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255" yWindow="780" windowWidth="29040" windowHeight="10620" tabRatio="764"/>
  </bookViews>
  <sheets>
    <sheet name="原材料費" sheetId="19" r:id="rId1"/>
    <sheet name="製造関係経費" sheetId="18" r:id="rId2"/>
    <sheet name="一般管理費" sheetId="17" r:id="rId3"/>
    <sheet name="販売費" sheetId="16" r:id="rId4"/>
    <sheet name="支払利子" sheetId="15" r:id="rId5"/>
  </sheets>
  <externalReferences>
    <externalReference r:id="rId6"/>
  </externalReferences>
  <definedNames>
    <definedName name="_xlnm.Print_Area" localSheetId="0">原材料費!$B$2:$AQ$140</definedName>
    <definedName name="_xlnm.Print_Area" localSheetId="4">支払利子!$B$2:$AQ$140</definedName>
    <definedName name="_xlnm.Print_Area" localSheetId="1">製造関係経費!$B$2:$AQ$141</definedName>
    <definedName name="_xlnm.Print_Area" localSheetId="3">販売費!$B$2:$AQ$140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I127" i="19" l="1"/>
  <c r="AQ138" i="16"/>
  <c r="AK138" i="16"/>
  <c r="AC138" i="16"/>
  <c r="W138" i="16"/>
  <c r="O138" i="16"/>
  <c r="I138" i="16"/>
  <c r="AQ137" i="16"/>
  <c r="AK137" i="16"/>
  <c r="AC137" i="16"/>
  <c r="W137" i="16"/>
  <c r="O137" i="16"/>
  <c r="I137" i="16"/>
  <c r="AQ136" i="16"/>
  <c r="AK136" i="16"/>
  <c r="AC136" i="16"/>
  <c r="W136" i="16"/>
  <c r="O136" i="16"/>
  <c r="I136" i="16"/>
  <c r="AQ135" i="16"/>
  <c r="AK135" i="16"/>
  <c r="AC135" i="16"/>
  <c r="W135" i="16"/>
  <c r="O135" i="16"/>
  <c r="I135" i="16"/>
  <c r="AQ134" i="16"/>
  <c r="AK134" i="16"/>
  <c r="AC134" i="16"/>
  <c r="W134" i="16"/>
  <c r="O134" i="16"/>
  <c r="I134" i="16"/>
  <c r="AQ133" i="16"/>
  <c r="AK133" i="16"/>
  <c r="AC133" i="16"/>
  <c r="W133" i="16"/>
  <c r="O133" i="16"/>
  <c r="I133" i="16"/>
  <c r="AQ132" i="16"/>
  <c r="AK132" i="16"/>
  <c r="AC132" i="16"/>
  <c r="W132" i="16"/>
  <c r="O132" i="16"/>
  <c r="I132" i="16"/>
  <c r="AQ131" i="16"/>
  <c r="AK131" i="16"/>
  <c r="AC131" i="16"/>
  <c r="W131" i="16"/>
  <c r="O131" i="16"/>
  <c r="I131" i="16"/>
  <c r="AQ130" i="16"/>
  <c r="AK130" i="16"/>
  <c r="AC130" i="16"/>
  <c r="W130" i="16"/>
  <c r="O130" i="16"/>
  <c r="I130" i="16"/>
  <c r="AQ129" i="16"/>
  <c r="AK129" i="16"/>
  <c r="AC129" i="16"/>
  <c r="W129" i="16"/>
  <c r="O129" i="16"/>
  <c r="I129" i="16"/>
  <c r="AQ128" i="16"/>
  <c r="AK128" i="16"/>
  <c r="AC128" i="16"/>
  <c r="W128" i="16"/>
  <c r="O128" i="16"/>
  <c r="I128" i="16"/>
  <c r="AQ127" i="16"/>
  <c r="AK127" i="16"/>
  <c r="AC127" i="16"/>
  <c r="W127" i="16"/>
  <c r="O127" i="16"/>
  <c r="I127" i="16"/>
  <c r="AQ138" i="17"/>
  <c r="AK138" i="17"/>
  <c r="AC138" i="17"/>
  <c r="W138" i="17"/>
  <c r="O138" i="17"/>
  <c r="I138" i="17"/>
  <c r="AQ137" i="17"/>
  <c r="AK137" i="17"/>
  <c r="AC137" i="17"/>
  <c r="W137" i="17"/>
  <c r="O137" i="17"/>
  <c r="I137" i="17"/>
  <c r="AQ136" i="17"/>
  <c r="AK136" i="17"/>
  <c r="AC136" i="17"/>
  <c r="W136" i="17"/>
  <c r="O136" i="17"/>
  <c r="I136" i="17"/>
  <c r="AQ135" i="17"/>
  <c r="AK135" i="17"/>
  <c r="AC135" i="17"/>
  <c r="W135" i="17"/>
  <c r="O135" i="17"/>
  <c r="I135" i="17"/>
  <c r="AQ134" i="17"/>
  <c r="AK134" i="17"/>
  <c r="AC134" i="17"/>
  <c r="W134" i="17"/>
  <c r="O134" i="17"/>
  <c r="I134" i="17"/>
  <c r="AQ133" i="17"/>
  <c r="AK133" i="17"/>
  <c r="AC133" i="17"/>
  <c r="W133" i="17"/>
  <c r="O133" i="17"/>
  <c r="I133" i="17"/>
  <c r="AQ132" i="17"/>
  <c r="AK132" i="17"/>
  <c r="AC132" i="17"/>
  <c r="W132" i="17"/>
  <c r="O132" i="17"/>
  <c r="I132" i="17"/>
  <c r="AQ131" i="17"/>
  <c r="AK131" i="17"/>
  <c r="AC131" i="17"/>
  <c r="W131" i="17"/>
  <c r="O131" i="17"/>
  <c r="I131" i="17"/>
  <c r="AQ130" i="17"/>
  <c r="AK130" i="17"/>
  <c r="AC130" i="17"/>
  <c r="W130" i="17"/>
  <c r="O130" i="17"/>
  <c r="I130" i="17"/>
  <c r="AQ129" i="17"/>
  <c r="AK129" i="17"/>
  <c r="AC129" i="17"/>
  <c r="W129" i="17"/>
  <c r="O129" i="17"/>
  <c r="I129" i="17"/>
  <c r="AQ128" i="17"/>
  <c r="AK128" i="17"/>
  <c r="AC128" i="17"/>
  <c r="W128" i="17"/>
  <c r="O128" i="17"/>
  <c r="I128" i="17"/>
  <c r="AQ127" i="17"/>
  <c r="AK127" i="17"/>
  <c r="AC127" i="17"/>
  <c r="W127" i="17"/>
  <c r="O127" i="17"/>
  <c r="I127" i="17"/>
  <c r="AQ138" i="18"/>
  <c r="AK138" i="18"/>
  <c r="AC138" i="18"/>
  <c r="W138" i="18"/>
  <c r="O138" i="18"/>
  <c r="I138" i="18"/>
  <c r="AQ137" i="18"/>
  <c r="AK137" i="18"/>
  <c r="AC137" i="18"/>
  <c r="W137" i="18"/>
  <c r="O137" i="18"/>
  <c r="I137" i="18"/>
  <c r="AQ136" i="18"/>
  <c r="AK136" i="18"/>
  <c r="AC136" i="18"/>
  <c r="W136" i="18"/>
  <c r="O136" i="18"/>
  <c r="I136" i="18"/>
  <c r="AQ135" i="18"/>
  <c r="AK135" i="18"/>
  <c r="AC135" i="18"/>
  <c r="W135" i="18"/>
  <c r="O135" i="18"/>
  <c r="I135" i="18"/>
  <c r="AQ134" i="18"/>
  <c r="AK134" i="18"/>
  <c r="AC134" i="18"/>
  <c r="W134" i="18"/>
  <c r="O134" i="18"/>
  <c r="I134" i="18"/>
  <c r="AQ133" i="18"/>
  <c r="AK133" i="18"/>
  <c r="AC133" i="18"/>
  <c r="W133" i="18"/>
  <c r="O133" i="18"/>
  <c r="I133" i="18"/>
  <c r="AQ132" i="18"/>
  <c r="AK132" i="18"/>
  <c r="AC132" i="18"/>
  <c r="W132" i="18"/>
  <c r="O132" i="18"/>
  <c r="I132" i="18"/>
  <c r="AQ131" i="18"/>
  <c r="AK131" i="18"/>
  <c r="AC131" i="18"/>
  <c r="W131" i="18"/>
  <c r="O131" i="18"/>
  <c r="I131" i="18"/>
  <c r="AQ130" i="18"/>
  <c r="AK130" i="18"/>
  <c r="AC130" i="18"/>
  <c r="W130" i="18"/>
  <c r="O130" i="18"/>
  <c r="I130" i="18"/>
  <c r="AQ129" i="18"/>
  <c r="AK129" i="18"/>
  <c r="AC129" i="18"/>
  <c r="W129" i="18"/>
  <c r="O129" i="18"/>
  <c r="I129" i="18"/>
  <c r="AQ128" i="18"/>
  <c r="AK128" i="18"/>
  <c r="AC128" i="18"/>
  <c r="W128" i="18"/>
  <c r="O128" i="18"/>
  <c r="I128" i="18"/>
  <c r="AQ127" i="18"/>
  <c r="AK127" i="18"/>
  <c r="AC127" i="18"/>
  <c r="W127" i="18"/>
  <c r="O127" i="18"/>
  <c r="I127" i="18"/>
  <c r="AQ138" i="19"/>
  <c r="AK138" i="19"/>
  <c r="AC138" i="19"/>
  <c r="W138" i="19"/>
  <c r="O138" i="19"/>
  <c r="I138" i="19"/>
  <c r="AQ137" i="19"/>
  <c r="AK137" i="19"/>
  <c r="AC137" i="19"/>
  <c r="W137" i="19"/>
  <c r="O137" i="19"/>
  <c r="I137" i="19"/>
  <c r="AQ136" i="19"/>
  <c r="AK136" i="19"/>
  <c r="AC136" i="19"/>
  <c r="W136" i="19"/>
  <c r="O136" i="19"/>
  <c r="I136" i="19"/>
  <c r="AQ135" i="19"/>
  <c r="AK135" i="19"/>
  <c r="AC135" i="19"/>
  <c r="W135" i="19"/>
  <c r="O135" i="19"/>
  <c r="I135" i="19"/>
  <c r="AQ134" i="19"/>
  <c r="AK134" i="19"/>
  <c r="AC134" i="19"/>
  <c r="W134" i="19"/>
  <c r="O134" i="19"/>
  <c r="I134" i="19"/>
  <c r="AQ133" i="19"/>
  <c r="AK133" i="19"/>
  <c r="AC133" i="19"/>
  <c r="W133" i="19"/>
  <c r="O133" i="19"/>
  <c r="I133" i="19"/>
  <c r="AQ132" i="19"/>
  <c r="AK132" i="19"/>
  <c r="AC132" i="19"/>
  <c r="W132" i="19"/>
  <c r="O132" i="19"/>
  <c r="I132" i="19"/>
  <c r="AQ131" i="19"/>
  <c r="AK131" i="19"/>
  <c r="AC131" i="19"/>
  <c r="W131" i="19"/>
  <c r="O131" i="19"/>
  <c r="I131" i="19"/>
  <c r="AQ130" i="19"/>
  <c r="AK130" i="19"/>
  <c r="AC130" i="19"/>
  <c r="W130" i="19"/>
  <c r="O130" i="19"/>
  <c r="I130" i="19"/>
  <c r="AQ129" i="19"/>
  <c r="AK129" i="19"/>
  <c r="AC129" i="19"/>
  <c r="W129" i="19"/>
  <c r="O129" i="19"/>
  <c r="I129" i="19"/>
  <c r="AQ128" i="19"/>
  <c r="AK128" i="19"/>
  <c r="AC128" i="19"/>
  <c r="W128" i="19"/>
  <c r="O128" i="19"/>
  <c r="I128" i="19"/>
  <c r="AQ127" i="19"/>
  <c r="AK127" i="19"/>
  <c r="AC127" i="19"/>
  <c r="W127" i="19"/>
  <c r="O127" i="19"/>
  <c r="O104" i="19" l="1"/>
  <c r="AQ126" i="16"/>
  <c r="AK126" i="16"/>
  <c r="AC126" i="16"/>
  <c r="W126" i="16"/>
  <c r="O126" i="16"/>
  <c r="I126" i="16"/>
  <c r="AQ125" i="16"/>
  <c r="AK125" i="16"/>
  <c r="AC125" i="16"/>
  <c r="W125" i="16"/>
  <c r="O125" i="16"/>
  <c r="I125" i="16"/>
  <c r="AQ124" i="16"/>
  <c r="AK124" i="16"/>
  <c r="AC124" i="16"/>
  <c r="W124" i="16"/>
  <c r="O124" i="16"/>
  <c r="I124" i="16"/>
  <c r="AQ123" i="16"/>
  <c r="AK123" i="16"/>
  <c r="AC123" i="16"/>
  <c r="W123" i="16"/>
  <c r="O123" i="16"/>
  <c r="I123" i="16"/>
  <c r="AQ122" i="16"/>
  <c r="AK122" i="16"/>
  <c r="AC122" i="16"/>
  <c r="W122" i="16"/>
  <c r="O122" i="16"/>
  <c r="I122" i="16"/>
  <c r="AQ121" i="16"/>
  <c r="AK121" i="16"/>
  <c r="AC121" i="16"/>
  <c r="W121" i="16"/>
  <c r="O121" i="16"/>
  <c r="I121" i="16"/>
  <c r="AQ120" i="16"/>
  <c r="AK120" i="16"/>
  <c r="AC120" i="16"/>
  <c r="W120" i="16"/>
  <c r="O120" i="16"/>
  <c r="I120" i="16"/>
  <c r="AQ119" i="16"/>
  <c r="AK119" i="16"/>
  <c r="AC119" i="16"/>
  <c r="W119" i="16"/>
  <c r="O119" i="16"/>
  <c r="I119" i="16"/>
  <c r="AQ118" i="16"/>
  <c r="AK118" i="16"/>
  <c r="AC118" i="16"/>
  <c r="W118" i="16"/>
  <c r="O118" i="16"/>
  <c r="I118" i="16"/>
  <c r="AQ117" i="16"/>
  <c r="AK117" i="16"/>
  <c r="AC117" i="16"/>
  <c r="W117" i="16"/>
  <c r="O117" i="16"/>
  <c r="I117" i="16"/>
  <c r="AQ116" i="16"/>
  <c r="AK116" i="16"/>
  <c r="AC116" i="16"/>
  <c r="W116" i="16"/>
  <c r="O116" i="16"/>
  <c r="I116" i="16"/>
  <c r="AQ115" i="16"/>
  <c r="AK115" i="16"/>
  <c r="AC115" i="16"/>
  <c r="W115" i="16"/>
  <c r="O115" i="16"/>
  <c r="I115" i="16"/>
  <c r="AQ126" i="17"/>
  <c r="AK126" i="17"/>
  <c r="AC126" i="17"/>
  <c r="W126" i="17"/>
  <c r="O126" i="17"/>
  <c r="I126" i="17"/>
  <c r="AQ125" i="17"/>
  <c r="AK125" i="17"/>
  <c r="AC125" i="17"/>
  <c r="W125" i="17"/>
  <c r="O125" i="17"/>
  <c r="I125" i="17"/>
  <c r="AQ124" i="17"/>
  <c r="AK124" i="17"/>
  <c r="AC124" i="17"/>
  <c r="W124" i="17"/>
  <c r="O124" i="17"/>
  <c r="I124" i="17"/>
  <c r="AQ123" i="17"/>
  <c r="AK123" i="17"/>
  <c r="AC123" i="17"/>
  <c r="W123" i="17"/>
  <c r="O123" i="17"/>
  <c r="I123" i="17"/>
  <c r="AQ122" i="17"/>
  <c r="AK122" i="17"/>
  <c r="AC122" i="17"/>
  <c r="W122" i="17"/>
  <c r="O122" i="17"/>
  <c r="I122" i="17"/>
  <c r="AQ121" i="17"/>
  <c r="AK121" i="17"/>
  <c r="AC121" i="17"/>
  <c r="W121" i="17"/>
  <c r="O121" i="17"/>
  <c r="I121" i="17"/>
  <c r="AQ120" i="17"/>
  <c r="AK120" i="17"/>
  <c r="AC120" i="17"/>
  <c r="W120" i="17"/>
  <c r="O120" i="17"/>
  <c r="I120" i="17"/>
  <c r="AQ119" i="17"/>
  <c r="AK119" i="17"/>
  <c r="AC119" i="17"/>
  <c r="W119" i="17"/>
  <c r="O119" i="17"/>
  <c r="I119" i="17"/>
  <c r="AQ118" i="17"/>
  <c r="AK118" i="17"/>
  <c r="AC118" i="17"/>
  <c r="W118" i="17"/>
  <c r="O118" i="17"/>
  <c r="I118" i="17"/>
  <c r="AQ117" i="17"/>
  <c r="AK117" i="17"/>
  <c r="AC117" i="17"/>
  <c r="W117" i="17"/>
  <c r="O117" i="17"/>
  <c r="I117" i="17"/>
  <c r="AQ116" i="17"/>
  <c r="AK116" i="17"/>
  <c r="AC116" i="17"/>
  <c r="W116" i="17"/>
  <c r="O116" i="17"/>
  <c r="I116" i="17"/>
  <c r="AQ115" i="17"/>
  <c r="AK115" i="17"/>
  <c r="AC115" i="17"/>
  <c r="W115" i="17"/>
  <c r="O115" i="17"/>
  <c r="I115" i="17"/>
  <c r="AQ126" i="18"/>
  <c r="AK126" i="18"/>
  <c r="AC126" i="18"/>
  <c r="W126" i="18"/>
  <c r="O126" i="18"/>
  <c r="I126" i="18"/>
  <c r="AQ125" i="18"/>
  <c r="AK125" i="18"/>
  <c r="AC125" i="18"/>
  <c r="W125" i="18"/>
  <c r="O125" i="18"/>
  <c r="I125" i="18"/>
  <c r="AQ124" i="18"/>
  <c r="AK124" i="18"/>
  <c r="AC124" i="18"/>
  <c r="W124" i="18"/>
  <c r="O124" i="18"/>
  <c r="I124" i="18"/>
  <c r="AQ123" i="18"/>
  <c r="AK123" i="18"/>
  <c r="AC123" i="18"/>
  <c r="W123" i="18"/>
  <c r="O123" i="18"/>
  <c r="I123" i="18"/>
  <c r="AQ122" i="18"/>
  <c r="AK122" i="18"/>
  <c r="AC122" i="18"/>
  <c r="W122" i="18"/>
  <c r="O122" i="18"/>
  <c r="I122" i="18"/>
  <c r="AQ121" i="18"/>
  <c r="AK121" i="18"/>
  <c r="AC121" i="18"/>
  <c r="W121" i="18"/>
  <c r="O121" i="18"/>
  <c r="I121" i="18"/>
  <c r="AQ120" i="18"/>
  <c r="AK120" i="18"/>
  <c r="AC120" i="18"/>
  <c r="W120" i="18"/>
  <c r="O120" i="18"/>
  <c r="I120" i="18"/>
  <c r="AQ119" i="18"/>
  <c r="AK119" i="18"/>
  <c r="AC119" i="18"/>
  <c r="W119" i="18"/>
  <c r="O119" i="18"/>
  <c r="I119" i="18"/>
  <c r="AQ118" i="18"/>
  <c r="AK118" i="18"/>
  <c r="AC118" i="18"/>
  <c r="W118" i="18"/>
  <c r="O118" i="18"/>
  <c r="I118" i="18"/>
  <c r="AQ117" i="18"/>
  <c r="AK117" i="18"/>
  <c r="AC117" i="18"/>
  <c r="W117" i="18"/>
  <c r="O117" i="18"/>
  <c r="I117" i="18"/>
  <c r="AQ116" i="18"/>
  <c r="AK116" i="18"/>
  <c r="AC116" i="18"/>
  <c r="W116" i="18"/>
  <c r="O116" i="18"/>
  <c r="I116" i="18"/>
  <c r="AQ115" i="18"/>
  <c r="AK115" i="18"/>
  <c r="AC115" i="18"/>
  <c r="W115" i="18"/>
  <c r="O115" i="18"/>
  <c r="I115" i="18"/>
  <c r="AQ126" i="19"/>
  <c r="AK126" i="19"/>
  <c r="AC126" i="19"/>
  <c r="W126" i="19"/>
  <c r="O126" i="19"/>
  <c r="I126" i="19"/>
  <c r="AQ125" i="19"/>
  <c r="AK125" i="19"/>
  <c r="AC125" i="19"/>
  <c r="W125" i="19"/>
  <c r="O125" i="19"/>
  <c r="I125" i="19"/>
  <c r="AQ124" i="19"/>
  <c r="AK124" i="19"/>
  <c r="AC124" i="19"/>
  <c r="W124" i="19"/>
  <c r="O124" i="19"/>
  <c r="I124" i="19"/>
  <c r="AQ123" i="19"/>
  <c r="AK123" i="19"/>
  <c r="AC123" i="19"/>
  <c r="W123" i="19"/>
  <c r="O123" i="19"/>
  <c r="I123" i="19"/>
  <c r="AQ122" i="19"/>
  <c r="AK122" i="19"/>
  <c r="AC122" i="19"/>
  <c r="W122" i="19"/>
  <c r="O122" i="19"/>
  <c r="I122" i="19"/>
  <c r="AQ121" i="19"/>
  <c r="AK121" i="19"/>
  <c r="AC121" i="19"/>
  <c r="W121" i="19"/>
  <c r="O121" i="19"/>
  <c r="I121" i="19"/>
  <c r="AQ120" i="19"/>
  <c r="AK120" i="19"/>
  <c r="AC120" i="19"/>
  <c r="W120" i="19"/>
  <c r="O120" i="19"/>
  <c r="I120" i="19"/>
  <c r="AQ119" i="19"/>
  <c r="AK119" i="19"/>
  <c r="AC119" i="19"/>
  <c r="W119" i="19"/>
  <c r="O119" i="19"/>
  <c r="I119" i="19"/>
  <c r="AQ118" i="19"/>
  <c r="AK118" i="19"/>
  <c r="AC118" i="19"/>
  <c r="W118" i="19"/>
  <c r="O118" i="19"/>
  <c r="I118" i="19"/>
  <c r="AQ117" i="19"/>
  <c r="AK117" i="19"/>
  <c r="AC117" i="19"/>
  <c r="W117" i="19"/>
  <c r="O117" i="19"/>
  <c r="I117" i="19"/>
  <c r="AQ116" i="19"/>
  <c r="AK116" i="19"/>
  <c r="AC116" i="19"/>
  <c r="W116" i="19"/>
  <c r="O116" i="19"/>
  <c r="I116" i="19"/>
  <c r="AQ115" i="19"/>
  <c r="AK115" i="19"/>
  <c r="AC115" i="19"/>
  <c r="W115" i="19"/>
  <c r="O115" i="19"/>
  <c r="I115" i="19"/>
  <c r="AQ114" i="16"/>
  <c r="AK114" i="16"/>
  <c r="AC114" i="16"/>
  <c r="W114" i="16"/>
  <c r="O114" i="16"/>
  <c r="I114" i="16"/>
  <c r="AQ113" i="16"/>
  <c r="AK113" i="16"/>
  <c r="AC113" i="16"/>
  <c r="W113" i="16"/>
  <c r="O113" i="16"/>
  <c r="I113" i="16"/>
  <c r="AQ112" i="16"/>
  <c r="AK112" i="16"/>
  <c r="AC112" i="16"/>
  <c r="W112" i="16"/>
  <c r="O112" i="16"/>
  <c r="I112" i="16"/>
  <c r="AQ111" i="16"/>
  <c r="AK111" i="16"/>
  <c r="AC111" i="16"/>
  <c r="W111" i="16"/>
  <c r="O111" i="16"/>
  <c r="I111" i="16"/>
  <c r="AQ110" i="16"/>
  <c r="AK110" i="16"/>
  <c r="AC110" i="16"/>
  <c r="W110" i="16"/>
  <c r="O110" i="16"/>
  <c r="I110" i="16"/>
  <c r="AQ109" i="16"/>
  <c r="AK109" i="16"/>
  <c r="AC109" i="16"/>
  <c r="W109" i="16"/>
  <c r="O109" i="16"/>
  <c r="I109" i="16"/>
  <c r="AQ108" i="16"/>
  <c r="AK108" i="16"/>
  <c r="AC108" i="16"/>
  <c r="W108" i="16"/>
  <c r="O108" i="16"/>
  <c r="I108" i="16"/>
  <c r="AQ107" i="16"/>
  <c r="AK107" i="16"/>
  <c r="AC107" i="16"/>
  <c r="W107" i="16"/>
  <c r="O107" i="16"/>
  <c r="I107" i="16"/>
  <c r="AQ106" i="16"/>
  <c r="AK106" i="16"/>
  <c r="AC106" i="16"/>
  <c r="W106" i="16"/>
  <c r="O106" i="16"/>
  <c r="I106" i="16"/>
  <c r="AQ105" i="16"/>
  <c r="AK105" i="16"/>
  <c r="AC105" i="16"/>
  <c r="W105" i="16"/>
  <c r="O105" i="16"/>
  <c r="I105" i="16"/>
  <c r="AQ104" i="16"/>
  <c r="AK104" i="16"/>
  <c r="AC104" i="16"/>
  <c r="W104" i="16"/>
  <c r="O104" i="16"/>
  <c r="I104" i="16"/>
  <c r="AQ103" i="16"/>
  <c r="AK103" i="16"/>
  <c r="AC103" i="16"/>
  <c r="W103" i="16"/>
  <c r="O103" i="16"/>
  <c r="I103" i="16"/>
  <c r="AQ114" i="17"/>
  <c r="AK114" i="17"/>
  <c r="AC114" i="17"/>
  <c r="W114" i="17"/>
  <c r="O114" i="17"/>
  <c r="I114" i="17"/>
  <c r="AQ113" i="17"/>
  <c r="AK113" i="17"/>
  <c r="AC113" i="17"/>
  <c r="W113" i="17"/>
  <c r="O113" i="17"/>
  <c r="I113" i="17"/>
  <c r="AQ112" i="17"/>
  <c r="AK112" i="17"/>
  <c r="AC112" i="17"/>
  <c r="W112" i="17"/>
  <c r="O112" i="17"/>
  <c r="I112" i="17"/>
  <c r="AQ111" i="17"/>
  <c r="AK111" i="17"/>
  <c r="AC111" i="17"/>
  <c r="W111" i="17"/>
  <c r="O111" i="17"/>
  <c r="I111" i="17"/>
  <c r="AQ110" i="17"/>
  <c r="AK110" i="17"/>
  <c r="AC110" i="17"/>
  <c r="W110" i="17"/>
  <c r="O110" i="17"/>
  <c r="I110" i="17"/>
  <c r="AQ109" i="17"/>
  <c r="AK109" i="17"/>
  <c r="AC109" i="17"/>
  <c r="W109" i="17"/>
  <c r="O109" i="17"/>
  <c r="I109" i="17"/>
  <c r="AQ108" i="17"/>
  <c r="AK108" i="17"/>
  <c r="AC108" i="17"/>
  <c r="W108" i="17"/>
  <c r="O108" i="17"/>
  <c r="I108" i="17"/>
  <c r="AQ107" i="17"/>
  <c r="AK107" i="17"/>
  <c r="AC107" i="17"/>
  <c r="W107" i="17"/>
  <c r="O107" i="17"/>
  <c r="I107" i="17"/>
  <c r="AQ106" i="17"/>
  <c r="AK106" i="17"/>
  <c r="AC106" i="17"/>
  <c r="W106" i="17"/>
  <c r="O106" i="17"/>
  <c r="I106" i="17"/>
  <c r="AQ105" i="17"/>
  <c r="AK105" i="17"/>
  <c r="AC105" i="17"/>
  <c r="W105" i="17"/>
  <c r="O105" i="17"/>
  <c r="I105" i="17"/>
  <c r="AQ104" i="17"/>
  <c r="AK104" i="17"/>
  <c r="AC104" i="17"/>
  <c r="W104" i="17"/>
  <c r="O104" i="17"/>
  <c r="I104" i="17"/>
  <c r="AQ103" i="17"/>
  <c r="AK103" i="17"/>
  <c r="AC103" i="17"/>
  <c r="W103" i="17"/>
  <c r="O103" i="17"/>
  <c r="I103" i="17"/>
  <c r="AQ114" i="18"/>
  <c r="AK114" i="18"/>
  <c r="AC114" i="18"/>
  <c r="W114" i="18"/>
  <c r="O114" i="18"/>
  <c r="I114" i="18"/>
  <c r="AQ113" i="18"/>
  <c r="AK113" i="18"/>
  <c r="AC113" i="18"/>
  <c r="W113" i="18"/>
  <c r="O113" i="18"/>
  <c r="I113" i="18"/>
  <c r="AQ112" i="18"/>
  <c r="AK112" i="18"/>
  <c r="AC112" i="18"/>
  <c r="W112" i="18"/>
  <c r="O112" i="18"/>
  <c r="I112" i="18"/>
  <c r="AQ111" i="18"/>
  <c r="AK111" i="18"/>
  <c r="AC111" i="18"/>
  <c r="W111" i="18"/>
  <c r="O111" i="18"/>
  <c r="I111" i="18"/>
  <c r="AQ110" i="18"/>
  <c r="AK110" i="18"/>
  <c r="AC110" i="18"/>
  <c r="W110" i="18"/>
  <c r="O110" i="18"/>
  <c r="I110" i="18"/>
  <c r="AQ109" i="18"/>
  <c r="AK109" i="18"/>
  <c r="AC109" i="18"/>
  <c r="W109" i="18"/>
  <c r="O109" i="18"/>
  <c r="I109" i="18"/>
  <c r="AQ108" i="18"/>
  <c r="AK108" i="18"/>
  <c r="AC108" i="18"/>
  <c r="W108" i="18"/>
  <c r="O108" i="18"/>
  <c r="I108" i="18"/>
  <c r="AQ107" i="18"/>
  <c r="AK107" i="18"/>
  <c r="AC107" i="18"/>
  <c r="W107" i="18"/>
  <c r="O107" i="18"/>
  <c r="I107" i="18"/>
  <c r="AQ106" i="18"/>
  <c r="AK106" i="18"/>
  <c r="AC106" i="18"/>
  <c r="W106" i="18"/>
  <c r="O106" i="18"/>
  <c r="I106" i="18"/>
  <c r="AQ105" i="18"/>
  <c r="AK105" i="18"/>
  <c r="AC105" i="18"/>
  <c r="W105" i="18"/>
  <c r="O105" i="18"/>
  <c r="I105" i="18"/>
  <c r="AQ104" i="18"/>
  <c r="AK104" i="18"/>
  <c r="AC104" i="18"/>
  <c r="W104" i="18"/>
  <c r="O104" i="18"/>
  <c r="I104" i="18"/>
  <c r="AQ103" i="18"/>
  <c r="AK103" i="18"/>
  <c r="AC103" i="18"/>
  <c r="W103" i="18"/>
  <c r="O103" i="18"/>
  <c r="I103" i="18"/>
  <c r="AQ114" i="19"/>
  <c r="AK114" i="19"/>
  <c r="AC114" i="19"/>
  <c r="W114" i="19"/>
  <c r="O114" i="19"/>
  <c r="I114" i="19"/>
  <c r="AQ113" i="19"/>
  <c r="AK113" i="19"/>
  <c r="AC113" i="19"/>
  <c r="W113" i="19"/>
  <c r="O113" i="19"/>
  <c r="I113" i="19"/>
  <c r="AQ112" i="19"/>
  <c r="AK112" i="19"/>
  <c r="AC112" i="19"/>
  <c r="W112" i="19"/>
  <c r="O112" i="19"/>
  <c r="I112" i="19"/>
  <c r="AQ111" i="19"/>
  <c r="AK111" i="19"/>
  <c r="AC111" i="19"/>
  <c r="W111" i="19"/>
  <c r="O111" i="19"/>
  <c r="I111" i="19"/>
  <c r="AQ110" i="19"/>
  <c r="AK110" i="19"/>
  <c r="AC110" i="19"/>
  <c r="W110" i="19"/>
  <c r="O110" i="19"/>
  <c r="I110" i="19"/>
  <c r="AQ109" i="19"/>
  <c r="AK109" i="19"/>
  <c r="AC109" i="19"/>
  <c r="W109" i="19"/>
  <c r="O109" i="19"/>
  <c r="I109" i="19"/>
  <c r="AQ108" i="19"/>
  <c r="AK108" i="19"/>
  <c r="AC108" i="19"/>
  <c r="W108" i="19"/>
  <c r="O108" i="19"/>
  <c r="I108" i="19"/>
  <c r="AQ107" i="19"/>
  <c r="AK107" i="19"/>
  <c r="AC107" i="19"/>
  <c r="W107" i="19"/>
  <c r="O107" i="19"/>
  <c r="I107" i="19"/>
  <c r="AQ106" i="19"/>
  <c r="AK106" i="19"/>
  <c r="AC106" i="19"/>
  <c r="W106" i="19"/>
  <c r="O106" i="19"/>
  <c r="I106" i="19"/>
  <c r="AQ105" i="19"/>
  <c r="AK105" i="19"/>
  <c r="AC105" i="19"/>
  <c r="W105" i="19"/>
  <c r="O105" i="19"/>
  <c r="I105" i="19"/>
  <c r="AQ104" i="19"/>
  <c r="AK104" i="19"/>
  <c r="AC104" i="19"/>
  <c r="W104" i="19"/>
  <c r="I104" i="19"/>
  <c r="AQ103" i="19"/>
  <c r="AK103" i="19"/>
  <c r="AC103" i="19"/>
  <c r="W103" i="19"/>
  <c r="O103" i="19"/>
  <c r="I103" i="19"/>
  <c r="AQ102" i="16"/>
  <c r="AK102" i="16"/>
  <c r="AC102" i="16"/>
  <c r="W102" i="16"/>
  <c r="O102" i="16"/>
  <c r="I102" i="16"/>
  <c r="AQ101" i="16"/>
  <c r="AK101" i="16"/>
  <c r="AC101" i="16"/>
  <c r="W101" i="16"/>
  <c r="O101" i="16"/>
  <c r="I101" i="16"/>
  <c r="AQ100" i="16"/>
  <c r="AK100" i="16"/>
  <c r="AC100" i="16"/>
  <c r="W100" i="16"/>
  <c r="O100" i="16"/>
  <c r="I100" i="16"/>
  <c r="AQ99" i="16"/>
  <c r="AK99" i="16"/>
  <c r="AC99" i="16"/>
  <c r="W99" i="16"/>
  <c r="O99" i="16"/>
  <c r="I99" i="16"/>
  <c r="AQ98" i="16"/>
  <c r="AK98" i="16"/>
  <c r="AC98" i="16"/>
  <c r="W98" i="16"/>
  <c r="O98" i="16"/>
  <c r="I98" i="16"/>
  <c r="AQ97" i="16"/>
  <c r="AK97" i="16"/>
  <c r="AC97" i="16"/>
  <c r="W97" i="16"/>
  <c r="O97" i="16"/>
  <c r="I97" i="16"/>
  <c r="AQ96" i="16"/>
  <c r="AK96" i="16"/>
  <c r="AC96" i="16"/>
  <c r="W96" i="16"/>
  <c r="O96" i="16"/>
  <c r="I96" i="16"/>
  <c r="AQ95" i="16"/>
  <c r="AK95" i="16"/>
  <c r="AC95" i="16"/>
  <c r="W95" i="16"/>
  <c r="O95" i="16"/>
  <c r="I95" i="16"/>
  <c r="AQ94" i="16"/>
  <c r="AK94" i="16"/>
  <c r="AC94" i="16"/>
  <c r="W94" i="16"/>
  <c r="O94" i="16"/>
  <c r="I94" i="16"/>
  <c r="AQ93" i="16"/>
  <c r="AK93" i="16"/>
  <c r="AC93" i="16"/>
  <c r="W93" i="16"/>
  <c r="O93" i="16"/>
  <c r="I93" i="16"/>
  <c r="AQ92" i="16"/>
  <c r="AK92" i="16"/>
  <c r="AC92" i="16"/>
  <c r="W92" i="16"/>
  <c r="O92" i="16"/>
  <c r="I92" i="16"/>
  <c r="AQ91" i="16"/>
  <c r="AK91" i="16"/>
  <c r="AC91" i="16"/>
  <c r="W91" i="16"/>
  <c r="O91" i="16"/>
  <c r="I91" i="16"/>
  <c r="AQ102" i="17"/>
  <c r="AK102" i="17"/>
  <c r="AC102" i="17"/>
  <c r="W102" i="17"/>
  <c r="O102" i="17"/>
  <c r="I102" i="17"/>
  <c r="AQ101" i="17"/>
  <c r="AK101" i="17"/>
  <c r="AC101" i="17"/>
  <c r="W101" i="17"/>
  <c r="O101" i="17"/>
  <c r="I101" i="17"/>
  <c r="AQ100" i="17"/>
  <c r="AK100" i="17"/>
  <c r="AC100" i="17"/>
  <c r="W100" i="17"/>
  <c r="O100" i="17"/>
  <c r="I100" i="17"/>
  <c r="AQ99" i="17"/>
  <c r="AK99" i="17"/>
  <c r="AC99" i="17"/>
  <c r="W99" i="17"/>
  <c r="O99" i="17"/>
  <c r="I99" i="17"/>
  <c r="AQ98" i="17"/>
  <c r="AK98" i="17"/>
  <c r="AC98" i="17"/>
  <c r="W98" i="17"/>
  <c r="O98" i="17"/>
  <c r="I98" i="17"/>
  <c r="AQ97" i="17"/>
  <c r="AK97" i="17"/>
  <c r="AC97" i="17"/>
  <c r="W97" i="17"/>
  <c r="O97" i="17"/>
  <c r="I97" i="17"/>
  <c r="AQ96" i="17"/>
  <c r="AK96" i="17"/>
  <c r="AC96" i="17"/>
  <c r="W96" i="17"/>
  <c r="O96" i="17"/>
  <c r="I96" i="17"/>
  <c r="AQ95" i="17"/>
  <c r="AK95" i="17"/>
  <c r="AC95" i="17"/>
  <c r="W95" i="17"/>
  <c r="O95" i="17"/>
  <c r="I95" i="17"/>
  <c r="AQ94" i="17"/>
  <c r="AK94" i="17"/>
  <c r="AC94" i="17"/>
  <c r="W94" i="17"/>
  <c r="O94" i="17"/>
  <c r="I94" i="17"/>
  <c r="AQ93" i="17"/>
  <c r="AK93" i="17"/>
  <c r="AC93" i="17"/>
  <c r="W93" i="17"/>
  <c r="O93" i="17"/>
  <c r="I93" i="17"/>
  <c r="AQ92" i="17"/>
  <c r="AK92" i="17"/>
  <c r="AC92" i="17"/>
  <c r="W92" i="17"/>
  <c r="O92" i="17"/>
  <c r="I92" i="17"/>
  <c r="AQ91" i="17"/>
  <c r="AK91" i="17"/>
  <c r="AC91" i="17"/>
  <c r="W91" i="17"/>
  <c r="O91" i="17"/>
  <c r="I91" i="17"/>
  <c r="AQ102" i="18"/>
  <c r="AK102" i="18"/>
  <c r="AC102" i="18"/>
  <c r="W102" i="18"/>
  <c r="O102" i="18"/>
  <c r="I102" i="18"/>
  <c r="AQ101" i="18"/>
  <c r="AK101" i="18"/>
  <c r="AC101" i="18"/>
  <c r="W101" i="18"/>
  <c r="O101" i="18"/>
  <c r="I101" i="18"/>
  <c r="AQ100" i="18"/>
  <c r="AK100" i="18"/>
  <c r="AC100" i="18"/>
  <c r="W100" i="18"/>
  <c r="O100" i="18"/>
  <c r="I100" i="18"/>
  <c r="AQ99" i="18"/>
  <c r="AK99" i="18"/>
  <c r="AC99" i="18"/>
  <c r="W99" i="18"/>
  <c r="O99" i="18"/>
  <c r="I99" i="18"/>
  <c r="AQ98" i="18"/>
  <c r="AK98" i="18"/>
  <c r="AC98" i="18"/>
  <c r="W98" i="18"/>
  <c r="O98" i="18"/>
  <c r="I98" i="18"/>
  <c r="AQ97" i="18"/>
  <c r="AK97" i="18"/>
  <c r="AC97" i="18"/>
  <c r="W97" i="18"/>
  <c r="O97" i="18"/>
  <c r="I97" i="18"/>
  <c r="AQ96" i="18"/>
  <c r="AK96" i="18"/>
  <c r="AC96" i="18"/>
  <c r="W96" i="18"/>
  <c r="O96" i="18"/>
  <c r="I96" i="18"/>
  <c r="AQ95" i="18"/>
  <c r="AK95" i="18"/>
  <c r="AC95" i="18"/>
  <c r="W95" i="18"/>
  <c r="O95" i="18"/>
  <c r="I95" i="18"/>
  <c r="AQ94" i="18"/>
  <c r="AK94" i="18"/>
  <c r="AC94" i="18"/>
  <c r="W94" i="18"/>
  <c r="O94" i="18"/>
  <c r="I94" i="18"/>
  <c r="AQ93" i="18"/>
  <c r="AK93" i="18"/>
  <c r="AC93" i="18"/>
  <c r="W93" i="18"/>
  <c r="O93" i="18"/>
  <c r="I93" i="18"/>
  <c r="AQ92" i="18"/>
  <c r="AK92" i="18"/>
  <c r="AC92" i="18"/>
  <c r="W92" i="18"/>
  <c r="O92" i="18"/>
  <c r="I92" i="18"/>
  <c r="AQ91" i="18"/>
  <c r="AK91" i="18"/>
  <c r="AC91" i="18"/>
  <c r="W91" i="18"/>
  <c r="O91" i="18"/>
  <c r="I91" i="18"/>
  <c r="AQ102" i="19"/>
  <c r="AK102" i="19"/>
  <c r="AC102" i="19"/>
  <c r="W102" i="19"/>
  <c r="O102" i="19"/>
  <c r="I102" i="19"/>
  <c r="AQ101" i="19"/>
  <c r="AK101" i="19"/>
  <c r="AC101" i="19"/>
  <c r="W101" i="19"/>
  <c r="O101" i="19"/>
  <c r="I101" i="19"/>
  <c r="AQ100" i="19"/>
  <c r="AK100" i="19"/>
  <c r="AC100" i="19"/>
  <c r="W100" i="19"/>
  <c r="O100" i="19"/>
  <c r="I100" i="19"/>
  <c r="AQ99" i="19"/>
  <c r="AK99" i="19"/>
  <c r="AC99" i="19"/>
  <c r="W99" i="19"/>
  <c r="O99" i="19"/>
  <c r="I99" i="19"/>
  <c r="AQ98" i="19"/>
  <c r="AK98" i="19"/>
  <c r="AC98" i="19"/>
  <c r="W98" i="19"/>
  <c r="O98" i="19"/>
  <c r="I98" i="19"/>
  <c r="AQ97" i="19"/>
  <c r="AK97" i="19"/>
  <c r="AC97" i="19"/>
  <c r="W97" i="19"/>
  <c r="O97" i="19"/>
  <c r="I97" i="19"/>
  <c r="AQ96" i="19"/>
  <c r="AK96" i="19"/>
  <c r="AC96" i="19"/>
  <c r="W96" i="19"/>
  <c r="O96" i="19"/>
  <c r="I96" i="19"/>
  <c r="AQ95" i="19"/>
  <c r="AK95" i="19"/>
  <c r="AC95" i="19"/>
  <c r="W95" i="19"/>
  <c r="O95" i="19"/>
  <c r="I95" i="19"/>
  <c r="AQ94" i="19"/>
  <c r="AK94" i="19"/>
  <c r="AC94" i="19"/>
  <c r="W94" i="19"/>
  <c r="O94" i="19"/>
  <c r="I94" i="19"/>
  <c r="AQ93" i="19"/>
  <c r="AK93" i="19"/>
  <c r="AC93" i="19"/>
  <c r="W93" i="19"/>
  <c r="O93" i="19"/>
  <c r="I93" i="19"/>
  <c r="AQ92" i="19"/>
  <c r="AK92" i="19"/>
  <c r="AC92" i="19"/>
  <c r="W92" i="19"/>
  <c r="O92" i="19"/>
  <c r="I92" i="19"/>
  <c r="AQ91" i="19"/>
  <c r="AK91" i="19"/>
  <c r="AC91" i="19"/>
  <c r="W91" i="19"/>
  <c r="O91" i="19"/>
  <c r="I91" i="19"/>
  <c r="AQ90" i="16"/>
  <c r="AK90" i="16"/>
  <c r="AC90" i="16"/>
  <c r="W90" i="16"/>
  <c r="O90" i="16"/>
  <c r="I90" i="16"/>
  <c r="AQ89" i="16"/>
  <c r="AK89" i="16"/>
  <c r="AC89" i="16"/>
  <c r="W89" i="16"/>
  <c r="O89" i="16"/>
  <c r="I89" i="16"/>
  <c r="AQ88" i="16"/>
  <c r="AK88" i="16"/>
  <c r="AC88" i="16"/>
  <c r="W88" i="16"/>
  <c r="O88" i="16"/>
  <c r="I88" i="16"/>
  <c r="AQ87" i="16"/>
  <c r="AK87" i="16"/>
  <c r="AC87" i="16"/>
  <c r="W87" i="16"/>
  <c r="O87" i="16"/>
  <c r="I87" i="16"/>
  <c r="AQ86" i="16"/>
  <c r="AK86" i="16"/>
  <c r="AC86" i="16"/>
  <c r="W86" i="16"/>
  <c r="O86" i="16"/>
  <c r="I86" i="16"/>
  <c r="AQ85" i="16"/>
  <c r="AK85" i="16"/>
  <c r="AC85" i="16"/>
  <c r="W85" i="16"/>
  <c r="O85" i="16"/>
  <c r="I85" i="16"/>
  <c r="AQ84" i="16"/>
  <c r="AK84" i="16"/>
  <c r="AC84" i="16"/>
  <c r="W84" i="16"/>
  <c r="O84" i="16"/>
  <c r="I84" i="16"/>
  <c r="AQ83" i="16"/>
  <c r="AK83" i="16"/>
  <c r="AC83" i="16"/>
  <c r="W83" i="16"/>
  <c r="O83" i="16"/>
  <c r="I83" i="16"/>
  <c r="AQ82" i="16"/>
  <c r="AK82" i="16"/>
  <c r="AC82" i="16"/>
  <c r="W82" i="16"/>
  <c r="O82" i="16"/>
  <c r="I82" i="16"/>
  <c r="AQ81" i="16"/>
  <c r="AK81" i="16"/>
  <c r="AC81" i="16"/>
  <c r="W81" i="16"/>
  <c r="O81" i="16"/>
  <c r="I81" i="16"/>
  <c r="AQ80" i="16"/>
  <c r="AK80" i="16"/>
  <c r="AC80" i="16"/>
  <c r="W80" i="16"/>
  <c r="O80" i="16"/>
  <c r="I80" i="16"/>
  <c r="AQ79" i="16"/>
  <c r="AK79" i="16"/>
  <c r="AC79" i="16"/>
  <c r="W79" i="16"/>
  <c r="O79" i="16"/>
  <c r="I79" i="16"/>
  <c r="AQ90" i="17"/>
  <c r="AK90" i="17"/>
  <c r="AC90" i="17"/>
  <c r="W90" i="17"/>
  <c r="O90" i="17"/>
  <c r="I90" i="17"/>
  <c r="AQ89" i="17"/>
  <c r="AK89" i="17"/>
  <c r="AC89" i="17"/>
  <c r="W89" i="17"/>
  <c r="O89" i="17"/>
  <c r="I89" i="17"/>
  <c r="AQ88" i="17"/>
  <c r="AK88" i="17"/>
  <c r="AC88" i="17"/>
  <c r="W88" i="17"/>
  <c r="O88" i="17"/>
  <c r="I88" i="17"/>
  <c r="AQ87" i="17"/>
  <c r="AK87" i="17"/>
  <c r="AC87" i="17"/>
  <c r="W87" i="17"/>
  <c r="O87" i="17"/>
  <c r="I87" i="17"/>
  <c r="AQ86" i="17"/>
  <c r="AK86" i="17"/>
  <c r="AC86" i="17"/>
  <c r="W86" i="17"/>
  <c r="O86" i="17"/>
  <c r="I86" i="17"/>
  <c r="AQ85" i="17"/>
  <c r="AK85" i="17"/>
  <c r="AC85" i="17"/>
  <c r="W85" i="17"/>
  <c r="O85" i="17"/>
  <c r="I85" i="17"/>
  <c r="AQ84" i="17"/>
  <c r="AK84" i="17"/>
  <c r="AC84" i="17"/>
  <c r="W84" i="17"/>
  <c r="O84" i="17"/>
  <c r="I84" i="17"/>
  <c r="AQ83" i="17"/>
  <c r="AK83" i="17"/>
  <c r="AC83" i="17"/>
  <c r="W83" i="17"/>
  <c r="O83" i="17"/>
  <c r="I83" i="17"/>
  <c r="AQ82" i="17"/>
  <c r="AK82" i="17"/>
  <c r="AC82" i="17"/>
  <c r="W82" i="17"/>
  <c r="O82" i="17"/>
  <c r="I82" i="17"/>
  <c r="AQ81" i="17"/>
  <c r="AK81" i="17"/>
  <c r="AC81" i="17"/>
  <c r="W81" i="17"/>
  <c r="O81" i="17"/>
  <c r="I81" i="17"/>
  <c r="AQ80" i="17"/>
  <c r="AK80" i="17"/>
  <c r="AC80" i="17"/>
  <c r="W80" i="17"/>
  <c r="O80" i="17"/>
  <c r="I80" i="17"/>
  <c r="AQ79" i="17"/>
  <c r="AK79" i="17"/>
  <c r="AC79" i="17"/>
  <c r="W79" i="17"/>
  <c r="O79" i="17"/>
  <c r="I79" i="17"/>
  <c r="AQ90" i="18"/>
  <c r="AK90" i="18"/>
  <c r="AC90" i="18"/>
  <c r="W90" i="18"/>
  <c r="O90" i="18"/>
  <c r="I90" i="18"/>
  <c r="AQ89" i="18"/>
  <c r="AK89" i="18"/>
  <c r="AC89" i="18"/>
  <c r="W89" i="18"/>
  <c r="O89" i="18"/>
  <c r="I89" i="18"/>
  <c r="AQ88" i="18"/>
  <c r="AK88" i="18"/>
  <c r="AC88" i="18"/>
  <c r="W88" i="18"/>
  <c r="O88" i="18"/>
  <c r="I88" i="18"/>
  <c r="AQ87" i="18"/>
  <c r="AK87" i="18"/>
  <c r="AC87" i="18"/>
  <c r="W87" i="18"/>
  <c r="O87" i="18"/>
  <c r="I87" i="18"/>
  <c r="AQ86" i="18"/>
  <c r="AK86" i="18"/>
  <c r="AC86" i="18"/>
  <c r="W86" i="18"/>
  <c r="O86" i="18"/>
  <c r="I86" i="18"/>
  <c r="AQ85" i="18"/>
  <c r="AK85" i="18"/>
  <c r="AC85" i="18"/>
  <c r="W85" i="18"/>
  <c r="O85" i="18"/>
  <c r="I85" i="18"/>
  <c r="AQ84" i="18"/>
  <c r="AK84" i="18"/>
  <c r="AC84" i="18"/>
  <c r="W84" i="18"/>
  <c r="O84" i="18"/>
  <c r="I84" i="18"/>
  <c r="AQ83" i="18"/>
  <c r="AK83" i="18"/>
  <c r="AC83" i="18"/>
  <c r="W83" i="18"/>
  <c r="O83" i="18"/>
  <c r="I83" i="18"/>
  <c r="AQ82" i="18"/>
  <c r="AK82" i="18"/>
  <c r="AC82" i="18"/>
  <c r="W82" i="18"/>
  <c r="O82" i="18"/>
  <c r="I82" i="18"/>
  <c r="AQ81" i="18"/>
  <c r="AK81" i="18"/>
  <c r="AC81" i="18"/>
  <c r="W81" i="18"/>
  <c r="O81" i="18"/>
  <c r="I81" i="18"/>
  <c r="AQ80" i="18"/>
  <c r="AK80" i="18"/>
  <c r="AC80" i="18"/>
  <c r="W80" i="18"/>
  <c r="O80" i="18"/>
  <c r="I80" i="18"/>
  <c r="AQ79" i="18"/>
  <c r="AK79" i="18"/>
  <c r="AC79" i="18"/>
  <c r="W79" i="18"/>
  <c r="O79" i="18"/>
  <c r="I79" i="18"/>
  <c r="AQ90" i="19"/>
  <c r="AK90" i="19"/>
  <c r="AC90" i="19"/>
  <c r="W90" i="19"/>
  <c r="O90" i="19"/>
  <c r="I90" i="19"/>
  <c r="AQ89" i="19"/>
  <c r="AK89" i="19"/>
  <c r="AC89" i="19"/>
  <c r="W89" i="19"/>
  <c r="O89" i="19"/>
  <c r="I89" i="19"/>
  <c r="AQ88" i="19"/>
  <c r="AK88" i="19"/>
  <c r="AC88" i="19"/>
  <c r="W88" i="19"/>
  <c r="O88" i="19"/>
  <c r="I88" i="19"/>
  <c r="AQ87" i="19"/>
  <c r="AK87" i="19"/>
  <c r="AC87" i="19"/>
  <c r="W87" i="19"/>
  <c r="O87" i="19"/>
  <c r="I87" i="19"/>
  <c r="AQ86" i="19"/>
  <c r="AK86" i="19"/>
  <c r="AC86" i="19"/>
  <c r="W86" i="19"/>
  <c r="O86" i="19"/>
  <c r="I86" i="19"/>
  <c r="AQ85" i="19"/>
  <c r="AK85" i="19"/>
  <c r="AC85" i="19"/>
  <c r="W85" i="19"/>
  <c r="O85" i="19"/>
  <c r="I85" i="19"/>
  <c r="AQ84" i="19"/>
  <c r="AK84" i="19"/>
  <c r="AC84" i="19"/>
  <c r="W84" i="19"/>
  <c r="O84" i="19"/>
  <c r="I84" i="19"/>
  <c r="AQ83" i="19"/>
  <c r="AK83" i="19"/>
  <c r="AC83" i="19"/>
  <c r="W83" i="19"/>
  <c r="O83" i="19"/>
  <c r="I83" i="19"/>
  <c r="AQ82" i="19"/>
  <c r="AK82" i="19"/>
  <c r="AC82" i="19"/>
  <c r="W82" i="19"/>
  <c r="O82" i="19"/>
  <c r="I82" i="19"/>
  <c r="AQ81" i="19"/>
  <c r="AK81" i="19"/>
  <c r="AC81" i="19"/>
  <c r="W81" i="19"/>
  <c r="O81" i="19"/>
  <c r="I81" i="19"/>
  <c r="AQ80" i="19"/>
  <c r="AK80" i="19"/>
  <c r="AC80" i="19"/>
  <c r="W80" i="19"/>
  <c r="O80" i="19"/>
  <c r="I80" i="19"/>
  <c r="AQ79" i="19"/>
  <c r="AK79" i="19"/>
  <c r="AC79" i="19"/>
  <c r="W79" i="19"/>
  <c r="O79" i="19"/>
  <c r="I79" i="19"/>
  <c r="AQ61" i="16"/>
  <c r="AQ62" i="16"/>
  <c r="AQ63" i="16"/>
  <c r="AQ64" i="16"/>
  <c r="AQ65" i="16"/>
  <c r="AQ66" i="16"/>
  <c r="AK63" i="16"/>
  <c r="AK64" i="16"/>
  <c r="AK65" i="16"/>
  <c r="AK66" i="16"/>
  <c r="AC61" i="16"/>
  <c r="AC62" i="16"/>
  <c r="AC63" i="16"/>
  <c r="AC64" i="16"/>
  <c r="AC65" i="16"/>
  <c r="AC66" i="16"/>
  <c r="W60" i="16"/>
  <c r="W61" i="16"/>
  <c r="W62" i="16"/>
  <c r="W63" i="16"/>
  <c r="W64" i="16"/>
  <c r="W65" i="16"/>
  <c r="W66" i="16"/>
  <c r="O62" i="16"/>
  <c r="O63" i="16"/>
  <c r="O64" i="16"/>
  <c r="O65" i="16"/>
  <c r="O66" i="16"/>
  <c r="I62" i="16"/>
  <c r="I63" i="16"/>
  <c r="I64" i="16"/>
  <c r="I65" i="16"/>
  <c r="I66" i="16"/>
  <c r="I55" i="16"/>
  <c r="I56" i="16"/>
  <c r="I57" i="16"/>
  <c r="I58" i="16"/>
  <c r="I59" i="16"/>
  <c r="I60" i="16"/>
  <c r="I61" i="16"/>
  <c r="I67" i="16"/>
  <c r="AQ78" i="16"/>
  <c r="AK78" i="16"/>
  <c r="AC78" i="16"/>
  <c r="W78" i="16"/>
  <c r="O78" i="16"/>
  <c r="I78" i="16"/>
  <c r="AQ77" i="16"/>
  <c r="AK77" i="16"/>
  <c r="AC77" i="16"/>
  <c r="W77" i="16"/>
  <c r="O77" i="16"/>
  <c r="I77" i="16"/>
  <c r="AQ76" i="16"/>
  <c r="AK76" i="16"/>
  <c r="AC76" i="16"/>
  <c r="W76" i="16"/>
  <c r="O76" i="16"/>
  <c r="I76" i="16"/>
  <c r="AQ75" i="16"/>
  <c r="AK75" i="16"/>
  <c r="AC75" i="16"/>
  <c r="W75" i="16"/>
  <c r="O75" i="16"/>
  <c r="I75" i="16"/>
  <c r="AQ74" i="16"/>
  <c r="AK74" i="16"/>
  <c r="AC74" i="16"/>
  <c r="W74" i="16"/>
  <c r="O74" i="16"/>
  <c r="I74" i="16"/>
  <c r="AQ73" i="16"/>
  <c r="AK73" i="16"/>
  <c r="AC73" i="16"/>
  <c r="W73" i="16"/>
  <c r="O73" i="16"/>
  <c r="I73" i="16"/>
  <c r="AQ72" i="16"/>
  <c r="AK72" i="16"/>
  <c r="AC72" i="16"/>
  <c r="W72" i="16"/>
  <c r="O72" i="16"/>
  <c r="I72" i="16"/>
  <c r="AQ71" i="16"/>
  <c r="AK71" i="16"/>
  <c r="AC71" i="16"/>
  <c r="W71" i="16"/>
  <c r="O71" i="16"/>
  <c r="I71" i="16"/>
  <c r="AQ70" i="16"/>
  <c r="AK70" i="16"/>
  <c r="AC70" i="16"/>
  <c r="W70" i="16"/>
  <c r="O70" i="16"/>
  <c r="I70" i="16"/>
  <c r="AQ69" i="16"/>
  <c r="AK69" i="16"/>
  <c r="AC69" i="16"/>
  <c r="W69" i="16"/>
  <c r="O69" i="16"/>
  <c r="I69" i="16"/>
  <c r="AQ68" i="16"/>
  <c r="AK68" i="16"/>
  <c r="AC68" i="16"/>
  <c r="W68" i="16"/>
  <c r="O68" i="16"/>
  <c r="I68" i="16"/>
  <c r="AQ67" i="16"/>
  <c r="AK67" i="16"/>
  <c r="AC67" i="16"/>
  <c r="W67" i="16"/>
  <c r="O67" i="16"/>
  <c r="AQ78" i="17"/>
  <c r="AK78" i="17"/>
  <c r="AC78" i="17"/>
  <c r="W78" i="17"/>
  <c r="O78" i="17"/>
  <c r="I78" i="17"/>
  <c r="AQ77" i="17"/>
  <c r="AK77" i="17"/>
  <c r="AC77" i="17"/>
  <c r="W77" i="17"/>
  <c r="O77" i="17"/>
  <c r="I77" i="17"/>
  <c r="AQ76" i="17"/>
  <c r="AK76" i="17"/>
  <c r="AC76" i="17"/>
  <c r="W76" i="17"/>
  <c r="O76" i="17"/>
  <c r="I76" i="17"/>
  <c r="AQ75" i="17"/>
  <c r="AK75" i="17"/>
  <c r="AC75" i="17"/>
  <c r="W75" i="17"/>
  <c r="O75" i="17"/>
  <c r="I75" i="17"/>
  <c r="AQ74" i="17"/>
  <c r="AK74" i="17"/>
  <c r="AC74" i="17"/>
  <c r="W74" i="17"/>
  <c r="O74" i="17"/>
  <c r="I74" i="17"/>
  <c r="AQ73" i="17"/>
  <c r="AK73" i="17"/>
  <c r="AC73" i="17"/>
  <c r="W73" i="17"/>
  <c r="O73" i="17"/>
  <c r="I73" i="17"/>
  <c r="AQ72" i="17"/>
  <c r="AK72" i="17"/>
  <c r="AC72" i="17"/>
  <c r="W72" i="17"/>
  <c r="O72" i="17"/>
  <c r="I72" i="17"/>
  <c r="AQ71" i="17"/>
  <c r="AK71" i="17"/>
  <c r="AC71" i="17"/>
  <c r="W71" i="17"/>
  <c r="O71" i="17"/>
  <c r="I71" i="17"/>
  <c r="AQ70" i="17"/>
  <c r="AK70" i="17"/>
  <c r="AC70" i="17"/>
  <c r="W70" i="17"/>
  <c r="O70" i="17"/>
  <c r="I70" i="17"/>
  <c r="AQ69" i="17"/>
  <c r="AK69" i="17"/>
  <c r="AC69" i="17"/>
  <c r="W69" i="17"/>
  <c r="O69" i="17"/>
  <c r="I69" i="17"/>
  <c r="AQ68" i="17"/>
  <c r="AK68" i="17"/>
  <c r="AC68" i="17"/>
  <c r="W68" i="17"/>
  <c r="O68" i="17"/>
  <c r="I68" i="17"/>
  <c r="AQ67" i="17"/>
  <c r="AK67" i="17"/>
  <c r="AC67" i="17"/>
  <c r="W67" i="17"/>
  <c r="O67" i="17"/>
  <c r="I67" i="17"/>
  <c r="AQ78" i="18"/>
  <c r="AK78" i="18"/>
  <c r="AC78" i="18"/>
  <c r="W78" i="18"/>
  <c r="O78" i="18"/>
  <c r="I78" i="18"/>
  <c r="AQ77" i="18"/>
  <c r="AK77" i="18"/>
  <c r="AC77" i="18"/>
  <c r="W77" i="18"/>
  <c r="O77" i="18"/>
  <c r="I77" i="18"/>
  <c r="AQ76" i="18"/>
  <c r="AK76" i="18"/>
  <c r="AC76" i="18"/>
  <c r="W76" i="18"/>
  <c r="O76" i="18"/>
  <c r="I76" i="18"/>
  <c r="AQ75" i="18"/>
  <c r="AK75" i="18"/>
  <c r="AC75" i="18"/>
  <c r="W75" i="18"/>
  <c r="O75" i="18"/>
  <c r="I75" i="18"/>
  <c r="AQ74" i="18"/>
  <c r="AK74" i="18"/>
  <c r="AC74" i="18"/>
  <c r="W74" i="18"/>
  <c r="O74" i="18"/>
  <c r="I74" i="18"/>
  <c r="AQ73" i="18"/>
  <c r="AK73" i="18"/>
  <c r="AC73" i="18"/>
  <c r="W73" i="18"/>
  <c r="O73" i="18"/>
  <c r="I73" i="18"/>
  <c r="AQ72" i="18"/>
  <c r="AK72" i="18"/>
  <c r="AC72" i="18"/>
  <c r="W72" i="18"/>
  <c r="O72" i="18"/>
  <c r="I72" i="18"/>
  <c r="AQ71" i="18"/>
  <c r="AK71" i="18"/>
  <c r="AC71" i="18"/>
  <c r="W71" i="18"/>
  <c r="O71" i="18"/>
  <c r="I71" i="18"/>
  <c r="AQ70" i="18"/>
  <c r="AK70" i="18"/>
  <c r="AC70" i="18"/>
  <c r="W70" i="18"/>
  <c r="O70" i="18"/>
  <c r="I70" i="18"/>
  <c r="AQ69" i="18"/>
  <c r="AK69" i="18"/>
  <c r="AC69" i="18"/>
  <c r="W69" i="18"/>
  <c r="O69" i="18"/>
  <c r="I69" i="18"/>
  <c r="AQ68" i="18"/>
  <c r="AK68" i="18"/>
  <c r="AC68" i="18"/>
  <c r="W68" i="18"/>
  <c r="O68" i="18"/>
  <c r="I68" i="18"/>
  <c r="AQ67" i="18"/>
  <c r="AK67" i="18"/>
  <c r="AC67" i="18"/>
  <c r="W67" i="18"/>
  <c r="O67" i="18"/>
  <c r="I67" i="18"/>
  <c r="AQ78" i="19"/>
  <c r="AK78" i="19"/>
  <c r="AC78" i="19"/>
  <c r="W78" i="19"/>
  <c r="O78" i="19"/>
  <c r="I78" i="19"/>
  <c r="AQ77" i="19"/>
  <c r="AK77" i="19"/>
  <c r="AC77" i="19"/>
  <c r="W77" i="19"/>
  <c r="O77" i="19"/>
  <c r="I77" i="19"/>
  <c r="AQ76" i="19"/>
  <c r="AK76" i="19"/>
  <c r="AC76" i="19"/>
  <c r="W76" i="19"/>
  <c r="O76" i="19"/>
  <c r="I76" i="19"/>
  <c r="AQ75" i="19"/>
  <c r="AK75" i="19"/>
  <c r="AC75" i="19"/>
  <c r="W75" i="19"/>
  <c r="O75" i="19"/>
  <c r="I75" i="19"/>
  <c r="AQ74" i="19"/>
  <c r="AK74" i="19"/>
  <c r="AC74" i="19"/>
  <c r="W74" i="19"/>
  <c r="O74" i="19"/>
  <c r="I74" i="19"/>
  <c r="AQ73" i="19"/>
  <c r="AK73" i="19"/>
  <c r="AC73" i="19"/>
  <c r="W73" i="19"/>
  <c r="O73" i="19"/>
  <c r="I73" i="19"/>
  <c r="AQ72" i="19"/>
  <c r="AK72" i="19"/>
  <c r="AC72" i="19"/>
  <c r="W72" i="19"/>
  <c r="O72" i="19"/>
  <c r="I72" i="19"/>
  <c r="AQ71" i="19"/>
  <c r="AK71" i="19"/>
  <c r="AC71" i="19"/>
  <c r="W71" i="19"/>
  <c r="O71" i="19"/>
  <c r="I71" i="19"/>
  <c r="AQ70" i="19"/>
  <c r="AK70" i="19"/>
  <c r="AC70" i="19"/>
  <c r="W70" i="19"/>
  <c r="O70" i="19"/>
  <c r="I70" i="19"/>
  <c r="AQ69" i="19"/>
  <c r="AK69" i="19"/>
  <c r="AC69" i="19"/>
  <c r="W69" i="19"/>
  <c r="O69" i="19"/>
  <c r="I69" i="19"/>
  <c r="AQ68" i="19"/>
  <c r="AK68" i="19"/>
  <c r="AC68" i="19"/>
  <c r="W68" i="19"/>
  <c r="O68" i="19"/>
  <c r="I68" i="19"/>
  <c r="AQ67" i="19"/>
  <c r="AK67" i="19"/>
  <c r="AC67" i="19"/>
  <c r="W67" i="19"/>
  <c r="O67" i="19"/>
  <c r="I67" i="19"/>
  <c r="O65" i="18"/>
  <c r="I65" i="18"/>
  <c r="I65" i="17"/>
  <c r="AQ141" i="18"/>
  <c r="AQ65" i="19"/>
  <c r="AK65" i="19"/>
  <c r="AC65" i="19"/>
  <c r="W65" i="19"/>
  <c r="O65" i="19"/>
  <c r="I65" i="19"/>
  <c r="AK66" i="19"/>
  <c r="AQ66" i="19"/>
  <c r="W66" i="19"/>
  <c r="AC66" i="19"/>
  <c r="O66" i="19"/>
  <c r="I66" i="19"/>
  <c r="AK62" i="16"/>
  <c r="AK61" i="16"/>
  <c r="O61" i="16"/>
  <c r="AQ60" i="16"/>
  <c r="AK60" i="16"/>
  <c r="AC60" i="16"/>
  <c r="O60" i="16"/>
  <c r="AQ59" i="16"/>
  <c r="AK59" i="16"/>
  <c r="AC59" i="16"/>
  <c r="W59" i="16"/>
  <c r="O59" i="16"/>
  <c r="AQ58" i="16"/>
  <c r="AK58" i="16"/>
  <c r="AC58" i="16"/>
  <c r="W58" i="16"/>
  <c r="O58" i="16"/>
  <c r="AQ57" i="16"/>
  <c r="AK57" i="16"/>
  <c r="AC57" i="16"/>
  <c r="W57" i="16"/>
  <c r="O57" i="16"/>
  <c r="AQ56" i="16"/>
  <c r="AK56" i="16"/>
  <c r="AC56" i="16"/>
  <c r="W56" i="16"/>
  <c r="O56" i="16"/>
  <c r="AQ55" i="16"/>
  <c r="AK55" i="16"/>
  <c r="AC55" i="16"/>
  <c r="W55" i="16"/>
  <c r="O55" i="16"/>
  <c r="AQ51" i="16"/>
  <c r="AQ52" i="16"/>
  <c r="AQ53" i="16"/>
  <c r="AQ54" i="16"/>
  <c r="AK51" i="16"/>
  <c r="AK52" i="16"/>
  <c r="AK53" i="16"/>
  <c r="AK54" i="16"/>
  <c r="AC52" i="16"/>
  <c r="AC53" i="16"/>
  <c r="AC54" i="16"/>
  <c r="W52" i="16"/>
  <c r="W53" i="16"/>
  <c r="W54" i="16"/>
  <c r="O51" i="16"/>
  <c r="O52" i="16"/>
  <c r="O53" i="16"/>
  <c r="O54" i="16"/>
  <c r="I52" i="16"/>
  <c r="I53" i="16"/>
  <c r="I54" i="16"/>
  <c r="AQ66" i="17"/>
  <c r="AK66" i="17"/>
  <c r="AC66" i="17"/>
  <c r="W66" i="17"/>
  <c r="O66" i="17"/>
  <c r="I66" i="17"/>
  <c r="AQ65" i="17"/>
  <c r="AK65" i="17"/>
  <c r="AC65" i="17"/>
  <c r="W65" i="17"/>
  <c r="O65" i="17"/>
  <c r="AQ64" i="17"/>
  <c r="AK64" i="17"/>
  <c r="AC64" i="17"/>
  <c r="W64" i="17"/>
  <c r="O64" i="17"/>
  <c r="I64" i="17"/>
  <c r="AQ63" i="17"/>
  <c r="AK63" i="17"/>
  <c r="AC63" i="17"/>
  <c r="W63" i="17"/>
  <c r="O63" i="17"/>
  <c r="I63" i="17"/>
  <c r="AQ62" i="17"/>
  <c r="AK62" i="17"/>
  <c r="AC62" i="17"/>
  <c r="W62" i="17"/>
  <c r="O62" i="17"/>
  <c r="I62" i="17"/>
  <c r="AQ61" i="17"/>
  <c r="AK61" i="17"/>
  <c r="AC61" i="17"/>
  <c r="W61" i="17"/>
  <c r="O61" i="17"/>
  <c r="I61" i="17"/>
  <c r="AQ60" i="17"/>
  <c r="AK60" i="17"/>
  <c r="AC60" i="17"/>
  <c r="W60" i="17"/>
  <c r="O60" i="17"/>
  <c r="I60" i="17"/>
  <c r="AQ59" i="17"/>
  <c r="AK59" i="17"/>
  <c r="AC59" i="17"/>
  <c r="W59" i="17"/>
  <c r="O59" i="17"/>
  <c r="I59" i="17"/>
  <c r="AQ58" i="17"/>
  <c r="AK58" i="17"/>
  <c r="AC58" i="17"/>
  <c r="W58" i="17"/>
  <c r="O58" i="17"/>
  <c r="I58" i="17"/>
  <c r="AQ57" i="17"/>
  <c r="AK57" i="17"/>
  <c r="AC57" i="17"/>
  <c r="W57" i="17"/>
  <c r="O57" i="17"/>
  <c r="I57" i="17"/>
  <c r="AQ56" i="17"/>
  <c r="AK56" i="17"/>
  <c r="AC56" i="17"/>
  <c r="W56" i="17"/>
  <c r="O56" i="17"/>
  <c r="I56" i="17"/>
  <c r="AQ55" i="17"/>
  <c r="AK55" i="17"/>
  <c r="AC55" i="17"/>
  <c r="W55" i="17"/>
  <c r="O55" i="17"/>
  <c r="I55" i="17"/>
  <c r="AQ52" i="17"/>
  <c r="AQ53" i="17"/>
  <c r="AQ54" i="17"/>
  <c r="AK52" i="17"/>
  <c r="AK53" i="17"/>
  <c r="AK54" i="17"/>
  <c r="AC52" i="17"/>
  <c r="AC53" i="17"/>
  <c r="AC54" i="17"/>
  <c r="W52" i="17"/>
  <c r="W53" i="17"/>
  <c r="W54" i="17"/>
  <c r="O51" i="17"/>
  <c r="O52" i="17"/>
  <c r="O53" i="17"/>
  <c r="O54" i="17"/>
  <c r="I51" i="17"/>
  <c r="I52" i="17"/>
  <c r="I53" i="17"/>
  <c r="I54" i="17"/>
  <c r="I64" i="18"/>
  <c r="I52" i="18"/>
  <c r="I53" i="18"/>
  <c r="I54" i="18"/>
  <c r="O64" i="18"/>
  <c r="O52" i="18"/>
  <c r="O53" i="18"/>
  <c r="O54" i="18"/>
  <c r="W64" i="18"/>
  <c r="W65" i="18"/>
  <c r="W52" i="18"/>
  <c r="W53" i="18"/>
  <c r="W54" i="18"/>
  <c r="AC64" i="18"/>
  <c r="AC65" i="18"/>
  <c r="AC52" i="18"/>
  <c r="AC53" i="18"/>
  <c r="AC54" i="18"/>
  <c r="AK51" i="18"/>
  <c r="AK52" i="18"/>
  <c r="AK53" i="18"/>
  <c r="AK54" i="18"/>
  <c r="AQ52" i="18"/>
  <c r="AQ53" i="18"/>
  <c r="AQ54" i="18"/>
  <c r="AK64" i="18"/>
  <c r="AQ64" i="18"/>
  <c r="AQ66" i="18"/>
  <c r="AK66" i="18"/>
  <c r="AC66" i="18"/>
  <c r="W66" i="18"/>
  <c r="O66" i="18"/>
  <c r="I66" i="18"/>
  <c r="AQ65" i="18"/>
  <c r="AK65" i="18"/>
  <c r="AQ63" i="18"/>
  <c r="AK63" i="18"/>
  <c r="AC63" i="18"/>
  <c r="W63" i="18"/>
  <c r="O63" i="18"/>
  <c r="I63" i="18"/>
  <c r="AQ62" i="18"/>
  <c r="AK62" i="18"/>
  <c r="AC62" i="18"/>
  <c r="W62" i="18"/>
  <c r="O62" i="18"/>
  <c r="I62" i="18"/>
  <c r="AQ61" i="18"/>
  <c r="AK61" i="18"/>
  <c r="AC61" i="18"/>
  <c r="W61" i="18"/>
  <c r="O61" i="18"/>
  <c r="I61" i="18"/>
  <c r="AQ60" i="18"/>
  <c r="AK60" i="18"/>
  <c r="AC60" i="18"/>
  <c r="W60" i="18"/>
  <c r="O60" i="18"/>
  <c r="I60" i="18"/>
  <c r="AQ59" i="18"/>
  <c r="AK59" i="18"/>
  <c r="AC59" i="18"/>
  <c r="W59" i="18"/>
  <c r="O59" i="18"/>
  <c r="I59" i="18"/>
  <c r="AQ58" i="18"/>
  <c r="AK58" i="18"/>
  <c r="AC58" i="18"/>
  <c r="W58" i="18"/>
  <c r="O58" i="18"/>
  <c r="I58" i="18"/>
  <c r="AQ57" i="18"/>
  <c r="AK57" i="18"/>
  <c r="AC57" i="18"/>
  <c r="W57" i="18"/>
  <c r="O57" i="18"/>
  <c r="I57" i="18"/>
  <c r="AQ56" i="18"/>
  <c r="AK56" i="18"/>
  <c r="AC56" i="18"/>
  <c r="W56" i="18"/>
  <c r="O56" i="18"/>
  <c r="I56" i="18"/>
  <c r="AQ55" i="18"/>
  <c r="AK55" i="18"/>
  <c r="AC55" i="18"/>
  <c r="W55" i="18"/>
  <c r="O55" i="18"/>
  <c r="I55" i="18"/>
  <c r="AC64" i="19"/>
  <c r="O64" i="19"/>
  <c r="O52" i="19"/>
  <c r="O53" i="19"/>
  <c r="AQ52" i="19"/>
  <c r="AQ53" i="19"/>
  <c r="AQ64" i="19"/>
  <c r="AK64" i="19"/>
  <c r="AK52" i="19"/>
  <c r="AK53" i="19"/>
  <c r="W64" i="19"/>
  <c r="W52" i="19"/>
  <c r="W53" i="19"/>
  <c r="I64" i="19"/>
  <c r="I51" i="19"/>
  <c r="I52" i="19"/>
  <c r="I53" i="19"/>
  <c r="AQ63" i="19"/>
  <c r="AK63" i="19"/>
  <c r="AC63" i="19"/>
  <c r="W63" i="19"/>
  <c r="O63" i="19"/>
  <c r="I63" i="19"/>
  <c r="AQ62" i="19"/>
  <c r="AK62" i="19"/>
  <c r="AC62" i="19"/>
  <c r="W62" i="19"/>
  <c r="O62" i="19"/>
  <c r="I62" i="19"/>
  <c r="AQ61" i="19"/>
  <c r="AK61" i="19"/>
  <c r="AC61" i="19"/>
  <c r="W61" i="19"/>
  <c r="O61" i="19"/>
  <c r="I61" i="19"/>
  <c r="AQ60" i="19"/>
  <c r="AK60" i="19"/>
  <c r="AC60" i="19"/>
  <c r="W60" i="19"/>
  <c r="O60" i="19"/>
  <c r="I60" i="19"/>
  <c r="AQ59" i="19"/>
  <c r="AK59" i="19"/>
  <c r="AC59" i="19"/>
  <c r="W59" i="19"/>
  <c r="O59" i="19"/>
  <c r="I59" i="19"/>
  <c r="AQ58" i="19"/>
  <c r="AK58" i="19"/>
  <c r="AC58" i="19"/>
  <c r="W58" i="19"/>
  <c r="O58" i="19"/>
  <c r="I58" i="19"/>
  <c r="AQ57" i="19"/>
  <c r="AK57" i="19"/>
  <c r="AC57" i="19"/>
  <c r="W57" i="19"/>
  <c r="O57" i="19"/>
  <c r="I57" i="19"/>
  <c r="AQ56" i="19"/>
  <c r="AK56" i="19"/>
  <c r="AC56" i="19"/>
  <c r="W56" i="19"/>
  <c r="O56" i="19"/>
  <c r="I56" i="19"/>
  <c r="AQ55" i="19"/>
  <c r="AK55" i="19"/>
  <c r="AC55" i="19"/>
  <c r="W55" i="19"/>
  <c r="O55" i="19"/>
  <c r="I55" i="19"/>
  <c r="I43" i="19"/>
  <c r="O43" i="19"/>
  <c r="W43" i="19"/>
  <c r="AC43" i="19"/>
  <c r="AK43" i="19"/>
  <c r="AQ43" i="19"/>
  <c r="I44" i="19"/>
  <c r="O44" i="19"/>
  <c r="W44" i="19"/>
  <c r="AC44" i="19"/>
  <c r="AK44" i="19"/>
  <c r="AQ44" i="19"/>
  <c r="AC51" i="16"/>
  <c r="W51" i="16"/>
  <c r="I51" i="16"/>
  <c r="AQ50" i="16"/>
  <c r="AK50" i="16"/>
  <c r="AC50" i="16"/>
  <c r="W50" i="16"/>
  <c r="O50" i="16"/>
  <c r="I50" i="16"/>
  <c r="AQ49" i="16"/>
  <c r="AK49" i="16"/>
  <c r="AC49" i="16"/>
  <c r="W49" i="16"/>
  <c r="O49" i="16"/>
  <c r="I49" i="16"/>
  <c r="AQ48" i="16"/>
  <c r="AK48" i="16"/>
  <c r="AC48" i="16"/>
  <c r="W48" i="16"/>
  <c r="O48" i="16"/>
  <c r="I48" i="16"/>
  <c r="AQ47" i="16"/>
  <c r="AK47" i="16"/>
  <c r="AC47" i="16"/>
  <c r="W47" i="16"/>
  <c r="O47" i="16"/>
  <c r="I47" i="16"/>
  <c r="AQ46" i="16"/>
  <c r="AK46" i="16"/>
  <c r="AC46" i="16"/>
  <c r="W46" i="16"/>
  <c r="O46" i="16"/>
  <c r="I46" i="16"/>
  <c r="AQ45" i="16"/>
  <c r="AK45" i="16"/>
  <c r="AC45" i="16"/>
  <c r="W45" i="16"/>
  <c r="O45" i="16"/>
  <c r="I45" i="16"/>
  <c r="AQ44" i="16"/>
  <c r="AK44" i="16"/>
  <c r="AC44" i="16"/>
  <c r="W44" i="16"/>
  <c r="O44" i="16"/>
  <c r="I44" i="16"/>
  <c r="AQ43" i="16"/>
  <c r="AK43" i="16"/>
  <c r="AC43" i="16"/>
  <c r="W43" i="16"/>
  <c r="O43" i="16"/>
  <c r="I43" i="16"/>
  <c r="AQ51" i="17"/>
  <c r="AK51" i="17"/>
  <c r="AC51" i="17"/>
  <c r="W51" i="17"/>
  <c r="AQ50" i="17"/>
  <c r="AK50" i="17"/>
  <c r="AC50" i="17"/>
  <c r="W50" i="17"/>
  <c r="O50" i="17"/>
  <c r="I50" i="17"/>
  <c r="AQ49" i="17"/>
  <c r="AK49" i="17"/>
  <c r="AC49" i="17"/>
  <c r="W49" i="17"/>
  <c r="O49" i="17"/>
  <c r="I49" i="17"/>
  <c r="AQ48" i="17"/>
  <c r="AK48" i="17"/>
  <c r="AC48" i="17"/>
  <c r="W48" i="17"/>
  <c r="O48" i="17"/>
  <c r="I48" i="17"/>
  <c r="AQ47" i="17"/>
  <c r="AK47" i="17"/>
  <c r="AC47" i="17"/>
  <c r="W47" i="17"/>
  <c r="O47" i="17"/>
  <c r="I47" i="17"/>
  <c r="AQ46" i="17"/>
  <c r="AK46" i="17"/>
  <c r="AC46" i="17"/>
  <c r="W46" i="17"/>
  <c r="O46" i="17"/>
  <c r="I46" i="17"/>
  <c r="AQ45" i="17"/>
  <c r="AK45" i="17"/>
  <c r="AC45" i="17"/>
  <c r="W45" i="17"/>
  <c r="O45" i="17"/>
  <c r="I45" i="17"/>
  <c r="AQ44" i="17"/>
  <c r="AK44" i="17"/>
  <c r="AC44" i="17"/>
  <c r="W44" i="17"/>
  <c r="O44" i="17"/>
  <c r="I44" i="17"/>
  <c r="AQ43" i="17"/>
  <c r="AK43" i="17"/>
  <c r="AC43" i="17"/>
  <c r="W43" i="17"/>
  <c r="O43" i="17"/>
  <c r="I43" i="17"/>
  <c r="AQ51" i="18"/>
  <c r="AC51" i="18"/>
  <c r="W51" i="18"/>
  <c r="O51" i="18"/>
  <c r="I51" i="18"/>
  <c r="AQ50" i="18"/>
  <c r="AK50" i="18"/>
  <c r="AC50" i="18"/>
  <c r="W50" i="18"/>
  <c r="O50" i="18"/>
  <c r="I50" i="18"/>
  <c r="AQ49" i="18"/>
  <c r="AK49" i="18"/>
  <c r="AC49" i="18"/>
  <c r="W49" i="18"/>
  <c r="O49" i="18"/>
  <c r="I49" i="18"/>
  <c r="AQ48" i="18"/>
  <c r="AK48" i="18"/>
  <c r="AC48" i="18"/>
  <c r="W48" i="18"/>
  <c r="O48" i="18"/>
  <c r="I48" i="18"/>
  <c r="AQ47" i="18"/>
  <c r="AK47" i="18"/>
  <c r="AC47" i="18"/>
  <c r="W47" i="18"/>
  <c r="O47" i="18"/>
  <c r="I47" i="18"/>
  <c r="AQ46" i="18"/>
  <c r="AK46" i="18"/>
  <c r="AC46" i="18"/>
  <c r="W46" i="18"/>
  <c r="O46" i="18"/>
  <c r="I46" i="18"/>
  <c r="AQ45" i="18"/>
  <c r="AK45" i="18"/>
  <c r="AC45" i="18"/>
  <c r="W45" i="18"/>
  <c r="O45" i="18"/>
  <c r="I45" i="18"/>
  <c r="AQ44" i="18"/>
  <c r="AK44" i="18"/>
  <c r="AC44" i="18"/>
  <c r="W44" i="18"/>
  <c r="O44" i="18"/>
  <c r="I44" i="18"/>
  <c r="AQ43" i="18"/>
  <c r="AK43" i="18"/>
  <c r="AC43" i="18"/>
  <c r="W43" i="18"/>
  <c r="O43" i="18"/>
  <c r="I43" i="18"/>
  <c r="AQ54" i="19"/>
  <c r="AK54" i="19"/>
  <c r="AC54" i="19"/>
  <c r="W54" i="19"/>
  <c r="O54" i="19"/>
  <c r="I54" i="19"/>
  <c r="AQ51" i="19"/>
  <c r="AK51" i="19"/>
  <c r="AC51" i="19"/>
  <c r="W51" i="19"/>
  <c r="O51" i="19"/>
  <c r="AQ50" i="19"/>
  <c r="AK50" i="19"/>
  <c r="AC50" i="19"/>
  <c r="W50" i="19"/>
  <c r="O50" i="19"/>
  <c r="I50" i="19"/>
  <c r="AQ49" i="19"/>
  <c r="AK49" i="19"/>
  <c r="AC49" i="19"/>
  <c r="W49" i="19"/>
  <c r="O49" i="19"/>
  <c r="I49" i="19"/>
  <c r="AQ48" i="19"/>
  <c r="AK48" i="19"/>
  <c r="AC48" i="19"/>
  <c r="W48" i="19"/>
  <c r="O48" i="19"/>
  <c r="I48" i="19"/>
  <c r="AQ47" i="19"/>
  <c r="AK47" i="19"/>
  <c r="AC47" i="19"/>
  <c r="W47" i="19"/>
  <c r="O47" i="19"/>
  <c r="I47" i="19"/>
  <c r="AQ46" i="19"/>
  <c r="AK46" i="19"/>
  <c r="AC46" i="19"/>
  <c r="W46" i="19"/>
  <c r="O46" i="19"/>
  <c r="I46" i="19"/>
  <c r="AQ45" i="19"/>
  <c r="AK45" i="19"/>
  <c r="AC45" i="19"/>
  <c r="W45" i="19"/>
  <c r="O45" i="19"/>
  <c r="I45" i="19"/>
  <c r="AQ42" i="19"/>
  <c r="AQ41" i="19"/>
  <c r="AQ40" i="19"/>
  <c r="AQ39" i="19"/>
  <c r="AQ38" i="19"/>
  <c r="AQ37" i="19"/>
  <c r="AQ36" i="19"/>
  <c r="AQ35" i="19"/>
  <c r="AQ34" i="19"/>
  <c r="AQ33" i="19"/>
  <c r="AQ32" i="19"/>
  <c r="AQ31" i="19"/>
  <c r="W31" i="18"/>
  <c r="AK42" i="19"/>
  <c r="AK41" i="19"/>
  <c r="AK40" i="19"/>
  <c r="AK39" i="19"/>
  <c r="AK38" i="19"/>
  <c r="AK37" i="19"/>
  <c r="AK36" i="19"/>
  <c r="AK35" i="19"/>
  <c r="AK34" i="19"/>
  <c r="AK33" i="19"/>
  <c r="AK32" i="19"/>
  <c r="AK31" i="19"/>
  <c r="AC42" i="19"/>
  <c r="AC41" i="19"/>
  <c r="AC40" i="19"/>
  <c r="AC39" i="19"/>
  <c r="AC38" i="19"/>
  <c r="AC37" i="19"/>
  <c r="AC36" i="19"/>
  <c r="AC35" i="19"/>
  <c r="AC34" i="19"/>
  <c r="AC33" i="19"/>
  <c r="AC32" i="19"/>
  <c r="AC31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AQ42" i="16"/>
  <c r="AC42" i="16"/>
  <c r="I42" i="16"/>
  <c r="O42" i="16"/>
  <c r="W42" i="16"/>
  <c r="AK42" i="16"/>
  <c r="AQ140" i="17"/>
  <c r="AQ42" i="17"/>
  <c r="AK41" i="17"/>
  <c r="AK42" i="17"/>
  <c r="AC41" i="17"/>
  <c r="AC42" i="17"/>
  <c r="W41" i="17"/>
  <c r="W42" i="17"/>
  <c r="O41" i="17"/>
  <c r="O42" i="17"/>
  <c r="I42" i="17"/>
  <c r="I41" i="17"/>
  <c r="AQ42" i="18"/>
  <c r="AK42" i="18"/>
  <c r="AC42" i="18"/>
  <c r="W42" i="18"/>
  <c r="O42" i="18"/>
  <c r="I42" i="18"/>
  <c r="AQ140" i="15"/>
  <c r="AQ140" i="16"/>
  <c r="AQ41" i="16"/>
  <c r="AK41" i="16"/>
  <c r="AC41" i="16"/>
  <c r="W41" i="16"/>
  <c r="O41" i="16"/>
  <c r="I41" i="16"/>
  <c r="AQ40" i="16"/>
  <c r="AK40" i="16"/>
  <c r="AC40" i="16"/>
  <c r="W40" i="16"/>
  <c r="O40" i="16"/>
  <c r="I40" i="16"/>
  <c r="AQ39" i="16"/>
  <c r="AK39" i="16"/>
  <c r="AC39" i="16"/>
  <c r="W39" i="16"/>
  <c r="O39" i="16"/>
  <c r="I39" i="16"/>
  <c r="AQ38" i="16"/>
  <c r="AK38" i="16"/>
  <c r="AC38" i="16"/>
  <c r="W38" i="16"/>
  <c r="O38" i="16"/>
  <c r="I38" i="16"/>
  <c r="AQ37" i="16"/>
  <c r="AK37" i="16"/>
  <c r="AC37" i="16"/>
  <c r="W37" i="16"/>
  <c r="O37" i="16"/>
  <c r="I37" i="16"/>
  <c r="AQ36" i="16"/>
  <c r="AK36" i="16"/>
  <c r="AC36" i="16"/>
  <c r="W36" i="16"/>
  <c r="O36" i="16"/>
  <c r="I36" i="16"/>
  <c r="AQ35" i="16"/>
  <c r="AK35" i="16"/>
  <c r="AC35" i="16"/>
  <c r="W35" i="16"/>
  <c r="O35" i="16"/>
  <c r="I35" i="16"/>
  <c r="AQ34" i="16"/>
  <c r="AK34" i="16"/>
  <c r="AC34" i="16"/>
  <c r="W34" i="16"/>
  <c r="O34" i="16"/>
  <c r="I34" i="16"/>
  <c r="AQ33" i="16"/>
  <c r="AK33" i="16"/>
  <c r="AC33" i="16"/>
  <c r="W33" i="16"/>
  <c r="O33" i="16"/>
  <c r="I33" i="16"/>
  <c r="AQ32" i="16"/>
  <c r="AK32" i="16"/>
  <c r="AC32" i="16"/>
  <c r="W32" i="16"/>
  <c r="O32" i="16"/>
  <c r="I32" i="16"/>
  <c r="AQ31" i="16"/>
  <c r="AK31" i="16"/>
  <c r="AC31" i="16"/>
  <c r="W31" i="16"/>
  <c r="O31" i="16"/>
  <c r="I31" i="16"/>
  <c r="AQ41" i="17"/>
  <c r="AQ40" i="17"/>
  <c r="AK40" i="17"/>
  <c r="AC40" i="17"/>
  <c r="W40" i="17"/>
  <c r="O40" i="17"/>
  <c r="I40" i="17"/>
  <c r="AQ39" i="17"/>
  <c r="AK39" i="17"/>
  <c r="AC39" i="17"/>
  <c r="W39" i="17"/>
  <c r="O39" i="17"/>
  <c r="I39" i="17"/>
  <c r="AQ38" i="17"/>
  <c r="AK38" i="17"/>
  <c r="AC38" i="17"/>
  <c r="W38" i="17"/>
  <c r="O38" i="17"/>
  <c r="I38" i="17"/>
  <c r="AQ37" i="17"/>
  <c r="AK37" i="17"/>
  <c r="AC37" i="17"/>
  <c r="W37" i="17"/>
  <c r="O37" i="17"/>
  <c r="I37" i="17"/>
  <c r="AQ36" i="17"/>
  <c r="AK36" i="17"/>
  <c r="AC36" i="17"/>
  <c r="W36" i="17"/>
  <c r="O36" i="17"/>
  <c r="I36" i="17"/>
  <c r="AQ35" i="17"/>
  <c r="AK35" i="17"/>
  <c r="AC35" i="17"/>
  <c r="W35" i="17"/>
  <c r="O35" i="17"/>
  <c r="I35" i="17"/>
  <c r="AQ34" i="17"/>
  <c r="AK34" i="17"/>
  <c r="AC34" i="17"/>
  <c r="W34" i="17"/>
  <c r="O34" i="17"/>
  <c r="I34" i="17"/>
  <c r="AQ33" i="17"/>
  <c r="AK33" i="17"/>
  <c r="AC33" i="17"/>
  <c r="W33" i="17"/>
  <c r="O33" i="17"/>
  <c r="I33" i="17"/>
  <c r="AQ32" i="17"/>
  <c r="AK32" i="17"/>
  <c r="AC32" i="17"/>
  <c r="W32" i="17"/>
  <c r="O32" i="17"/>
  <c r="I32" i="17"/>
  <c r="AQ31" i="17"/>
  <c r="AK31" i="17"/>
  <c r="AC31" i="17"/>
  <c r="W31" i="17"/>
  <c r="O31" i="17"/>
  <c r="I31" i="17"/>
  <c r="AQ41" i="18"/>
  <c r="AK41" i="18"/>
  <c r="AC41" i="18"/>
  <c r="W41" i="18"/>
  <c r="O41" i="18"/>
  <c r="I41" i="18"/>
  <c r="AQ40" i="18"/>
  <c r="AK40" i="18"/>
  <c r="AC40" i="18"/>
  <c r="W40" i="18"/>
  <c r="O40" i="18"/>
  <c r="I40" i="18"/>
  <c r="AQ39" i="18"/>
  <c r="AK39" i="18"/>
  <c r="AC39" i="18"/>
  <c r="W39" i="18"/>
  <c r="O39" i="18"/>
  <c r="I39" i="18"/>
  <c r="AQ38" i="18"/>
  <c r="AK38" i="18"/>
  <c r="AC38" i="18"/>
  <c r="W38" i="18"/>
  <c r="O38" i="18"/>
  <c r="I38" i="18"/>
  <c r="AQ37" i="18"/>
  <c r="AK37" i="18"/>
  <c r="AC37" i="18"/>
  <c r="W37" i="18"/>
  <c r="O37" i="18"/>
  <c r="I37" i="18"/>
  <c r="AQ36" i="18"/>
  <c r="AK36" i="18"/>
  <c r="AC36" i="18"/>
  <c r="W36" i="18"/>
  <c r="O36" i="18"/>
  <c r="I36" i="18"/>
  <c r="AQ35" i="18"/>
  <c r="AK35" i="18"/>
  <c r="AC35" i="18"/>
  <c r="W35" i="18"/>
  <c r="O35" i="18"/>
  <c r="I35" i="18"/>
  <c r="AQ34" i="18"/>
  <c r="AK34" i="18"/>
  <c r="AC34" i="18"/>
  <c r="W34" i="18"/>
  <c r="O34" i="18"/>
  <c r="I34" i="18"/>
  <c r="AQ33" i="18"/>
  <c r="AK33" i="18"/>
  <c r="AC33" i="18"/>
  <c r="W33" i="18"/>
  <c r="O33" i="18"/>
  <c r="I33" i="18"/>
  <c r="AQ32" i="18"/>
  <c r="AK32" i="18"/>
  <c r="AC32" i="18"/>
  <c r="W32" i="18"/>
  <c r="O32" i="18"/>
  <c r="I32" i="18"/>
  <c r="AQ31" i="18"/>
  <c r="AK31" i="18"/>
  <c r="AC31" i="18"/>
  <c r="O31" i="18"/>
  <c r="I31" i="18"/>
  <c r="W7" i="16"/>
  <c r="AC7" i="16"/>
  <c r="I27" i="16"/>
  <c r="O27" i="16"/>
  <c r="W27" i="16"/>
  <c r="AC27" i="16"/>
  <c r="AK27" i="16"/>
  <c r="AQ27" i="16"/>
  <c r="AQ22" i="16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AQ30" i="16"/>
  <c r="AK30" i="16"/>
  <c r="AC30" i="16"/>
  <c r="W30" i="16"/>
  <c r="O30" i="16"/>
  <c r="I30" i="16"/>
  <c r="AQ29" i="16"/>
  <c r="AK29" i="16"/>
  <c r="AC29" i="16"/>
  <c r="W29" i="16"/>
  <c r="O29" i="16"/>
  <c r="I29" i="16"/>
  <c r="AQ28" i="16"/>
  <c r="AK28" i="16"/>
  <c r="AC28" i="16"/>
  <c r="W28" i="16"/>
  <c r="O28" i="16"/>
  <c r="I28" i="16"/>
  <c r="AQ26" i="16"/>
  <c r="AK26" i="16"/>
  <c r="AC26" i="16"/>
  <c r="W26" i="16"/>
  <c r="O26" i="16"/>
  <c r="I26" i="16"/>
  <c r="AQ25" i="16"/>
  <c r="AK25" i="16"/>
  <c r="AC25" i="16"/>
  <c r="W25" i="16"/>
  <c r="O25" i="16"/>
  <c r="I25" i="16"/>
  <c r="AQ24" i="16"/>
  <c r="AK24" i="16"/>
  <c r="AC24" i="16"/>
  <c r="W24" i="16"/>
  <c r="O24" i="16"/>
  <c r="I24" i="16"/>
  <c r="AQ23" i="16"/>
  <c r="AK23" i="16"/>
  <c r="AC23" i="16"/>
  <c r="W23" i="16"/>
  <c r="O23" i="16"/>
  <c r="I23" i="16"/>
  <c r="AK22" i="16"/>
  <c r="AC22" i="16"/>
  <c r="W22" i="16"/>
  <c r="O22" i="16"/>
  <c r="I22" i="16"/>
  <c r="AQ21" i="16"/>
  <c r="AK21" i="16"/>
  <c r="AC21" i="16"/>
  <c r="W21" i="16"/>
  <c r="O21" i="16"/>
  <c r="I21" i="16"/>
  <c r="AQ20" i="16"/>
  <c r="AK20" i="16"/>
  <c r="AC20" i="16"/>
  <c r="W20" i="16"/>
  <c r="O20" i="16"/>
  <c r="I20" i="16"/>
  <c r="AQ19" i="16"/>
  <c r="AK19" i="16"/>
  <c r="AC19" i="16"/>
  <c r="W19" i="16"/>
  <c r="O19" i="16"/>
  <c r="I19" i="16"/>
  <c r="AQ30" i="17"/>
  <c r="AK30" i="17"/>
  <c r="AC30" i="17"/>
  <c r="W30" i="17"/>
  <c r="O30" i="17"/>
  <c r="I30" i="17"/>
  <c r="AQ29" i="17"/>
  <c r="AK29" i="17"/>
  <c r="AC29" i="17"/>
  <c r="W29" i="17"/>
  <c r="O29" i="17"/>
  <c r="I29" i="17"/>
  <c r="AQ28" i="17"/>
  <c r="AK28" i="17"/>
  <c r="AC28" i="17"/>
  <c r="W28" i="17"/>
  <c r="O28" i="17"/>
  <c r="I28" i="17"/>
  <c r="AQ27" i="17"/>
  <c r="AK27" i="17"/>
  <c r="AC27" i="17"/>
  <c r="W27" i="17"/>
  <c r="O27" i="17"/>
  <c r="I27" i="17"/>
  <c r="AQ26" i="17"/>
  <c r="AK26" i="17"/>
  <c r="AC26" i="17"/>
  <c r="W26" i="17"/>
  <c r="O26" i="17"/>
  <c r="I26" i="17"/>
  <c r="AQ25" i="17"/>
  <c r="AK25" i="17"/>
  <c r="AC25" i="17"/>
  <c r="W25" i="17"/>
  <c r="O25" i="17"/>
  <c r="I25" i="17"/>
  <c r="AQ24" i="17"/>
  <c r="AK24" i="17"/>
  <c r="AC24" i="17"/>
  <c r="W24" i="17"/>
  <c r="O24" i="17"/>
  <c r="I24" i="17"/>
  <c r="AQ23" i="17"/>
  <c r="AK23" i="17"/>
  <c r="AC23" i="17"/>
  <c r="W23" i="17"/>
  <c r="O23" i="17"/>
  <c r="I23" i="17"/>
  <c r="AQ22" i="17"/>
  <c r="AK22" i="17"/>
  <c r="AC22" i="17"/>
  <c r="W22" i="17"/>
  <c r="O22" i="17"/>
  <c r="I22" i="17"/>
  <c r="AQ21" i="17"/>
  <c r="AK21" i="17"/>
  <c r="AC21" i="17"/>
  <c r="W21" i="17"/>
  <c r="O21" i="17"/>
  <c r="I21" i="17"/>
  <c r="AQ20" i="17"/>
  <c r="AK20" i="17"/>
  <c r="AC20" i="17"/>
  <c r="W20" i="17"/>
  <c r="O20" i="17"/>
  <c r="I20" i="17"/>
  <c r="AQ19" i="17"/>
  <c r="AK19" i="17"/>
  <c r="AC19" i="17"/>
  <c r="W19" i="17"/>
  <c r="O19" i="17"/>
  <c r="I19" i="17"/>
  <c r="AQ30" i="18"/>
  <c r="AK30" i="18"/>
  <c r="AC30" i="18"/>
  <c r="W30" i="18"/>
  <c r="O30" i="18"/>
  <c r="I30" i="18"/>
  <c r="AQ29" i="18"/>
  <c r="AK29" i="18"/>
  <c r="AC29" i="18"/>
  <c r="W29" i="18"/>
  <c r="O29" i="18"/>
  <c r="I29" i="18"/>
  <c r="AQ28" i="18"/>
  <c r="AK28" i="18"/>
  <c r="AC28" i="18"/>
  <c r="W28" i="18"/>
  <c r="O28" i="18"/>
  <c r="I28" i="18"/>
  <c r="AQ27" i="18"/>
  <c r="AK27" i="18"/>
  <c r="AC27" i="18"/>
  <c r="W27" i="18"/>
  <c r="O27" i="18"/>
  <c r="I27" i="18"/>
  <c r="AQ26" i="18"/>
  <c r="AK26" i="18"/>
  <c r="AC26" i="18"/>
  <c r="W26" i="18"/>
  <c r="O26" i="18"/>
  <c r="I26" i="18"/>
  <c r="AQ25" i="18"/>
  <c r="AK25" i="18"/>
  <c r="AC25" i="18"/>
  <c r="W25" i="18"/>
  <c r="O25" i="18"/>
  <c r="I25" i="18"/>
  <c r="AQ24" i="18"/>
  <c r="AK24" i="18"/>
  <c r="AC24" i="18"/>
  <c r="W24" i="18"/>
  <c r="O24" i="18"/>
  <c r="I24" i="18"/>
  <c r="AQ23" i="18"/>
  <c r="AK23" i="18"/>
  <c r="AC23" i="18"/>
  <c r="W23" i="18"/>
  <c r="O23" i="18"/>
  <c r="I23" i="18"/>
  <c r="AQ22" i="18"/>
  <c r="AK22" i="18"/>
  <c r="AC22" i="18"/>
  <c r="W22" i="18"/>
  <c r="O22" i="18"/>
  <c r="I22" i="18"/>
  <c r="AQ21" i="18"/>
  <c r="AK21" i="18"/>
  <c r="AC21" i="18"/>
  <c r="W21" i="18"/>
  <c r="O21" i="18"/>
  <c r="I21" i="18"/>
  <c r="AQ20" i="18"/>
  <c r="AK20" i="18"/>
  <c r="AC20" i="18"/>
  <c r="W20" i="18"/>
  <c r="O20" i="18"/>
  <c r="I20" i="18"/>
  <c r="AQ19" i="18"/>
  <c r="AK19" i="18"/>
  <c r="AC19" i="18"/>
  <c r="W19" i="18"/>
  <c r="O19" i="18"/>
  <c r="I19" i="18"/>
  <c r="O19" i="19"/>
  <c r="O20" i="19"/>
  <c r="I21" i="19"/>
  <c r="O21" i="19"/>
  <c r="I22" i="19"/>
  <c r="O22" i="19"/>
  <c r="I23" i="19"/>
  <c r="O23" i="19"/>
  <c r="I24" i="19"/>
  <c r="O24" i="19"/>
  <c r="I25" i="19"/>
  <c r="O25" i="19"/>
  <c r="I26" i="19"/>
  <c r="O26" i="19"/>
  <c r="I27" i="19"/>
  <c r="O27" i="19"/>
  <c r="I28" i="19"/>
  <c r="O28" i="19"/>
  <c r="I29" i="19"/>
  <c r="O29" i="19"/>
  <c r="I30" i="19"/>
  <c r="O30" i="19"/>
  <c r="AQ30" i="19"/>
  <c r="AK30" i="19"/>
  <c r="AC30" i="19"/>
  <c r="W30" i="19"/>
  <c r="AQ29" i="19"/>
  <c r="AK29" i="19"/>
  <c r="AC29" i="19"/>
  <c r="W29" i="19"/>
  <c r="AQ28" i="19"/>
  <c r="AK28" i="19"/>
  <c r="AC28" i="19"/>
  <c r="W28" i="19"/>
  <c r="AQ27" i="19"/>
  <c r="AK27" i="19"/>
  <c r="AC27" i="19"/>
  <c r="W27" i="19"/>
  <c r="AQ26" i="19"/>
  <c r="AK26" i="19"/>
  <c r="AC26" i="19"/>
  <c r="W26" i="19"/>
  <c r="AQ25" i="19"/>
  <c r="AK25" i="19"/>
  <c r="AC25" i="19"/>
  <c r="W25" i="19"/>
  <c r="AQ24" i="19"/>
  <c r="AK24" i="19"/>
  <c r="AC24" i="19"/>
  <c r="W24" i="19"/>
  <c r="AQ23" i="19"/>
  <c r="AK23" i="19"/>
  <c r="AC23" i="19"/>
  <c r="W23" i="19"/>
  <c r="AQ22" i="19"/>
  <c r="AK22" i="19"/>
  <c r="AC22" i="19"/>
  <c r="W22" i="19"/>
  <c r="AQ21" i="19"/>
  <c r="AK21" i="19"/>
  <c r="AC21" i="19"/>
  <c r="W21" i="19"/>
  <c r="AQ20" i="19"/>
  <c r="AK20" i="19"/>
  <c r="AC20" i="19"/>
  <c r="W20" i="19"/>
  <c r="AQ19" i="19"/>
  <c r="AK19" i="19"/>
  <c r="AC19" i="19"/>
  <c r="W19" i="19"/>
  <c r="AQ15" i="18"/>
  <c r="AQ18" i="18"/>
  <c r="AQ17" i="18"/>
  <c r="AQ16" i="18"/>
  <c r="AQ14" i="18"/>
  <c r="AQ13" i="18"/>
  <c r="AQ12" i="18"/>
  <c r="AQ11" i="18"/>
  <c r="AQ10" i="18"/>
  <c r="AQ9" i="18"/>
  <c r="AQ8" i="18"/>
  <c r="AQ18" i="16"/>
  <c r="AK18" i="16"/>
  <c r="AC18" i="16"/>
  <c r="W18" i="16"/>
  <c r="O18" i="16"/>
  <c r="I18" i="16"/>
  <c r="AQ17" i="16"/>
  <c r="AK17" i="16"/>
  <c r="AC17" i="16"/>
  <c r="W17" i="16"/>
  <c r="O17" i="16"/>
  <c r="I17" i="16"/>
  <c r="AQ16" i="16"/>
  <c r="AK16" i="16"/>
  <c r="AC16" i="16"/>
  <c r="W16" i="16"/>
  <c r="O16" i="16"/>
  <c r="I16" i="16"/>
  <c r="AQ15" i="16"/>
  <c r="AK15" i="16"/>
  <c r="AC15" i="16"/>
  <c r="W15" i="16"/>
  <c r="O15" i="16"/>
  <c r="I15" i="16"/>
  <c r="AQ14" i="16"/>
  <c r="AK14" i="16"/>
  <c r="AC14" i="16"/>
  <c r="W14" i="16"/>
  <c r="O14" i="16"/>
  <c r="I14" i="16"/>
  <c r="AQ13" i="16"/>
  <c r="AK13" i="16"/>
  <c r="AC13" i="16"/>
  <c r="W13" i="16"/>
  <c r="O13" i="16"/>
  <c r="I13" i="16"/>
  <c r="AQ12" i="16"/>
  <c r="AK12" i="16"/>
  <c r="AC12" i="16"/>
  <c r="W12" i="16"/>
  <c r="O12" i="16"/>
  <c r="I12" i="16"/>
  <c r="AQ11" i="16"/>
  <c r="AK11" i="16"/>
  <c r="AC11" i="16"/>
  <c r="W11" i="16"/>
  <c r="O11" i="16"/>
  <c r="I11" i="16"/>
  <c r="AQ10" i="16"/>
  <c r="AK10" i="16"/>
  <c r="AC10" i="16"/>
  <c r="W10" i="16"/>
  <c r="O10" i="16"/>
  <c r="I10" i="16"/>
  <c r="AQ9" i="16"/>
  <c r="AK9" i="16"/>
  <c r="AC9" i="16"/>
  <c r="W9" i="16"/>
  <c r="O9" i="16"/>
  <c r="I9" i="16"/>
  <c r="AQ8" i="16"/>
  <c r="AK8" i="16"/>
  <c r="AC8" i="16"/>
  <c r="W8" i="16"/>
  <c r="O8" i="16"/>
  <c r="I8" i="16"/>
  <c r="AQ7" i="16"/>
  <c r="AK7" i="16"/>
  <c r="O7" i="16"/>
  <c r="I7" i="16"/>
  <c r="AQ18" i="17"/>
  <c r="AK18" i="17"/>
  <c r="AC18" i="17"/>
  <c r="W18" i="17"/>
  <c r="O18" i="17"/>
  <c r="I18" i="17"/>
  <c r="AQ17" i="17"/>
  <c r="AK17" i="17"/>
  <c r="AC17" i="17"/>
  <c r="W17" i="17"/>
  <c r="O17" i="17"/>
  <c r="I17" i="17"/>
  <c r="AQ16" i="17"/>
  <c r="AK16" i="17"/>
  <c r="AC16" i="17"/>
  <c r="W16" i="17"/>
  <c r="O16" i="17"/>
  <c r="I16" i="17"/>
  <c r="AQ15" i="17"/>
  <c r="AK15" i="17"/>
  <c r="AC15" i="17"/>
  <c r="W15" i="17"/>
  <c r="O15" i="17"/>
  <c r="I15" i="17"/>
  <c r="AQ14" i="17"/>
  <c r="AK14" i="17"/>
  <c r="AC14" i="17"/>
  <c r="W14" i="17"/>
  <c r="O14" i="17"/>
  <c r="I14" i="17"/>
  <c r="AQ13" i="17"/>
  <c r="AK13" i="17"/>
  <c r="AC13" i="17"/>
  <c r="W13" i="17"/>
  <c r="O13" i="17"/>
  <c r="I13" i="17"/>
  <c r="AQ12" i="17"/>
  <c r="AK12" i="17"/>
  <c r="AC12" i="17"/>
  <c r="W12" i="17"/>
  <c r="O12" i="17"/>
  <c r="I12" i="17"/>
  <c r="AQ11" i="17"/>
  <c r="AK11" i="17"/>
  <c r="AC11" i="17"/>
  <c r="W11" i="17"/>
  <c r="O11" i="17"/>
  <c r="I11" i="17"/>
  <c r="AQ10" i="17"/>
  <c r="AK10" i="17"/>
  <c r="AC10" i="17"/>
  <c r="W10" i="17"/>
  <c r="O10" i="17"/>
  <c r="I10" i="17"/>
  <c r="AQ9" i="17"/>
  <c r="AK9" i="17"/>
  <c r="AC9" i="17"/>
  <c r="W9" i="17"/>
  <c r="O9" i="17"/>
  <c r="I9" i="17"/>
  <c r="AQ8" i="17"/>
  <c r="AK8" i="17"/>
  <c r="AC8" i="17"/>
  <c r="W8" i="17"/>
  <c r="O8" i="17"/>
  <c r="I8" i="17"/>
  <c r="AQ7" i="17"/>
  <c r="AK7" i="17"/>
  <c r="AC7" i="17"/>
  <c r="W7" i="17"/>
  <c r="O7" i="17"/>
  <c r="I7" i="17"/>
  <c r="AQ7" i="18"/>
  <c r="AK18" i="18"/>
  <c r="AC18" i="18"/>
  <c r="W18" i="18"/>
  <c r="O18" i="18"/>
  <c r="I18" i="18"/>
  <c r="AK17" i="18"/>
  <c r="AC17" i="18"/>
  <c r="W17" i="18"/>
  <c r="O17" i="18"/>
  <c r="I17" i="18"/>
  <c r="AK16" i="18"/>
  <c r="AC16" i="18"/>
  <c r="W16" i="18"/>
  <c r="O16" i="18"/>
  <c r="I16" i="18"/>
  <c r="AK15" i="18"/>
  <c r="AC15" i="18"/>
  <c r="W15" i="18"/>
  <c r="O15" i="18"/>
  <c r="I15" i="18"/>
  <c r="AK14" i="18"/>
  <c r="AC14" i="18"/>
  <c r="W14" i="18"/>
  <c r="O14" i="18"/>
  <c r="I14" i="18"/>
  <c r="AK13" i="18"/>
  <c r="AC13" i="18"/>
  <c r="W13" i="18"/>
  <c r="O13" i="18"/>
  <c r="I13" i="18"/>
  <c r="AK12" i="18"/>
  <c r="AC12" i="18"/>
  <c r="W12" i="18"/>
  <c r="O12" i="18"/>
  <c r="I12" i="18"/>
  <c r="AK11" i="18"/>
  <c r="AC11" i="18"/>
  <c r="W11" i="18"/>
  <c r="O11" i="18"/>
  <c r="I11" i="18"/>
  <c r="AK10" i="18"/>
  <c r="AC10" i="18"/>
  <c r="W10" i="18"/>
  <c r="O10" i="18"/>
  <c r="I10" i="18"/>
  <c r="AK9" i="18"/>
  <c r="AC9" i="18"/>
  <c r="W9" i="18"/>
  <c r="O9" i="18"/>
  <c r="I9" i="18"/>
  <c r="AK8" i="18"/>
  <c r="AC8" i="18"/>
  <c r="W8" i="18"/>
  <c r="O8" i="18"/>
  <c r="I8" i="18"/>
  <c r="AK7" i="18"/>
  <c r="AC7" i="18"/>
  <c r="W7" i="18"/>
  <c r="O7" i="18"/>
  <c r="I7" i="18"/>
  <c r="AQ18" i="19"/>
  <c r="AK18" i="19"/>
  <c r="AC18" i="19"/>
  <c r="W18" i="19"/>
  <c r="O18" i="19"/>
  <c r="AQ17" i="19"/>
  <c r="AK17" i="19"/>
  <c r="AC17" i="19"/>
  <c r="W17" i="19"/>
  <c r="O17" i="19"/>
  <c r="AQ16" i="19"/>
  <c r="AK16" i="19"/>
  <c r="AC16" i="19"/>
  <c r="W16" i="19"/>
  <c r="O16" i="19"/>
  <c r="AQ15" i="19"/>
  <c r="AK15" i="19"/>
  <c r="AC15" i="19"/>
  <c r="W15" i="19"/>
  <c r="O15" i="19"/>
  <c r="AQ14" i="19"/>
  <c r="AK14" i="19"/>
  <c r="AC14" i="19"/>
  <c r="W14" i="19"/>
  <c r="O14" i="19"/>
  <c r="AQ13" i="19"/>
  <c r="AK13" i="19"/>
  <c r="AC13" i="19"/>
  <c r="W13" i="19"/>
  <c r="O13" i="19"/>
  <c r="AQ12" i="19"/>
  <c r="AK12" i="19"/>
  <c r="AC12" i="19"/>
  <c r="W12" i="19"/>
  <c r="O12" i="19"/>
  <c r="AQ11" i="19"/>
  <c r="AK11" i="19"/>
  <c r="AC11" i="19"/>
  <c r="W11" i="19"/>
  <c r="O11" i="19"/>
  <c r="AQ10" i="19"/>
  <c r="AK10" i="19"/>
  <c r="AC10" i="19"/>
  <c r="W10" i="19"/>
  <c r="O10" i="19"/>
  <c r="AQ9" i="19"/>
  <c r="AK9" i="19"/>
  <c r="AC9" i="19"/>
  <c r="W9" i="19"/>
  <c r="O9" i="19"/>
  <c r="AQ8" i="19"/>
  <c r="AK8" i="19"/>
  <c r="AC8" i="19"/>
  <c r="W8" i="19"/>
  <c r="O8" i="19"/>
  <c r="AQ7" i="19"/>
  <c r="AK7" i="19"/>
  <c r="AC7" i="19"/>
  <c r="W7" i="19"/>
  <c r="O7" i="19"/>
</calcChain>
</file>

<file path=xl/sharedStrings.xml><?xml version="1.0" encoding="utf-8"?>
<sst xmlns="http://schemas.openxmlformats.org/spreadsheetml/2006/main" count="2190" uniqueCount="109">
  <si>
    <t>バター(原料用）Data 1</t>
    <rPh sb="4" eb="6">
      <t>ゲンリョウ</t>
    </rPh>
    <rPh sb="6" eb="7">
      <t>ヨウ</t>
    </rPh>
    <phoneticPr fontId="2"/>
  </si>
  <si>
    <t>脱脂粉乳Data 2</t>
    <rPh sb="0" eb="2">
      <t>ダッシ</t>
    </rPh>
    <rPh sb="2" eb="4">
      <t>フンニュウ</t>
    </rPh>
    <phoneticPr fontId="2"/>
  </si>
  <si>
    <t>全脂加糖練乳Data 3</t>
    <rPh sb="0" eb="1">
      <t>ゼン</t>
    </rPh>
    <rPh sb="1" eb="2">
      <t>アブラ</t>
    </rPh>
    <rPh sb="2" eb="4">
      <t>カトウ</t>
    </rPh>
    <rPh sb="4" eb="6">
      <t>レンニュウ</t>
    </rPh>
    <phoneticPr fontId="2"/>
  </si>
  <si>
    <t>脱脂加糖練乳Data 4</t>
    <rPh sb="0" eb="2">
      <t>ダッシ</t>
    </rPh>
    <rPh sb="2" eb="4">
      <t>カトウ</t>
    </rPh>
    <rPh sb="4" eb="6">
      <t>レンニュウ</t>
    </rPh>
    <phoneticPr fontId="2"/>
  </si>
  <si>
    <t xml:space="preserve">全粉乳Data 5 </t>
    <rPh sb="0" eb="1">
      <t>ゼン</t>
    </rPh>
    <rPh sb="1" eb="3">
      <t>フンニュウ</t>
    </rPh>
    <phoneticPr fontId="2"/>
  </si>
  <si>
    <t>バター（家庭用）Data6</t>
    <rPh sb="4" eb="6">
      <t>カテイ</t>
    </rPh>
    <rPh sb="6" eb="7">
      <t>ヨウ</t>
    </rPh>
    <phoneticPr fontId="2"/>
  </si>
  <si>
    <t>包材費</t>
    <rPh sb="0" eb="1">
      <t>ホウ</t>
    </rPh>
    <rPh sb="1" eb="2">
      <t>ザイ</t>
    </rPh>
    <rPh sb="2" eb="3">
      <t>ヒ</t>
    </rPh>
    <phoneticPr fontId="2"/>
  </si>
  <si>
    <t>搬入費</t>
    <rPh sb="0" eb="2">
      <t>ハンニュウ</t>
    </rPh>
    <rPh sb="2" eb="3">
      <t>ヒ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</si>
  <si>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</si>
  <si>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</si>
  <si>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副原料</t>
    <rPh sb="0" eb="1">
      <t>フク</t>
    </rPh>
    <rPh sb="1" eb="3">
      <t>ゲンリョウ</t>
    </rPh>
    <phoneticPr fontId="2"/>
  </si>
  <si>
    <t>包材費</t>
    <rPh sb="0" eb="1">
      <t>ツツミ</t>
    </rPh>
    <rPh sb="1" eb="2">
      <t>ザイ</t>
    </rPh>
    <rPh sb="2" eb="3">
      <t>ヒ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</si>
  <si>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</si>
  <si>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</si>
  <si>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</si>
  <si>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</si>
  <si>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</si>
  <si>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</si>
  <si>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</si>
  <si>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</si>
  <si>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</si>
  <si>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</si>
  <si>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</si>
  <si>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バター(原料用）Data 7</t>
    <rPh sb="4" eb="6">
      <t>ゲンリョウ</t>
    </rPh>
    <rPh sb="6" eb="7">
      <t>ヨウ</t>
    </rPh>
    <phoneticPr fontId="2"/>
  </si>
  <si>
    <t>脱脂粉乳Data 8</t>
    <rPh sb="0" eb="2">
      <t>ダッシ</t>
    </rPh>
    <rPh sb="2" eb="4">
      <t>フンニュウ</t>
    </rPh>
    <phoneticPr fontId="2"/>
  </si>
  <si>
    <t>全脂加糖練乳Data 9</t>
    <rPh sb="0" eb="1">
      <t>ゼン</t>
    </rPh>
    <rPh sb="1" eb="2">
      <t>アブラ</t>
    </rPh>
    <rPh sb="2" eb="4">
      <t>カトウ</t>
    </rPh>
    <rPh sb="4" eb="6">
      <t>レンニュウ</t>
    </rPh>
    <phoneticPr fontId="2"/>
  </si>
  <si>
    <t>脱脂加糖練乳Data 10</t>
    <rPh sb="0" eb="2">
      <t>ダッシ</t>
    </rPh>
    <rPh sb="2" eb="4">
      <t>カトウ</t>
    </rPh>
    <rPh sb="4" eb="6">
      <t>レンニュウ</t>
    </rPh>
    <phoneticPr fontId="2"/>
  </si>
  <si>
    <t>全粉乳Data 11</t>
    <rPh sb="0" eb="1">
      <t>ゼン</t>
    </rPh>
    <rPh sb="1" eb="3">
      <t>フンニュウ</t>
    </rPh>
    <phoneticPr fontId="2"/>
  </si>
  <si>
    <t>バター（家庭用）Data 12</t>
    <rPh sb="4" eb="6">
      <t>カテイ</t>
    </rPh>
    <rPh sb="6" eb="7">
      <t>ヨウ</t>
    </rPh>
    <phoneticPr fontId="2"/>
  </si>
  <si>
    <t>労務費</t>
    <rPh sb="0" eb="3">
      <t>ロウムヒ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</si>
  <si>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</si>
  <si>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修繕費</t>
    <rPh sb="0" eb="3">
      <t>シュウゼンヒ</t>
    </rPh>
    <phoneticPr fontId="2"/>
  </si>
  <si>
    <t>燃料費</t>
    <rPh sb="0" eb="3">
      <t>ネンリョウヒ</t>
    </rPh>
    <phoneticPr fontId="2"/>
  </si>
  <si>
    <t>動力費</t>
    <rPh sb="0" eb="2">
      <t>ドウリョク</t>
    </rPh>
    <rPh sb="2" eb="3">
      <t>ヒ</t>
    </rPh>
    <phoneticPr fontId="2"/>
  </si>
  <si>
    <t>バター(原料用）Data 13</t>
    <rPh sb="4" eb="6">
      <t>ゲンリョウ</t>
    </rPh>
    <rPh sb="6" eb="7">
      <t>ヨウ</t>
    </rPh>
    <phoneticPr fontId="2"/>
  </si>
  <si>
    <t>脱脂粉乳Data 14</t>
    <rPh sb="0" eb="2">
      <t>ダッシ</t>
    </rPh>
    <rPh sb="2" eb="4">
      <t>フンニュウ</t>
    </rPh>
    <phoneticPr fontId="2"/>
  </si>
  <si>
    <t>全脂加糖練乳Data 15</t>
    <rPh sb="0" eb="1">
      <t>ゼン</t>
    </rPh>
    <rPh sb="1" eb="2">
      <t>アブラ</t>
    </rPh>
    <rPh sb="2" eb="4">
      <t>カトウ</t>
    </rPh>
    <rPh sb="4" eb="6">
      <t>レンニュウ</t>
    </rPh>
    <phoneticPr fontId="2"/>
  </si>
  <si>
    <t>脱脂加糖練乳Data 16</t>
    <rPh sb="0" eb="2">
      <t>ダッシ</t>
    </rPh>
    <rPh sb="2" eb="4">
      <t>カトウ</t>
    </rPh>
    <rPh sb="4" eb="6">
      <t>レンニュウ</t>
    </rPh>
    <phoneticPr fontId="2"/>
  </si>
  <si>
    <t>全粉乳Data 17</t>
    <rPh sb="0" eb="1">
      <t>ゼン</t>
    </rPh>
    <rPh sb="1" eb="3">
      <t>フンニュウ</t>
    </rPh>
    <phoneticPr fontId="2"/>
  </si>
  <si>
    <t>バター（家庭用）Data 18</t>
    <rPh sb="4" eb="6">
      <t>カテイ</t>
    </rPh>
    <rPh sb="6" eb="7">
      <t>ヨウ</t>
    </rPh>
    <phoneticPr fontId="2"/>
  </si>
  <si>
    <t>賃借料</t>
    <rPh sb="0" eb="3">
      <t>チンシャクリョウ</t>
    </rPh>
    <phoneticPr fontId="2"/>
  </si>
  <si>
    <t>その他</t>
  </si>
  <si>
    <t>賃借料</t>
    <rPh sb="0" eb="2">
      <t>チンシャク</t>
    </rPh>
    <rPh sb="2" eb="3">
      <t>リョウ</t>
    </rPh>
    <phoneticPr fontId="2"/>
  </si>
  <si>
    <t>バター(原料用）Data 19</t>
    <rPh sb="4" eb="6">
      <t>ゲンリョウ</t>
    </rPh>
    <rPh sb="6" eb="7">
      <t>ヨウ</t>
    </rPh>
    <phoneticPr fontId="2"/>
  </si>
  <si>
    <t>脱脂粉乳Data 20</t>
    <rPh sb="0" eb="2">
      <t>ダッシ</t>
    </rPh>
    <rPh sb="2" eb="4">
      <t>フンニュウ</t>
    </rPh>
    <phoneticPr fontId="2"/>
  </si>
  <si>
    <t>全脂加糖練乳Data 21</t>
    <rPh sb="0" eb="1">
      <t>ゼン</t>
    </rPh>
    <rPh sb="1" eb="2">
      <t>アブラ</t>
    </rPh>
    <rPh sb="2" eb="4">
      <t>カトウ</t>
    </rPh>
    <rPh sb="4" eb="6">
      <t>レンニュウ</t>
    </rPh>
    <phoneticPr fontId="2"/>
  </si>
  <si>
    <t>脱脂加糖練乳Data 22</t>
    <rPh sb="0" eb="2">
      <t>ダッシ</t>
    </rPh>
    <rPh sb="2" eb="4">
      <t>カトウ</t>
    </rPh>
    <rPh sb="4" eb="6">
      <t>レンニュウ</t>
    </rPh>
    <phoneticPr fontId="2"/>
  </si>
  <si>
    <t>全粉乳Data 23</t>
    <rPh sb="0" eb="1">
      <t>ゼン</t>
    </rPh>
    <rPh sb="1" eb="3">
      <t>フンニュウ</t>
    </rPh>
    <phoneticPr fontId="2"/>
  </si>
  <si>
    <t>バター（家庭用）Data 24</t>
    <rPh sb="4" eb="6">
      <t>カテイ</t>
    </rPh>
    <rPh sb="6" eb="7">
      <t>ヨウ</t>
    </rPh>
    <phoneticPr fontId="2"/>
  </si>
  <si>
    <t>製品輸送費</t>
    <rPh sb="0" eb="2">
      <t>セイヒン</t>
    </rPh>
    <rPh sb="2" eb="5">
      <t>ユソウヒ</t>
    </rPh>
    <phoneticPr fontId="2"/>
  </si>
  <si>
    <t>保管料</t>
    <rPh sb="0" eb="3">
      <t>ホカンリョウ</t>
    </rPh>
    <phoneticPr fontId="2"/>
  </si>
  <si>
    <t>広告宣伝費</t>
    <rPh sb="0" eb="2">
      <t>コウコク</t>
    </rPh>
    <rPh sb="2" eb="5">
      <t>センデンヒ</t>
    </rPh>
    <phoneticPr fontId="2"/>
  </si>
  <si>
    <t>（単位：％）</t>
    <rPh sb="1" eb="3">
      <t>タンイ</t>
    </rPh>
    <phoneticPr fontId="2"/>
  </si>
  <si>
    <t>バター(原料用）Data 25</t>
    <rPh sb="4" eb="6">
      <t>ゲンリョウ</t>
    </rPh>
    <rPh sb="6" eb="7">
      <t>ヨウ</t>
    </rPh>
    <phoneticPr fontId="2"/>
  </si>
  <si>
    <t>脱脂粉乳Data 26</t>
    <rPh sb="0" eb="2">
      <t>ダッシ</t>
    </rPh>
    <rPh sb="2" eb="4">
      <t>フンニュウ</t>
    </rPh>
    <phoneticPr fontId="2"/>
  </si>
  <si>
    <t>全脂加糖練乳Data27</t>
    <rPh sb="0" eb="1">
      <t>ゼン</t>
    </rPh>
    <rPh sb="1" eb="2">
      <t>アブラ</t>
    </rPh>
    <rPh sb="2" eb="4">
      <t>カトウ</t>
    </rPh>
    <rPh sb="4" eb="6">
      <t>レンニュウ</t>
    </rPh>
    <phoneticPr fontId="2"/>
  </si>
  <si>
    <t>脱脂加糖練乳Data 28</t>
    <rPh sb="0" eb="2">
      <t>ダッシ</t>
    </rPh>
    <rPh sb="2" eb="4">
      <t>カトウ</t>
    </rPh>
    <rPh sb="4" eb="6">
      <t>レンニュウ</t>
    </rPh>
    <phoneticPr fontId="2"/>
  </si>
  <si>
    <t>全粉乳Data 29</t>
    <rPh sb="0" eb="1">
      <t>ゼン</t>
    </rPh>
    <rPh sb="1" eb="3">
      <t>フンニュウ</t>
    </rPh>
    <phoneticPr fontId="2"/>
  </si>
  <si>
    <t>バター（家庭用）Data 30</t>
    <rPh sb="4" eb="6">
      <t>カテイ</t>
    </rPh>
    <rPh sb="6" eb="7">
      <t>ヨウ</t>
    </rPh>
    <phoneticPr fontId="2"/>
  </si>
  <si>
    <t>貸出金利</t>
    <rPh sb="0" eb="1">
      <t>カ</t>
    </rPh>
    <rPh sb="1" eb="2">
      <t>ダ</t>
    </rPh>
    <rPh sb="2" eb="4">
      <t>キンリ</t>
    </rPh>
    <phoneticPr fontId="2"/>
  </si>
  <si>
    <t>加工原料乳変化率算定基礎データ（原材料費）</t>
  </si>
  <si>
    <t>　</t>
    <phoneticPr fontId="2"/>
  </si>
  <si>
    <t>加工原料乳変化率算定基礎データ（製造関係経費）</t>
    <rPh sb="16" eb="18">
      <t>セイゾウ</t>
    </rPh>
    <rPh sb="18" eb="20">
      <t>カンケイ</t>
    </rPh>
    <rPh sb="20" eb="22">
      <t>ケイヒ</t>
    </rPh>
    <phoneticPr fontId="2"/>
  </si>
  <si>
    <t>加工原料乳変化率算定基礎データ（販売費）</t>
    <rPh sb="16" eb="19">
      <t>ハンバイヒ</t>
    </rPh>
    <phoneticPr fontId="2"/>
  </si>
  <si>
    <t>加工原料乳変化率算定基礎データ（支払利子）</t>
    <rPh sb="16" eb="18">
      <t>シハライ</t>
    </rPh>
    <rPh sb="18" eb="20">
      <t>リシ</t>
    </rPh>
    <phoneticPr fontId="2"/>
  </si>
  <si>
    <t>年・月</t>
    <rPh sb="0" eb="1">
      <t>ネン</t>
    </rPh>
    <rPh sb="2" eb="3">
      <t>ゲツ</t>
    </rPh>
    <phoneticPr fontId="2"/>
  </si>
  <si>
    <t>加工原料乳変化率算定基礎データ（一般管理費）</t>
    <rPh sb="16" eb="18">
      <t>イッパン</t>
    </rPh>
    <rPh sb="18" eb="21">
      <t>カンリヒ</t>
    </rPh>
    <phoneticPr fontId="2"/>
  </si>
  <si>
    <t>データ元：Jミルクデータベース内「主要乳製品の製造販売経費の変化率算定に利用する関連データ一覧」を参照</t>
    <rPh sb="3" eb="4">
      <t>モト</t>
    </rPh>
    <rPh sb="15" eb="16">
      <t>ナイ</t>
    </rPh>
    <rPh sb="49" eb="51">
      <t>サンショウ</t>
    </rPh>
    <phoneticPr fontId="2"/>
  </si>
  <si>
    <t>労務費</t>
    <phoneticPr fontId="2"/>
  </si>
  <si>
    <t>賃借料</t>
    <phoneticPr fontId="2"/>
  </si>
  <si>
    <t>その他</t>
    <phoneticPr fontId="2"/>
  </si>
  <si>
    <t>製品輸送費</t>
    <phoneticPr fontId="2"/>
  </si>
  <si>
    <t>保管料</t>
    <phoneticPr fontId="2"/>
  </si>
  <si>
    <t xml:space="preserve"> 2015/1</t>
    <phoneticPr fontId="2"/>
  </si>
  <si>
    <t>27/1</t>
    <phoneticPr fontId="2"/>
  </si>
  <si>
    <t>27/1</t>
    <phoneticPr fontId="2"/>
  </si>
  <si>
    <t xml:space="preserve"> 2016/1</t>
    <phoneticPr fontId="2"/>
  </si>
  <si>
    <t>28/1</t>
    <phoneticPr fontId="2"/>
  </si>
  <si>
    <t>2016/1</t>
    <phoneticPr fontId="2"/>
  </si>
  <si>
    <t>27/1</t>
    <phoneticPr fontId="2"/>
  </si>
  <si>
    <t>2015/1</t>
    <phoneticPr fontId="2"/>
  </si>
  <si>
    <t>28/1</t>
    <phoneticPr fontId="2"/>
  </si>
  <si>
    <t>2017/1</t>
    <phoneticPr fontId="2"/>
  </si>
  <si>
    <t xml:space="preserve"> 2017/1</t>
    <phoneticPr fontId="2"/>
  </si>
  <si>
    <t>2018/1</t>
    <phoneticPr fontId="2"/>
  </si>
  <si>
    <t>29/1</t>
    <phoneticPr fontId="2"/>
  </si>
  <si>
    <t xml:space="preserve"> 2018/1</t>
    <phoneticPr fontId="2"/>
  </si>
  <si>
    <t>29/1</t>
    <phoneticPr fontId="2"/>
  </si>
  <si>
    <t>30/1</t>
    <phoneticPr fontId="2"/>
  </si>
  <si>
    <t>2019/1</t>
    <phoneticPr fontId="2"/>
  </si>
  <si>
    <t>31/1</t>
    <phoneticPr fontId="2"/>
  </si>
  <si>
    <t>29/1</t>
    <phoneticPr fontId="2"/>
  </si>
  <si>
    <t>令和元　5</t>
    <rPh sb="0" eb="2">
      <t>レイワ</t>
    </rPh>
    <rPh sb="2" eb="3">
      <t>ガン</t>
    </rPh>
    <phoneticPr fontId="2"/>
  </si>
  <si>
    <t>2020/1</t>
    <phoneticPr fontId="2"/>
  </si>
  <si>
    <t>　5</t>
    <phoneticPr fontId="2"/>
  </si>
  <si>
    <t>令和2/1</t>
    <phoneticPr fontId="2"/>
  </si>
  <si>
    <t>2021/1</t>
    <phoneticPr fontId="2"/>
  </si>
  <si>
    <t>3/1</t>
    <phoneticPr fontId="2"/>
  </si>
  <si>
    <t>2022/1</t>
    <phoneticPr fontId="2"/>
  </si>
  <si>
    <t>4/1</t>
    <phoneticPr fontId="2"/>
  </si>
  <si>
    <t>2023/1</t>
    <phoneticPr fontId="2"/>
  </si>
  <si>
    <t>5/1</t>
    <phoneticPr fontId="2"/>
  </si>
  <si>
    <t>2024/1</t>
    <phoneticPr fontId="2"/>
  </si>
  <si>
    <t>6/1</t>
    <phoneticPr fontId="2"/>
  </si>
  <si>
    <t>6/1</t>
    <phoneticPr fontId="2"/>
  </si>
  <si>
    <t>2024/1</t>
    <phoneticPr fontId="2"/>
  </si>
  <si>
    <t>2025/1</t>
    <phoneticPr fontId="2"/>
  </si>
  <si>
    <t>7/1</t>
    <phoneticPr fontId="2"/>
  </si>
  <si>
    <t>毎月1回更新、最終更新日2025/4/18</t>
    <rPh sb="0" eb="2">
      <t>マイツキ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</si>
</sst>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.0_ "/>
    <numFmt numFmtId="178" formatCode="#,##0;\-#,##0;&quot;-&quot;"/>
    <numFmt numFmtId="179" formatCode="0.000_);[Red]\(0.000\)"/>
    <numFmt numFmtId="180" formatCode="0.00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0"/>
      <name val="ＭＳ Ｐ明朝"/>
      <family val="1"/>
      <charset val="128"/>
    </font>
    <font>
      <b/>
      <sz val="8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178" fontId="8" fillId="0" borderId="0" applyFill="0" applyBorder="0" applyAlignment="0"/>
    <xf numFmtId="0" fontId="9" fillId="0" borderId="13" applyNumberFormat="0" applyAlignment="0" applyProtection="0">
      <alignment horizontal="left" vertical="center"/>
    </xf>
    <xf numFmtId="0" fontId="9" fillId="0" borderId="7">
      <alignment horizontal="left" vertical="center"/>
    </xf>
    <xf numFmtId="0" fontId="10" fillId="0" borderId="0"/>
    <xf numFmtId="38" fontId="1" fillId="0" borderId="0" applyFont="0" applyFill="0" applyBorder="0" applyAlignment="0" applyProtection="0"/>
  </cellStyleXfs>
  <cellXfs count="30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/>
    <xf numFmtId="0" fontId="11" fillId="0" borderId="0" xfId="0" applyFont="1" applyAlignment="1">
      <alignment horizontal="right" vertical="center"/>
    </xf>
    <xf numFmtId="0" fontId="17" fillId="3" borderId="0" xfId="0" applyFont="1" applyFill="1" applyAlignment="1">
      <alignment horizontal="right"/>
    </xf>
    <xf numFmtId="0" fontId="12" fillId="3" borderId="0" xfId="0" applyFont="1" applyFill="1"/>
    <xf numFmtId="176" fontId="12" fillId="3" borderId="0" xfId="0" applyNumberFormat="1" applyFont="1" applyFill="1"/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7" fillId="3" borderId="0" xfId="0" applyFont="1" applyFill="1"/>
    <xf numFmtId="176" fontId="18" fillId="3" borderId="11" xfId="0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vertical="center"/>
    </xf>
    <xf numFmtId="176" fontId="12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right"/>
    </xf>
    <xf numFmtId="0" fontId="14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11" xfId="1" applyNumberFormat="1" applyFont="1" applyBorder="1" applyAlignment="1">
      <alignment horizontal="right" vertical="center"/>
    </xf>
    <xf numFmtId="176" fontId="18" fillId="3" borderId="10" xfId="1" applyNumberFormat="1" applyFont="1" applyFill="1" applyBorder="1" applyAlignment="1">
      <alignment horizontal="right" vertical="center"/>
    </xf>
    <xf numFmtId="176" fontId="18" fillId="3" borderId="11" xfId="1" applyNumberFormat="1" applyFont="1" applyFill="1" applyBorder="1" applyAlignment="1">
      <alignment horizontal="right" vertical="center"/>
    </xf>
    <xf numFmtId="176" fontId="18" fillId="3" borderId="12" xfId="1" applyNumberFormat="1" applyFont="1" applyFill="1" applyBorder="1" applyAlignment="1">
      <alignment horizontal="right" vertical="center"/>
    </xf>
    <xf numFmtId="179" fontId="6" fillId="0" borderId="14" xfId="1" applyNumberFormat="1" applyFont="1" applyBorder="1" applyAlignment="1">
      <alignment horizontal="right" vertical="center"/>
    </xf>
    <xf numFmtId="179" fontId="6" fillId="0" borderId="15" xfId="1" applyNumberFormat="1" applyFont="1" applyBorder="1" applyAlignment="1">
      <alignment horizontal="right" vertical="center"/>
    </xf>
    <xf numFmtId="180" fontId="6" fillId="0" borderId="15" xfId="1" applyNumberFormat="1" applyFont="1" applyBorder="1" applyAlignment="1">
      <alignment horizontal="right" vertical="center"/>
    </xf>
    <xf numFmtId="180" fontId="6" fillId="0" borderId="16" xfId="1" applyNumberFormat="1" applyFont="1" applyBorder="1" applyAlignment="1">
      <alignment horizontal="right" vertical="center"/>
    </xf>
    <xf numFmtId="179" fontId="6" fillId="0" borderId="15" xfId="0" applyNumberFormat="1" applyFont="1" applyFill="1" applyBorder="1" applyAlignment="1">
      <alignment horizontal="right"/>
    </xf>
    <xf numFmtId="180" fontId="6" fillId="0" borderId="15" xfId="0" applyNumberFormat="1" applyFont="1" applyFill="1" applyBorder="1" applyAlignment="1">
      <alignment horizontal="right"/>
    </xf>
    <xf numFmtId="179" fontId="6" fillId="2" borderId="14" xfId="1" applyNumberFormat="1" applyFont="1" applyFill="1" applyBorder="1" applyAlignment="1">
      <alignment horizontal="right" vertical="center"/>
    </xf>
    <xf numFmtId="179" fontId="6" fillId="2" borderId="15" xfId="0" applyNumberFormat="1" applyFont="1" applyFill="1" applyBorder="1" applyAlignment="1">
      <alignment horizontal="right"/>
    </xf>
    <xf numFmtId="179" fontId="6" fillId="2" borderId="15" xfId="1" applyNumberFormat="1" applyFont="1" applyFill="1" applyBorder="1" applyAlignment="1">
      <alignment horizontal="right" vertical="center"/>
    </xf>
    <xf numFmtId="180" fontId="6" fillId="2" borderId="15" xfId="1" applyNumberFormat="1" applyFont="1" applyFill="1" applyBorder="1" applyAlignment="1">
      <alignment horizontal="right" vertical="center"/>
    </xf>
    <xf numFmtId="180" fontId="6" fillId="2" borderId="15" xfId="0" applyNumberFormat="1" applyFont="1" applyFill="1" applyBorder="1" applyAlignment="1">
      <alignment horizontal="right"/>
    </xf>
    <xf numFmtId="180" fontId="6" fillId="2" borderId="16" xfId="1" applyNumberFormat="1" applyFont="1" applyFill="1" applyBorder="1" applyAlignment="1">
      <alignment horizontal="right" vertical="center"/>
    </xf>
    <xf numFmtId="176" fontId="18" fillId="3" borderId="14" xfId="1" applyNumberFormat="1" applyFont="1" applyFill="1" applyBorder="1" applyAlignment="1">
      <alignment horizontal="right" vertical="center"/>
    </xf>
    <xf numFmtId="176" fontId="18" fillId="3" borderId="15" xfId="1" applyNumberFormat="1" applyFont="1" applyFill="1" applyBorder="1" applyAlignment="1">
      <alignment horizontal="right" vertical="center"/>
    </xf>
    <xf numFmtId="176" fontId="18" fillId="3" borderId="15" xfId="0" applyNumberFormat="1" applyFont="1" applyFill="1" applyBorder="1" applyAlignment="1">
      <alignment horizontal="right" vertical="center"/>
    </xf>
    <xf numFmtId="176" fontId="18" fillId="3" borderId="16" xfId="1" applyNumberFormat="1" applyFont="1" applyFill="1" applyBorder="1" applyAlignment="1">
      <alignment horizontal="right" vertical="center"/>
    </xf>
    <xf numFmtId="176" fontId="18" fillId="3" borderId="15" xfId="0" applyNumberFormat="1" applyFont="1" applyFill="1" applyBorder="1" applyAlignment="1">
      <alignment horizontal="right"/>
    </xf>
    <xf numFmtId="176" fontId="18" fillId="3" borderId="14" xfId="0" applyNumberFormat="1" applyFont="1" applyFill="1" applyBorder="1" applyAlignment="1">
      <alignment horizontal="right" vertical="center"/>
    </xf>
    <xf numFmtId="177" fontId="18" fillId="3" borderId="18" xfId="1" applyNumberFormat="1" applyFont="1" applyFill="1" applyBorder="1" applyAlignment="1">
      <alignment horizontal="right" vertical="center"/>
    </xf>
    <xf numFmtId="177" fontId="18" fillId="3" borderId="19" xfId="1" applyNumberFormat="1" applyFont="1" applyFill="1" applyBorder="1" applyAlignment="1">
      <alignment horizontal="right" vertical="center"/>
    </xf>
    <xf numFmtId="177" fontId="18" fillId="3" borderId="14" xfId="1" applyNumberFormat="1" applyFont="1" applyFill="1" applyBorder="1" applyAlignment="1">
      <alignment horizontal="right" vertical="center"/>
    </xf>
    <xf numFmtId="177" fontId="18" fillId="3" borderId="15" xfId="1" applyNumberFormat="1" applyFont="1" applyFill="1" applyBorder="1" applyAlignment="1">
      <alignment horizontal="right" vertical="center"/>
    </xf>
    <xf numFmtId="177" fontId="18" fillId="3" borderId="15" xfId="0" applyNumberFormat="1" applyFont="1" applyFill="1" applyBorder="1" applyAlignment="1">
      <alignment horizontal="right" vertical="center"/>
    </xf>
    <xf numFmtId="177" fontId="18" fillId="3" borderId="16" xfId="1" applyNumberFormat="1" applyFont="1" applyFill="1" applyBorder="1" applyAlignment="1">
      <alignment horizontal="right" vertical="center"/>
    </xf>
    <xf numFmtId="177" fontId="18" fillId="3" borderId="15" xfId="0" applyNumberFormat="1" applyFont="1" applyFill="1" applyBorder="1" applyAlignment="1">
      <alignment horizontal="right"/>
    </xf>
    <xf numFmtId="177" fontId="18" fillId="3" borderId="14" xfId="0" applyNumberFormat="1" applyFont="1" applyFill="1" applyBorder="1" applyAlignment="1">
      <alignment horizontal="right" vertical="center"/>
    </xf>
    <xf numFmtId="179" fontId="6" fillId="0" borderId="17" xfId="1" applyNumberFormat="1" applyFont="1" applyBorder="1" applyAlignment="1">
      <alignment horizontal="right" vertical="center"/>
    </xf>
    <xf numFmtId="179" fontId="6" fillId="0" borderId="18" xfId="1" applyNumberFormat="1" applyFont="1" applyBorder="1" applyAlignment="1">
      <alignment horizontal="right" vertical="center"/>
    </xf>
    <xf numFmtId="179" fontId="6" fillId="0" borderId="18" xfId="0" applyNumberFormat="1" applyFont="1" applyFill="1" applyBorder="1" applyAlignment="1">
      <alignment horizontal="right"/>
    </xf>
    <xf numFmtId="179" fontId="6" fillId="0" borderId="11" xfId="0" applyNumberFormat="1" applyFont="1" applyFill="1" applyBorder="1" applyAlignment="1">
      <alignment horizontal="right"/>
    </xf>
    <xf numFmtId="176" fontId="18" fillId="3" borderId="17" xfId="1" applyNumberFormat="1" applyFont="1" applyFill="1" applyBorder="1" applyAlignment="1">
      <alignment horizontal="right" vertical="center"/>
    </xf>
    <xf numFmtId="176" fontId="18" fillId="3" borderId="18" xfId="1" applyNumberFormat="1" applyFont="1" applyFill="1" applyBorder="1" applyAlignment="1">
      <alignment horizontal="right" vertical="center"/>
    </xf>
    <xf numFmtId="176" fontId="18" fillId="3" borderId="11" xfId="0" applyNumberFormat="1" applyFont="1" applyFill="1" applyBorder="1" applyAlignment="1">
      <alignment horizontal="right"/>
    </xf>
    <xf numFmtId="177" fontId="18" fillId="3" borderId="10" xfId="1" applyNumberFormat="1" applyFont="1" applyFill="1" applyBorder="1" applyAlignment="1">
      <alignment horizontal="right" vertical="center"/>
    </xf>
    <xf numFmtId="177" fontId="18" fillId="3" borderId="11" xfId="0" applyNumberFormat="1" applyFont="1" applyFill="1" applyBorder="1" applyAlignment="1">
      <alignment horizontal="right" vertical="center"/>
    </xf>
    <xf numFmtId="177" fontId="18" fillId="3" borderId="11" xfId="1" applyNumberFormat="1" applyFont="1" applyFill="1" applyBorder="1" applyAlignment="1">
      <alignment horizontal="right" vertical="center"/>
    </xf>
    <xf numFmtId="177" fontId="18" fillId="3" borderId="12" xfId="1" applyNumberFormat="1" applyFont="1" applyFill="1" applyBorder="1" applyAlignment="1">
      <alignment horizontal="right" vertical="center"/>
    </xf>
    <xf numFmtId="177" fontId="18" fillId="3" borderId="18" xfId="0" applyNumberFormat="1" applyFont="1" applyFill="1" applyBorder="1" applyAlignment="1">
      <alignment horizontal="right"/>
    </xf>
    <xf numFmtId="177" fontId="18" fillId="3" borderId="11" xfId="0" applyNumberFormat="1" applyFont="1" applyFill="1" applyBorder="1" applyAlignment="1">
      <alignment horizontal="right"/>
    </xf>
    <xf numFmtId="177" fontId="18" fillId="3" borderId="10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19" fillId="0" borderId="0" xfId="0" applyNumberFormat="1" applyFont="1" applyAlignment="1">
      <alignment vertical="center"/>
    </xf>
    <xf numFmtId="0" fontId="20" fillId="0" borderId="0" xfId="0" applyNumberFormat="1" applyFont="1" applyAlignment="1">
      <alignment vertical="center"/>
    </xf>
    <xf numFmtId="0" fontId="7" fillId="0" borderId="0" xfId="0" applyNumberFormat="1" applyFont="1" applyFill="1"/>
    <xf numFmtId="0" fontId="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16" fillId="4" borderId="17" xfId="0" applyNumberFormat="1" applyFont="1" applyFill="1" applyBorder="1" applyAlignment="1" applyProtection="1">
      <alignment horizontal="right" vertical="center"/>
    </xf>
    <xf numFmtId="49" fontId="16" fillId="4" borderId="14" xfId="0" applyNumberFormat="1" applyFont="1" applyFill="1" applyBorder="1" applyAlignment="1" applyProtection="1">
      <alignment horizontal="right" vertical="center"/>
    </xf>
    <xf numFmtId="49" fontId="16" fillId="4" borderId="10" xfId="0" applyNumberFormat="1" applyFont="1" applyFill="1" applyBorder="1" applyAlignment="1" applyProtection="1">
      <alignment horizontal="right" vertical="center"/>
    </xf>
    <xf numFmtId="176" fontId="22" fillId="6" borderId="26" xfId="0" applyNumberFormat="1" applyFont="1" applyFill="1" applyBorder="1" applyAlignment="1">
      <alignment horizontal="center" vertical="center"/>
    </xf>
    <xf numFmtId="176" fontId="22" fillId="6" borderId="27" xfId="0" applyNumberFormat="1" applyFont="1" applyFill="1" applyBorder="1" applyAlignment="1">
      <alignment horizontal="center" vertical="center"/>
    </xf>
    <xf numFmtId="176" fontId="22" fillId="6" borderId="29" xfId="0" applyNumberFormat="1" applyFont="1" applyFill="1" applyBorder="1" applyAlignment="1">
      <alignment horizontal="right" vertical="center"/>
    </xf>
    <xf numFmtId="176" fontId="22" fillId="6" borderId="30" xfId="0" applyNumberFormat="1" applyFont="1" applyFill="1" applyBorder="1" applyAlignment="1">
      <alignment horizontal="right" vertical="center"/>
    </xf>
    <xf numFmtId="176" fontId="22" fillId="5" borderId="29" xfId="0" applyNumberFormat="1" applyFont="1" applyFill="1" applyBorder="1" applyAlignment="1">
      <alignment horizontal="right" vertical="center"/>
    </xf>
    <xf numFmtId="176" fontId="23" fillId="5" borderId="28" xfId="0" applyNumberFormat="1" applyFont="1" applyFill="1" applyBorder="1" applyAlignment="1">
      <alignment horizontal="right" vertical="center"/>
    </xf>
    <xf numFmtId="176" fontId="23" fillId="5" borderId="29" xfId="0" applyNumberFormat="1" applyFont="1" applyFill="1" applyBorder="1" applyAlignment="1">
      <alignment horizontal="right" vertical="center"/>
    </xf>
    <xf numFmtId="0" fontId="22" fillId="5" borderId="26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49" fontId="16" fillId="4" borderId="4" xfId="0" applyNumberFormat="1" applyFont="1" applyFill="1" applyBorder="1" applyAlignment="1" applyProtection="1">
      <alignment horizontal="right" vertical="center"/>
    </xf>
    <xf numFmtId="49" fontId="16" fillId="4" borderId="20" xfId="0" applyNumberFormat="1" applyFont="1" applyFill="1" applyBorder="1" applyAlignment="1" applyProtection="1">
      <alignment horizontal="right" vertical="center"/>
    </xf>
    <xf numFmtId="49" fontId="16" fillId="4" borderId="21" xfId="0" quotePrefix="1" applyNumberFormat="1" applyFont="1" applyFill="1" applyBorder="1" applyAlignment="1" applyProtection="1">
      <alignment horizontal="right" vertical="center"/>
    </xf>
    <xf numFmtId="0" fontId="7" fillId="4" borderId="4" xfId="0" applyNumberFormat="1" applyFont="1" applyFill="1" applyBorder="1" applyAlignment="1">
      <alignment vertical="center"/>
    </xf>
    <xf numFmtId="0" fontId="7" fillId="4" borderId="3" xfId="0" applyNumberFormat="1" applyFont="1" applyFill="1" applyBorder="1"/>
    <xf numFmtId="0" fontId="7" fillId="4" borderId="9" xfId="0" applyNumberFormat="1" applyFont="1" applyFill="1" applyBorder="1"/>
    <xf numFmtId="0" fontId="7" fillId="4" borderId="20" xfId="0" applyNumberFormat="1" applyFont="1" applyFill="1" applyBorder="1" applyAlignment="1">
      <alignment vertical="center"/>
    </xf>
    <xf numFmtId="0" fontId="7" fillId="4" borderId="8" xfId="0" applyNumberFormat="1" applyFont="1" applyFill="1" applyBorder="1" applyAlignment="1">
      <alignment vertical="center"/>
    </xf>
    <xf numFmtId="0" fontId="7" fillId="4" borderId="21" xfId="0" applyNumberFormat="1" applyFont="1" applyFill="1" applyBorder="1" applyAlignment="1">
      <alignment vertical="center"/>
    </xf>
    <xf numFmtId="0" fontId="22" fillId="5" borderId="36" xfId="0" applyFont="1" applyFill="1" applyBorder="1" applyAlignment="1">
      <alignment horizontal="center" vertical="center"/>
    </xf>
    <xf numFmtId="176" fontId="22" fillId="5" borderId="37" xfId="0" applyNumberFormat="1" applyFont="1" applyFill="1" applyBorder="1" applyAlignment="1">
      <alignment horizontal="right" vertical="center"/>
    </xf>
    <xf numFmtId="176" fontId="22" fillId="6" borderId="39" xfId="0" applyNumberFormat="1" applyFont="1" applyFill="1" applyBorder="1" applyAlignment="1">
      <alignment horizontal="center" vertical="center"/>
    </xf>
    <xf numFmtId="176" fontId="22" fillId="6" borderId="40" xfId="0" applyNumberFormat="1" applyFont="1" applyFill="1" applyBorder="1" applyAlignment="1">
      <alignment horizontal="right" vertical="center"/>
    </xf>
    <xf numFmtId="0" fontId="19" fillId="4" borderId="4" xfId="0" applyNumberFormat="1" applyFont="1" applyFill="1" applyBorder="1" applyAlignment="1">
      <alignment vertical="center"/>
    </xf>
    <xf numFmtId="0" fontId="19" fillId="4" borderId="20" xfId="0" applyNumberFormat="1" applyFont="1" applyFill="1" applyBorder="1" applyAlignment="1">
      <alignment vertical="center"/>
    </xf>
    <xf numFmtId="0" fontId="19" fillId="4" borderId="8" xfId="0" applyNumberFormat="1" applyFont="1" applyFill="1" applyBorder="1" applyAlignment="1">
      <alignment vertical="center"/>
    </xf>
    <xf numFmtId="0" fontId="19" fillId="4" borderId="21" xfId="0" applyNumberFormat="1" applyFont="1" applyFill="1" applyBorder="1" applyAlignment="1">
      <alignment vertical="center"/>
    </xf>
    <xf numFmtId="179" fontId="6" fillId="0" borderId="41" xfId="1" applyNumberFormat="1" applyFont="1" applyBorder="1" applyAlignment="1">
      <alignment horizontal="right" vertical="center"/>
    </xf>
    <xf numFmtId="179" fontId="6" fillId="0" borderId="42" xfId="0" applyNumberFormat="1" applyFont="1" applyFill="1" applyBorder="1" applyAlignment="1">
      <alignment horizontal="right"/>
    </xf>
    <xf numFmtId="179" fontId="6" fillId="0" borderId="42" xfId="1" applyNumberFormat="1" applyFont="1" applyBorder="1" applyAlignment="1">
      <alignment horizontal="right" vertical="center"/>
    </xf>
    <xf numFmtId="179" fontId="6" fillId="0" borderId="16" xfId="1" applyNumberFormat="1" applyFont="1" applyBorder="1" applyAlignment="1">
      <alignment horizontal="right" vertical="center"/>
    </xf>
    <xf numFmtId="179" fontId="6" fillId="0" borderId="19" xfId="1" applyNumberFormat="1" applyFont="1" applyBorder="1" applyAlignment="1">
      <alignment horizontal="right" vertical="center"/>
    </xf>
    <xf numFmtId="0" fontId="24" fillId="5" borderId="26" xfId="0" applyFont="1" applyFill="1" applyBorder="1" applyAlignment="1">
      <alignment horizontal="center" vertical="center"/>
    </xf>
    <xf numFmtId="0" fontId="7" fillId="4" borderId="47" xfId="0" applyNumberFormat="1" applyFont="1" applyFill="1" applyBorder="1" applyAlignment="1">
      <alignment vertical="center"/>
    </xf>
    <xf numFmtId="0" fontId="7" fillId="4" borderId="45" xfId="0" applyNumberFormat="1" applyFont="1" applyFill="1" applyBorder="1" applyAlignment="1">
      <alignment vertical="center"/>
    </xf>
    <xf numFmtId="177" fontId="18" fillId="3" borderId="49" xfId="1" applyNumberFormat="1" applyFont="1" applyFill="1" applyBorder="1" applyAlignment="1">
      <alignment horizontal="right" vertical="center"/>
    </xf>
    <xf numFmtId="177" fontId="18" fillId="3" borderId="3" xfId="0" applyNumberFormat="1" applyFont="1" applyFill="1" applyBorder="1" applyAlignment="1">
      <alignment horizontal="right" vertical="center"/>
    </xf>
    <xf numFmtId="177" fontId="18" fillId="3" borderId="49" xfId="0" applyNumberFormat="1" applyFont="1" applyFill="1" applyBorder="1" applyAlignment="1">
      <alignment horizontal="right" vertical="center"/>
    </xf>
    <xf numFmtId="179" fontId="6" fillId="0" borderId="52" xfId="1" applyNumberFormat="1" applyFont="1" applyBorder="1" applyAlignment="1">
      <alignment horizontal="right" vertical="center"/>
    </xf>
    <xf numFmtId="179" fontId="6" fillId="0" borderId="49" xfId="0" applyNumberFormat="1" applyFont="1" applyFill="1" applyBorder="1" applyAlignment="1">
      <alignment horizontal="right"/>
    </xf>
    <xf numFmtId="179" fontId="6" fillId="0" borderId="53" xfId="1" applyNumberFormat="1" applyFont="1" applyBorder="1" applyAlignment="1">
      <alignment horizontal="right" vertical="center"/>
    </xf>
    <xf numFmtId="179" fontId="6" fillId="0" borderId="53" xfId="0" applyNumberFormat="1" applyFont="1" applyFill="1" applyBorder="1" applyAlignment="1">
      <alignment horizontal="right"/>
    </xf>
    <xf numFmtId="179" fontId="6" fillId="0" borderId="54" xfId="1" applyNumberFormat="1" applyFont="1" applyBorder="1" applyAlignment="1">
      <alignment horizontal="right" vertical="center"/>
    </xf>
    <xf numFmtId="49" fontId="16" fillId="4" borderId="0" xfId="0" applyNumberFormat="1" applyFont="1" applyFill="1" applyBorder="1" applyAlignment="1" applyProtection="1">
      <alignment horizontal="right" vertical="center"/>
    </xf>
    <xf numFmtId="179" fontId="6" fillId="3" borderId="15" xfId="1" applyNumberFormat="1" applyFont="1" applyFill="1" applyBorder="1" applyAlignment="1">
      <alignment horizontal="right" vertical="center"/>
    </xf>
    <xf numFmtId="179" fontId="6" fillId="3" borderId="15" xfId="0" applyNumberFormat="1" applyFont="1" applyFill="1" applyBorder="1" applyAlignment="1">
      <alignment horizontal="right"/>
    </xf>
    <xf numFmtId="179" fontId="6" fillId="3" borderId="16" xfId="1" applyNumberFormat="1" applyFont="1" applyFill="1" applyBorder="1" applyAlignment="1">
      <alignment horizontal="right" vertical="center"/>
    </xf>
    <xf numFmtId="179" fontId="6" fillId="3" borderId="14" xfId="1" applyNumberFormat="1" applyFont="1" applyFill="1" applyBorder="1" applyAlignment="1">
      <alignment horizontal="right" vertical="center"/>
    </xf>
    <xf numFmtId="176" fontId="18" fillId="0" borderId="15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horizontal="right" vertical="center"/>
    </xf>
    <xf numFmtId="177" fontId="18" fillId="0" borderId="15" xfId="1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/>
    </xf>
    <xf numFmtId="49" fontId="7" fillId="4" borderId="17" xfId="0" applyNumberFormat="1" applyFont="1" applyFill="1" applyBorder="1" applyAlignment="1" applyProtection="1">
      <alignment horizontal="right" vertical="center"/>
    </xf>
    <xf numFmtId="49" fontId="7" fillId="4" borderId="21" xfId="0" quotePrefix="1" applyNumberFormat="1" applyFont="1" applyFill="1" applyBorder="1" applyAlignment="1" applyProtection="1">
      <alignment horizontal="right" vertical="center"/>
    </xf>
    <xf numFmtId="176" fontId="6" fillId="3" borderId="17" xfId="1" applyNumberFormat="1" applyFont="1" applyFill="1" applyBorder="1" applyAlignment="1">
      <alignment horizontal="right" vertical="center"/>
    </xf>
    <xf numFmtId="176" fontId="6" fillId="3" borderId="18" xfId="1" applyNumberFormat="1" applyFont="1" applyFill="1" applyBorder="1" applyAlignment="1">
      <alignment horizontal="right" vertical="center"/>
    </xf>
    <xf numFmtId="176" fontId="6" fillId="3" borderId="19" xfId="1" applyNumberFormat="1" applyFont="1" applyFill="1" applyBorder="1" applyAlignment="1">
      <alignment horizontal="right" vertical="center"/>
    </xf>
    <xf numFmtId="0" fontId="5" fillId="3" borderId="0" xfId="0" applyFont="1" applyFill="1"/>
    <xf numFmtId="0" fontId="0" fillId="0" borderId="0" xfId="0" applyFont="1"/>
    <xf numFmtId="49" fontId="16" fillId="4" borderId="4" xfId="0" quotePrefix="1" applyNumberFormat="1" applyFont="1" applyFill="1" applyBorder="1" applyAlignment="1" applyProtection="1">
      <alignment horizontal="right" vertical="center"/>
    </xf>
    <xf numFmtId="176" fontId="18" fillId="0" borderId="11" xfId="0" applyNumberFormat="1" applyFont="1" applyFill="1" applyBorder="1" applyAlignment="1">
      <alignment horizontal="right"/>
    </xf>
    <xf numFmtId="180" fontId="6" fillId="0" borderId="11" xfId="1" applyNumberFormat="1" applyFont="1" applyBorder="1" applyAlignment="1">
      <alignment horizontal="right" vertical="center"/>
    </xf>
    <xf numFmtId="180" fontId="6" fillId="0" borderId="11" xfId="0" applyNumberFormat="1" applyFont="1" applyFill="1" applyBorder="1" applyAlignment="1">
      <alignment horizontal="right"/>
    </xf>
    <xf numFmtId="180" fontId="6" fillId="0" borderId="12" xfId="1" applyNumberFormat="1" applyFont="1" applyBorder="1" applyAlignment="1">
      <alignment horizontal="right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/>
    </xf>
    <xf numFmtId="176" fontId="6" fillId="3" borderId="18" xfId="0" applyNumberFormat="1" applyFont="1" applyFill="1" applyBorder="1" applyAlignment="1">
      <alignment horizontal="right"/>
    </xf>
    <xf numFmtId="49" fontId="7" fillId="4" borderId="14" xfId="0" applyNumberFormat="1" applyFont="1" applyFill="1" applyBorder="1" applyAlignment="1" applyProtection="1">
      <alignment horizontal="right" vertical="center"/>
    </xf>
    <xf numFmtId="49" fontId="7" fillId="4" borderId="4" xfId="0" applyNumberFormat="1" applyFont="1" applyFill="1" applyBorder="1" applyAlignment="1" applyProtection="1">
      <alignment horizontal="right" vertical="center"/>
    </xf>
    <xf numFmtId="176" fontId="6" fillId="3" borderId="14" xfId="1" applyNumberFormat="1" applyFont="1" applyFill="1" applyBorder="1" applyAlignment="1">
      <alignment horizontal="right" vertical="center"/>
    </xf>
    <xf numFmtId="176" fontId="6" fillId="3" borderId="15" xfId="0" applyNumberFormat="1" applyFont="1" applyFill="1" applyBorder="1" applyAlignment="1">
      <alignment horizontal="right" vertical="center"/>
    </xf>
    <xf numFmtId="176" fontId="6" fillId="3" borderId="15" xfId="1" applyNumberFormat="1" applyFont="1" applyFill="1" applyBorder="1" applyAlignment="1">
      <alignment horizontal="right" vertical="center"/>
    </xf>
    <xf numFmtId="176" fontId="6" fillId="3" borderId="16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3" borderId="15" xfId="0" applyNumberFormat="1" applyFont="1" applyFill="1" applyBorder="1" applyAlignment="1">
      <alignment horizontal="right"/>
    </xf>
    <xf numFmtId="177" fontId="6" fillId="3" borderId="14" xfId="1" applyNumberFormat="1" applyFont="1" applyFill="1" applyBorder="1" applyAlignment="1">
      <alignment horizontal="right" vertical="center"/>
    </xf>
    <xf numFmtId="177" fontId="6" fillId="3" borderId="15" xfId="1" applyNumberFormat="1" applyFont="1" applyFill="1" applyBorder="1" applyAlignment="1">
      <alignment horizontal="right" vertical="center"/>
    </xf>
    <xf numFmtId="177" fontId="6" fillId="3" borderId="15" xfId="0" applyNumberFormat="1" applyFont="1" applyFill="1" applyBorder="1" applyAlignment="1">
      <alignment horizontal="right"/>
    </xf>
    <xf numFmtId="177" fontId="6" fillId="3" borderId="16" xfId="1" applyNumberFormat="1" applyFont="1" applyFill="1" applyBorder="1" applyAlignment="1">
      <alignment horizontal="right" vertical="center"/>
    </xf>
    <xf numFmtId="177" fontId="6" fillId="3" borderId="14" xfId="0" applyNumberFormat="1" applyFont="1" applyFill="1" applyBorder="1" applyAlignment="1">
      <alignment horizontal="right" vertical="center"/>
    </xf>
    <xf numFmtId="177" fontId="6" fillId="3" borderId="15" xfId="0" applyNumberFormat="1" applyFont="1" applyFill="1" applyBorder="1" applyAlignment="1">
      <alignment horizontal="right" vertical="center"/>
    </xf>
    <xf numFmtId="49" fontId="16" fillId="4" borderId="55" xfId="0" applyNumberFormat="1" applyFont="1" applyFill="1" applyBorder="1" applyAlignment="1" applyProtection="1">
      <alignment horizontal="right" vertical="center"/>
    </xf>
    <xf numFmtId="49" fontId="16" fillId="4" borderId="0" xfId="0" quotePrefix="1" applyNumberFormat="1" applyFont="1" applyFill="1" applyBorder="1" applyAlignment="1" applyProtection="1">
      <alignment horizontal="right" vertical="center"/>
    </xf>
    <xf numFmtId="176" fontId="6" fillId="3" borderId="14" xfId="0" applyNumberFormat="1" applyFont="1" applyFill="1" applyBorder="1" applyAlignment="1">
      <alignment horizontal="right" vertical="center"/>
    </xf>
    <xf numFmtId="176" fontId="6" fillId="3" borderId="44" xfId="1" applyNumberFormat="1" applyFont="1" applyFill="1" applyBorder="1" applyAlignment="1">
      <alignment horizontal="right" vertical="center"/>
    </xf>
    <xf numFmtId="176" fontId="6" fillId="3" borderId="46" xfId="0" applyNumberFormat="1" applyFont="1" applyFill="1" applyBorder="1" applyAlignment="1">
      <alignment horizontal="right" vertical="center"/>
    </xf>
    <xf numFmtId="176" fontId="6" fillId="3" borderId="10" xfId="1" applyNumberFormat="1" applyFont="1" applyFill="1" applyBorder="1" applyAlignment="1">
      <alignment horizontal="right" vertical="center"/>
    </xf>
    <xf numFmtId="176" fontId="6" fillId="3" borderId="11" xfId="0" applyNumberFormat="1" applyFont="1" applyFill="1" applyBorder="1" applyAlignment="1">
      <alignment horizontal="right" vertical="center"/>
    </xf>
    <xf numFmtId="176" fontId="6" fillId="3" borderId="46" xfId="1" applyNumberFormat="1" applyFont="1" applyFill="1" applyBorder="1" applyAlignment="1">
      <alignment horizontal="right" vertical="center"/>
    </xf>
    <xf numFmtId="176" fontId="6" fillId="3" borderId="11" xfId="1" applyNumberFormat="1" applyFont="1" applyFill="1" applyBorder="1" applyAlignment="1">
      <alignment horizontal="right" vertical="center"/>
    </xf>
    <xf numFmtId="176" fontId="23" fillId="5" borderId="37" xfId="0" applyNumberFormat="1" applyFont="1" applyFill="1" applyBorder="1" applyAlignment="1">
      <alignment horizontal="right" vertical="center"/>
    </xf>
    <xf numFmtId="49" fontId="7" fillId="4" borderId="0" xfId="0" applyNumberFormat="1" applyFont="1" applyFill="1" applyBorder="1" applyAlignment="1" applyProtection="1">
      <alignment horizontal="right" vertical="center"/>
    </xf>
    <xf numFmtId="49" fontId="7" fillId="4" borderId="44" xfId="0" applyNumberFormat="1" applyFont="1" applyFill="1" applyBorder="1" applyAlignment="1" applyProtection="1">
      <alignment horizontal="right" vertical="center"/>
    </xf>
    <xf numFmtId="49" fontId="7" fillId="4" borderId="45" xfId="0" quotePrefix="1" applyNumberFormat="1" applyFont="1" applyFill="1" applyBorder="1" applyAlignment="1" applyProtection="1">
      <alignment horizontal="right" vertical="center"/>
    </xf>
    <xf numFmtId="176" fontId="6" fillId="3" borderId="48" xfId="1" applyNumberFormat="1" applyFont="1" applyFill="1" applyBorder="1" applyAlignment="1">
      <alignment horizontal="right" vertical="center"/>
    </xf>
    <xf numFmtId="177" fontId="6" fillId="3" borderId="46" xfId="1" applyNumberFormat="1" applyFont="1" applyFill="1" applyBorder="1" applyAlignment="1">
      <alignment horizontal="right" vertical="center"/>
    </xf>
    <xf numFmtId="177" fontId="6" fillId="3" borderId="50" xfId="1" applyNumberFormat="1" applyFont="1" applyFill="1" applyBorder="1" applyAlignment="1">
      <alignment horizontal="right" vertical="center"/>
    </xf>
    <xf numFmtId="177" fontId="6" fillId="0" borderId="46" xfId="1" applyNumberFormat="1" applyFont="1" applyFill="1" applyBorder="1" applyAlignment="1">
      <alignment horizontal="right" vertical="center"/>
    </xf>
    <xf numFmtId="177" fontId="6" fillId="0" borderId="50" xfId="1" applyNumberFormat="1" applyFont="1" applyFill="1" applyBorder="1" applyAlignment="1">
      <alignment horizontal="right" vertical="center"/>
    </xf>
    <xf numFmtId="176" fontId="6" fillId="0" borderId="46" xfId="1" applyNumberFormat="1" applyFont="1" applyFill="1" applyBorder="1" applyAlignment="1">
      <alignment horizontal="right" vertical="center"/>
    </xf>
    <xf numFmtId="177" fontId="6" fillId="3" borderId="46" xfId="0" applyNumberFormat="1" applyFont="1" applyFill="1" applyBorder="1" applyAlignment="1">
      <alignment horizontal="right"/>
    </xf>
    <xf numFmtId="176" fontId="6" fillId="3" borderId="51" xfId="1" applyNumberFormat="1" applyFont="1" applyFill="1" applyBorder="1" applyAlignment="1">
      <alignment horizontal="right" vertical="center"/>
    </xf>
    <xf numFmtId="177" fontId="6" fillId="3" borderId="48" xfId="1" applyNumberFormat="1" applyFont="1" applyFill="1" applyBorder="1" applyAlignment="1">
      <alignment horizontal="right" vertical="center"/>
    </xf>
    <xf numFmtId="177" fontId="6" fillId="3" borderId="47" xfId="0" applyNumberFormat="1" applyFont="1" applyFill="1" applyBorder="1" applyAlignment="1">
      <alignment horizontal="right" vertical="center"/>
    </xf>
    <xf numFmtId="177" fontId="6" fillId="3" borderId="50" xfId="0" applyNumberFormat="1" applyFont="1" applyFill="1" applyBorder="1" applyAlignment="1">
      <alignment horizontal="right" vertical="center"/>
    </xf>
    <xf numFmtId="177" fontId="6" fillId="3" borderId="46" xfId="0" applyNumberFormat="1" applyFont="1" applyFill="1" applyBorder="1" applyAlignment="1">
      <alignment horizontal="right" vertical="center"/>
    </xf>
    <xf numFmtId="49" fontId="7" fillId="4" borderId="56" xfId="0" quotePrefix="1" applyNumberFormat="1" applyFont="1" applyFill="1" applyBorder="1" applyAlignment="1" applyProtection="1">
      <alignment horizontal="right" vertical="center"/>
    </xf>
    <xf numFmtId="176" fontId="6" fillId="3" borderId="41" xfId="1" applyNumberFormat="1" applyFont="1" applyFill="1" applyBorder="1" applyAlignment="1">
      <alignment horizontal="right" vertical="center"/>
    </xf>
    <xf numFmtId="176" fontId="6" fillId="3" borderId="42" xfId="1" applyNumberFormat="1" applyFont="1" applyFill="1" applyBorder="1" applyAlignment="1">
      <alignment horizontal="right" vertical="center"/>
    </xf>
    <xf numFmtId="49" fontId="7" fillId="4" borderId="41" xfId="0" applyNumberFormat="1" applyFont="1" applyFill="1" applyBorder="1" applyAlignment="1" applyProtection="1">
      <alignment horizontal="right" vertical="center"/>
    </xf>
    <xf numFmtId="49" fontId="7" fillId="4" borderId="6" xfId="0" applyNumberFormat="1" applyFont="1" applyFill="1" applyBorder="1" applyAlignment="1" applyProtection="1">
      <alignment horizontal="right" vertical="center"/>
    </xf>
    <xf numFmtId="177" fontId="6" fillId="3" borderId="42" xfId="1" applyNumberFormat="1" applyFont="1" applyFill="1" applyBorder="1" applyAlignment="1">
      <alignment horizontal="right" vertical="center"/>
    </xf>
    <xf numFmtId="49" fontId="16" fillId="4" borderId="44" xfId="0" applyNumberFormat="1" applyFont="1" applyFill="1" applyBorder="1" applyAlignment="1" applyProtection="1">
      <alignment horizontal="right" vertical="center"/>
    </xf>
    <xf numFmtId="49" fontId="16" fillId="4" borderId="45" xfId="0" quotePrefix="1" applyNumberFormat="1" applyFont="1" applyFill="1" applyBorder="1" applyAlignment="1" applyProtection="1">
      <alignment horizontal="right" vertical="center"/>
    </xf>
    <xf numFmtId="176" fontId="18" fillId="3" borderId="46" xfId="1" applyNumberFormat="1" applyFont="1" applyFill="1" applyBorder="1" applyAlignment="1">
      <alignment horizontal="right" vertical="center"/>
    </xf>
    <xf numFmtId="176" fontId="18" fillId="3" borderId="48" xfId="1" applyNumberFormat="1" applyFont="1" applyFill="1" applyBorder="1" applyAlignment="1">
      <alignment horizontal="right" vertical="center"/>
    </xf>
    <xf numFmtId="176" fontId="18" fillId="3" borderId="44" xfId="1" applyNumberFormat="1" applyFont="1" applyFill="1" applyBorder="1" applyAlignment="1">
      <alignment horizontal="right" vertical="center"/>
    </xf>
    <xf numFmtId="176" fontId="18" fillId="0" borderId="46" xfId="1" applyNumberFormat="1" applyFont="1" applyFill="1" applyBorder="1" applyAlignment="1">
      <alignment horizontal="right" vertical="center"/>
    </xf>
    <xf numFmtId="176" fontId="18" fillId="0" borderId="46" xfId="0" applyNumberFormat="1" applyFont="1" applyFill="1" applyBorder="1" applyAlignment="1">
      <alignment horizontal="right"/>
    </xf>
    <xf numFmtId="176" fontId="18" fillId="3" borderId="46" xfId="0" applyNumberFormat="1" applyFont="1" applyFill="1" applyBorder="1" applyAlignment="1">
      <alignment horizontal="right"/>
    </xf>
    <xf numFmtId="177" fontId="18" fillId="3" borderId="57" xfId="1" applyNumberFormat="1" applyFont="1" applyFill="1" applyBorder="1" applyAlignment="1">
      <alignment horizontal="right" vertical="center"/>
    </xf>
    <xf numFmtId="49" fontId="7" fillId="4" borderId="58" xfId="0" applyNumberFormat="1" applyFont="1" applyFill="1" applyBorder="1" applyAlignment="1" applyProtection="1">
      <alignment horizontal="right" vertical="center"/>
    </xf>
    <xf numFmtId="49" fontId="7" fillId="4" borderId="59" xfId="0" applyNumberFormat="1" applyFont="1" applyFill="1" applyBorder="1" applyAlignment="1" applyProtection="1">
      <alignment horizontal="right" vertical="center"/>
    </xf>
    <xf numFmtId="177" fontId="6" fillId="3" borderId="58" xfId="0" applyNumberFormat="1" applyFont="1" applyFill="1" applyBorder="1" applyAlignment="1">
      <alignment horizontal="right" vertical="center"/>
    </xf>
    <xf numFmtId="177" fontId="6" fillId="3" borderId="60" xfId="1" applyNumberFormat="1" applyFont="1" applyFill="1" applyBorder="1" applyAlignment="1">
      <alignment horizontal="right" vertical="center"/>
    </xf>
    <xf numFmtId="177" fontId="6" fillId="3" borderId="60" xfId="0" applyNumberFormat="1" applyFont="1" applyFill="1" applyBorder="1" applyAlignment="1">
      <alignment horizontal="right" vertical="center"/>
    </xf>
    <xf numFmtId="177" fontId="6" fillId="3" borderId="60" xfId="0" applyNumberFormat="1" applyFont="1" applyFill="1" applyBorder="1" applyAlignment="1">
      <alignment horizontal="right"/>
    </xf>
    <xf numFmtId="177" fontId="6" fillId="3" borderId="61" xfId="1" applyNumberFormat="1" applyFont="1" applyFill="1" applyBorder="1" applyAlignment="1">
      <alignment horizontal="right" vertical="center"/>
    </xf>
    <xf numFmtId="177" fontId="18" fillId="3" borderId="47" xfId="0" applyNumberFormat="1" applyFont="1" applyFill="1" applyBorder="1" applyAlignment="1">
      <alignment horizontal="right" vertical="center"/>
    </xf>
    <xf numFmtId="177" fontId="18" fillId="3" borderId="46" xfId="1" applyNumberFormat="1" applyFont="1" applyFill="1" applyBorder="1" applyAlignment="1">
      <alignment horizontal="right" vertical="center"/>
    </xf>
    <xf numFmtId="177" fontId="18" fillId="3" borderId="50" xfId="0" applyNumberFormat="1" applyFont="1" applyFill="1" applyBorder="1" applyAlignment="1">
      <alignment horizontal="right" vertical="center"/>
    </xf>
    <xf numFmtId="177" fontId="18" fillId="3" borderId="46" xfId="0" applyNumberFormat="1" applyFont="1" applyFill="1" applyBorder="1" applyAlignment="1">
      <alignment horizontal="right"/>
    </xf>
    <xf numFmtId="177" fontId="18" fillId="3" borderId="48" xfId="1" applyNumberFormat="1" applyFont="1" applyFill="1" applyBorder="1" applyAlignment="1">
      <alignment horizontal="right" vertical="center"/>
    </xf>
    <xf numFmtId="49" fontId="7" fillId="4" borderId="62" xfId="0" applyNumberFormat="1" applyFont="1" applyFill="1" applyBorder="1" applyAlignment="1" applyProtection="1">
      <alignment horizontal="right" vertical="center"/>
    </xf>
    <xf numFmtId="179" fontId="6" fillId="0" borderId="58" xfId="1" applyNumberFormat="1" applyFont="1" applyBorder="1" applyAlignment="1">
      <alignment horizontal="right" vertical="center"/>
    </xf>
    <xf numFmtId="179" fontId="6" fillId="0" borderId="60" xfId="0" applyNumberFormat="1" applyFont="1" applyFill="1" applyBorder="1" applyAlignment="1">
      <alignment horizontal="right"/>
    </xf>
    <xf numFmtId="179" fontId="6" fillId="0" borderId="60" xfId="1" applyNumberFormat="1" applyFont="1" applyBorder="1" applyAlignment="1">
      <alignment horizontal="right" vertical="center"/>
    </xf>
    <xf numFmtId="49" fontId="16" fillId="4" borderId="63" xfId="0" quotePrefix="1" applyNumberFormat="1" applyFont="1" applyFill="1" applyBorder="1" applyAlignment="1" applyProtection="1">
      <alignment horizontal="right" vertical="center"/>
    </xf>
    <xf numFmtId="179" fontId="6" fillId="0" borderId="44" xfId="1" applyNumberFormat="1" applyFont="1" applyBorder="1" applyAlignment="1">
      <alignment horizontal="right" vertical="center"/>
    </xf>
    <xf numFmtId="179" fontId="6" fillId="0" borderId="46" xfId="0" applyNumberFormat="1" applyFont="1" applyFill="1" applyBorder="1" applyAlignment="1">
      <alignment horizontal="right"/>
    </xf>
    <xf numFmtId="179" fontId="6" fillId="0" borderId="50" xfId="0" applyNumberFormat="1" applyFont="1" applyFill="1" applyBorder="1" applyAlignment="1">
      <alignment horizontal="right"/>
    </xf>
    <xf numFmtId="179" fontId="6" fillId="3" borderId="49" xfId="0" applyNumberFormat="1" applyFont="1" applyFill="1" applyBorder="1" applyAlignment="1">
      <alignment horizontal="right"/>
    </xf>
    <xf numFmtId="179" fontId="6" fillId="2" borderId="49" xfId="0" applyNumberFormat="1" applyFont="1" applyFill="1" applyBorder="1" applyAlignment="1">
      <alignment horizontal="right"/>
    </xf>
    <xf numFmtId="179" fontId="6" fillId="0" borderId="65" xfId="1" applyNumberFormat="1" applyFont="1" applyBorder="1" applyAlignment="1">
      <alignment horizontal="right" vertical="center"/>
    </xf>
    <xf numFmtId="179" fontId="6" fillId="3" borderId="52" xfId="1" applyNumberFormat="1" applyFont="1" applyFill="1" applyBorder="1" applyAlignment="1">
      <alignment horizontal="right" vertical="center"/>
    </xf>
    <xf numFmtId="179" fontId="6" fillId="2" borderId="52" xfId="1" applyNumberFormat="1" applyFont="1" applyFill="1" applyBorder="1" applyAlignment="1">
      <alignment horizontal="right" vertical="center"/>
    </xf>
    <xf numFmtId="179" fontId="6" fillId="0" borderId="64" xfId="1" applyNumberFormat="1" applyFont="1" applyBorder="1" applyAlignment="1">
      <alignment horizontal="right" vertical="center"/>
    </xf>
    <xf numFmtId="179" fontId="6" fillId="3" borderId="53" xfId="1" applyNumberFormat="1" applyFont="1" applyFill="1" applyBorder="1" applyAlignment="1">
      <alignment horizontal="right" vertical="center"/>
    </xf>
    <xf numFmtId="179" fontId="6" fillId="2" borderId="53" xfId="1" applyNumberFormat="1" applyFont="1" applyFill="1" applyBorder="1" applyAlignment="1">
      <alignment horizontal="right" vertical="center"/>
    </xf>
    <xf numFmtId="179" fontId="6" fillId="0" borderId="64" xfId="0" applyNumberFormat="1" applyFont="1" applyFill="1" applyBorder="1" applyAlignment="1">
      <alignment horizontal="right"/>
    </xf>
    <xf numFmtId="179" fontId="6" fillId="3" borderId="53" xfId="0" applyNumberFormat="1" applyFont="1" applyFill="1" applyBorder="1" applyAlignment="1">
      <alignment horizontal="right"/>
    </xf>
    <xf numFmtId="179" fontId="6" fillId="2" borderId="53" xfId="0" applyNumberFormat="1" applyFont="1" applyFill="1" applyBorder="1" applyAlignment="1">
      <alignment horizontal="right"/>
    </xf>
    <xf numFmtId="176" fontId="6" fillId="3" borderId="18" xfId="0" applyNumberFormat="1" applyFont="1" applyFill="1" applyBorder="1" applyAlignment="1">
      <alignment horizontal="right" vertical="center"/>
    </xf>
    <xf numFmtId="176" fontId="18" fillId="3" borderId="19" xfId="1" applyNumberFormat="1" applyFont="1" applyFill="1" applyBorder="1" applyAlignment="1">
      <alignment horizontal="right" vertical="center"/>
    </xf>
    <xf numFmtId="176" fontId="18" fillId="0" borderId="18" xfId="1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 applyAlignment="1">
      <alignment horizontal="right"/>
    </xf>
    <xf numFmtId="176" fontId="18" fillId="3" borderId="18" xfId="0" applyNumberFormat="1" applyFont="1" applyFill="1" applyBorder="1" applyAlignment="1">
      <alignment horizontal="right"/>
    </xf>
    <xf numFmtId="177" fontId="18" fillId="3" borderId="8" xfId="0" applyNumberFormat="1" applyFont="1" applyFill="1" applyBorder="1" applyAlignment="1">
      <alignment horizontal="right" vertical="center"/>
    </xf>
    <xf numFmtId="177" fontId="18" fillId="3" borderId="57" xfId="0" applyNumberFormat="1" applyFont="1" applyFill="1" applyBorder="1" applyAlignment="1">
      <alignment horizontal="right" vertical="center"/>
    </xf>
    <xf numFmtId="49" fontId="16" fillId="4" borderId="56" xfId="0" quotePrefix="1" applyNumberFormat="1" applyFont="1" applyFill="1" applyBorder="1" applyAlignment="1" applyProtection="1">
      <alignment horizontal="right" vertical="center"/>
    </xf>
    <xf numFmtId="179" fontId="6" fillId="0" borderId="57" xfId="0" applyNumberFormat="1" applyFont="1" applyFill="1" applyBorder="1" applyAlignment="1">
      <alignment horizontal="right"/>
    </xf>
    <xf numFmtId="179" fontId="6" fillId="0" borderId="66" xfId="1" applyNumberFormat="1" applyFont="1" applyBorder="1" applyAlignment="1">
      <alignment horizontal="right" vertical="center"/>
    </xf>
    <xf numFmtId="179" fontId="6" fillId="0" borderId="67" xfId="1" applyNumberFormat="1" applyFont="1" applyBorder="1" applyAlignment="1">
      <alignment horizontal="right" vertical="center"/>
    </xf>
    <xf numFmtId="179" fontId="6" fillId="0" borderId="66" xfId="0" applyNumberFormat="1" applyFont="1" applyFill="1" applyBorder="1" applyAlignment="1">
      <alignment horizontal="right"/>
    </xf>
    <xf numFmtId="179" fontId="6" fillId="0" borderId="52" xfId="0" applyNumberFormat="1" applyFont="1" applyFill="1" applyBorder="1" applyAlignment="1">
      <alignment horizontal="right"/>
    </xf>
    <xf numFmtId="179" fontId="6" fillId="3" borderId="52" xfId="0" applyNumberFormat="1" applyFont="1" applyFill="1" applyBorder="1" applyAlignment="1">
      <alignment horizontal="right"/>
    </xf>
    <xf numFmtId="176" fontId="25" fillId="3" borderId="15" xfId="1" applyNumberFormat="1" applyFont="1" applyFill="1" applyBorder="1" applyAlignment="1">
      <alignment horizontal="right" vertical="center"/>
    </xf>
    <xf numFmtId="177" fontId="25" fillId="3" borderId="42" xfId="1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 applyProtection="1">
      <alignment horizontal="right" vertical="center"/>
    </xf>
    <xf numFmtId="49" fontId="7" fillId="4" borderId="20" xfId="0" applyNumberFormat="1" applyFont="1" applyFill="1" applyBorder="1" applyAlignment="1" applyProtection="1">
      <alignment horizontal="right" vertical="center"/>
    </xf>
    <xf numFmtId="176" fontId="6" fillId="3" borderId="12" xfId="1" applyNumberFormat="1" applyFont="1" applyFill="1" applyBorder="1" applyAlignment="1">
      <alignment horizontal="right" vertical="center"/>
    </xf>
    <xf numFmtId="176" fontId="6" fillId="3" borderId="58" xfId="1" applyNumberFormat="1" applyFont="1" applyFill="1" applyBorder="1" applyAlignment="1">
      <alignment horizontal="right" vertical="center"/>
    </xf>
    <xf numFmtId="176" fontId="6" fillId="3" borderId="60" xfId="1" applyNumberFormat="1" applyFont="1" applyFill="1" applyBorder="1" applyAlignment="1">
      <alignment horizontal="right" vertical="center"/>
    </xf>
    <xf numFmtId="176" fontId="6" fillId="3" borderId="60" xfId="0" applyNumberFormat="1" applyFont="1" applyFill="1" applyBorder="1" applyAlignment="1">
      <alignment horizontal="right"/>
    </xf>
    <xf numFmtId="176" fontId="6" fillId="3" borderId="61" xfId="1" applyNumberFormat="1" applyFont="1" applyFill="1" applyBorder="1" applyAlignment="1">
      <alignment horizontal="right" vertical="center"/>
    </xf>
    <xf numFmtId="49" fontId="7" fillId="4" borderId="55" xfId="0" applyNumberFormat="1" applyFont="1" applyFill="1" applyBorder="1" applyAlignment="1" applyProtection="1">
      <alignment horizontal="right" vertical="center"/>
    </xf>
    <xf numFmtId="176" fontId="6" fillId="0" borderId="46" xfId="0" applyNumberFormat="1" applyFont="1" applyFill="1" applyBorder="1" applyAlignment="1">
      <alignment horizontal="right"/>
    </xf>
    <xf numFmtId="176" fontId="6" fillId="3" borderId="46" xfId="0" applyNumberFormat="1" applyFont="1" applyFill="1" applyBorder="1" applyAlignment="1">
      <alignment horizontal="right"/>
    </xf>
    <xf numFmtId="176" fontId="6" fillId="0" borderId="15" xfId="0" applyNumberFormat="1" applyFont="1" applyFill="1" applyBorder="1" applyAlignment="1">
      <alignment horizontal="right"/>
    </xf>
    <xf numFmtId="177" fontId="6" fillId="3" borderId="41" xfId="1" applyNumberFormat="1" applyFont="1" applyFill="1" applyBorder="1" applyAlignment="1">
      <alignment horizontal="right" vertical="center"/>
    </xf>
    <xf numFmtId="177" fontId="6" fillId="3" borderId="43" xfId="1" applyNumberFormat="1" applyFont="1" applyFill="1" applyBorder="1" applyAlignment="1">
      <alignment horizontal="right" vertical="center"/>
    </xf>
    <xf numFmtId="176" fontId="6" fillId="3" borderId="43" xfId="1" applyNumberFormat="1" applyFont="1" applyFill="1" applyBorder="1" applyAlignment="1">
      <alignment horizontal="right" vertical="center"/>
    </xf>
    <xf numFmtId="176" fontId="6" fillId="3" borderId="42" xfId="0" applyNumberFormat="1" applyFont="1" applyFill="1" applyBorder="1" applyAlignment="1">
      <alignment horizontal="right"/>
    </xf>
    <xf numFmtId="176" fontId="6" fillId="3" borderId="42" xfId="0" applyNumberFormat="1" applyFont="1" applyFill="1" applyBorder="1" applyAlignment="1">
      <alignment horizontal="right" vertical="center"/>
    </xf>
    <xf numFmtId="0" fontId="7" fillId="4" borderId="69" xfId="0" applyNumberFormat="1" applyFont="1" applyFill="1" applyBorder="1" applyAlignment="1">
      <alignment vertical="center"/>
    </xf>
    <xf numFmtId="0" fontId="7" fillId="4" borderId="68" xfId="0" applyNumberFormat="1" applyFont="1" applyFill="1" applyBorder="1"/>
    <xf numFmtId="0" fontId="7" fillId="4" borderId="70" xfId="0" applyNumberFormat="1" applyFont="1" applyFill="1" applyBorder="1"/>
    <xf numFmtId="179" fontId="6" fillId="0" borderId="12" xfId="1" applyNumberFormat="1" applyFont="1" applyBorder="1" applyAlignment="1">
      <alignment horizontal="right" vertical="center"/>
    </xf>
    <xf numFmtId="179" fontId="6" fillId="2" borderId="16" xfId="1" applyNumberFormat="1" applyFont="1" applyFill="1" applyBorder="1" applyAlignment="1">
      <alignment horizontal="right" vertical="center"/>
    </xf>
    <xf numFmtId="179" fontId="6" fillId="0" borderId="43" xfId="1" applyNumberFormat="1" applyFont="1" applyBorder="1" applyAlignment="1">
      <alignment horizontal="right" vertical="center"/>
    </xf>
    <xf numFmtId="49" fontId="7" fillId="4" borderId="4" xfId="0" quotePrefix="1" applyNumberFormat="1" applyFont="1" applyFill="1" applyBorder="1" applyAlignment="1" applyProtection="1">
      <alignment horizontal="right" vertical="center"/>
    </xf>
    <xf numFmtId="177" fontId="6" fillId="3" borderId="3" xfId="0" applyNumberFormat="1" applyFont="1" applyFill="1" applyBorder="1" applyAlignment="1">
      <alignment horizontal="right" vertical="center"/>
    </xf>
    <xf numFmtId="177" fontId="6" fillId="3" borderId="10" xfId="0" applyNumberFormat="1" applyFont="1" applyFill="1" applyBorder="1" applyAlignment="1">
      <alignment horizontal="right" vertical="center"/>
    </xf>
    <xf numFmtId="177" fontId="6" fillId="3" borderId="11" xfId="1" applyNumberFormat="1" applyFont="1" applyFill="1" applyBorder="1" applyAlignment="1">
      <alignment horizontal="right" vertical="center"/>
    </xf>
    <xf numFmtId="177" fontId="25" fillId="3" borderId="11" xfId="1" applyNumberFormat="1" applyFont="1" applyFill="1" applyBorder="1" applyAlignment="1">
      <alignment horizontal="right" vertical="center"/>
    </xf>
    <xf numFmtId="177" fontId="6" fillId="3" borderId="11" xfId="0" applyNumberFormat="1" applyFont="1" applyFill="1" applyBorder="1" applyAlignment="1">
      <alignment horizontal="right" vertical="center"/>
    </xf>
    <xf numFmtId="177" fontId="25" fillId="3" borderId="11" xfId="0" applyNumberFormat="1" applyFont="1" applyFill="1" applyBorder="1" applyAlignment="1">
      <alignment horizontal="right"/>
    </xf>
    <xf numFmtId="177" fontId="6" fillId="3" borderId="12" xfId="1" applyNumberFormat="1" applyFont="1" applyFill="1" applyBorder="1" applyAlignment="1">
      <alignment horizontal="right" vertical="center"/>
    </xf>
    <xf numFmtId="177" fontId="6" fillId="3" borderId="41" xfId="0" applyNumberFormat="1" applyFont="1" applyFill="1" applyBorder="1" applyAlignment="1">
      <alignment horizontal="right" vertical="center"/>
    </xf>
    <xf numFmtId="177" fontId="6" fillId="3" borderId="42" xfId="0" applyNumberFormat="1" applyFont="1" applyFill="1" applyBorder="1" applyAlignment="1">
      <alignment horizontal="right" vertical="center"/>
    </xf>
    <xf numFmtId="177" fontId="6" fillId="3" borderId="42" xfId="0" applyNumberFormat="1" applyFont="1" applyFill="1" applyBorder="1" applyAlignment="1">
      <alignment horizontal="right"/>
    </xf>
    <xf numFmtId="179" fontId="6" fillId="0" borderId="71" xfId="1" applyNumberFormat="1" applyFont="1" applyBorder="1" applyAlignment="1">
      <alignment horizontal="right" vertical="center"/>
    </xf>
    <xf numFmtId="179" fontId="6" fillId="0" borderId="72" xfId="0" applyNumberFormat="1" applyFont="1" applyFill="1" applyBorder="1" applyAlignment="1">
      <alignment horizontal="right"/>
    </xf>
    <xf numFmtId="179" fontId="6" fillId="0" borderId="72" xfId="1" applyNumberFormat="1" applyFont="1" applyBorder="1" applyAlignment="1">
      <alignment horizontal="right" vertical="center"/>
    </xf>
    <xf numFmtId="179" fontId="6" fillId="0" borderId="73" xfId="1" applyNumberFormat="1" applyFont="1" applyBorder="1" applyAlignment="1">
      <alignment horizontal="right" vertical="center"/>
    </xf>
    <xf numFmtId="176" fontId="6" fillId="3" borderId="52" xfId="1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 applyProtection="1">
      <alignment horizontal="right" vertical="center"/>
    </xf>
    <xf numFmtId="49" fontId="16" fillId="4" borderId="16" xfId="0" applyNumberFormat="1" applyFont="1" applyFill="1" applyBorder="1" applyAlignment="1" applyProtection="1">
      <alignment horizontal="right" vertical="center"/>
    </xf>
    <xf numFmtId="179" fontId="6" fillId="0" borderId="68" xfId="1" applyNumberFormat="1" applyFont="1" applyBorder="1" applyAlignment="1">
      <alignment horizontal="right" vertical="center"/>
    </xf>
    <xf numFmtId="0" fontId="22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 vertical="center"/>
    </xf>
    <xf numFmtId="0" fontId="22" fillId="5" borderId="31" xfId="0" applyFont="1" applyFill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22" fillId="5" borderId="3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22" fillId="5" borderId="38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</cellXfs>
  <cellStyles count="7">
    <cellStyle name="Calc Currency (0)" xfId="2"/>
    <cellStyle name="Header1" xfId="3"/>
    <cellStyle name="Header2" xfId="4"/>
    <cellStyle name="Normal_#18-Internet" xfId="5"/>
    <cellStyle name="桁区切り" xfId="1" builtinId="6"/>
    <cellStyle name="桁区切り 2" xf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40"/>
  <sheetViews>
    <sheetView showGridLines="0" tabSelected="1" zoomScale="75" zoomScaleNormal="75" workbookViewId="0">
      <pane xSplit="3" ySplit="6" topLeftCell="D100" activePane="bottomRight" state="frozen"/>
      <selection activeCell="I23" sqref="I23"/>
      <selection pane="topRight" activeCell="I23" sqref="I23"/>
      <selection pane="bottomLeft" activeCell="I23" sqref="I23"/>
      <selection pane="bottomRight" activeCell="E139" sqref="E139"/>
    </sheetView>
  </sheetViews>
  <sheetFormatPr defaultColWidth="7.625" defaultRowHeight="12" customHeight="1" x14ac:dyDescent="0.15"/>
  <cols>
    <col min="1" max="1" width="5.625" customWidth="1"/>
    <col min="2" max="2" width="7.625" style="6"/>
    <col min="3" max="3" width="10.625" style="15" customWidth="1"/>
    <col min="4" max="5" width="7.625" style="6"/>
    <col min="6" max="8" width="5.25" style="6" customWidth="1"/>
    <col min="9" max="9" width="7.625" style="7"/>
    <col min="10" max="12" width="7.625" style="6"/>
    <col min="13" max="14" width="6" style="6" customWidth="1"/>
    <col min="15" max="15" width="7.625" style="6"/>
    <col min="16" max="16" width="7.875" style="63" customWidth="1"/>
    <col min="17" max="17" width="9.875" style="63" customWidth="1"/>
    <col min="18" max="19" width="7.625" style="6"/>
    <col min="20" max="22" width="4.75" style="6" customWidth="1"/>
    <col min="23" max="25" width="7.625" style="6"/>
    <col min="26" max="28" width="5.125" style="6" customWidth="1"/>
    <col min="29" max="29" width="7.625" style="6"/>
    <col min="30" max="30" width="8.625" style="63" customWidth="1"/>
    <col min="31" max="31" width="10.5" style="63" customWidth="1"/>
    <col min="32" max="34" width="7.625" style="6"/>
    <col min="35" max="36" width="6" style="6" customWidth="1"/>
    <col min="37" max="40" width="7.625" style="6"/>
    <col min="41" max="42" width="6.25" style="6" customWidth="1"/>
    <col min="43" max="45" width="7.625" style="6"/>
  </cols>
  <sheetData>
    <row r="1" spans="2:45" ht="12" customHeight="1" x14ac:dyDescent="0.15">
      <c r="P1" s="67"/>
      <c r="Q1" s="67"/>
      <c r="AD1" s="67"/>
      <c r="AE1" s="67"/>
    </row>
    <row r="2" spans="2:45" ht="15" customHeight="1" x14ac:dyDescent="0.15">
      <c r="B2" s="9" t="s">
        <v>60</v>
      </c>
      <c r="C2" s="16"/>
      <c r="D2" s="13"/>
      <c r="E2" s="13"/>
      <c r="F2" s="13"/>
      <c r="G2" s="13"/>
      <c r="H2" s="13"/>
      <c r="I2" s="14"/>
      <c r="J2" s="13"/>
      <c r="K2" s="13"/>
      <c r="L2" s="13"/>
      <c r="M2" s="13"/>
      <c r="N2" s="13"/>
      <c r="O2" s="13"/>
      <c r="P2" s="68"/>
      <c r="Q2" s="67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68"/>
      <c r="AE2" s="67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2:45" ht="12" customHeight="1" x14ac:dyDescent="0.15">
      <c r="B3" s="13"/>
      <c r="C3" s="17"/>
      <c r="D3" s="13"/>
      <c r="F3" s="13" t="s">
        <v>61</v>
      </c>
      <c r="G3" s="13"/>
      <c r="H3" s="13"/>
      <c r="I3" s="14"/>
      <c r="J3" s="13"/>
      <c r="K3" s="13"/>
      <c r="L3" s="13"/>
      <c r="M3" s="13"/>
      <c r="N3" s="13"/>
      <c r="O3" s="13"/>
      <c r="P3" s="68"/>
      <c r="Q3" s="67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68"/>
      <c r="AE3" s="67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2:45" ht="12" customHeight="1" x14ac:dyDescent="0.15">
      <c r="B4" s="283" t="s">
        <v>65</v>
      </c>
      <c r="C4" s="284"/>
      <c r="D4" s="289" t="s">
        <v>0</v>
      </c>
      <c r="E4" s="281"/>
      <c r="F4" s="281"/>
      <c r="G4" s="281"/>
      <c r="H4" s="281"/>
      <c r="I4" s="281"/>
      <c r="J4" s="281" t="s">
        <v>1</v>
      </c>
      <c r="K4" s="281"/>
      <c r="L4" s="281"/>
      <c r="M4" s="281"/>
      <c r="N4" s="281"/>
      <c r="O4" s="282"/>
      <c r="P4" s="283" t="s">
        <v>65</v>
      </c>
      <c r="Q4" s="284"/>
      <c r="R4" s="289" t="s">
        <v>2</v>
      </c>
      <c r="S4" s="281"/>
      <c r="T4" s="281"/>
      <c r="U4" s="281"/>
      <c r="V4" s="281"/>
      <c r="W4" s="281"/>
      <c r="X4" s="281" t="s">
        <v>3</v>
      </c>
      <c r="Y4" s="281"/>
      <c r="Z4" s="281"/>
      <c r="AA4" s="281"/>
      <c r="AB4" s="281"/>
      <c r="AC4" s="282"/>
      <c r="AD4" s="283" t="s">
        <v>65</v>
      </c>
      <c r="AE4" s="284"/>
      <c r="AF4" s="289" t="s">
        <v>4</v>
      </c>
      <c r="AG4" s="281"/>
      <c r="AH4" s="281"/>
      <c r="AI4" s="281"/>
      <c r="AJ4" s="281"/>
      <c r="AK4" s="281"/>
      <c r="AL4" s="281" t="s">
        <v>5</v>
      </c>
      <c r="AM4" s="281"/>
      <c r="AN4" s="281"/>
      <c r="AO4" s="281"/>
      <c r="AP4" s="281"/>
      <c r="AQ4" s="282"/>
    </row>
    <row r="5" spans="2:45" ht="12" customHeight="1" x14ac:dyDescent="0.15">
      <c r="B5" s="285"/>
      <c r="C5" s="286"/>
      <c r="D5" s="90" t="s">
        <v>6</v>
      </c>
      <c r="E5" s="79" t="s">
        <v>7</v>
      </c>
      <c r="F5" s="79"/>
      <c r="G5" s="79"/>
      <c r="H5" s="79"/>
      <c r="I5" s="72" t="s">
        <v>8</v>
      </c>
      <c r="J5" s="79" t="s">
        <v>6</v>
      </c>
      <c r="K5" s="79" t="s">
        <v>7</v>
      </c>
      <c r="L5" s="79" t="s">
        <v>9</v>
      </c>
      <c r="M5" s="79"/>
      <c r="N5" s="79"/>
      <c r="O5" s="72" t="s">
        <v>8</v>
      </c>
      <c r="P5" s="285"/>
      <c r="Q5" s="286"/>
      <c r="R5" s="90" t="s">
        <v>10</v>
      </c>
      <c r="S5" s="79" t="s">
        <v>6</v>
      </c>
      <c r="T5" s="79"/>
      <c r="U5" s="79"/>
      <c r="V5" s="79"/>
      <c r="W5" s="72" t="s">
        <v>8</v>
      </c>
      <c r="X5" s="79" t="s">
        <v>10</v>
      </c>
      <c r="Y5" s="79" t="s">
        <v>11</v>
      </c>
      <c r="Z5" s="79"/>
      <c r="AA5" s="79"/>
      <c r="AB5" s="79"/>
      <c r="AC5" s="72" t="s">
        <v>8</v>
      </c>
      <c r="AD5" s="285"/>
      <c r="AE5" s="286"/>
      <c r="AF5" s="90" t="s">
        <v>6</v>
      </c>
      <c r="AG5" s="79" t="s">
        <v>7</v>
      </c>
      <c r="AH5" s="79" t="s">
        <v>9</v>
      </c>
      <c r="AI5" s="79"/>
      <c r="AJ5" s="79"/>
      <c r="AK5" s="72" t="s">
        <v>8</v>
      </c>
      <c r="AL5" s="79" t="s">
        <v>6</v>
      </c>
      <c r="AM5" s="79" t="s">
        <v>7</v>
      </c>
      <c r="AN5" s="79" t="s">
        <v>10</v>
      </c>
      <c r="AO5" s="79"/>
      <c r="AP5" s="79"/>
      <c r="AQ5" s="73" t="s">
        <v>8</v>
      </c>
    </row>
    <row r="6" spans="2:45" ht="12" customHeight="1" x14ac:dyDescent="0.15">
      <c r="B6" s="287"/>
      <c r="C6" s="288"/>
      <c r="D6" s="91">
        <v>0.86</v>
      </c>
      <c r="E6" s="76">
        <v>0.14000000000000001</v>
      </c>
      <c r="F6" s="76"/>
      <c r="G6" s="76"/>
      <c r="H6" s="76"/>
      <c r="I6" s="74">
        <v>1</v>
      </c>
      <c r="J6" s="76">
        <v>0.76</v>
      </c>
      <c r="K6" s="76">
        <v>0.19</v>
      </c>
      <c r="L6" s="76">
        <v>0.05</v>
      </c>
      <c r="M6" s="76"/>
      <c r="N6" s="76"/>
      <c r="O6" s="74">
        <v>1</v>
      </c>
      <c r="P6" s="287"/>
      <c r="Q6" s="288"/>
      <c r="R6" s="91">
        <v>0.78</v>
      </c>
      <c r="S6" s="76">
        <v>0.22</v>
      </c>
      <c r="T6" s="76"/>
      <c r="U6" s="76"/>
      <c r="V6" s="76"/>
      <c r="W6" s="74">
        <v>1</v>
      </c>
      <c r="X6" s="76">
        <v>0.78</v>
      </c>
      <c r="Y6" s="76">
        <v>0.22</v>
      </c>
      <c r="Z6" s="76"/>
      <c r="AA6" s="76"/>
      <c r="AB6" s="76"/>
      <c r="AC6" s="74">
        <v>1</v>
      </c>
      <c r="AD6" s="287"/>
      <c r="AE6" s="288"/>
      <c r="AF6" s="91">
        <v>0.78</v>
      </c>
      <c r="AG6" s="76">
        <v>0.16</v>
      </c>
      <c r="AH6" s="76">
        <v>0.06</v>
      </c>
      <c r="AI6" s="76"/>
      <c r="AJ6" s="76"/>
      <c r="AK6" s="74">
        <v>1</v>
      </c>
      <c r="AL6" s="76">
        <v>0.94</v>
      </c>
      <c r="AM6" s="76">
        <v>0.04</v>
      </c>
      <c r="AN6" s="76">
        <v>0.02</v>
      </c>
      <c r="AO6" s="76"/>
      <c r="AP6" s="76"/>
      <c r="AQ6" s="75">
        <v>1</v>
      </c>
    </row>
    <row r="7" spans="2:45" s="130" customFormat="1" ht="12" hidden="1" customHeight="1" x14ac:dyDescent="0.15">
      <c r="B7" s="164" t="s">
        <v>73</v>
      </c>
      <c r="C7" s="165" t="s">
        <v>74</v>
      </c>
      <c r="D7" s="156">
        <v>102.1</v>
      </c>
      <c r="E7" s="157">
        <v>99.8</v>
      </c>
      <c r="F7" s="160"/>
      <c r="G7" s="160"/>
      <c r="H7" s="160"/>
      <c r="I7" s="160">
        <f>$D$6*D7+$E$6*E7</f>
        <v>101.77799999999999</v>
      </c>
      <c r="J7" s="160">
        <v>98.8</v>
      </c>
      <c r="K7" s="157">
        <v>99.8</v>
      </c>
      <c r="L7" s="160">
        <v>100.6</v>
      </c>
      <c r="M7" s="160"/>
      <c r="N7" s="160"/>
      <c r="O7" s="160">
        <f t="shared" ref="O7:O18" si="0">$J$6*J7+$K$6*K7+$L$6*L7</f>
        <v>99.08</v>
      </c>
      <c r="P7" s="104">
        <v>2015</v>
      </c>
      <c r="Q7" s="105">
        <v>1</v>
      </c>
      <c r="R7" s="160">
        <v>100.2</v>
      </c>
      <c r="S7" s="160">
        <v>100.5</v>
      </c>
      <c r="T7" s="160"/>
      <c r="U7" s="160"/>
      <c r="V7" s="160"/>
      <c r="W7" s="160">
        <f t="shared" ref="W7:W18" si="1">$R$6*R7+$S$6*S7</f>
        <v>100.26600000000001</v>
      </c>
      <c r="X7" s="160">
        <v>100.2</v>
      </c>
      <c r="Y7" s="160">
        <v>100.5</v>
      </c>
      <c r="Z7" s="160"/>
      <c r="AA7" s="160"/>
      <c r="AB7" s="160"/>
      <c r="AC7" s="160">
        <f t="shared" ref="AC7:AC18" si="2">$X$6*X7+$Y$6*Y7</f>
        <v>100.26600000000001</v>
      </c>
      <c r="AD7" s="104">
        <v>2015</v>
      </c>
      <c r="AE7" s="105">
        <v>1</v>
      </c>
      <c r="AF7" s="160">
        <v>98.8</v>
      </c>
      <c r="AG7" s="157">
        <v>99.8</v>
      </c>
      <c r="AH7" s="160">
        <v>100.6</v>
      </c>
      <c r="AI7" s="160"/>
      <c r="AJ7" s="160"/>
      <c r="AK7" s="160">
        <f t="shared" ref="AK7:AK18" si="3">$AF$6*AF7+$AG$6*AG7+$AH$6*AH7</f>
        <v>99.068000000000012</v>
      </c>
      <c r="AL7" s="160">
        <v>100.1</v>
      </c>
      <c r="AM7" s="157">
        <v>99.8</v>
      </c>
      <c r="AN7" s="160">
        <v>100</v>
      </c>
      <c r="AO7" s="160"/>
      <c r="AP7" s="160"/>
      <c r="AQ7" s="166">
        <f t="shared" ref="AQ7:AQ18" si="4">$AL$6*AL7+$AM$6*AM7+$AN$6*AN7</f>
        <v>100.086</v>
      </c>
      <c r="AR7" s="129"/>
      <c r="AS7" s="129"/>
    </row>
    <row r="8" spans="2:45" ht="12" hidden="1" customHeight="1" x14ac:dyDescent="0.15">
      <c r="B8" s="70">
        <v>2</v>
      </c>
      <c r="C8" s="81" t="s">
        <v>12</v>
      </c>
      <c r="D8" s="141">
        <v>102.2</v>
      </c>
      <c r="E8" s="142">
        <v>99.8</v>
      </c>
      <c r="F8" s="36"/>
      <c r="G8" s="36"/>
      <c r="H8" s="36"/>
      <c r="I8" s="36">
        <f t="shared" ref="I8:I18" si="5">$D$6*D8+$E$6*E8</f>
        <v>101.864</v>
      </c>
      <c r="J8" s="143">
        <v>98.5</v>
      </c>
      <c r="K8" s="142">
        <v>99.8</v>
      </c>
      <c r="L8" s="143">
        <v>100.6</v>
      </c>
      <c r="M8" s="36"/>
      <c r="N8" s="36"/>
      <c r="O8" s="36">
        <f t="shared" si="0"/>
        <v>98.852000000000004</v>
      </c>
      <c r="P8" s="85"/>
      <c r="Q8" s="84">
        <v>2</v>
      </c>
      <c r="R8" s="36">
        <v>100.2</v>
      </c>
      <c r="S8" s="37">
        <v>99.9</v>
      </c>
      <c r="T8" s="36"/>
      <c r="U8" s="36"/>
      <c r="V8" s="36"/>
      <c r="W8" s="36">
        <f t="shared" si="1"/>
        <v>100.13400000000001</v>
      </c>
      <c r="X8" s="36">
        <v>100.2</v>
      </c>
      <c r="Y8" s="37">
        <v>99.9</v>
      </c>
      <c r="Z8" s="36"/>
      <c r="AA8" s="36"/>
      <c r="AB8" s="36"/>
      <c r="AC8" s="36">
        <f t="shared" si="2"/>
        <v>100.13400000000001</v>
      </c>
      <c r="AD8" s="85"/>
      <c r="AE8" s="84">
        <v>2</v>
      </c>
      <c r="AF8" s="36">
        <v>98.5</v>
      </c>
      <c r="AG8" s="37">
        <v>99.8</v>
      </c>
      <c r="AH8" s="36">
        <v>100.6</v>
      </c>
      <c r="AI8" s="36"/>
      <c r="AJ8" s="36"/>
      <c r="AK8" s="36">
        <f t="shared" si="3"/>
        <v>98.834000000000003</v>
      </c>
      <c r="AL8" s="36">
        <v>100.1</v>
      </c>
      <c r="AM8" s="37">
        <v>99.8</v>
      </c>
      <c r="AN8" s="36">
        <v>100</v>
      </c>
      <c r="AO8" s="36"/>
      <c r="AP8" s="36"/>
      <c r="AQ8" s="38">
        <f t="shared" si="4"/>
        <v>100.086</v>
      </c>
    </row>
    <row r="9" spans="2:45" ht="12" hidden="1" customHeight="1" x14ac:dyDescent="0.15">
      <c r="B9" s="70">
        <v>3</v>
      </c>
      <c r="C9" s="81" t="s">
        <v>13</v>
      </c>
      <c r="D9" s="141">
        <v>101.9</v>
      </c>
      <c r="E9" s="142">
        <v>99.8</v>
      </c>
      <c r="F9" s="36"/>
      <c r="G9" s="36"/>
      <c r="H9" s="36"/>
      <c r="I9" s="36">
        <f t="shared" si="5"/>
        <v>101.60599999999999</v>
      </c>
      <c r="J9" s="143">
        <v>98.7</v>
      </c>
      <c r="K9" s="142">
        <v>99.8</v>
      </c>
      <c r="L9" s="143">
        <v>100.8</v>
      </c>
      <c r="M9" s="36"/>
      <c r="N9" s="36"/>
      <c r="O9" s="36">
        <f t="shared" si="0"/>
        <v>99.01400000000001</v>
      </c>
      <c r="P9" s="85"/>
      <c r="Q9" s="84">
        <v>3</v>
      </c>
      <c r="R9" s="36">
        <v>100.2</v>
      </c>
      <c r="S9" s="37">
        <v>99.7</v>
      </c>
      <c r="T9" s="36"/>
      <c r="U9" s="36"/>
      <c r="V9" s="36"/>
      <c r="W9" s="36">
        <f t="shared" si="1"/>
        <v>100.09</v>
      </c>
      <c r="X9" s="36">
        <v>100.2</v>
      </c>
      <c r="Y9" s="37">
        <v>99.7</v>
      </c>
      <c r="Z9" s="36"/>
      <c r="AA9" s="36"/>
      <c r="AB9" s="36"/>
      <c r="AC9" s="36">
        <f t="shared" si="2"/>
        <v>100.09</v>
      </c>
      <c r="AD9" s="85"/>
      <c r="AE9" s="84">
        <v>3</v>
      </c>
      <c r="AF9" s="36">
        <v>98.7</v>
      </c>
      <c r="AG9" s="37">
        <v>99.8</v>
      </c>
      <c r="AH9" s="36">
        <v>100.8</v>
      </c>
      <c r="AI9" s="36"/>
      <c r="AJ9" s="36"/>
      <c r="AK9" s="36">
        <f t="shared" si="3"/>
        <v>99.00200000000001</v>
      </c>
      <c r="AL9" s="36">
        <v>100.1</v>
      </c>
      <c r="AM9" s="37">
        <v>99.8</v>
      </c>
      <c r="AN9" s="36">
        <v>100</v>
      </c>
      <c r="AO9" s="36"/>
      <c r="AP9" s="36"/>
      <c r="AQ9" s="38">
        <f t="shared" si="4"/>
        <v>100.086</v>
      </c>
    </row>
    <row r="10" spans="2:45" ht="12" hidden="1" customHeight="1" x14ac:dyDescent="0.15">
      <c r="B10" s="70">
        <v>4</v>
      </c>
      <c r="C10" s="81" t="s">
        <v>14</v>
      </c>
      <c r="D10" s="141">
        <v>100.7</v>
      </c>
      <c r="E10" s="142">
        <v>100.1</v>
      </c>
      <c r="F10" s="36"/>
      <c r="G10" s="36"/>
      <c r="H10" s="36"/>
      <c r="I10" s="36">
        <f t="shared" si="5"/>
        <v>100.616</v>
      </c>
      <c r="J10" s="143">
        <v>98.9</v>
      </c>
      <c r="K10" s="142">
        <v>100.1</v>
      </c>
      <c r="L10" s="143">
        <v>100.8</v>
      </c>
      <c r="M10" s="36"/>
      <c r="N10" s="36"/>
      <c r="O10" s="36">
        <f t="shared" si="0"/>
        <v>99.222999999999999</v>
      </c>
      <c r="P10" s="85"/>
      <c r="Q10" s="84">
        <v>4</v>
      </c>
      <c r="R10" s="36">
        <v>100</v>
      </c>
      <c r="S10" s="37">
        <v>100.5</v>
      </c>
      <c r="T10" s="36"/>
      <c r="U10" s="36"/>
      <c r="V10" s="36"/>
      <c r="W10" s="36">
        <f t="shared" si="1"/>
        <v>100.11</v>
      </c>
      <c r="X10" s="36">
        <v>100</v>
      </c>
      <c r="Y10" s="37">
        <v>100.5</v>
      </c>
      <c r="Z10" s="36"/>
      <c r="AA10" s="36"/>
      <c r="AB10" s="36"/>
      <c r="AC10" s="36">
        <f t="shared" si="2"/>
        <v>100.11</v>
      </c>
      <c r="AD10" s="85"/>
      <c r="AE10" s="84">
        <v>4</v>
      </c>
      <c r="AF10" s="36">
        <v>98.9</v>
      </c>
      <c r="AG10" s="37">
        <v>100.1</v>
      </c>
      <c r="AH10" s="36">
        <v>100.8</v>
      </c>
      <c r="AI10" s="36"/>
      <c r="AJ10" s="36"/>
      <c r="AK10" s="36">
        <f t="shared" si="3"/>
        <v>99.206000000000017</v>
      </c>
      <c r="AL10" s="36">
        <v>100.1</v>
      </c>
      <c r="AM10" s="37">
        <v>100.1</v>
      </c>
      <c r="AN10" s="36">
        <v>100</v>
      </c>
      <c r="AO10" s="36"/>
      <c r="AP10" s="36"/>
      <c r="AQ10" s="38">
        <f t="shared" si="4"/>
        <v>100.098</v>
      </c>
    </row>
    <row r="11" spans="2:45" ht="12" hidden="1" customHeight="1" x14ac:dyDescent="0.15">
      <c r="B11" s="70">
        <v>5</v>
      </c>
      <c r="C11" s="81" t="s">
        <v>15</v>
      </c>
      <c r="D11" s="141">
        <v>100.4</v>
      </c>
      <c r="E11" s="142">
        <v>99.9</v>
      </c>
      <c r="F11" s="36"/>
      <c r="G11" s="36"/>
      <c r="H11" s="36"/>
      <c r="I11" s="36">
        <f t="shared" si="5"/>
        <v>100.33000000000001</v>
      </c>
      <c r="J11" s="143">
        <v>99.6</v>
      </c>
      <c r="K11" s="142">
        <v>99.9</v>
      </c>
      <c r="L11" s="143">
        <v>101</v>
      </c>
      <c r="M11" s="36"/>
      <c r="N11" s="36"/>
      <c r="O11" s="36">
        <f t="shared" si="0"/>
        <v>99.72699999999999</v>
      </c>
      <c r="P11" s="85"/>
      <c r="Q11" s="84">
        <v>5</v>
      </c>
      <c r="R11" s="36">
        <v>100</v>
      </c>
      <c r="S11" s="37">
        <v>100.3</v>
      </c>
      <c r="T11" s="36"/>
      <c r="U11" s="36"/>
      <c r="V11" s="36"/>
      <c r="W11" s="36">
        <f t="shared" si="1"/>
        <v>100.066</v>
      </c>
      <c r="X11" s="36">
        <v>100</v>
      </c>
      <c r="Y11" s="37">
        <v>100.3</v>
      </c>
      <c r="Z11" s="36"/>
      <c r="AA11" s="36"/>
      <c r="AB11" s="36"/>
      <c r="AC11" s="36">
        <f t="shared" si="2"/>
        <v>100.066</v>
      </c>
      <c r="AD11" s="85"/>
      <c r="AE11" s="84">
        <v>5</v>
      </c>
      <c r="AF11" s="36">
        <v>99.6</v>
      </c>
      <c r="AG11" s="37">
        <v>99.9</v>
      </c>
      <c r="AH11" s="36">
        <v>101</v>
      </c>
      <c r="AI11" s="36"/>
      <c r="AJ11" s="36"/>
      <c r="AK11" s="36">
        <f t="shared" si="3"/>
        <v>99.731999999999999</v>
      </c>
      <c r="AL11" s="36">
        <v>100.1</v>
      </c>
      <c r="AM11" s="37">
        <v>99.9</v>
      </c>
      <c r="AN11" s="36">
        <v>100</v>
      </c>
      <c r="AO11" s="36"/>
      <c r="AP11" s="36"/>
      <c r="AQ11" s="38">
        <f t="shared" si="4"/>
        <v>100.08999999999999</v>
      </c>
    </row>
    <row r="12" spans="2:45" ht="12" hidden="1" customHeight="1" x14ac:dyDescent="0.15">
      <c r="B12" s="70">
        <v>6</v>
      </c>
      <c r="C12" s="81" t="s">
        <v>16</v>
      </c>
      <c r="D12" s="141">
        <v>100.1</v>
      </c>
      <c r="E12" s="142">
        <v>99.9</v>
      </c>
      <c r="F12" s="36"/>
      <c r="G12" s="36"/>
      <c r="H12" s="36"/>
      <c r="I12" s="36">
        <f t="shared" si="5"/>
        <v>100.072</v>
      </c>
      <c r="J12" s="143">
        <v>99.6</v>
      </c>
      <c r="K12" s="142">
        <v>99.9</v>
      </c>
      <c r="L12" s="143">
        <v>100.9</v>
      </c>
      <c r="M12" s="36"/>
      <c r="N12" s="36"/>
      <c r="O12" s="36">
        <f t="shared" si="0"/>
        <v>99.721999999999994</v>
      </c>
      <c r="P12" s="85"/>
      <c r="Q12" s="84">
        <v>6</v>
      </c>
      <c r="R12" s="36">
        <v>100</v>
      </c>
      <c r="S12" s="37">
        <v>100.3</v>
      </c>
      <c r="T12" s="36"/>
      <c r="U12" s="36"/>
      <c r="V12" s="36"/>
      <c r="W12" s="36">
        <f t="shared" si="1"/>
        <v>100.066</v>
      </c>
      <c r="X12" s="36">
        <v>100</v>
      </c>
      <c r="Y12" s="37">
        <v>100.3</v>
      </c>
      <c r="Z12" s="36"/>
      <c r="AA12" s="36"/>
      <c r="AB12" s="36"/>
      <c r="AC12" s="36">
        <f t="shared" si="2"/>
        <v>100.066</v>
      </c>
      <c r="AD12" s="85"/>
      <c r="AE12" s="84">
        <v>6</v>
      </c>
      <c r="AF12" s="36">
        <v>99.6</v>
      </c>
      <c r="AG12" s="37">
        <v>99.9</v>
      </c>
      <c r="AH12" s="36">
        <v>100.9</v>
      </c>
      <c r="AI12" s="36"/>
      <c r="AJ12" s="36"/>
      <c r="AK12" s="36">
        <f t="shared" si="3"/>
        <v>99.725999999999999</v>
      </c>
      <c r="AL12" s="36">
        <v>100.1</v>
      </c>
      <c r="AM12" s="37">
        <v>99.9</v>
      </c>
      <c r="AN12" s="36">
        <v>100</v>
      </c>
      <c r="AO12" s="36"/>
      <c r="AP12" s="36"/>
      <c r="AQ12" s="38">
        <f t="shared" si="4"/>
        <v>100.08999999999999</v>
      </c>
    </row>
    <row r="13" spans="2:45" ht="12" hidden="1" customHeight="1" x14ac:dyDescent="0.15">
      <c r="B13" s="70">
        <v>7</v>
      </c>
      <c r="C13" s="81" t="s">
        <v>17</v>
      </c>
      <c r="D13" s="141">
        <v>100</v>
      </c>
      <c r="E13" s="142">
        <v>100</v>
      </c>
      <c r="F13" s="36"/>
      <c r="G13" s="36"/>
      <c r="H13" s="36"/>
      <c r="I13" s="36">
        <f t="shared" si="5"/>
        <v>100</v>
      </c>
      <c r="J13" s="143">
        <v>101</v>
      </c>
      <c r="K13" s="142">
        <v>100</v>
      </c>
      <c r="L13" s="143">
        <v>100.5</v>
      </c>
      <c r="M13" s="36"/>
      <c r="N13" s="36"/>
      <c r="O13" s="36">
        <f t="shared" si="0"/>
        <v>100.78500000000001</v>
      </c>
      <c r="P13" s="85"/>
      <c r="Q13" s="84">
        <v>7</v>
      </c>
      <c r="R13" s="36">
        <v>100</v>
      </c>
      <c r="S13" s="37">
        <v>100.3</v>
      </c>
      <c r="T13" s="36"/>
      <c r="U13" s="36"/>
      <c r="V13" s="36"/>
      <c r="W13" s="36">
        <f t="shared" si="1"/>
        <v>100.066</v>
      </c>
      <c r="X13" s="36">
        <v>100</v>
      </c>
      <c r="Y13" s="37">
        <v>100.3</v>
      </c>
      <c r="Z13" s="36"/>
      <c r="AA13" s="36"/>
      <c r="AB13" s="36"/>
      <c r="AC13" s="36">
        <f t="shared" si="2"/>
        <v>100.066</v>
      </c>
      <c r="AD13" s="85"/>
      <c r="AE13" s="84">
        <v>7</v>
      </c>
      <c r="AF13" s="36">
        <v>101</v>
      </c>
      <c r="AG13" s="37">
        <v>100</v>
      </c>
      <c r="AH13" s="36">
        <v>100.5</v>
      </c>
      <c r="AI13" s="36"/>
      <c r="AJ13" s="36"/>
      <c r="AK13" s="36">
        <f t="shared" si="3"/>
        <v>100.81</v>
      </c>
      <c r="AL13" s="36">
        <v>100.1</v>
      </c>
      <c r="AM13" s="37">
        <v>100</v>
      </c>
      <c r="AN13" s="36">
        <v>100</v>
      </c>
      <c r="AO13" s="36"/>
      <c r="AP13" s="36"/>
      <c r="AQ13" s="38">
        <f t="shared" si="4"/>
        <v>100.09399999999999</v>
      </c>
    </row>
    <row r="14" spans="2:45" ht="12" hidden="1" customHeight="1" x14ac:dyDescent="0.15">
      <c r="B14" s="70">
        <v>8</v>
      </c>
      <c r="C14" s="81" t="s">
        <v>18</v>
      </c>
      <c r="D14" s="155">
        <v>99</v>
      </c>
      <c r="E14" s="142">
        <v>100.1</v>
      </c>
      <c r="F14" s="36"/>
      <c r="G14" s="36"/>
      <c r="H14" s="36"/>
      <c r="I14" s="36">
        <f t="shared" si="5"/>
        <v>99.153999999999996</v>
      </c>
      <c r="J14" s="142">
        <v>101</v>
      </c>
      <c r="K14" s="142">
        <v>100.1</v>
      </c>
      <c r="L14" s="143">
        <v>99.8</v>
      </c>
      <c r="M14" s="36"/>
      <c r="N14" s="36"/>
      <c r="O14" s="36">
        <f t="shared" si="0"/>
        <v>100.76899999999999</v>
      </c>
      <c r="P14" s="85"/>
      <c r="Q14" s="84">
        <v>8</v>
      </c>
      <c r="R14" s="37">
        <v>100</v>
      </c>
      <c r="S14" s="37">
        <v>100.3</v>
      </c>
      <c r="T14" s="36"/>
      <c r="U14" s="36"/>
      <c r="V14" s="36"/>
      <c r="W14" s="36">
        <f t="shared" si="1"/>
        <v>100.066</v>
      </c>
      <c r="X14" s="37">
        <v>100</v>
      </c>
      <c r="Y14" s="37">
        <v>100.3</v>
      </c>
      <c r="Z14" s="36"/>
      <c r="AA14" s="36"/>
      <c r="AB14" s="36"/>
      <c r="AC14" s="36">
        <f t="shared" si="2"/>
        <v>100.066</v>
      </c>
      <c r="AD14" s="85"/>
      <c r="AE14" s="84">
        <v>8</v>
      </c>
      <c r="AF14" s="37">
        <v>101</v>
      </c>
      <c r="AG14" s="37">
        <v>100.1</v>
      </c>
      <c r="AH14" s="36">
        <v>99.8</v>
      </c>
      <c r="AI14" s="36"/>
      <c r="AJ14" s="36"/>
      <c r="AK14" s="36">
        <f t="shared" si="3"/>
        <v>100.78399999999999</v>
      </c>
      <c r="AL14" s="36">
        <v>100.1</v>
      </c>
      <c r="AM14" s="37">
        <v>100.1</v>
      </c>
      <c r="AN14" s="36">
        <v>100</v>
      </c>
      <c r="AO14" s="36"/>
      <c r="AP14" s="36"/>
      <c r="AQ14" s="38">
        <f t="shared" si="4"/>
        <v>100.098</v>
      </c>
    </row>
    <row r="15" spans="2:45" ht="12" hidden="1" customHeight="1" x14ac:dyDescent="0.15">
      <c r="B15" s="70">
        <v>9</v>
      </c>
      <c r="C15" s="81" t="s">
        <v>19</v>
      </c>
      <c r="D15" s="155">
        <v>98.3</v>
      </c>
      <c r="E15" s="142">
        <v>100.1</v>
      </c>
      <c r="F15" s="36"/>
      <c r="G15" s="36"/>
      <c r="H15" s="36"/>
      <c r="I15" s="36">
        <f t="shared" si="5"/>
        <v>98.551999999999992</v>
      </c>
      <c r="J15" s="142">
        <v>101</v>
      </c>
      <c r="K15" s="142">
        <v>100.1</v>
      </c>
      <c r="L15" s="143">
        <v>99.4</v>
      </c>
      <c r="M15" s="36"/>
      <c r="N15" s="36"/>
      <c r="O15" s="36">
        <f t="shared" si="0"/>
        <v>100.749</v>
      </c>
      <c r="P15" s="85"/>
      <c r="Q15" s="84">
        <v>9</v>
      </c>
      <c r="R15" s="37">
        <v>100</v>
      </c>
      <c r="S15" s="37">
        <v>100.1</v>
      </c>
      <c r="T15" s="36"/>
      <c r="U15" s="36"/>
      <c r="V15" s="36"/>
      <c r="W15" s="36">
        <f t="shared" si="1"/>
        <v>100.02199999999999</v>
      </c>
      <c r="X15" s="37">
        <v>100</v>
      </c>
      <c r="Y15" s="37">
        <v>100.1</v>
      </c>
      <c r="Z15" s="36"/>
      <c r="AA15" s="36"/>
      <c r="AB15" s="36"/>
      <c r="AC15" s="36">
        <f t="shared" si="2"/>
        <v>100.02199999999999</v>
      </c>
      <c r="AD15" s="85"/>
      <c r="AE15" s="84">
        <v>9</v>
      </c>
      <c r="AF15" s="37">
        <v>101</v>
      </c>
      <c r="AG15" s="37">
        <v>100.1</v>
      </c>
      <c r="AH15" s="36">
        <v>99.4</v>
      </c>
      <c r="AI15" s="36"/>
      <c r="AJ15" s="36"/>
      <c r="AK15" s="36">
        <f t="shared" si="3"/>
        <v>100.75999999999999</v>
      </c>
      <c r="AL15" s="37">
        <v>100.1</v>
      </c>
      <c r="AM15" s="37">
        <v>100.1</v>
      </c>
      <c r="AN15" s="36">
        <v>100</v>
      </c>
      <c r="AO15" s="36"/>
      <c r="AP15" s="36"/>
      <c r="AQ15" s="38">
        <f t="shared" si="4"/>
        <v>100.098</v>
      </c>
    </row>
    <row r="16" spans="2:45" ht="12" hidden="1" customHeight="1" x14ac:dyDescent="0.15">
      <c r="B16" s="70">
        <v>10</v>
      </c>
      <c r="C16" s="81" t="s">
        <v>20</v>
      </c>
      <c r="D16" s="141">
        <v>98.4</v>
      </c>
      <c r="E16" s="142">
        <v>100.1</v>
      </c>
      <c r="F16" s="36"/>
      <c r="G16" s="36"/>
      <c r="H16" s="36"/>
      <c r="I16" s="36">
        <f t="shared" si="5"/>
        <v>98.638000000000005</v>
      </c>
      <c r="J16" s="143">
        <v>101</v>
      </c>
      <c r="K16" s="142">
        <v>100.1</v>
      </c>
      <c r="L16" s="143">
        <v>98.7</v>
      </c>
      <c r="M16" s="36"/>
      <c r="N16" s="36"/>
      <c r="O16" s="36">
        <f t="shared" si="0"/>
        <v>100.714</v>
      </c>
      <c r="P16" s="85"/>
      <c r="Q16" s="84">
        <v>10</v>
      </c>
      <c r="R16" s="36">
        <v>100</v>
      </c>
      <c r="S16" s="37">
        <v>99.5</v>
      </c>
      <c r="T16" s="36"/>
      <c r="U16" s="36"/>
      <c r="V16" s="36"/>
      <c r="W16" s="36">
        <f t="shared" si="1"/>
        <v>99.89</v>
      </c>
      <c r="X16" s="36">
        <v>100</v>
      </c>
      <c r="Y16" s="37">
        <v>99.5</v>
      </c>
      <c r="Z16" s="36"/>
      <c r="AA16" s="36"/>
      <c r="AB16" s="36"/>
      <c r="AC16" s="36">
        <f t="shared" si="2"/>
        <v>99.89</v>
      </c>
      <c r="AD16" s="85"/>
      <c r="AE16" s="84">
        <v>10</v>
      </c>
      <c r="AF16" s="36">
        <v>101</v>
      </c>
      <c r="AG16" s="37">
        <v>100.1</v>
      </c>
      <c r="AH16" s="36">
        <v>98.7</v>
      </c>
      <c r="AI16" s="36"/>
      <c r="AJ16" s="36"/>
      <c r="AK16" s="36">
        <f t="shared" si="3"/>
        <v>100.71799999999999</v>
      </c>
      <c r="AL16" s="36">
        <v>100.1</v>
      </c>
      <c r="AM16" s="37">
        <v>100.1</v>
      </c>
      <c r="AN16" s="36">
        <v>100</v>
      </c>
      <c r="AO16" s="36"/>
      <c r="AP16" s="36"/>
      <c r="AQ16" s="38">
        <f t="shared" si="4"/>
        <v>100.098</v>
      </c>
    </row>
    <row r="17" spans="2:45" ht="12" hidden="1" customHeight="1" x14ac:dyDescent="0.15">
      <c r="B17" s="70">
        <v>11</v>
      </c>
      <c r="C17" s="81" t="s">
        <v>21</v>
      </c>
      <c r="D17" s="141">
        <v>98.4</v>
      </c>
      <c r="E17" s="142">
        <v>100.1</v>
      </c>
      <c r="F17" s="36"/>
      <c r="G17" s="36"/>
      <c r="H17" s="36"/>
      <c r="I17" s="36">
        <f t="shared" si="5"/>
        <v>98.638000000000005</v>
      </c>
      <c r="J17" s="143">
        <v>101</v>
      </c>
      <c r="K17" s="142">
        <v>100.1</v>
      </c>
      <c r="L17" s="143">
        <v>98.7</v>
      </c>
      <c r="M17" s="36"/>
      <c r="N17" s="36"/>
      <c r="O17" s="36">
        <f t="shared" si="0"/>
        <v>100.714</v>
      </c>
      <c r="P17" s="85"/>
      <c r="Q17" s="84">
        <v>11</v>
      </c>
      <c r="R17" s="36">
        <v>100</v>
      </c>
      <c r="S17" s="37">
        <v>99.4</v>
      </c>
      <c r="T17" s="36"/>
      <c r="U17" s="36"/>
      <c r="V17" s="36"/>
      <c r="W17" s="36">
        <f t="shared" si="1"/>
        <v>99.867999999999995</v>
      </c>
      <c r="X17" s="36">
        <v>100</v>
      </c>
      <c r="Y17" s="37">
        <v>99.4</v>
      </c>
      <c r="Z17" s="36"/>
      <c r="AA17" s="36"/>
      <c r="AB17" s="36"/>
      <c r="AC17" s="36">
        <f t="shared" si="2"/>
        <v>99.867999999999995</v>
      </c>
      <c r="AD17" s="85"/>
      <c r="AE17" s="84">
        <v>11</v>
      </c>
      <c r="AF17" s="36">
        <v>101</v>
      </c>
      <c r="AG17" s="37">
        <v>100.1</v>
      </c>
      <c r="AH17" s="36">
        <v>98.7</v>
      </c>
      <c r="AI17" s="36"/>
      <c r="AJ17" s="36"/>
      <c r="AK17" s="36">
        <f t="shared" si="3"/>
        <v>100.71799999999999</v>
      </c>
      <c r="AL17" s="36">
        <v>99.5</v>
      </c>
      <c r="AM17" s="37">
        <v>100.1</v>
      </c>
      <c r="AN17" s="36">
        <v>100</v>
      </c>
      <c r="AO17" s="36"/>
      <c r="AP17" s="36"/>
      <c r="AQ17" s="38">
        <f t="shared" si="4"/>
        <v>99.534000000000006</v>
      </c>
    </row>
    <row r="18" spans="2:45" ht="12" hidden="1" customHeight="1" x14ac:dyDescent="0.15">
      <c r="B18" s="71">
        <v>12</v>
      </c>
      <c r="C18" s="82" t="s">
        <v>22</v>
      </c>
      <c r="D18" s="158">
        <v>98.5</v>
      </c>
      <c r="E18" s="159">
        <v>100.3</v>
      </c>
      <c r="F18" s="21"/>
      <c r="G18" s="21"/>
      <c r="H18" s="21"/>
      <c r="I18" s="21">
        <f t="shared" si="5"/>
        <v>98.751999999999995</v>
      </c>
      <c r="J18" s="161">
        <v>101</v>
      </c>
      <c r="K18" s="159">
        <v>100.3</v>
      </c>
      <c r="L18" s="161">
        <v>98.3</v>
      </c>
      <c r="M18" s="21"/>
      <c r="N18" s="21"/>
      <c r="O18" s="21">
        <f t="shared" si="0"/>
        <v>100.73200000000001</v>
      </c>
      <c r="P18" s="86"/>
      <c r="Q18" s="87">
        <v>12</v>
      </c>
      <c r="R18" s="21">
        <v>99.7</v>
      </c>
      <c r="S18" s="12">
        <v>99.4</v>
      </c>
      <c r="T18" s="21"/>
      <c r="U18" s="21"/>
      <c r="V18" s="21"/>
      <c r="W18" s="21">
        <f t="shared" si="1"/>
        <v>99.634000000000015</v>
      </c>
      <c r="X18" s="21">
        <v>99.7</v>
      </c>
      <c r="Y18" s="12">
        <v>99.4</v>
      </c>
      <c r="Z18" s="21"/>
      <c r="AA18" s="21"/>
      <c r="AB18" s="21"/>
      <c r="AC18" s="21">
        <f t="shared" si="2"/>
        <v>99.634000000000015</v>
      </c>
      <c r="AD18" s="86"/>
      <c r="AE18" s="87">
        <v>12</v>
      </c>
      <c r="AF18" s="21">
        <v>101</v>
      </c>
      <c r="AG18" s="12">
        <v>100.3</v>
      </c>
      <c r="AH18" s="21">
        <v>98.3</v>
      </c>
      <c r="AI18" s="21"/>
      <c r="AJ18" s="21"/>
      <c r="AK18" s="21">
        <f t="shared" si="3"/>
        <v>100.726</v>
      </c>
      <c r="AL18" s="21">
        <v>99.5</v>
      </c>
      <c r="AM18" s="12">
        <v>100.3</v>
      </c>
      <c r="AN18" s="21">
        <v>100</v>
      </c>
      <c r="AO18" s="21"/>
      <c r="AP18" s="21"/>
      <c r="AQ18" s="22">
        <f t="shared" si="4"/>
        <v>99.542000000000002</v>
      </c>
    </row>
    <row r="19" spans="2:45" ht="12" hidden="1" customHeight="1" x14ac:dyDescent="0.15">
      <c r="B19" s="70" t="s">
        <v>76</v>
      </c>
      <c r="C19" s="131" t="s">
        <v>77</v>
      </c>
      <c r="D19" s="141">
        <v>97.5</v>
      </c>
      <c r="E19" s="142">
        <v>100.3</v>
      </c>
      <c r="F19" s="36"/>
      <c r="G19" s="36"/>
      <c r="H19" s="36"/>
      <c r="I19" s="36">
        <f>$D$6*D19+$E$6*E19</f>
        <v>97.891999999999996</v>
      </c>
      <c r="J19" s="143">
        <v>101</v>
      </c>
      <c r="K19" s="142">
        <v>100.3</v>
      </c>
      <c r="L19" s="143">
        <v>97.2</v>
      </c>
      <c r="M19" s="36"/>
      <c r="N19" s="36"/>
      <c r="O19" s="36">
        <f t="shared" ref="O19:O42" si="6">$J$6*J19+$K$6*K19+$L$6*L19</f>
        <v>100.67700000000001</v>
      </c>
      <c r="P19" s="70" t="s">
        <v>76</v>
      </c>
      <c r="Q19" s="131" t="s">
        <v>77</v>
      </c>
      <c r="R19" s="141">
        <v>102.7</v>
      </c>
      <c r="S19" s="142">
        <v>99.4</v>
      </c>
      <c r="T19" s="36"/>
      <c r="U19" s="36"/>
      <c r="V19" s="36"/>
      <c r="W19" s="36">
        <f t="shared" ref="W19:W42" si="7">$R$6*R19+$S$6*S19</f>
        <v>101.97400000000002</v>
      </c>
      <c r="X19" s="143">
        <v>102.7</v>
      </c>
      <c r="Y19" s="142">
        <v>99.4</v>
      </c>
      <c r="Z19" s="143"/>
      <c r="AA19" s="36"/>
      <c r="AB19" s="36"/>
      <c r="AC19" s="36">
        <f t="shared" ref="AC19:AC42" si="8">$X$6*X19+$Y$6*Y19</f>
        <v>101.97400000000002</v>
      </c>
      <c r="AD19" s="70" t="s">
        <v>76</v>
      </c>
      <c r="AE19" s="131" t="s">
        <v>77</v>
      </c>
      <c r="AF19" s="141">
        <v>101</v>
      </c>
      <c r="AG19" s="142">
        <v>100.3</v>
      </c>
      <c r="AH19" s="36">
        <v>97.2</v>
      </c>
      <c r="AI19" s="36"/>
      <c r="AJ19" s="36"/>
      <c r="AK19" s="36">
        <f t="shared" ref="AK19:AK42" si="9">$AF$6*AF19+$AG$6*AG19+$AH$6*AH19</f>
        <v>100.66</v>
      </c>
      <c r="AL19" s="143">
        <v>99.5</v>
      </c>
      <c r="AM19" s="142">
        <v>100.3</v>
      </c>
      <c r="AN19" s="143">
        <v>100</v>
      </c>
      <c r="AO19" s="36"/>
      <c r="AP19" s="36"/>
      <c r="AQ19" s="225">
        <f t="shared" ref="AQ19:AQ42" si="10">$AL$6*AL19+$AM$6*AM19+$AN$6*AN19</f>
        <v>99.542000000000002</v>
      </c>
    </row>
    <row r="20" spans="2:45" ht="12" hidden="1" customHeight="1" x14ac:dyDescent="0.15">
      <c r="B20" s="70">
        <v>2</v>
      </c>
      <c r="C20" s="81" t="s">
        <v>12</v>
      </c>
      <c r="D20" s="141">
        <v>97</v>
      </c>
      <c r="E20" s="142">
        <v>100.3</v>
      </c>
      <c r="F20" s="36"/>
      <c r="G20" s="36"/>
      <c r="H20" s="36"/>
      <c r="I20" s="36">
        <f t="shared" ref="I20:I42" si="11">$D$6*D20+$E$6*E20</f>
        <v>97.462000000000003</v>
      </c>
      <c r="J20" s="143">
        <v>101</v>
      </c>
      <c r="K20" s="142">
        <v>100.3</v>
      </c>
      <c r="L20" s="143">
        <v>96.9</v>
      </c>
      <c r="M20" s="36"/>
      <c r="N20" s="36"/>
      <c r="O20" s="36">
        <f t="shared" si="6"/>
        <v>100.66200000000001</v>
      </c>
      <c r="P20" s="70">
        <v>2</v>
      </c>
      <c r="Q20" s="81" t="s">
        <v>12</v>
      </c>
      <c r="R20" s="141">
        <v>102.7</v>
      </c>
      <c r="S20" s="142">
        <v>100.2</v>
      </c>
      <c r="T20" s="36"/>
      <c r="U20" s="36"/>
      <c r="V20" s="36"/>
      <c r="W20" s="36">
        <f t="shared" si="7"/>
        <v>102.15</v>
      </c>
      <c r="X20" s="143">
        <v>102.7</v>
      </c>
      <c r="Y20" s="142">
        <v>100.2</v>
      </c>
      <c r="Z20" s="143"/>
      <c r="AA20" s="36"/>
      <c r="AB20" s="36"/>
      <c r="AC20" s="36">
        <f t="shared" si="8"/>
        <v>102.15</v>
      </c>
      <c r="AD20" s="70">
        <v>2</v>
      </c>
      <c r="AE20" s="81" t="s">
        <v>12</v>
      </c>
      <c r="AF20" s="141">
        <v>101</v>
      </c>
      <c r="AG20" s="142">
        <v>100.3</v>
      </c>
      <c r="AH20" s="36">
        <v>96.9</v>
      </c>
      <c r="AI20" s="36"/>
      <c r="AJ20" s="36"/>
      <c r="AK20" s="36">
        <f t="shared" si="9"/>
        <v>100.642</v>
      </c>
      <c r="AL20" s="143">
        <v>99.5</v>
      </c>
      <c r="AM20" s="142">
        <v>100.3</v>
      </c>
      <c r="AN20" s="143">
        <v>100</v>
      </c>
      <c r="AO20" s="36"/>
      <c r="AP20" s="36"/>
      <c r="AQ20" s="38">
        <f t="shared" si="10"/>
        <v>99.542000000000002</v>
      </c>
    </row>
    <row r="21" spans="2:45" ht="12" hidden="1" customHeight="1" x14ac:dyDescent="0.15">
      <c r="B21" s="70">
        <v>3</v>
      </c>
      <c r="C21" s="81" t="s">
        <v>13</v>
      </c>
      <c r="D21" s="141">
        <v>96.4</v>
      </c>
      <c r="E21" s="142">
        <v>100.4</v>
      </c>
      <c r="F21" s="36"/>
      <c r="G21" s="36"/>
      <c r="H21" s="36"/>
      <c r="I21" s="36">
        <f t="shared" si="11"/>
        <v>96.960000000000008</v>
      </c>
      <c r="J21" s="143">
        <v>101</v>
      </c>
      <c r="K21" s="142">
        <v>100.4</v>
      </c>
      <c r="L21" s="143">
        <v>96.8</v>
      </c>
      <c r="M21" s="36"/>
      <c r="N21" s="36"/>
      <c r="O21" s="36">
        <f t="shared" si="6"/>
        <v>100.67600000000002</v>
      </c>
      <c r="P21" s="70">
        <v>3</v>
      </c>
      <c r="Q21" s="81" t="s">
        <v>13</v>
      </c>
      <c r="R21" s="141">
        <v>102.7</v>
      </c>
      <c r="S21" s="142">
        <v>100.2</v>
      </c>
      <c r="T21" s="36"/>
      <c r="U21" s="36"/>
      <c r="V21" s="36"/>
      <c r="W21" s="36">
        <f t="shared" si="7"/>
        <v>102.15</v>
      </c>
      <c r="X21" s="143">
        <v>102.7</v>
      </c>
      <c r="Y21" s="142">
        <v>100.2</v>
      </c>
      <c r="Z21" s="143"/>
      <c r="AA21" s="36"/>
      <c r="AB21" s="36"/>
      <c r="AC21" s="36">
        <f t="shared" si="8"/>
        <v>102.15</v>
      </c>
      <c r="AD21" s="70">
        <v>3</v>
      </c>
      <c r="AE21" s="81" t="s">
        <v>13</v>
      </c>
      <c r="AF21" s="141">
        <v>101</v>
      </c>
      <c r="AG21" s="142">
        <v>100.4</v>
      </c>
      <c r="AH21" s="36">
        <v>96.8</v>
      </c>
      <c r="AI21" s="36"/>
      <c r="AJ21" s="36"/>
      <c r="AK21" s="36">
        <f t="shared" si="9"/>
        <v>100.65199999999999</v>
      </c>
      <c r="AL21" s="143">
        <v>99.5</v>
      </c>
      <c r="AM21" s="142">
        <v>100.4</v>
      </c>
      <c r="AN21" s="143">
        <v>100</v>
      </c>
      <c r="AO21" s="36"/>
      <c r="AP21" s="36"/>
      <c r="AQ21" s="38">
        <f t="shared" si="10"/>
        <v>99.546000000000006</v>
      </c>
    </row>
    <row r="22" spans="2:45" ht="12" hidden="1" customHeight="1" x14ac:dyDescent="0.15">
      <c r="B22" s="70">
        <v>4</v>
      </c>
      <c r="C22" s="81" t="s">
        <v>14</v>
      </c>
      <c r="D22" s="141">
        <v>95.6</v>
      </c>
      <c r="E22" s="142">
        <v>100.3</v>
      </c>
      <c r="F22" s="36"/>
      <c r="G22" s="36"/>
      <c r="H22" s="36"/>
      <c r="I22" s="36">
        <f t="shared" si="11"/>
        <v>96.257999999999996</v>
      </c>
      <c r="J22" s="143">
        <v>101</v>
      </c>
      <c r="K22" s="142">
        <v>100.3</v>
      </c>
      <c r="L22" s="143">
        <v>96.4</v>
      </c>
      <c r="M22" s="36"/>
      <c r="N22" s="36"/>
      <c r="O22" s="36">
        <f t="shared" si="6"/>
        <v>100.637</v>
      </c>
      <c r="P22" s="70">
        <v>4</v>
      </c>
      <c r="Q22" s="81" t="s">
        <v>14</v>
      </c>
      <c r="R22" s="141">
        <v>101.1</v>
      </c>
      <c r="S22" s="142">
        <v>100.3</v>
      </c>
      <c r="T22" s="36"/>
      <c r="U22" s="36"/>
      <c r="V22" s="36"/>
      <c r="W22" s="36">
        <f t="shared" si="7"/>
        <v>100.92400000000001</v>
      </c>
      <c r="X22" s="143">
        <v>101.1</v>
      </c>
      <c r="Y22" s="142">
        <v>100.3</v>
      </c>
      <c r="Z22" s="143"/>
      <c r="AA22" s="36"/>
      <c r="AB22" s="36"/>
      <c r="AC22" s="36">
        <f t="shared" si="8"/>
        <v>100.92400000000001</v>
      </c>
      <c r="AD22" s="70">
        <v>4</v>
      </c>
      <c r="AE22" s="81" t="s">
        <v>14</v>
      </c>
      <c r="AF22" s="141">
        <v>101</v>
      </c>
      <c r="AG22" s="142">
        <v>100.3</v>
      </c>
      <c r="AH22" s="36">
        <v>96.4</v>
      </c>
      <c r="AI22" s="36"/>
      <c r="AJ22" s="36"/>
      <c r="AK22" s="36">
        <f t="shared" si="9"/>
        <v>100.61200000000001</v>
      </c>
      <c r="AL22" s="143">
        <v>99.1</v>
      </c>
      <c r="AM22" s="142">
        <v>100.3</v>
      </c>
      <c r="AN22" s="143">
        <v>100</v>
      </c>
      <c r="AO22" s="36"/>
      <c r="AP22" s="36"/>
      <c r="AQ22" s="38">
        <f t="shared" si="10"/>
        <v>99.165999999999997</v>
      </c>
    </row>
    <row r="23" spans="2:45" ht="12" hidden="1" customHeight="1" x14ac:dyDescent="0.15">
      <c r="B23" s="70">
        <v>5</v>
      </c>
      <c r="C23" s="81" t="s">
        <v>15</v>
      </c>
      <c r="D23" s="141">
        <v>94.8</v>
      </c>
      <c r="E23" s="142">
        <v>100.2</v>
      </c>
      <c r="F23" s="36"/>
      <c r="G23" s="36"/>
      <c r="H23" s="36"/>
      <c r="I23" s="36">
        <f t="shared" si="11"/>
        <v>95.555999999999997</v>
      </c>
      <c r="J23" s="143">
        <v>101</v>
      </c>
      <c r="K23" s="142">
        <v>100.2</v>
      </c>
      <c r="L23" s="143">
        <v>96.4</v>
      </c>
      <c r="M23" s="36"/>
      <c r="N23" s="36"/>
      <c r="O23" s="36">
        <f t="shared" si="6"/>
        <v>100.61799999999999</v>
      </c>
      <c r="P23" s="70">
        <v>5</v>
      </c>
      <c r="Q23" s="81" t="s">
        <v>15</v>
      </c>
      <c r="R23" s="141">
        <v>101.1</v>
      </c>
      <c r="S23" s="142">
        <v>100.3</v>
      </c>
      <c r="T23" s="36"/>
      <c r="U23" s="36"/>
      <c r="V23" s="36"/>
      <c r="W23" s="36">
        <f t="shared" si="7"/>
        <v>100.92400000000001</v>
      </c>
      <c r="X23" s="143">
        <v>101.1</v>
      </c>
      <c r="Y23" s="142">
        <v>100.3</v>
      </c>
      <c r="Z23" s="143"/>
      <c r="AA23" s="36"/>
      <c r="AB23" s="36"/>
      <c r="AC23" s="36">
        <f t="shared" si="8"/>
        <v>100.92400000000001</v>
      </c>
      <c r="AD23" s="70">
        <v>5</v>
      </c>
      <c r="AE23" s="81" t="s">
        <v>15</v>
      </c>
      <c r="AF23" s="141">
        <v>101</v>
      </c>
      <c r="AG23" s="142">
        <v>100.2</v>
      </c>
      <c r="AH23" s="36">
        <v>96.4</v>
      </c>
      <c r="AI23" s="36"/>
      <c r="AJ23" s="36"/>
      <c r="AK23" s="36">
        <f t="shared" si="9"/>
        <v>100.596</v>
      </c>
      <c r="AL23" s="143">
        <v>99.1</v>
      </c>
      <c r="AM23" s="142">
        <v>100.2</v>
      </c>
      <c r="AN23" s="143">
        <v>100</v>
      </c>
      <c r="AO23" s="36"/>
      <c r="AP23" s="36"/>
      <c r="AQ23" s="38">
        <f t="shared" si="10"/>
        <v>99.161999999999992</v>
      </c>
    </row>
    <row r="24" spans="2:45" ht="12" hidden="1" customHeight="1" x14ac:dyDescent="0.15">
      <c r="B24" s="70">
        <v>6</v>
      </c>
      <c r="C24" s="81" t="s">
        <v>16</v>
      </c>
      <c r="D24" s="141">
        <v>94.5</v>
      </c>
      <c r="E24" s="142">
        <v>100.2</v>
      </c>
      <c r="F24" s="36"/>
      <c r="G24" s="36"/>
      <c r="H24" s="36"/>
      <c r="I24" s="36">
        <f t="shared" si="11"/>
        <v>95.298000000000002</v>
      </c>
      <c r="J24" s="143">
        <v>101</v>
      </c>
      <c r="K24" s="142">
        <v>100.2</v>
      </c>
      <c r="L24" s="143">
        <v>96.4</v>
      </c>
      <c r="M24" s="36"/>
      <c r="N24" s="36"/>
      <c r="O24" s="36">
        <f t="shared" si="6"/>
        <v>100.61799999999999</v>
      </c>
      <c r="P24" s="70">
        <v>6</v>
      </c>
      <c r="Q24" s="81" t="s">
        <v>16</v>
      </c>
      <c r="R24" s="141">
        <v>101.1</v>
      </c>
      <c r="S24" s="142">
        <v>100.1</v>
      </c>
      <c r="T24" s="36"/>
      <c r="U24" s="36"/>
      <c r="V24" s="36"/>
      <c r="W24" s="36">
        <f t="shared" si="7"/>
        <v>100.88</v>
      </c>
      <c r="X24" s="143">
        <v>101.1</v>
      </c>
      <c r="Y24" s="142">
        <v>100.1</v>
      </c>
      <c r="Z24" s="143"/>
      <c r="AA24" s="36"/>
      <c r="AB24" s="36"/>
      <c r="AC24" s="36">
        <f t="shared" si="8"/>
        <v>100.88</v>
      </c>
      <c r="AD24" s="70">
        <v>6</v>
      </c>
      <c r="AE24" s="81" t="s">
        <v>16</v>
      </c>
      <c r="AF24" s="141">
        <v>101</v>
      </c>
      <c r="AG24" s="142">
        <v>100.2</v>
      </c>
      <c r="AH24" s="36">
        <v>96.4</v>
      </c>
      <c r="AI24" s="36"/>
      <c r="AJ24" s="36"/>
      <c r="AK24" s="36">
        <f t="shared" si="9"/>
        <v>100.596</v>
      </c>
      <c r="AL24" s="143">
        <v>99.1</v>
      </c>
      <c r="AM24" s="142">
        <v>100.2</v>
      </c>
      <c r="AN24" s="143">
        <v>100</v>
      </c>
      <c r="AO24" s="36"/>
      <c r="AP24" s="36"/>
      <c r="AQ24" s="38">
        <f t="shared" si="10"/>
        <v>99.161999999999992</v>
      </c>
    </row>
    <row r="25" spans="2:45" s="130" customFormat="1" ht="12" hidden="1" customHeight="1" x14ac:dyDescent="0.15">
      <c r="B25" s="139">
        <v>7</v>
      </c>
      <c r="C25" s="140" t="s">
        <v>17</v>
      </c>
      <c r="D25" s="141">
        <v>93.7</v>
      </c>
      <c r="E25" s="142">
        <v>100.2</v>
      </c>
      <c r="F25" s="143"/>
      <c r="G25" s="143"/>
      <c r="H25" s="143"/>
      <c r="I25" s="143">
        <f t="shared" si="11"/>
        <v>94.610000000000014</v>
      </c>
      <c r="J25" s="143">
        <v>101</v>
      </c>
      <c r="K25" s="142">
        <v>100.2</v>
      </c>
      <c r="L25" s="143">
        <v>96.3</v>
      </c>
      <c r="M25" s="143"/>
      <c r="N25" s="143"/>
      <c r="O25" s="143">
        <f t="shared" si="6"/>
        <v>100.613</v>
      </c>
      <c r="P25" s="139">
        <v>7</v>
      </c>
      <c r="Q25" s="140" t="s">
        <v>17</v>
      </c>
      <c r="R25" s="141">
        <v>101.1</v>
      </c>
      <c r="S25" s="142">
        <v>100.3</v>
      </c>
      <c r="T25" s="143"/>
      <c r="U25" s="143"/>
      <c r="V25" s="143"/>
      <c r="W25" s="143">
        <f t="shared" si="7"/>
        <v>100.92400000000001</v>
      </c>
      <c r="X25" s="143">
        <v>101.1</v>
      </c>
      <c r="Y25" s="142">
        <v>100.3</v>
      </c>
      <c r="Z25" s="143"/>
      <c r="AA25" s="143"/>
      <c r="AB25" s="143"/>
      <c r="AC25" s="143">
        <f t="shared" si="8"/>
        <v>100.92400000000001</v>
      </c>
      <c r="AD25" s="139">
        <v>7</v>
      </c>
      <c r="AE25" s="140" t="s">
        <v>17</v>
      </c>
      <c r="AF25" s="141">
        <v>101</v>
      </c>
      <c r="AG25" s="142">
        <v>100.2</v>
      </c>
      <c r="AH25" s="143">
        <v>96.3</v>
      </c>
      <c r="AI25" s="143"/>
      <c r="AJ25" s="143"/>
      <c r="AK25" s="143">
        <f t="shared" si="9"/>
        <v>100.59</v>
      </c>
      <c r="AL25" s="143">
        <v>99.1</v>
      </c>
      <c r="AM25" s="142">
        <v>100.2</v>
      </c>
      <c r="AN25" s="143">
        <v>100</v>
      </c>
      <c r="AO25" s="143"/>
      <c r="AP25" s="143"/>
      <c r="AQ25" s="144">
        <f t="shared" si="10"/>
        <v>99.161999999999992</v>
      </c>
      <c r="AR25" s="129"/>
      <c r="AS25" s="129"/>
    </row>
    <row r="26" spans="2:45" s="130" customFormat="1" ht="12" hidden="1" customHeight="1" x14ac:dyDescent="0.15">
      <c r="B26" s="139">
        <v>8</v>
      </c>
      <c r="C26" s="140" t="s">
        <v>18</v>
      </c>
      <c r="D26" s="155">
        <v>93.6</v>
      </c>
      <c r="E26" s="142">
        <v>100.3</v>
      </c>
      <c r="F26" s="143"/>
      <c r="G26" s="143"/>
      <c r="H26" s="143"/>
      <c r="I26" s="143">
        <f t="shared" si="11"/>
        <v>94.537999999999997</v>
      </c>
      <c r="J26" s="142">
        <v>101</v>
      </c>
      <c r="K26" s="142">
        <v>100.3</v>
      </c>
      <c r="L26" s="143">
        <v>96</v>
      </c>
      <c r="M26" s="143"/>
      <c r="N26" s="143"/>
      <c r="O26" s="143">
        <f t="shared" si="6"/>
        <v>100.617</v>
      </c>
      <c r="P26" s="139">
        <v>8</v>
      </c>
      <c r="Q26" s="140" t="s">
        <v>18</v>
      </c>
      <c r="R26" s="155">
        <v>101.1</v>
      </c>
      <c r="S26" s="142">
        <v>100.1</v>
      </c>
      <c r="T26" s="143"/>
      <c r="U26" s="143"/>
      <c r="V26" s="143"/>
      <c r="W26" s="143">
        <f t="shared" si="7"/>
        <v>100.88</v>
      </c>
      <c r="X26" s="142">
        <v>101.1</v>
      </c>
      <c r="Y26" s="142">
        <v>100.1</v>
      </c>
      <c r="Z26" s="143"/>
      <c r="AA26" s="143"/>
      <c r="AB26" s="143"/>
      <c r="AC26" s="143">
        <f t="shared" si="8"/>
        <v>100.88</v>
      </c>
      <c r="AD26" s="139">
        <v>8</v>
      </c>
      <c r="AE26" s="140" t="s">
        <v>18</v>
      </c>
      <c r="AF26" s="155">
        <v>101</v>
      </c>
      <c r="AG26" s="142">
        <v>100.3</v>
      </c>
      <c r="AH26" s="143">
        <v>96</v>
      </c>
      <c r="AI26" s="143"/>
      <c r="AJ26" s="143"/>
      <c r="AK26" s="143">
        <f t="shared" si="9"/>
        <v>100.58800000000001</v>
      </c>
      <c r="AL26" s="142">
        <v>99.1</v>
      </c>
      <c r="AM26" s="142">
        <v>100.3</v>
      </c>
      <c r="AN26" s="143">
        <v>100</v>
      </c>
      <c r="AO26" s="143"/>
      <c r="AP26" s="143"/>
      <c r="AQ26" s="144">
        <f t="shared" si="10"/>
        <v>99.165999999999997</v>
      </c>
      <c r="AR26" s="129"/>
      <c r="AS26" s="129"/>
    </row>
    <row r="27" spans="2:45" s="130" customFormat="1" ht="12" hidden="1" customHeight="1" x14ac:dyDescent="0.15">
      <c r="B27" s="139">
        <v>9</v>
      </c>
      <c r="C27" s="140" t="s">
        <v>19</v>
      </c>
      <c r="D27" s="155">
        <v>92.8</v>
      </c>
      <c r="E27" s="142">
        <v>100.2</v>
      </c>
      <c r="F27" s="143"/>
      <c r="G27" s="143"/>
      <c r="H27" s="143"/>
      <c r="I27" s="143">
        <f t="shared" si="11"/>
        <v>93.835999999999999</v>
      </c>
      <c r="J27" s="142">
        <v>101</v>
      </c>
      <c r="K27" s="142">
        <v>100.2</v>
      </c>
      <c r="L27" s="143">
        <v>96.1</v>
      </c>
      <c r="M27" s="143"/>
      <c r="N27" s="143"/>
      <c r="O27" s="143">
        <f t="shared" si="6"/>
        <v>100.60300000000001</v>
      </c>
      <c r="P27" s="139">
        <v>9</v>
      </c>
      <c r="Q27" s="140" t="s">
        <v>19</v>
      </c>
      <c r="R27" s="155">
        <v>101.1</v>
      </c>
      <c r="S27" s="142">
        <v>100</v>
      </c>
      <c r="T27" s="143"/>
      <c r="U27" s="143"/>
      <c r="V27" s="143"/>
      <c r="W27" s="143">
        <f t="shared" si="7"/>
        <v>100.858</v>
      </c>
      <c r="X27" s="142">
        <v>101.1</v>
      </c>
      <c r="Y27" s="142">
        <v>100</v>
      </c>
      <c r="Z27" s="143"/>
      <c r="AA27" s="143"/>
      <c r="AB27" s="143"/>
      <c r="AC27" s="143">
        <f t="shared" si="8"/>
        <v>100.858</v>
      </c>
      <c r="AD27" s="139">
        <v>9</v>
      </c>
      <c r="AE27" s="140" t="s">
        <v>19</v>
      </c>
      <c r="AF27" s="155">
        <v>101</v>
      </c>
      <c r="AG27" s="142">
        <v>100.2</v>
      </c>
      <c r="AH27" s="143">
        <v>96.1</v>
      </c>
      <c r="AI27" s="143"/>
      <c r="AJ27" s="143"/>
      <c r="AK27" s="143">
        <f t="shared" si="9"/>
        <v>100.578</v>
      </c>
      <c r="AL27" s="142">
        <v>99.1</v>
      </c>
      <c r="AM27" s="142">
        <v>100.2</v>
      </c>
      <c r="AN27" s="143">
        <v>100</v>
      </c>
      <c r="AO27" s="143"/>
      <c r="AP27" s="143"/>
      <c r="AQ27" s="144">
        <f t="shared" si="10"/>
        <v>99.161999999999992</v>
      </c>
      <c r="AR27" s="129"/>
      <c r="AS27" s="129"/>
    </row>
    <row r="28" spans="2:45" s="130" customFormat="1" ht="12" hidden="1" customHeight="1" x14ac:dyDescent="0.15">
      <c r="B28" s="139">
        <v>10</v>
      </c>
      <c r="C28" s="140" t="s">
        <v>20</v>
      </c>
      <c r="D28" s="141">
        <v>92.7</v>
      </c>
      <c r="E28" s="142">
        <v>100.3</v>
      </c>
      <c r="F28" s="143"/>
      <c r="G28" s="143"/>
      <c r="H28" s="143"/>
      <c r="I28" s="143">
        <f t="shared" si="11"/>
        <v>93.763999999999996</v>
      </c>
      <c r="J28" s="143">
        <v>101</v>
      </c>
      <c r="K28" s="142">
        <v>100.3</v>
      </c>
      <c r="L28" s="143">
        <v>96</v>
      </c>
      <c r="M28" s="143"/>
      <c r="N28" s="143"/>
      <c r="O28" s="143">
        <f t="shared" si="6"/>
        <v>100.617</v>
      </c>
      <c r="P28" s="139">
        <v>10</v>
      </c>
      <c r="Q28" s="140" t="s">
        <v>20</v>
      </c>
      <c r="R28" s="141">
        <v>101.1</v>
      </c>
      <c r="S28" s="142">
        <v>100.2</v>
      </c>
      <c r="T28" s="143"/>
      <c r="U28" s="143"/>
      <c r="V28" s="143"/>
      <c r="W28" s="143">
        <f t="shared" si="7"/>
        <v>100.902</v>
      </c>
      <c r="X28" s="143">
        <v>101.1</v>
      </c>
      <c r="Y28" s="142">
        <v>100.2</v>
      </c>
      <c r="Z28" s="143"/>
      <c r="AA28" s="143"/>
      <c r="AB28" s="143"/>
      <c r="AC28" s="143">
        <f t="shared" si="8"/>
        <v>100.902</v>
      </c>
      <c r="AD28" s="139">
        <v>10</v>
      </c>
      <c r="AE28" s="140" t="s">
        <v>20</v>
      </c>
      <c r="AF28" s="141">
        <v>101</v>
      </c>
      <c r="AG28" s="142">
        <v>100.3</v>
      </c>
      <c r="AH28" s="143">
        <v>96</v>
      </c>
      <c r="AI28" s="143"/>
      <c r="AJ28" s="143"/>
      <c r="AK28" s="143">
        <f t="shared" si="9"/>
        <v>100.58800000000001</v>
      </c>
      <c r="AL28" s="143">
        <v>99.1</v>
      </c>
      <c r="AM28" s="142">
        <v>100.3</v>
      </c>
      <c r="AN28" s="143">
        <v>100</v>
      </c>
      <c r="AO28" s="143"/>
      <c r="AP28" s="143"/>
      <c r="AQ28" s="144">
        <f t="shared" si="10"/>
        <v>99.165999999999997</v>
      </c>
      <c r="AR28" s="129"/>
      <c r="AS28" s="129"/>
    </row>
    <row r="29" spans="2:45" s="130" customFormat="1" ht="12" hidden="1" customHeight="1" x14ac:dyDescent="0.15">
      <c r="B29" s="139">
        <v>11</v>
      </c>
      <c r="C29" s="140" t="s">
        <v>21</v>
      </c>
      <c r="D29" s="141">
        <v>92.6</v>
      </c>
      <c r="E29" s="142">
        <v>100.2</v>
      </c>
      <c r="F29" s="143"/>
      <c r="G29" s="143"/>
      <c r="H29" s="143"/>
      <c r="I29" s="143">
        <f t="shared" si="11"/>
        <v>93.664000000000001</v>
      </c>
      <c r="J29" s="143">
        <v>101</v>
      </c>
      <c r="K29" s="142">
        <v>100.2</v>
      </c>
      <c r="L29" s="143">
        <v>96.4</v>
      </c>
      <c r="M29" s="143"/>
      <c r="N29" s="143"/>
      <c r="O29" s="143">
        <f t="shared" si="6"/>
        <v>100.61799999999999</v>
      </c>
      <c r="P29" s="139">
        <v>11</v>
      </c>
      <c r="Q29" s="140" t="s">
        <v>21</v>
      </c>
      <c r="R29" s="141">
        <v>101.1</v>
      </c>
      <c r="S29" s="142">
        <v>100.2</v>
      </c>
      <c r="T29" s="143"/>
      <c r="U29" s="143"/>
      <c r="V29" s="143"/>
      <c r="W29" s="143">
        <f t="shared" si="7"/>
        <v>100.902</v>
      </c>
      <c r="X29" s="143">
        <v>101.1</v>
      </c>
      <c r="Y29" s="142">
        <v>100.2</v>
      </c>
      <c r="Z29" s="143"/>
      <c r="AA29" s="143"/>
      <c r="AB29" s="143"/>
      <c r="AC29" s="143">
        <f t="shared" si="8"/>
        <v>100.902</v>
      </c>
      <c r="AD29" s="139">
        <v>11</v>
      </c>
      <c r="AE29" s="140" t="s">
        <v>21</v>
      </c>
      <c r="AF29" s="141">
        <v>101</v>
      </c>
      <c r="AG29" s="142">
        <v>100.2</v>
      </c>
      <c r="AH29" s="143">
        <v>96.4</v>
      </c>
      <c r="AI29" s="143"/>
      <c r="AJ29" s="143"/>
      <c r="AK29" s="143">
        <f t="shared" si="9"/>
        <v>100.596</v>
      </c>
      <c r="AL29" s="143">
        <v>99.1</v>
      </c>
      <c r="AM29" s="142">
        <v>100.2</v>
      </c>
      <c r="AN29" s="143">
        <v>100</v>
      </c>
      <c r="AO29" s="143"/>
      <c r="AP29" s="143"/>
      <c r="AQ29" s="144">
        <f t="shared" si="10"/>
        <v>99.161999999999992</v>
      </c>
      <c r="AR29" s="129"/>
      <c r="AS29" s="129"/>
    </row>
    <row r="30" spans="2:45" s="130" customFormat="1" ht="12" hidden="1" customHeight="1" x14ac:dyDescent="0.15">
      <c r="B30" s="139">
        <v>12</v>
      </c>
      <c r="C30" s="140" t="s">
        <v>22</v>
      </c>
      <c r="D30" s="141">
        <v>92.8</v>
      </c>
      <c r="E30" s="142">
        <v>100.4</v>
      </c>
      <c r="F30" s="143"/>
      <c r="G30" s="143"/>
      <c r="H30" s="143"/>
      <c r="I30" s="143">
        <f t="shared" si="11"/>
        <v>93.86399999999999</v>
      </c>
      <c r="J30" s="143">
        <v>101</v>
      </c>
      <c r="K30" s="142">
        <v>100.4</v>
      </c>
      <c r="L30" s="143">
        <v>97.1</v>
      </c>
      <c r="M30" s="143"/>
      <c r="N30" s="143"/>
      <c r="O30" s="143">
        <f t="shared" si="6"/>
        <v>100.69100000000002</v>
      </c>
      <c r="P30" s="139">
        <v>12</v>
      </c>
      <c r="Q30" s="140" t="s">
        <v>22</v>
      </c>
      <c r="R30" s="141">
        <v>110.9</v>
      </c>
      <c r="S30" s="142">
        <v>100.3</v>
      </c>
      <c r="T30" s="143"/>
      <c r="U30" s="143"/>
      <c r="V30" s="143"/>
      <c r="W30" s="143">
        <f t="shared" si="7"/>
        <v>108.56800000000001</v>
      </c>
      <c r="X30" s="143">
        <v>110.9</v>
      </c>
      <c r="Y30" s="142">
        <v>100.3</v>
      </c>
      <c r="Z30" s="143"/>
      <c r="AA30" s="143"/>
      <c r="AB30" s="143"/>
      <c r="AC30" s="143">
        <f t="shared" si="8"/>
        <v>108.56800000000001</v>
      </c>
      <c r="AD30" s="139">
        <v>12</v>
      </c>
      <c r="AE30" s="140" t="s">
        <v>22</v>
      </c>
      <c r="AF30" s="141">
        <v>101</v>
      </c>
      <c r="AG30" s="142">
        <v>100.4</v>
      </c>
      <c r="AH30" s="143">
        <v>97.1</v>
      </c>
      <c r="AI30" s="143"/>
      <c r="AJ30" s="143"/>
      <c r="AK30" s="143">
        <f t="shared" si="9"/>
        <v>100.66999999999999</v>
      </c>
      <c r="AL30" s="143">
        <v>99.1</v>
      </c>
      <c r="AM30" s="142">
        <v>100.4</v>
      </c>
      <c r="AN30" s="143">
        <v>100</v>
      </c>
      <c r="AO30" s="143"/>
      <c r="AP30" s="143"/>
      <c r="AQ30" s="144">
        <f t="shared" si="10"/>
        <v>99.17</v>
      </c>
      <c r="AR30" s="129"/>
      <c r="AS30" s="129"/>
    </row>
    <row r="31" spans="2:45" ht="12" hidden="1" customHeight="1" x14ac:dyDescent="0.15">
      <c r="B31" s="184" t="s">
        <v>82</v>
      </c>
      <c r="C31" s="185" t="s">
        <v>87</v>
      </c>
      <c r="D31" s="156">
        <v>94.7</v>
      </c>
      <c r="E31" s="157">
        <v>100.4</v>
      </c>
      <c r="F31" s="186"/>
      <c r="G31" s="186"/>
      <c r="H31" s="186"/>
      <c r="I31" s="186">
        <f>$D$6*D31+$E$6*E31</f>
        <v>95.498000000000005</v>
      </c>
      <c r="J31" s="160">
        <v>94.6</v>
      </c>
      <c r="K31" s="157">
        <v>100.4</v>
      </c>
      <c r="L31" s="160">
        <v>97.4</v>
      </c>
      <c r="M31" s="186"/>
      <c r="N31" s="186"/>
      <c r="O31" s="186">
        <f t="shared" si="6"/>
        <v>95.842000000000013</v>
      </c>
      <c r="P31" s="184" t="s">
        <v>82</v>
      </c>
      <c r="Q31" s="185" t="s">
        <v>87</v>
      </c>
      <c r="R31" s="156">
        <v>112.1</v>
      </c>
      <c r="S31" s="157">
        <v>93.9</v>
      </c>
      <c r="T31" s="186"/>
      <c r="U31" s="186"/>
      <c r="V31" s="186"/>
      <c r="W31" s="186">
        <f t="shared" si="7"/>
        <v>108.096</v>
      </c>
      <c r="X31" s="160">
        <v>112.1</v>
      </c>
      <c r="Y31" s="157">
        <v>93.9</v>
      </c>
      <c r="Z31" s="160"/>
      <c r="AA31" s="186"/>
      <c r="AB31" s="186"/>
      <c r="AC31" s="186">
        <f t="shared" si="8"/>
        <v>108.096</v>
      </c>
      <c r="AD31" s="184" t="s">
        <v>82</v>
      </c>
      <c r="AE31" s="185" t="s">
        <v>87</v>
      </c>
      <c r="AF31" s="156">
        <v>94.6</v>
      </c>
      <c r="AG31" s="157">
        <v>100.4</v>
      </c>
      <c r="AH31" s="186">
        <v>97.4</v>
      </c>
      <c r="AI31" s="186"/>
      <c r="AJ31" s="186"/>
      <c r="AK31" s="186">
        <f t="shared" si="9"/>
        <v>95.695999999999998</v>
      </c>
      <c r="AL31" s="160">
        <v>96.8</v>
      </c>
      <c r="AM31" s="157">
        <v>100.4</v>
      </c>
      <c r="AN31" s="160">
        <v>100</v>
      </c>
      <c r="AO31" s="186"/>
      <c r="AP31" s="186"/>
      <c r="AQ31" s="187">
        <f t="shared" si="10"/>
        <v>97.007999999999996</v>
      </c>
    </row>
    <row r="32" spans="2:45" ht="12" hidden="1" customHeight="1" x14ac:dyDescent="0.15">
      <c r="B32" s="70">
        <v>2</v>
      </c>
      <c r="C32" s="81" t="s">
        <v>12</v>
      </c>
      <c r="D32" s="141">
        <v>94.5</v>
      </c>
      <c r="E32" s="142">
        <v>100.3</v>
      </c>
      <c r="F32" s="36"/>
      <c r="G32" s="36"/>
      <c r="H32" s="36"/>
      <c r="I32" s="36">
        <f t="shared" si="11"/>
        <v>95.311999999999998</v>
      </c>
      <c r="J32" s="143">
        <v>94.6</v>
      </c>
      <c r="K32" s="142">
        <v>100.3</v>
      </c>
      <c r="L32" s="143">
        <v>97.6</v>
      </c>
      <c r="M32" s="36"/>
      <c r="N32" s="36"/>
      <c r="O32" s="36">
        <f t="shared" si="6"/>
        <v>95.832999999999998</v>
      </c>
      <c r="P32" s="70">
        <v>2</v>
      </c>
      <c r="Q32" s="81" t="s">
        <v>12</v>
      </c>
      <c r="R32" s="141">
        <v>112.1</v>
      </c>
      <c r="S32" s="142">
        <v>94</v>
      </c>
      <c r="T32" s="36"/>
      <c r="U32" s="36"/>
      <c r="V32" s="36"/>
      <c r="W32" s="36">
        <f t="shared" si="7"/>
        <v>108.11799999999999</v>
      </c>
      <c r="X32" s="143">
        <v>112.1</v>
      </c>
      <c r="Y32" s="142">
        <v>94</v>
      </c>
      <c r="Z32" s="143"/>
      <c r="AA32" s="36"/>
      <c r="AB32" s="36"/>
      <c r="AC32" s="36">
        <f t="shared" si="8"/>
        <v>108.11799999999999</v>
      </c>
      <c r="AD32" s="70">
        <v>2</v>
      </c>
      <c r="AE32" s="81" t="s">
        <v>12</v>
      </c>
      <c r="AF32" s="141">
        <v>94.6</v>
      </c>
      <c r="AG32" s="142">
        <v>100.3</v>
      </c>
      <c r="AH32" s="36">
        <v>97.6</v>
      </c>
      <c r="AI32" s="36"/>
      <c r="AJ32" s="36"/>
      <c r="AK32" s="36">
        <f t="shared" si="9"/>
        <v>95.691999999999993</v>
      </c>
      <c r="AL32" s="143">
        <v>96.8</v>
      </c>
      <c r="AM32" s="142">
        <v>100.3</v>
      </c>
      <c r="AN32" s="143">
        <v>100</v>
      </c>
      <c r="AO32" s="36"/>
      <c r="AP32" s="36"/>
      <c r="AQ32" s="38">
        <f t="shared" si="10"/>
        <v>97.003999999999991</v>
      </c>
    </row>
    <row r="33" spans="2:45" ht="12" hidden="1" customHeight="1" x14ac:dyDescent="0.15">
      <c r="B33" s="70">
        <v>3</v>
      </c>
      <c r="C33" s="81" t="s">
        <v>13</v>
      </c>
      <c r="D33" s="141">
        <v>94</v>
      </c>
      <c r="E33" s="142">
        <v>100.5</v>
      </c>
      <c r="F33" s="36"/>
      <c r="G33" s="36"/>
      <c r="H33" s="36"/>
      <c r="I33" s="36">
        <f t="shared" si="11"/>
        <v>94.910000000000011</v>
      </c>
      <c r="J33" s="143">
        <v>94.6</v>
      </c>
      <c r="K33" s="142">
        <v>100.5</v>
      </c>
      <c r="L33" s="143">
        <v>97.9</v>
      </c>
      <c r="M33" s="36"/>
      <c r="N33" s="36"/>
      <c r="O33" s="36">
        <f t="shared" si="6"/>
        <v>95.885999999999996</v>
      </c>
      <c r="P33" s="70">
        <v>3</v>
      </c>
      <c r="Q33" s="81" t="s">
        <v>13</v>
      </c>
      <c r="R33" s="141">
        <v>112.1</v>
      </c>
      <c r="S33" s="142">
        <v>93.8</v>
      </c>
      <c r="T33" s="36"/>
      <c r="U33" s="36"/>
      <c r="V33" s="36"/>
      <c r="W33" s="36">
        <f t="shared" si="7"/>
        <v>108.074</v>
      </c>
      <c r="X33" s="143">
        <v>112.1</v>
      </c>
      <c r="Y33" s="142">
        <v>93.8</v>
      </c>
      <c r="Z33" s="143"/>
      <c r="AA33" s="36"/>
      <c r="AB33" s="36"/>
      <c r="AC33" s="36">
        <f t="shared" si="8"/>
        <v>108.074</v>
      </c>
      <c r="AD33" s="70">
        <v>3</v>
      </c>
      <c r="AE33" s="81" t="s">
        <v>13</v>
      </c>
      <c r="AF33" s="141">
        <v>94.6</v>
      </c>
      <c r="AG33" s="142">
        <v>100.5</v>
      </c>
      <c r="AH33" s="36">
        <v>97.9</v>
      </c>
      <c r="AI33" s="36"/>
      <c r="AJ33" s="36"/>
      <c r="AK33" s="36">
        <f t="shared" si="9"/>
        <v>95.74199999999999</v>
      </c>
      <c r="AL33" s="143">
        <v>96.8</v>
      </c>
      <c r="AM33" s="142">
        <v>100.5</v>
      </c>
      <c r="AN33" s="143">
        <v>100</v>
      </c>
      <c r="AO33" s="36"/>
      <c r="AP33" s="36"/>
      <c r="AQ33" s="38">
        <f t="shared" si="10"/>
        <v>97.011999999999986</v>
      </c>
    </row>
    <row r="34" spans="2:45" ht="12" hidden="1" customHeight="1" x14ac:dyDescent="0.15">
      <c r="B34" s="70">
        <v>4</v>
      </c>
      <c r="C34" s="81" t="s">
        <v>14</v>
      </c>
      <c r="D34" s="141">
        <v>94</v>
      </c>
      <c r="E34" s="142">
        <v>100.5</v>
      </c>
      <c r="F34" s="36"/>
      <c r="G34" s="36"/>
      <c r="H34" s="36"/>
      <c r="I34" s="36">
        <f t="shared" si="11"/>
        <v>94.910000000000011</v>
      </c>
      <c r="J34" s="143">
        <v>94.6</v>
      </c>
      <c r="K34" s="142">
        <v>100.5</v>
      </c>
      <c r="L34" s="143">
        <v>98.1</v>
      </c>
      <c r="M34" s="36"/>
      <c r="N34" s="36"/>
      <c r="O34" s="36">
        <f t="shared" si="6"/>
        <v>95.896000000000001</v>
      </c>
      <c r="P34" s="70">
        <v>4</v>
      </c>
      <c r="Q34" s="81" t="s">
        <v>14</v>
      </c>
      <c r="R34" s="141">
        <v>112.9</v>
      </c>
      <c r="S34" s="142">
        <v>94</v>
      </c>
      <c r="T34" s="36"/>
      <c r="U34" s="36"/>
      <c r="V34" s="36"/>
      <c r="W34" s="36">
        <f t="shared" si="7"/>
        <v>108.74200000000002</v>
      </c>
      <c r="X34" s="143">
        <v>112.9</v>
      </c>
      <c r="Y34" s="142">
        <v>94</v>
      </c>
      <c r="Z34" s="143"/>
      <c r="AA34" s="36"/>
      <c r="AB34" s="36"/>
      <c r="AC34" s="36">
        <f t="shared" si="8"/>
        <v>108.74200000000002</v>
      </c>
      <c r="AD34" s="70">
        <v>4</v>
      </c>
      <c r="AE34" s="81" t="s">
        <v>14</v>
      </c>
      <c r="AF34" s="141">
        <v>94.6</v>
      </c>
      <c r="AG34" s="142">
        <v>100.5</v>
      </c>
      <c r="AH34" s="36">
        <v>98.1</v>
      </c>
      <c r="AI34" s="36"/>
      <c r="AJ34" s="36"/>
      <c r="AK34" s="36">
        <f t="shared" si="9"/>
        <v>95.753999999999991</v>
      </c>
      <c r="AL34" s="143">
        <v>96.8</v>
      </c>
      <c r="AM34" s="142">
        <v>100.5</v>
      </c>
      <c r="AN34" s="143">
        <v>100</v>
      </c>
      <c r="AO34" s="36"/>
      <c r="AP34" s="36"/>
      <c r="AQ34" s="38">
        <f t="shared" si="10"/>
        <v>97.011999999999986</v>
      </c>
    </row>
    <row r="35" spans="2:45" ht="12" hidden="1" customHeight="1" x14ac:dyDescent="0.15">
      <c r="B35" s="70">
        <v>5</v>
      </c>
      <c r="C35" s="81" t="s">
        <v>15</v>
      </c>
      <c r="D35" s="141">
        <v>93.9</v>
      </c>
      <c r="E35" s="142">
        <v>100.5</v>
      </c>
      <c r="F35" s="36"/>
      <c r="G35" s="36"/>
      <c r="H35" s="36"/>
      <c r="I35" s="36">
        <f t="shared" si="11"/>
        <v>94.824000000000012</v>
      </c>
      <c r="J35" s="143">
        <v>94.6</v>
      </c>
      <c r="K35" s="142">
        <v>100.5</v>
      </c>
      <c r="L35" s="143">
        <v>98.1</v>
      </c>
      <c r="M35" s="36"/>
      <c r="N35" s="36"/>
      <c r="O35" s="36">
        <f t="shared" si="6"/>
        <v>95.896000000000001</v>
      </c>
      <c r="P35" s="70">
        <v>5</v>
      </c>
      <c r="Q35" s="81" t="s">
        <v>15</v>
      </c>
      <c r="R35" s="141">
        <v>112.9</v>
      </c>
      <c r="S35" s="142">
        <v>93.8</v>
      </c>
      <c r="T35" s="36"/>
      <c r="U35" s="36"/>
      <c r="V35" s="36"/>
      <c r="W35" s="36">
        <f t="shared" si="7"/>
        <v>108.69800000000001</v>
      </c>
      <c r="X35" s="143">
        <v>112.9</v>
      </c>
      <c r="Y35" s="142">
        <v>93.8</v>
      </c>
      <c r="Z35" s="143"/>
      <c r="AA35" s="36"/>
      <c r="AB35" s="36"/>
      <c r="AC35" s="36">
        <f t="shared" si="8"/>
        <v>108.69800000000001</v>
      </c>
      <c r="AD35" s="70">
        <v>5</v>
      </c>
      <c r="AE35" s="81" t="s">
        <v>15</v>
      </c>
      <c r="AF35" s="141">
        <v>94.6</v>
      </c>
      <c r="AG35" s="142">
        <v>100.5</v>
      </c>
      <c r="AH35" s="36">
        <v>98.1</v>
      </c>
      <c r="AI35" s="36"/>
      <c r="AJ35" s="36"/>
      <c r="AK35" s="36">
        <f t="shared" si="9"/>
        <v>95.753999999999991</v>
      </c>
      <c r="AL35" s="143">
        <v>96.8</v>
      </c>
      <c r="AM35" s="142">
        <v>100.5</v>
      </c>
      <c r="AN35" s="143">
        <v>100</v>
      </c>
      <c r="AO35" s="36"/>
      <c r="AP35" s="36"/>
      <c r="AQ35" s="38">
        <f t="shared" si="10"/>
        <v>97.011999999999986</v>
      </c>
    </row>
    <row r="36" spans="2:45" ht="12" hidden="1" customHeight="1" x14ac:dyDescent="0.15">
      <c r="B36" s="70">
        <v>6</v>
      </c>
      <c r="C36" s="81" t="s">
        <v>16</v>
      </c>
      <c r="D36" s="141">
        <v>95</v>
      </c>
      <c r="E36" s="142">
        <v>100.7</v>
      </c>
      <c r="F36" s="36"/>
      <c r="G36" s="36"/>
      <c r="H36" s="36"/>
      <c r="I36" s="36">
        <f t="shared" si="11"/>
        <v>95.798000000000002</v>
      </c>
      <c r="J36" s="143">
        <v>94.6</v>
      </c>
      <c r="K36" s="142">
        <v>100.7</v>
      </c>
      <c r="L36" s="143">
        <v>98.2</v>
      </c>
      <c r="M36" s="36"/>
      <c r="N36" s="36"/>
      <c r="O36" s="36">
        <f t="shared" si="6"/>
        <v>95.938999999999993</v>
      </c>
      <c r="P36" s="70">
        <v>6</v>
      </c>
      <c r="Q36" s="81" t="s">
        <v>16</v>
      </c>
      <c r="R36" s="141">
        <v>112.9</v>
      </c>
      <c r="S36" s="142">
        <v>93.8</v>
      </c>
      <c r="T36" s="36"/>
      <c r="U36" s="36"/>
      <c r="V36" s="36"/>
      <c r="W36" s="36">
        <f t="shared" si="7"/>
        <v>108.69800000000001</v>
      </c>
      <c r="X36" s="143">
        <v>112.9</v>
      </c>
      <c r="Y36" s="142">
        <v>93.8</v>
      </c>
      <c r="Z36" s="143"/>
      <c r="AA36" s="36"/>
      <c r="AB36" s="36"/>
      <c r="AC36" s="36">
        <f t="shared" si="8"/>
        <v>108.69800000000001</v>
      </c>
      <c r="AD36" s="70">
        <v>6</v>
      </c>
      <c r="AE36" s="81" t="s">
        <v>16</v>
      </c>
      <c r="AF36" s="141">
        <v>94.6</v>
      </c>
      <c r="AG36" s="142">
        <v>100.7</v>
      </c>
      <c r="AH36" s="36">
        <v>98.2</v>
      </c>
      <c r="AI36" s="36"/>
      <c r="AJ36" s="36"/>
      <c r="AK36" s="36">
        <f t="shared" si="9"/>
        <v>95.792000000000002</v>
      </c>
      <c r="AL36" s="143">
        <v>96.8</v>
      </c>
      <c r="AM36" s="142">
        <v>100.7</v>
      </c>
      <c r="AN36" s="143">
        <v>100</v>
      </c>
      <c r="AO36" s="36"/>
      <c r="AP36" s="36"/>
      <c r="AQ36" s="38">
        <f t="shared" si="10"/>
        <v>97.02</v>
      </c>
    </row>
    <row r="37" spans="2:45" s="130" customFormat="1" ht="12" hidden="1" customHeight="1" x14ac:dyDescent="0.15">
      <c r="B37" s="139">
        <v>7</v>
      </c>
      <c r="C37" s="140" t="s">
        <v>17</v>
      </c>
      <c r="D37" s="141">
        <v>95.4</v>
      </c>
      <c r="E37" s="142">
        <v>100.8</v>
      </c>
      <c r="F37" s="143"/>
      <c r="G37" s="143"/>
      <c r="H37" s="143"/>
      <c r="I37" s="143">
        <f t="shared" si="11"/>
        <v>96.155999999999992</v>
      </c>
      <c r="J37" s="143">
        <v>94.6</v>
      </c>
      <c r="K37" s="142">
        <v>100.8</v>
      </c>
      <c r="L37" s="143">
        <v>98.4</v>
      </c>
      <c r="M37" s="143"/>
      <c r="N37" s="143"/>
      <c r="O37" s="143">
        <f t="shared" si="6"/>
        <v>95.968000000000004</v>
      </c>
      <c r="P37" s="139">
        <v>7</v>
      </c>
      <c r="Q37" s="140" t="s">
        <v>17</v>
      </c>
      <c r="R37" s="141">
        <v>112.9</v>
      </c>
      <c r="S37" s="142">
        <v>96.4</v>
      </c>
      <c r="T37" s="143"/>
      <c r="U37" s="143"/>
      <c r="V37" s="143"/>
      <c r="W37" s="143">
        <f t="shared" si="7"/>
        <v>109.27000000000001</v>
      </c>
      <c r="X37" s="143">
        <v>112.9</v>
      </c>
      <c r="Y37" s="142">
        <v>96.4</v>
      </c>
      <c r="Z37" s="143"/>
      <c r="AA37" s="143"/>
      <c r="AB37" s="143"/>
      <c r="AC37" s="143">
        <f t="shared" si="8"/>
        <v>109.27000000000001</v>
      </c>
      <c r="AD37" s="139">
        <v>7</v>
      </c>
      <c r="AE37" s="140" t="s">
        <v>17</v>
      </c>
      <c r="AF37" s="141">
        <v>94.6</v>
      </c>
      <c r="AG37" s="142">
        <v>100.8</v>
      </c>
      <c r="AH37" s="143">
        <v>98.4</v>
      </c>
      <c r="AI37" s="143"/>
      <c r="AJ37" s="143"/>
      <c r="AK37" s="143">
        <f t="shared" si="9"/>
        <v>95.82</v>
      </c>
      <c r="AL37" s="143">
        <v>96.8</v>
      </c>
      <c r="AM37" s="142">
        <v>100.8</v>
      </c>
      <c r="AN37" s="143">
        <v>100</v>
      </c>
      <c r="AO37" s="143"/>
      <c r="AP37" s="143"/>
      <c r="AQ37" s="144">
        <f t="shared" si="10"/>
        <v>97.023999999999987</v>
      </c>
      <c r="AR37" s="129"/>
      <c r="AS37" s="129"/>
    </row>
    <row r="38" spans="2:45" s="130" customFormat="1" ht="12" hidden="1" customHeight="1" x14ac:dyDescent="0.15">
      <c r="B38" s="139">
        <v>8</v>
      </c>
      <c r="C38" s="140" t="s">
        <v>18</v>
      </c>
      <c r="D38" s="155">
        <v>95.3</v>
      </c>
      <c r="E38" s="142">
        <v>101.2</v>
      </c>
      <c r="F38" s="143"/>
      <c r="G38" s="143"/>
      <c r="H38" s="143"/>
      <c r="I38" s="143">
        <f t="shared" si="11"/>
        <v>96.126000000000005</v>
      </c>
      <c r="J38" s="142">
        <v>94.6</v>
      </c>
      <c r="K38" s="142">
        <v>101.2</v>
      </c>
      <c r="L38" s="143">
        <v>98.4</v>
      </c>
      <c r="M38" s="143"/>
      <c r="N38" s="143"/>
      <c r="O38" s="143">
        <f t="shared" si="6"/>
        <v>96.043999999999997</v>
      </c>
      <c r="P38" s="139">
        <v>8</v>
      </c>
      <c r="Q38" s="140" t="s">
        <v>18</v>
      </c>
      <c r="R38" s="155">
        <v>112.9</v>
      </c>
      <c r="S38" s="142">
        <v>96.5</v>
      </c>
      <c r="T38" s="143"/>
      <c r="U38" s="143"/>
      <c r="V38" s="143"/>
      <c r="W38" s="143">
        <f t="shared" si="7"/>
        <v>109.29200000000002</v>
      </c>
      <c r="X38" s="142">
        <v>112.9</v>
      </c>
      <c r="Y38" s="142">
        <v>96.5</v>
      </c>
      <c r="Z38" s="143"/>
      <c r="AA38" s="143"/>
      <c r="AB38" s="143"/>
      <c r="AC38" s="143">
        <f t="shared" si="8"/>
        <v>109.29200000000002</v>
      </c>
      <c r="AD38" s="139">
        <v>8</v>
      </c>
      <c r="AE38" s="140" t="s">
        <v>18</v>
      </c>
      <c r="AF38" s="155">
        <v>94.6</v>
      </c>
      <c r="AG38" s="142">
        <v>101.2</v>
      </c>
      <c r="AH38" s="143">
        <v>98.4</v>
      </c>
      <c r="AI38" s="143"/>
      <c r="AJ38" s="143"/>
      <c r="AK38" s="143">
        <f t="shared" si="9"/>
        <v>95.883999999999986</v>
      </c>
      <c r="AL38" s="142">
        <v>96.8</v>
      </c>
      <c r="AM38" s="142">
        <v>101.2</v>
      </c>
      <c r="AN38" s="143">
        <v>100</v>
      </c>
      <c r="AO38" s="143"/>
      <c r="AP38" s="143"/>
      <c r="AQ38" s="144">
        <f t="shared" si="10"/>
        <v>97.039999999999992</v>
      </c>
      <c r="AR38" s="129"/>
      <c r="AS38" s="129"/>
    </row>
    <row r="39" spans="2:45" s="130" customFormat="1" ht="12" hidden="1" customHeight="1" x14ac:dyDescent="0.15">
      <c r="B39" s="139">
        <v>9</v>
      </c>
      <c r="C39" s="140" t="s">
        <v>19</v>
      </c>
      <c r="D39" s="155">
        <v>94.9</v>
      </c>
      <c r="E39" s="142">
        <v>101.2</v>
      </c>
      <c r="F39" s="143"/>
      <c r="G39" s="143"/>
      <c r="H39" s="143"/>
      <c r="I39" s="143">
        <f t="shared" si="11"/>
        <v>95.782000000000011</v>
      </c>
      <c r="J39" s="142">
        <v>94.6</v>
      </c>
      <c r="K39" s="142">
        <v>101.2</v>
      </c>
      <c r="L39" s="143">
        <v>98.7</v>
      </c>
      <c r="M39" s="143"/>
      <c r="N39" s="143"/>
      <c r="O39" s="143">
        <f t="shared" si="6"/>
        <v>96.058999999999997</v>
      </c>
      <c r="P39" s="139">
        <v>9</v>
      </c>
      <c r="Q39" s="140" t="s">
        <v>19</v>
      </c>
      <c r="R39" s="155">
        <v>112.9</v>
      </c>
      <c r="S39" s="142">
        <v>98.3</v>
      </c>
      <c r="T39" s="143"/>
      <c r="U39" s="143"/>
      <c r="V39" s="143"/>
      <c r="W39" s="143">
        <f t="shared" si="7"/>
        <v>109.68800000000002</v>
      </c>
      <c r="X39" s="142">
        <v>112.9</v>
      </c>
      <c r="Y39" s="142">
        <v>98.3</v>
      </c>
      <c r="Z39" s="143"/>
      <c r="AA39" s="143"/>
      <c r="AB39" s="143"/>
      <c r="AC39" s="143">
        <f t="shared" si="8"/>
        <v>109.68800000000002</v>
      </c>
      <c r="AD39" s="139">
        <v>9</v>
      </c>
      <c r="AE39" s="140" t="s">
        <v>19</v>
      </c>
      <c r="AF39" s="155">
        <v>94.6</v>
      </c>
      <c r="AG39" s="142">
        <v>101.2</v>
      </c>
      <c r="AH39" s="143">
        <v>98.7</v>
      </c>
      <c r="AI39" s="143"/>
      <c r="AJ39" s="143"/>
      <c r="AK39" s="143">
        <f t="shared" si="9"/>
        <v>95.901999999999987</v>
      </c>
      <c r="AL39" s="142">
        <v>96.8</v>
      </c>
      <c r="AM39" s="142">
        <v>101.2</v>
      </c>
      <c r="AN39" s="143">
        <v>100</v>
      </c>
      <c r="AO39" s="143"/>
      <c r="AP39" s="143"/>
      <c r="AQ39" s="144">
        <f t="shared" si="10"/>
        <v>97.039999999999992</v>
      </c>
      <c r="AR39" s="129"/>
      <c r="AS39" s="129"/>
    </row>
    <row r="40" spans="2:45" s="130" customFormat="1" ht="12" hidden="1" customHeight="1" x14ac:dyDescent="0.15">
      <c r="B40" s="139">
        <v>10</v>
      </c>
      <c r="C40" s="140" t="s">
        <v>20</v>
      </c>
      <c r="D40" s="141">
        <v>95.3</v>
      </c>
      <c r="E40" s="142">
        <v>101.7</v>
      </c>
      <c r="F40" s="143"/>
      <c r="G40" s="143"/>
      <c r="H40" s="143"/>
      <c r="I40" s="143">
        <f t="shared" si="11"/>
        <v>96.195999999999998</v>
      </c>
      <c r="J40" s="143">
        <v>94.6</v>
      </c>
      <c r="K40" s="142">
        <v>101.7</v>
      </c>
      <c r="L40" s="143">
        <v>99.1</v>
      </c>
      <c r="M40" s="143"/>
      <c r="N40" s="143"/>
      <c r="O40" s="143">
        <f t="shared" si="6"/>
        <v>96.173999999999992</v>
      </c>
      <c r="P40" s="139">
        <v>10</v>
      </c>
      <c r="Q40" s="140" t="s">
        <v>20</v>
      </c>
      <c r="R40" s="141">
        <v>112.9</v>
      </c>
      <c r="S40" s="142">
        <v>98.5</v>
      </c>
      <c r="T40" s="143"/>
      <c r="U40" s="143"/>
      <c r="V40" s="143"/>
      <c r="W40" s="143">
        <f t="shared" si="7"/>
        <v>109.73200000000001</v>
      </c>
      <c r="X40" s="143">
        <v>112.9</v>
      </c>
      <c r="Y40" s="142">
        <v>98.5</v>
      </c>
      <c r="Z40" s="143"/>
      <c r="AA40" s="143"/>
      <c r="AB40" s="143"/>
      <c r="AC40" s="143">
        <f t="shared" si="8"/>
        <v>109.73200000000001</v>
      </c>
      <c r="AD40" s="139">
        <v>10</v>
      </c>
      <c r="AE40" s="140" t="s">
        <v>20</v>
      </c>
      <c r="AF40" s="141">
        <v>94.6</v>
      </c>
      <c r="AG40" s="142">
        <v>101.7</v>
      </c>
      <c r="AH40" s="143">
        <v>99.1</v>
      </c>
      <c r="AI40" s="143"/>
      <c r="AJ40" s="143"/>
      <c r="AK40" s="143">
        <f t="shared" si="9"/>
        <v>96.006</v>
      </c>
      <c r="AL40" s="143">
        <v>96.8</v>
      </c>
      <c r="AM40" s="142">
        <v>101.7</v>
      </c>
      <c r="AN40" s="143">
        <v>100</v>
      </c>
      <c r="AO40" s="143"/>
      <c r="AP40" s="143"/>
      <c r="AQ40" s="144">
        <f t="shared" si="10"/>
        <v>97.059999999999988</v>
      </c>
      <c r="AR40" s="129"/>
      <c r="AS40" s="129"/>
    </row>
    <row r="41" spans="2:45" s="130" customFormat="1" ht="12" hidden="1" customHeight="1" x14ac:dyDescent="0.15">
      <c r="B41" s="139">
        <v>11</v>
      </c>
      <c r="C41" s="140" t="s">
        <v>21</v>
      </c>
      <c r="D41" s="141">
        <v>94.9</v>
      </c>
      <c r="E41" s="142">
        <v>101.9</v>
      </c>
      <c r="F41" s="143"/>
      <c r="G41" s="143"/>
      <c r="H41" s="143"/>
      <c r="I41" s="143">
        <f t="shared" si="11"/>
        <v>95.88000000000001</v>
      </c>
      <c r="J41" s="143">
        <v>94.6</v>
      </c>
      <c r="K41" s="142">
        <v>101.9</v>
      </c>
      <c r="L41" s="143">
        <v>99.5</v>
      </c>
      <c r="M41" s="143"/>
      <c r="N41" s="143"/>
      <c r="O41" s="144">
        <f t="shared" si="6"/>
        <v>96.231999999999999</v>
      </c>
      <c r="P41" s="139">
        <v>11</v>
      </c>
      <c r="Q41" s="140" t="s">
        <v>21</v>
      </c>
      <c r="R41" s="141">
        <v>112.9</v>
      </c>
      <c r="S41" s="142">
        <v>98.5</v>
      </c>
      <c r="T41" s="143"/>
      <c r="U41" s="143"/>
      <c r="V41" s="143"/>
      <c r="W41" s="143">
        <f t="shared" si="7"/>
        <v>109.73200000000001</v>
      </c>
      <c r="X41" s="143">
        <v>112.9</v>
      </c>
      <c r="Y41" s="142">
        <v>98.5</v>
      </c>
      <c r="Z41" s="143"/>
      <c r="AA41" s="143"/>
      <c r="AB41" s="143"/>
      <c r="AC41" s="144">
        <f t="shared" si="8"/>
        <v>109.73200000000001</v>
      </c>
      <c r="AD41" s="139">
        <v>11</v>
      </c>
      <c r="AE41" s="140" t="s">
        <v>21</v>
      </c>
      <c r="AF41" s="141">
        <v>94.6</v>
      </c>
      <c r="AG41" s="142">
        <v>101.9</v>
      </c>
      <c r="AH41" s="143">
        <v>99.5</v>
      </c>
      <c r="AI41" s="143"/>
      <c r="AJ41" s="143"/>
      <c r="AK41" s="143">
        <f t="shared" si="9"/>
        <v>96.061999999999998</v>
      </c>
      <c r="AL41" s="143">
        <v>96.8</v>
      </c>
      <c r="AM41" s="142">
        <v>101.9</v>
      </c>
      <c r="AN41" s="143">
        <v>100</v>
      </c>
      <c r="AO41" s="143"/>
      <c r="AP41" s="143"/>
      <c r="AQ41" s="144">
        <f t="shared" si="10"/>
        <v>97.067999999999984</v>
      </c>
      <c r="AR41" s="129"/>
      <c r="AS41" s="129"/>
    </row>
    <row r="42" spans="2:45" s="130" customFormat="1" ht="12" hidden="1" customHeight="1" x14ac:dyDescent="0.15">
      <c r="B42" s="139">
        <v>12</v>
      </c>
      <c r="C42" s="140" t="s">
        <v>22</v>
      </c>
      <c r="D42" s="141">
        <v>95</v>
      </c>
      <c r="E42" s="142">
        <v>103.1</v>
      </c>
      <c r="F42" s="143"/>
      <c r="G42" s="143"/>
      <c r="H42" s="143"/>
      <c r="I42" s="143">
        <f t="shared" si="11"/>
        <v>96.134</v>
      </c>
      <c r="J42" s="143">
        <v>94.6</v>
      </c>
      <c r="K42" s="142">
        <v>103.1</v>
      </c>
      <c r="L42" s="143">
        <v>99.7</v>
      </c>
      <c r="M42" s="143"/>
      <c r="N42" s="143"/>
      <c r="O42" s="144">
        <f t="shared" si="6"/>
        <v>96.47</v>
      </c>
      <c r="P42" s="139">
        <v>12</v>
      </c>
      <c r="Q42" s="140" t="s">
        <v>22</v>
      </c>
      <c r="R42" s="141">
        <v>105.4</v>
      </c>
      <c r="S42" s="142">
        <v>98.6</v>
      </c>
      <c r="T42" s="143"/>
      <c r="U42" s="143"/>
      <c r="V42" s="143"/>
      <c r="W42" s="143">
        <f t="shared" si="7"/>
        <v>103.904</v>
      </c>
      <c r="X42" s="143">
        <v>105.4</v>
      </c>
      <c r="Y42" s="142">
        <v>98.6</v>
      </c>
      <c r="Z42" s="143"/>
      <c r="AA42" s="143"/>
      <c r="AB42" s="143"/>
      <c r="AC42" s="144">
        <f t="shared" si="8"/>
        <v>103.904</v>
      </c>
      <c r="AD42" s="139">
        <v>12</v>
      </c>
      <c r="AE42" s="140" t="s">
        <v>22</v>
      </c>
      <c r="AF42" s="141">
        <v>94.6</v>
      </c>
      <c r="AG42" s="142">
        <v>103.1</v>
      </c>
      <c r="AH42" s="143">
        <v>99.7</v>
      </c>
      <c r="AI42" s="143"/>
      <c r="AJ42" s="143"/>
      <c r="AK42" s="143">
        <f t="shared" si="9"/>
        <v>96.265999999999991</v>
      </c>
      <c r="AL42" s="143">
        <v>96.8</v>
      </c>
      <c r="AM42" s="142">
        <v>103.1</v>
      </c>
      <c r="AN42" s="143">
        <v>100</v>
      </c>
      <c r="AO42" s="143"/>
      <c r="AP42" s="143"/>
      <c r="AQ42" s="144">
        <f t="shared" si="10"/>
        <v>97.115999999999985</v>
      </c>
      <c r="AR42" s="129"/>
      <c r="AS42" s="129"/>
    </row>
    <row r="43" spans="2:45" ht="12" hidden="1" customHeight="1" x14ac:dyDescent="0.15">
      <c r="B43" s="69" t="s">
        <v>84</v>
      </c>
      <c r="C43" s="83" t="s">
        <v>88</v>
      </c>
      <c r="D43" s="126">
        <v>95</v>
      </c>
      <c r="E43" s="224">
        <v>102.9</v>
      </c>
      <c r="F43" s="54"/>
      <c r="G43" s="54"/>
      <c r="H43" s="54"/>
      <c r="I43" s="54">
        <f>$D$6*D43+$E$6*E43</f>
        <v>96.106000000000009</v>
      </c>
      <c r="J43" s="127">
        <v>94.6</v>
      </c>
      <c r="K43" s="224">
        <v>102.9</v>
      </c>
      <c r="L43" s="127">
        <v>100</v>
      </c>
      <c r="M43" s="54"/>
      <c r="N43" s="54"/>
      <c r="O43" s="54">
        <f t="shared" ref="O43:O54" si="12">$J$6*J43+$K$6*K43+$L$6*L43</f>
        <v>96.447000000000003</v>
      </c>
      <c r="P43" s="69" t="s">
        <v>84</v>
      </c>
      <c r="Q43" s="83" t="s">
        <v>88</v>
      </c>
      <c r="R43" s="126">
        <v>102.8</v>
      </c>
      <c r="S43" s="224">
        <v>98.8</v>
      </c>
      <c r="T43" s="54"/>
      <c r="U43" s="54"/>
      <c r="V43" s="54"/>
      <c r="W43" s="54">
        <f t="shared" ref="W43:W54" si="13">$R$6*R43+$S$6*S43</f>
        <v>101.92</v>
      </c>
      <c r="X43" s="127">
        <v>102.8</v>
      </c>
      <c r="Y43" s="224">
        <v>98.8</v>
      </c>
      <c r="Z43" s="127"/>
      <c r="AA43" s="54"/>
      <c r="AB43" s="54"/>
      <c r="AC43" s="54">
        <f t="shared" ref="AC43:AC54" si="14">$X$6*X43+$Y$6*Y43</f>
        <v>101.92</v>
      </c>
      <c r="AD43" s="69" t="s">
        <v>84</v>
      </c>
      <c r="AE43" s="83" t="s">
        <v>88</v>
      </c>
      <c r="AF43" s="126">
        <v>94.6</v>
      </c>
      <c r="AG43" s="224">
        <v>102.9</v>
      </c>
      <c r="AH43" s="54">
        <v>100</v>
      </c>
      <c r="AI43" s="54"/>
      <c r="AJ43" s="54"/>
      <c r="AK43" s="54">
        <f t="shared" ref="AK43:AK54" si="15">$AF$6*AF43+$AG$6*AG43+$AH$6*AH43</f>
        <v>96.251999999999995</v>
      </c>
      <c r="AL43" s="127">
        <v>96.8</v>
      </c>
      <c r="AM43" s="224">
        <v>102.9</v>
      </c>
      <c r="AN43" s="127">
        <v>100</v>
      </c>
      <c r="AO43" s="54"/>
      <c r="AP43" s="54"/>
      <c r="AQ43" s="225">
        <f t="shared" ref="AQ43:AQ54" si="16">$AL$6*AL43+$AM$6*AM43+$AN$6*AN43</f>
        <v>97.10799999999999</v>
      </c>
    </row>
    <row r="44" spans="2:45" ht="12" hidden="1" customHeight="1" x14ac:dyDescent="0.15">
      <c r="B44" s="70">
        <v>2</v>
      </c>
      <c r="C44" s="81" t="s">
        <v>12</v>
      </c>
      <c r="D44" s="141">
        <v>95.5</v>
      </c>
      <c r="E44" s="142">
        <v>102.9</v>
      </c>
      <c r="F44" s="36"/>
      <c r="G44" s="36"/>
      <c r="H44" s="36"/>
      <c r="I44" s="36">
        <f t="shared" ref="I44:I54" si="17">$D$6*D44+$E$6*E44</f>
        <v>96.536000000000001</v>
      </c>
      <c r="J44" s="143">
        <v>94.6</v>
      </c>
      <c r="K44" s="142">
        <v>102.9</v>
      </c>
      <c r="L44" s="143">
        <v>100</v>
      </c>
      <c r="M44" s="36"/>
      <c r="N44" s="36"/>
      <c r="O44" s="36">
        <f t="shared" si="12"/>
        <v>96.447000000000003</v>
      </c>
      <c r="P44" s="70">
        <v>2</v>
      </c>
      <c r="Q44" s="81" t="s">
        <v>12</v>
      </c>
      <c r="R44" s="141">
        <v>102.8</v>
      </c>
      <c r="S44" s="142">
        <v>98.7</v>
      </c>
      <c r="T44" s="36"/>
      <c r="U44" s="36"/>
      <c r="V44" s="36"/>
      <c r="W44" s="36">
        <f t="shared" si="13"/>
        <v>101.898</v>
      </c>
      <c r="X44" s="143">
        <v>102.8</v>
      </c>
      <c r="Y44" s="142">
        <v>98.7</v>
      </c>
      <c r="Z44" s="143"/>
      <c r="AA44" s="36"/>
      <c r="AB44" s="36"/>
      <c r="AC44" s="36">
        <f t="shared" si="14"/>
        <v>101.898</v>
      </c>
      <c r="AD44" s="70">
        <v>2</v>
      </c>
      <c r="AE44" s="81" t="s">
        <v>12</v>
      </c>
      <c r="AF44" s="141">
        <v>94.6</v>
      </c>
      <c r="AG44" s="142">
        <v>102.9</v>
      </c>
      <c r="AH44" s="36">
        <v>100</v>
      </c>
      <c r="AI44" s="36"/>
      <c r="AJ44" s="36"/>
      <c r="AK44" s="36">
        <f t="shared" si="15"/>
        <v>96.251999999999995</v>
      </c>
      <c r="AL44" s="143">
        <v>96.8</v>
      </c>
      <c r="AM44" s="142">
        <v>102.9</v>
      </c>
      <c r="AN44" s="143">
        <v>100</v>
      </c>
      <c r="AO44" s="36"/>
      <c r="AP44" s="36"/>
      <c r="AQ44" s="38">
        <f t="shared" si="16"/>
        <v>97.10799999999999</v>
      </c>
    </row>
    <row r="45" spans="2:45" ht="12" hidden="1" customHeight="1" x14ac:dyDescent="0.15">
      <c r="B45" s="70">
        <v>3</v>
      </c>
      <c r="C45" s="81" t="s">
        <v>13</v>
      </c>
      <c r="D45" s="141">
        <v>96.7</v>
      </c>
      <c r="E45" s="142">
        <v>103.5</v>
      </c>
      <c r="F45" s="36"/>
      <c r="G45" s="36"/>
      <c r="H45" s="36"/>
      <c r="I45" s="36">
        <f t="shared" si="17"/>
        <v>97.652000000000015</v>
      </c>
      <c r="J45" s="143">
        <v>94.6</v>
      </c>
      <c r="K45" s="142">
        <v>103.5</v>
      </c>
      <c r="L45" s="143">
        <v>99.9</v>
      </c>
      <c r="M45" s="36"/>
      <c r="N45" s="36"/>
      <c r="O45" s="36">
        <f t="shared" si="12"/>
        <v>96.556000000000012</v>
      </c>
      <c r="P45" s="70">
        <v>3</v>
      </c>
      <c r="Q45" s="81" t="s">
        <v>13</v>
      </c>
      <c r="R45" s="141">
        <v>102.8</v>
      </c>
      <c r="S45" s="142">
        <v>98.6</v>
      </c>
      <c r="T45" s="36"/>
      <c r="U45" s="36"/>
      <c r="V45" s="36"/>
      <c r="W45" s="36">
        <f t="shared" si="13"/>
        <v>101.876</v>
      </c>
      <c r="X45" s="143">
        <v>102.8</v>
      </c>
      <c r="Y45" s="142">
        <v>98.6</v>
      </c>
      <c r="Z45" s="143"/>
      <c r="AA45" s="36"/>
      <c r="AB45" s="36"/>
      <c r="AC45" s="36">
        <f t="shared" si="14"/>
        <v>101.876</v>
      </c>
      <c r="AD45" s="70">
        <v>3</v>
      </c>
      <c r="AE45" s="81" t="s">
        <v>13</v>
      </c>
      <c r="AF45" s="141">
        <v>94.6</v>
      </c>
      <c r="AG45" s="142">
        <v>103.5</v>
      </c>
      <c r="AH45" s="36">
        <v>99.9</v>
      </c>
      <c r="AI45" s="36"/>
      <c r="AJ45" s="36"/>
      <c r="AK45" s="36">
        <f t="shared" si="15"/>
        <v>96.341999999999999</v>
      </c>
      <c r="AL45" s="143">
        <v>96.8</v>
      </c>
      <c r="AM45" s="142">
        <v>103.5</v>
      </c>
      <c r="AN45" s="143">
        <v>100</v>
      </c>
      <c r="AO45" s="36"/>
      <c r="AP45" s="36"/>
      <c r="AQ45" s="38">
        <f t="shared" si="16"/>
        <v>97.131999999999991</v>
      </c>
    </row>
    <row r="46" spans="2:45" ht="12" hidden="1" customHeight="1" x14ac:dyDescent="0.15">
      <c r="B46" s="70">
        <v>4</v>
      </c>
      <c r="C46" s="81" t="s">
        <v>14</v>
      </c>
      <c r="D46" s="141">
        <v>97.3</v>
      </c>
      <c r="E46" s="142">
        <v>104.8</v>
      </c>
      <c r="F46" s="36"/>
      <c r="G46" s="36"/>
      <c r="H46" s="36"/>
      <c r="I46" s="36">
        <f t="shared" si="17"/>
        <v>98.35</v>
      </c>
      <c r="J46" s="143">
        <v>94.6</v>
      </c>
      <c r="K46" s="142">
        <v>104.8</v>
      </c>
      <c r="L46" s="143">
        <v>100.3</v>
      </c>
      <c r="M46" s="36"/>
      <c r="N46" s="36"/>
      <c r="O46" s="36">
        <f t="shared" si="12"/>
        <v>96.822999999999993</v>
      </c>
      <c r="P46" s="70">
        <v>4</v>
      </c>
      <c r="Q46" s="81" t="s">
        <v>14</v>
      </c>
      <c r="R46" s="141">
        <v>100.5</v>
      </c>
      <c r="S46" s="142">
        <v>97.9</v>
      </c>
      <c r="T46" s="36"/>
      <c r="U46" s="36"/>
      <c r="V46" s="36"/>
      <c r="W46" s="36">
        <f t="shared" si="13"/>
        <v>99.927999999999997</v>
      </c>
      <c r="X46" s="143">
        <v>100.5</v>
      </c>
      <c r="Y46" s="142">
        <v>97.9</v>
      </c>
      <c r="Z46" s="143"/>
      <c r="AA46" s="36"/>
      <c r="AB46" s="36"/>
      <c r="AC46" s="36">
        <f t="shared" si="14"/>
        <v>99.927999999999997</v>
      </c>
      <c r="AD46" s="70">
        <v>4</v>
      </c>
      <c r="AE46" s="81" t="s">
        <v>14</v>
      </c>
      <c r="AF46" s="141">
        <v>94.6</v>
      </c>
      <c r="AG46" s="142">
        <v>104.8</v>
      </c>
      <c r="AH46" s="36">
        <v>100.3</v>
      </c>
      <c r="AI46" s="36"/>
      <c r="AJ46" s="36"/>
      <c r="AK46" s="36">
        <f t="shared" si="15"/>
        <v>96.573999999999998</v>
      </c>
      <c r="AL46" s="143">
        <v>96.8</v>
      </c>
      <c r="AM46" s="142">
        <v>104.8</v>
      </c>
      <c r="AN46" s="143">
        <v>100</v>
      </c>
      <c r="AO46" s="36"/>
      <c r="AP46" s="36"/>
      <c r="AQ46" s="38">
        <f t="shared" si="16"/>
        <v>97.183999999999997</v>
      </c>
    </row>
    <row r="47" spans="2:45" ht="12" hidden="1" customHeight="1" x14ac:dyDescent="0.15">
      <c r="B47" s="70">
        <v>5</v>
      </c>
      <c r="C47" s="81" t="s">
        <v>15</v>
      </c>
      <c r="D47" s="141">
        <v>97.5</v>
      </c>
      <c r="E47" s="142">
        <v>105.1</v>
      </c>
      <c r="F47" s="36"/>
      <c r="G47" s="36"/>
      <c r="H47" s="36"/>
      <c r="I47" s="36">
        <f t="shared" si="17"/>
        <v>98.563999999999993</v>
      </c>
      <c r="J47" s="143">
        <v>94.6</v>
      </c>
      <c r="K47" s="142">
        <v>105.1</v>
      </c>
      <c r="L47" s="143">
        <v>100.8</v>
      </c>
      <c r="M47" s="36"/>
      <c r="N47" s="36"/>
      <c r="O47" s="36">
        <f t="shared" si="12"/>
        <v>96.905000000000001</v>
      </c>
      <c r="P47" s="70">
        <v>5</v>
      </c>
      <c r="Q47" s="81" t="s">
        <v>15</v>
      </c>
      <c r="R47" s="141">
        <v>100.5</v>
      </c>
      <c r="S47" s="142">
        <v>97.8</v>
      </c>
      <c r="T47" s="36"/>
      <c r="U47" s="36"/>
      <c r="V47" s="36"/>
      <c r="W47" s="36">
        <f t="shared" si="13"/>
        <v>99.906000000000006</v>
      </c>
      <c r="X47" s="143">
        <v>100.5</v>
      </c>
      <c r="Y47" s="142">
        <v>97.8</v>
      </c>
      <c r="Z47" s="143"/>
      <c r="AA47" s="36"/>
      <c r="AB47" s="36"/>
      <c r="AC47" s="36">
        <f t="shared" si="14"/>
        <v>99.906000000000006</v>
      </c>
      <c r="AD47" s="70">
        <v>5</v>
      </c>
      <c r="AE47" s="81" t="s">
        <v>15</v>
      </c>
      <c r="AF47" s="141">
        <v>94.6</v>
      </c>
      <c r="AG47" s="142">
        <v>105.1</v>
      </c>
      <c r="AH47" s="36">
        <v>100.8</v>
      </c>
      <c r="AI47" s="36"/>
      <c r="AJ47" s="36"/>
      <c r="AK47" s="36">
        <f t="shared" si="15"/>
        <v>96.652000000000001</v>
      </c>
      <c r="AL47" s="143">
        <v>96.8</v>
      </c>
      <c r="AM47" s="142">
        <v>105.1</v>
      </c>
      <c r="AN47" s="143">
        <v>106</v>
      </c>
      <c r="AO47" s="36"/>
      <c r="AP47" s="36"/>
      <c r="AQ47" s="38">
        <f t="shared" si="16"/>
        <v>97.315999999999988</v>
      </c>
    </row>
    <row r="48" spans="2:45" ht="12" hidden="1" customHeight="1" x14ac:dyDescent="0.15">
      <c r="B48" s="70">
        <v>6</v>
      </c>
      <c r="C48" s="81" t="s">
        <v>16</v>
      </c>
      <c r="D48" s="141">
        <v>98.2</v>
      </c>
      <c r="E48" s="142">
        <v>105.1</v>
      </c>
      <c r="F48" s="36"/>
      <c r="G48" s="36"/>
      <c r="H48" s="36"/>
      <c r="I48" s="36">
        <f t="shared" si="17"/>
        <v>99.165999999999997</v>
      </c>
      <c r="J48" s="143">
        <v>94.6</v>
      </c>
      <c r="K48" s="142">
        <v>105.1</v>
      </c>
      <c r="L48" s="143">
        <v>101.1</v>
      </c>
      <c r="M48" s="36"/>
      <c r="N48" s="36"/>
      <c r="O48" s="36">
        <f t="shared" si="12"/>
        <v>96.919999999999987</v>
      </c>
      <c r="P48" s="70">
        <v>6</v>
      </c>
      <c r="Q48" s="81" t="s">
        <v>16</v>
      </c>
      <c r="R48" s="141">
        <v>100.5</v>
      </c>
      <c r="S48" s="142">
        <v>97.8</v>
      </c>
      <c r="T48" s="36"/>
      <c r="U48" s="36"/>
      <c r="V48" s="36"/>
      <c r="W48" s="36">
        <f t="shared" si="13"/>
        <v>99.906000000000006</v>
      </c>
      <c r="X48" s="143">
        <v>100.5</v>
      </c>
      <c r="Y48" s="142">
        <v>97.8</v>
      </c>
      <c r="Z48" s="143"/>
      <c r="AA48" s="36"/>
      <c r="AB48" s="36"/>
      <c r="AC48" s="36">
        <f t="shared" si="14"/>
        <v>99.906000000000006</v>
      </c>
      <c r="AD48" s="70">
        <v>6</v>
      </c>
      <c r="AE48" s="81" t="s">
        <v>16</v>
      </c>
      <c r="AF48" s="141">
        <v>94.6</v>
      </c>
      <c r="AG48" s="142">
        <v>105.1</v>
      </c>
      <c r="AH48" s="36">
        <v>101.1</v>
      </c>
      <c r="AI48" s="36"/>
      <c r="AJ48" s="36"/>
      <c r="AK48" s="36">
        <f t="shared" si="15"/>
        <v>96.67</v>
      </c>
      <c r="AL48" s="143">
        <v>96.8</v>
      </c>
      <c r="AM48" s="142">
        <v>105.1</v>
      </c>
      <c r="AN48" s="143">
        <v>106</v>
      </c>
      <c r="AO48" s="36"/>
      <c r="AP48" s="36"/>
      <c r="AQ48" s="38">
        <f t="shared" si="16"/>
        <v>97.315999999999988</v>
      </c>
    </row>
    <row r="49" spans="2:45" ht="12" hidden="1" customHeight="1" x14ac:dyDescent="0.15">
      <c r="B49" s="139">
        <v>7</v>
      </c>
      <c r="C49" s="140" t="s">
        <v>17</v>
      </c>
      <c r="D49" s="141">
        <v>99.6</v>
      </c>
      <c r="E49" s="142">
        <v>105.3</v>
      </c>
      <c r="F49" s="143"/>
      <c r="G49" s="143"/>
      <c r="H49" s="143"/>
      <c r="I49" s="143">
        <f t="shared" si="17"/>
        <v>100.398</v>
      </c>
      <c r="J49" s="143">
        <v>94.6</v>
      </c>
      <c r="K49" s="142">
        <v>105.3</v>
      </c>
      <c r="L49" s="143">
        <v>101.5</v>
      </c>
      <c r="M49" s="143"/>
      <c r="N49" s="143"/>
      <c r="O49" s="143">
        <f t="shared" si="12"/>
        <v>96.978000000000009</v>
      </c>
      <c r="P49" s="139">
        <v>7</v>
      </c>
      <c r="Q49" s="140" t="s">
        <v>17</v>
      </c>
      <c r="R49" s="141">
        <v>100.5</v>
      </c>
      <c r="S49" s="142">
        <v>97.7</v>
      </c>
      <c r="T49" s="143"/>
      <c r="U49" s="143"/>
      <c r="V49" s="143"/>
      <c r="W49" s="143">
        <f t="shared" si="13"/>
        <v>99.884</v>
      </c>
      <c r="X49" s="143">
        <v>100.5</v>
      </c>
      <c r="Y49" s="142">
        <v>97.7</v>
      </c>
      <c r="Z49" s="143"/>
      <c r="AA49" s="143"/>
      <c r="AB49" s="143"/>
      <c r="AC49" s="143">
        <f t="shared" si="14"/>
        <v>99.884</v>
      </c>
      <c r="AD49" s="139">
        <v>7</v>
      </c>
      <c r="AE49" s="140" t="s">
        <v>17</v>
      </c>
      <c r="AF49" s="141">
        <v>94.6</v>
      </c>
      <c r="AG49" s="142">
        <v>105.3</v>
      </c>
      <c r="AH49" s="143">
        <v>101.5</v>
      </c>
      <c r="AI49" s="143"/>
      <c r="AJ49" s="143"/>
      <c r="AK49" s="143">
        <f t="shared" si="15"/>
        <v>96.725999999999999</v>
      </c>
      <c r="AL49" s="143">
        <v>96.8</v>
      </c>
      <c r="AM49" s="142">
        <v>105.3</v>
      </c>
      <c r="AN49" s="143">
        <v>106</v>
      </c>
      <c r="AO49" s="143"/>
      <c r="AP49" s="143"/>
      <c r="AQ49" s="144">
        <f t="shared" si="16"/>
        <v>97.323999999999998</v>
      </c>
    </row>
    <row r="50" spans="2:45" ht="12" hidden="1" customHeight="1" x14ac:dyDescent="0.15">
      <c r="B50" s="139">
        <v>8</v>
      </c>
      <c r="C50" s="140" t="s">
        <v>18</v>
      </c>
      <c r="D50" s="155">
        <v>99.1</v>
      </c>
      <c r="E50" s="142">
        <v>105.6</v>
      </c>
      <c r="F50" s="143"/>
      <c r="G50" s="143"/>
      <c r="H50" s="143"/>
      <c r="I50" s="143">
        <f t="shared" si="17"/>
        <v>100.01</v>
      </c>
      <c r="J50" s="142">
        <v>94.6</v>
      </c>
      <c r="K50" s="142">
        <v>105.6</v>
      </c>
      <c r="L50" s="143">
        <v>101.5</v>
      </c>
      <c r="M50" s="143"/>
      <c r="N50" s="143"/>
      <c r="O50" s="143">
        <f t="shared" si="12"/>
        <v>97.035000000000011</v>
      </c>
      <c r="P50" s="139">
        <v>8</v>
      </c>
      <c r="Q50" s="140" t="s">
        <v>18</v>
      </c>
      <c r="R50" s="155">
        <v>100.5</v>
      </c>
      <c r="S50" s="142">
        <v>97.8</v>
      </c>
      <c r="T50" s="143"/>
      <c r="U50" s="143"/>
      <c r="V50" s="143"/>
      <c r="W50" s="143">
        <f t="shared" si="13"/>
        <v>99.906000000000006</v>
      </c>
      <c r="X50" s="142">
        <v>100.5</v>
      </c>
      <c r="Y50" s="142">
        <v>97.8</v>
      </c>
      <c r="Z50" s="143"/>
      <c r="AA50" s="143"/>
      <c r="AB50" s="143"/>
      <c r="AC50" s="143">
        <f t="shared" si="14"/>
        <v>99.906000000000006</v>
      </c>
      <c r="AD50" s="139">
        <v>8</v>
      </c>
      <c r="AE50" s="140" t="s">
        <v>18</v>
      </c>
      <c r="AF50" s="155">
        <v>94.6</v>
      </c>
      <c r="AG50" s="142">
        <v>105.6</v>
      </c>
      <c r="AH50" s="143">
        <v>101.5</v>
      </c>
      <c r="AI50" s="143"/>
      <c r="AJ50" s="143"/>
      <c r="AK50" s="143">
        <f t="shared" si="15"/>
        <v>96.774000000000001</v>
      </c>
      <c r="AL50" s="142">
        <v>96.8</v>
      </c>
      <c r="AM50" s="142">
        <v>105.6</v>
      </c>
      <c r="AN50" s="143">
        <v>106</v>
      </c>
      <c r="AO50" s="143"/>
      <c r="AP50" s="143"/>
      <c r="AQ50" s="144">
        <f t="shared" si="16"/>
        <v>97.335999999999999</v>
      </c>
    </row>
    <row r="51" spans="2:45" ht="12" hidden="1" customHeight="1" x14ac:dyDescent="0.15">
      <c r="B51" s="139">
        <v>9</v>
      </c>
      <c r="C51" s="140" t="s">
        <v>19</v>
      </c>
      <c r="D51" s="155">
        <v>99.3</v>
      </c>
      <c r="E51" s="142">
        <v>105.6</v>
      </c>
      <c r="F51" s="143"/>
      <c r="G51" s="143"/>
      <c r="H51" s="143"/>
      <c r="I51" s="143">
        <f t="shared" si="17"/>
        <v>100.182</v>
      </c>
      <c r="J51" s="142">
        <v>94.6</v>
      </c>
      <c r="K51" s="142">
        <v>105.6</v>
      </c>
      <c r="L51" s="143">
        <v>101.7</v>
      </c>
      <c r="M51" s="143"/>
      <c r="N51" s="143"/>
      <c r="O51" s="143">
        <f t="shared" si="12"/>
        <v>97.045000000000016</v>
      </c>
      <c r="P51" s="139">
        <v>9</v>
      </c>
      <c r="Q51" s="140" t="s">
        <v>19</v>
      </c>
      <c r="R51" s="155">
        <v>100.5</v>
      </c>
      <c r="S51" s="142">
        <v>97.5</v>
      </c>
      <c r="T51" s="143"/>
      <c r="U51" s="143"/>
      <c r="V51" s="143"/>
      <c r="W51" s="143">
        <f t="shared" si="13"/>
        <v>99.84</v>
      </c>
      <c r="X51" s="142">
        <v>100.5</v>
      </c>
      <c r="Y51" s="142">
        <v>97.5</v>
      </c>
      <c r="Z51" s="143"/>
      <c r="AA51" s="143"/>
      <c r="AB51" s="143"/>
      <c r="AC51" s="143">
        <f t="shared" si="14"/>
        <v>99.84</v>
      </c>
      <c r="AD51" s="139">
        <v>9</v>
      </c>
      <c r="AE51" s="140" t="s">
        <v>19</v>
      </c>
      <c r="AF51" s="155">
        <v>94.6</v>
      </c>
      <c r="AG51" s="142">
        <v>105.6</v>
      </c>
      <c r="AH51" s="143">
        <v>101.7</v>
      </c>
      <c r="AI51" s="143"/>
      <c r="AJ51" s="143"/>
      <c r="AK51" s="143">
        <f t="shared" si="15"/>
        <v>96.786000000000001</v>
      </c>
      <c r="AL51" s="142">
        <v>96.8</v>
      </c>
      <c r="AM51" s="142">
        <v>105.6</v>
      </c>
      <c r="AN51" s="143">
        <v>106</v>
      </c>
      <c r="AO51" s="143"/>
      <c r="AP51" s="143"/>
      <c r="AQ51" s="144">
        <f t="shared" si="16"/>
        <v>97.335999999999999</v>
      </c>
    </row>
    <row r="52" spans="2:45" ht="12" hidden="1" customHeight="1" x14ac:dyDescent="0.15">
      <c r="B52" s="139">
        <v>10</v>
      </c>
      <c r="C52" s="140" t="s">
        <v>20</v>
      </c>
      <c r="D52" s="141">
        <v>99.5</v>
      </c>
      <c r="E52" s="142">
        <v>106.8</v>
      </c>
      <c r="F52" s="143"/>
      <c r="G52" s="143"/>
      <c r="H52" s="143"/>
      <c r="I52" s="143">
        <f t="shared" si="17"/>
        <v>100.52199999999999</v>
      </c>
      <c r="J52" s="143">
        <v>94.6</v>
      </c>
      <c r="K52" s="142">
        <v>106.8</v>
      </c>
      <c r="L52" s="143">
        <v>102.1</v>
      </c>
      <c r="M52" s="238"/>
      <c r="N52" s="238"/>
      <c r="O52" s="143">
        <f t="shared" si="12"/>
        <v>97.293000000000006</v>
      </c>
      <c r="P52" s="139">
        <v>10</v>
      </c>
      <c r="Q52" s="140" t="s">
        <v>20</v>
      </c>
      <c r="R52" s="141">
        <v>100.5</v>
      </c>
      <c r="S52" s="142">
        <v>97.7</v>
      </c>
      <c r="T52" s="143"/>
      <c r="U52" s="143"/>
      <c r="V52" s="143"/>
      <c r="W52" s="143">
        <f t="shared" si="13"/>
        <v>99.884</v>
      </c>
      <c r="X52" s="143">
        <v>100.5</v>
      </c>
      <c r="Y52" s="142">
        <v>97.7</v>
      </c>
      <c r="Z52" s="143"/>
      <c r="AA52" s="238"/>
      <c r="AB52" s="238"/>
      <c r="AC52" s="143">
        <v>101.358</v>
      </c>
      <c r="AD52" s="139">
        <v>10</v>
      </c>
      <c r="AE52" s="140" t="s">
        <v>20</v>
      </c>
      <c r="AF52" s="141">
        <v>94.6</v>
      </c>
      <c r="AG52" s="142">
        <v>106.8</v>
      </c>
      <c r="AH52" s="143">
        <v>102.1</v>
      </c>
      <c r="AI52" s="143"/>
      <c r="AJ52" s="143"/>
      <c r="AK52" s="143">
        <f t="shared" si="15"/>
        <v>97.00200000000001</v>
      </c>
      <c r="AL52" s="143">
        <v>97</v>
      </c>
      <c r="AM52" s="142">
        <v>106.8</v>
      </c>
      <c r="AN52" s="143">
        <v>106</v>
      </c>
      <c r="AO52" s="238"/>
      <c r="AP52" s="238"/>
      <c r="AQ52" s="144">
        <f t="shared" si="16"/>
        <v>97.572000000000003</v>
      </c>
    </row>
    <row r="53" spans="2:45" s="130" customFormat="1" ht="12" hidden="1" customHeight="1" x14ac:dyDescent="0.15">
      <c r="B53" s="139">
        <v>11</v>
      </c>
      <c r="C53" s="140" t="s">
        <v>21</v>
      </c>
      <c r="D53" s="141">
        <v>100.5</v>
      </c>
      <c r="E53" s="142">
        <v>106.8</v>
      </c>
      <c r="F53" s="143"/>
      <c r="G53" s="143"/>
      <c r="H53" s="143"/>
      <c r="I53" s="143">
        <f t="shared" si="17"/>
        <v>101.38199999999999</v>
      </c>
      <c r="J53" s="143">
        <v>94.6</v>
      </c>
      <c r="K53" s="142">
        <v>106.8</v>
      </c>
      <c r="L53" s="143">
        <v>101.7</v>
      </c>
      <c r="M53" s="143"/>
      <c r="N53" s="143"/>
      <c r="O53" s="143">
        <f t="shared" si="12"/>
        <v>97.272999999999996</v>
      </c>
      <c r="P53" s="139">
        <v>11</v>
      </c>
      <c r="Q53" s="140" t="s">
        <v>21</v>
      </c>
      <c r="R53" s="141">
        <v>100.5</v>
      </c>
      <c r="S53" s="142">
        <v>97.7</v>
      </c>
      <c r="T53" s="143"/>
      <c r="U53" s="143"/>
      <c r="V53" s="143"/>
      <c r="W53" s="143">
        <f t="shared" si="13"/>
        <v>99.884</v>
      </c>
      <c r="X53" s="143">
        <v>100.5</v>
      </c>
      <c r="Y53" s="142">
        <v>97.7</v>
      </c>
      <c r="Z53" s="143"/>
      <c r="AA53" s="143"/>
      <c r="AB53" s="143"/>
      <c r="AC53" s="143">
        <v>101.358</v>
      </c>
      <c r="AD53" s="139">
        <v>11</v>
      </c>
      <c r="AE53" s="140" t="s">
        <v>21</v>
      </c>
      <c r="AF53" s="141">
        <v>94.6</v>
      </c>
      <c r="AG53" s="142">
        <v>106.8</v>
      </c>
      <c r="AH53" s="143">
        <v>101.7</v>
      </c>
      <c r="AI53" s="143"/>
      <c r="AJ53" s="143"/>
      <c r="AK53" s="143">
        <f t="shared" si="15"/>
        <v>96.978000000000009</v>
      </c>
      <c r="AL53" s="143">
        <v>96.9</v>
      </c>
      <c r="AM53" s="142">
        <v>106.8</v>
      </c>
      <c r="AN53" s="143">
        <v>105.3</v>
      </c>
      <c r="AO53" s="143"/>
      <c r="AP53" s="143"/>
      <c r="AQ53" s="144">
        <f t="shared" si="16"/>
        <v>97.463999999999999</v>
      </c>
      <c r="AR53" s="129"/>
      <c r="AS53" s="129"/>
    </row>
    <row r="54" spans="2:45" s="130" customFormat="1" ht="12" hidden="1" customHeight="1" x14ac:dyDescent="0.15">
      <c r="B54" s="240">
        <v>12</v>
      </c>
      <c r="C54" s="241" t="s">
        <v>22</v>
      </c>
      <c r="D54" s="158">
        <v>100.3</v>
      </c>
      <c r="E54" s="159">
        <v>107.2</v>
      </c>
      <c r="F54" s="161"/>
      <c r="G54" s="161"/>
      <c r="H54" s="161"/>
      <c r="I54" s="161">
        <f t="shared" si="17"/>
        <v>101.26599999999999</v>
      </c>
      <c r="J54" s="161">
        <v>95.3</v>
      </c>
      <c r="K54" s="159">
        <v>107.2</v>
      </c>
      <c r="L54" s="161">
        <v>101.1</v>
      </c>
      <c r="M54" s="161"/>
      <c r="N54" s="161"/>
      <c r="O54" s="242">
        <f t="shared" si="12"/>
        <v>97.850999999999999</v>
      </c>
      <c r="P54" s="240">
        <v>12</v>
      </c>
      <c r="Q54" s="241" t="s">
        <v>22</v>
      </c>
      <c r="R54" s="158">
        <v>94.2</v>
      </c>
      <c r="S54" s="159">
        <v>97.6</v>
      </c>
      <c r="T54" s="161"/>
      <c r="U54" s="161"/>
      <c r="V54" s="161"/>
      <c r="W54" s="161">
        <f t="shared" si="13"/>
        <v>94.947999999999993</v>
      </c>
      <c r="X54" s="161">
        <v>94.2</v>
      </c>
      <c r="Y54" s="159">
        <v>97.6</v>
      </c>
      <c r="Z54" s="161"/>
      <c r="AA54" s="161"/>
      <c r="AB54" s="161"/>
      <c r="AC54" s="242">
        <f t="shared" si="14"/>
        <v>94.947999999999993</v>
      </c>
      <c r="AD54" s="240">
        <v>12</v>
      </c>
      <c r="AE54" s="241" t="s">
        <v>22</v>
      </c>
      <c r="AF54" s="158">
        <v>95.3</v>
      </c>
      <c r="AG54" s="159">
        <v>107.2</v>
      </c>
      <c r="AH54" s="161">
        <v>101.1</v>
      </c>
      <c r="AI54" s="161"/>
      <c r="AJ54" s="161"/>
      <c r="AK54" s="161">
        <f t="shared" si="15"/>
        <v>97.552000000000007</v>
      </c>
      <c r="AL54" s="161">
        <v>96.9</v>
      </c>
      <c r="AM54" s="159">
        <v>107.2</v>
      </c>
      <c r="AN54" s="161">
        <v>105.3</v>
      </c>
      <c r="AO54" s="161"/>
      <c r="AP54" s="161"/>
      <c r="AQ54" s="242">
        <f t="shared" si="16"/>
        <v>97.47999999999999</v>
      </c>
      <c r="AR54" s="129"/>
      <c r="AS54" s="129"/>
    </row>
    <row r="55" spans="2:45" s="130" customFormat="1" ht="12" customHeight="1" x14ac:dyDescent="0.15">
      <c r="B55" s="124" t="s">
        <v>89</v>
      </c>
      <c r="C55" s="125" t="s">
        <v>90</v>
      </c>
      <c r="D55" s="126">
        <v>100.1</v>
      </c>
      <c r="E55" s="224">
        <v>97</v>
      </c>
      <c r="F55" s="127"/>
      <c r="G55" s="127"/>
      <c r="H55" s="127"/>
      <c r="I55" s="127">
        <f>$D$6*D55+$E$6*E55</f>
        <v>99.665999999999997</v>
      </c>
      <c r="J55" s="127">
        <v>95.3</v>
      </c>
      <c r="K55" s="224">
        <v>97</v>
      </c>
      <c r="L55" s="127">
        <v>100.5</v>
      </c>
      <c r="M55" s="127"/>
      <c r="N55" s="127"/>
      <c r="O55" s="127">
        <f t="shared" ref="O55:O66" si="18">$J$6*J55+$K$6*K55+$L$6*L55</f>
        <v>95.88300000000001</v>
      </c>
      <c r="P55" s="124" t="s">
        <v>89</v>
      </c>
      <c r="Q55" s="125" t="s">
        <v>90</v>
      </c>
      <c r="R55" s="126">
        <v>92.6</v>
      </c>
      <c r="S55" s="224">
        <v>97.6</v>
      </c>
      <c r="T55" s="127"/>
      <c r="U55" s="127"/>
      <c r="V55" s="127"/>
      <c r="W55" s="127">
        <f t="shared" ref="W55:W65" si="19">$R$6*R55+$S$6*S55</f>
        <v>93.699999999999989</v>
      </c>
      <c r="X55" s="127">
        <v>92.6</v>
      </c>
      <c r="Y55" s="224">
        <v>97.6</v>
      </c>
      <c r="Z55" s="127"/>
      <c r="AA55" s="127"/>
      <c r="AB55" s="127"/>
      <c r="AC55" s="127">
        <f t="shared" ref="AC55:AC65" si="20">$X$6*X55+$Y$6*Y55</f>
        <v>93.699999999999989</v>
      </c>
      <c r="AD55" s="124" t="s">
        <v>89</v>
      </c>
      <c r="AE55" s="125" t="s">
        <v>90</v>
      </c>
      <c r="AF55" s="126">
        <v>95.3</v>
      </c>
      <c r="AG55" s="224">
        <v>97</v>
      </c>
      <c r="AH55" s="127">
        <v>100.5</v>
      </c>
      <c r="AI55" s="127"/>
      <c r="AJ55" s="127"/>
      <c r="AK55" s="127">
        <f t="shared" ref="AK55:AK65" si="21">$AF$6*AF55+$AG$6*AG55+$AH$6*AH55</f>
        <v>95.884</v>
      </c>
      <c r="AL55" s="127">
        <v>96.9</v>
      </c>
      <c r="AM55" s="224">
        <v>97</v>
      </c>
      <c r="AN55" s="127">
        <v>105.3</v>
      </c>
      <c r="AO55" s="127"/>
      <c r="AP55" s="127"/>
      <c r="AQ55" s="128">
        <f t="shared" ref="AQ55:AQ65" si="22">$AL$6*AL55+$AM$6*AM55+$AN$6*AN55</f>
        <v>97.071999999999989</v>
      </c>
      <c r="AR55" s="129"/>
      <c r="AS55" s="129"/>
    </row>
    <row r="56" spans="2:45" s="130" customFormat="1" ht="12" customHeight="1" x14ac:dyDescent="0.15">
      <c r="B56" s="139">
        <v>2</v>
      </c>
      <c r="C56" s="140" t="s">
        <v>12</v>
      </c>
      <c r="D56" s="141">
        <v>100.2</v>
      </c>
      <c r="E56" s="142">
        <v>97.2</v>
      </c>
      <c r="F56" s="143"/>
      <c r="G56" s="143"/>
      <c r="H56" s="143"/>
      <c r="I56" s="143">
        <f t="shared" ref="I56:I66" si="23">$D$6*D56+$E$6*E56</f>
        <v>99.78</v>
      </c>
      <c r="J56" s="143">
        <v>95.3</v>
      </c>
      <c r="K56" s="142">
        <v>97.2</v>
      </c>
      <c r="L56" s="143">
        <v>100.9</v>
      </c>
      <c r="M56" s="143"/>
      <c r="N56" s="143"/>
      <c r="O56" s="143">
        <f t="shared" si="18"/>
        <v>95.941000000000003</v>
      </c>
      <c r="P56" s="139">
        <v>2</v>
      </c>
      <c r="Q56" s="140" t="s">
        <v>12</v>
      </c>
      <c r="R56" s="141">
        <v>92.6</v>
      </c>
      <c r="S56" s="142">
        <v>97.7</v>
      </c>
      <c r="T56" s="143"/>
      <c r="U56" s="143"/>
      <c r="V56" s="143"/>
      <c r="W56" s="143">
        <f t="shared" si="19"/>
        <v>93.721999999999994</v>
      </c>
      <c r="X56" s="143">
        <v>92.6</v>
      </c>
      <c r="Y56" s="142">
        <v>97.7</v>
      </c>
      <c r="Z56" s="143"/>
      <c r="AA56" s="143"/>
      <c r="AB56" s="143"/>
      <c r="AC56" s="143">
        <f t="shared" si="20"/>
        <v>93.721999999999994</v>
      </c>
      <c r="AD56" s="139">
        <v>2</v>
      </c>
      <c r="AE56" s="140" t="s">
        <v>12</v>
      </c>
      <c r="AF56" s="141">
        <v>95.3</v>
      </c>
      <c r="AG56" s="142">
        <v>97.2</v>
      </c>
      <c r="AH56" s="143">
        <v>100.9</v>
      </c>
      <c r="AI56" s="143"/>
      <c r="AJ56" s="143"/>
      <c r="AK56" s="143">
        <f t="shared" si="21"/>
        <v>95.940000000000012</v>
      </c>
      <c r="AL56" s="143">
        <v>96.9</v>
      </c>
      <c r="AM56" s="142">
        <v>97.2</v>
      </c>
      <c r="AN56" s="143">
        <v>105.3</v>
      </c>
      <c r="AO56" s="143"/>
      <c r="AP56" s="143"/>
      <c r="AQ56" s="144">
        <f t="shared" si="22"/>
        <v>97.08</v>
      </c>
      <c r="AR56" s="129"/>
      <c r="AS56" s="129"/>
    </row>
    <row r="57" spans="2:45" s="130" customFormat="1" ht="12" customHeight="1" x14ac:dyDescent="0.15">
      <c r="B57" s="139">
        <v>3</v>
      </c>
      <c r="C57" s="140" t="s">
        <v>13</v>
      </c>
      <c r="D57" s="141">
        <v>100.5</v>
      </c>
      <c r="E57" s="142">
        <v>97.2</v>
      </c>
      <c r="F57" s="143"/>
      <c r="G57" s="143"/>
      <c r="H57" s="143"/>
      <c r="I57" s="143">
        <f t="shared" si="23"/>
        <v>100.038</v>
      </c>
      <c r="J57" s="143">
        <v>96.2</v>
      </c>
      <c r="K57" s="142">
        <v>97.2</v>
      </c>
      <c r="L57" s="143">
        <v>101.2</v>
      </c>
      <c r="M57" s="143"/>
      <c r="N57" s="143"/>
      <c r="O57" s="143">
        <f t="shared" si="18"/>
        <v>96.640000000000015</v>
      </c>
      <c r="P57" s="139">
        <v>3</v>
      </c>
      <c r="Q57" s="140" t="s">
        <v>13</v>
      </c>
      <c r="R57" s="141">
        <v>92.6</v>
      </c>
      <c r="S57" s="142">
        <v>97.6</v>
      </c>
      <c r="T57" s="143"/>
      <c r="U57" s="143"/>
      <c r="V57" s="143"/>
      <c r="W57" s="143">
        <f t="shared" si="19"/>
        <v>93.699999999999989</v>
      </c>
      <c r="X57" s="143">
        <v>92.6</v>
      </c>
      <c r="Y57" s="142">
        <v>97.6</v>
      </c>
      <c r="Z57" s="143"/>
      <c r="AA57" s="143"/>
      <c r="AB57" s="143"/>
      <c r="AC57" s="143">
        <f t="shared" si="20"/>
        <v>93.699999999999989</v>
      </c>
      <c r="AD57" s="139">
        <v>3</v>
      </c>
      <c r="AE57" s="140" t="s">
        <v>13</v>
      </c>
      <c r="AF57" s="141">
        <v>96.2</v>
      </c>
      <c r="AG57" s="142">
        <v>97.2</v>
      </c>
      <c r="AH57" s="143">
        <v>101.2</v>
      </c>
      <c r="AI57" s="143"/>
      <c r="AJ57" s="143"/>
      <c r="AK57" s="143">
        <f t="shared" si="21"/>
        <v>96.660000000000011</v>
      </c>
      <c r="AL57" s="143">
        <v>97</v>
      </c>
      <c r="AM57" s="142">
        <v>97.2</v>
      </c>
      <c r="AN57" s="143">
        <v>105.3</v>
      </c>
      <c r="AO57" s="143"/>
      <c r="AP57" s="143"/>
      <c r="AQ57" s="144">
        <f t="shared" si="22"/>
        <v>97.173999999999992</v>
      </c>
      <c r="AR57" s="129"/>
      <c r="AS57" s="129"/>
    </row>
    <row r="58" spans="2:45" s="130" customFormat="1" ht="12" customHeight="1" x14ac:dyDescent="0.15">
      <c r="B58" s="139">
        <v>4</v>
      </c>
      <c r="C58" s="140" t="s">
        <v>14</v>
      </c>
      <c r="D58" s="141">
        <v>100.7</v>
      </c>
      <c r="E58" s="142">
        <v>97.8</v>
      </c>
      <c r="F58" s="143"/>
      <c r="G58" s="143"/>
      <c r="H58" s="143"/>
      <c r="I58" s="143">
        <f t="shared" si="23"/>
        <v>100.29400000000001</v>
      </c>
      <c r="J58" s="143">
        <v>98.1</v>
      </c>
      <c r="K58" s="142">
        <v>97.8</v>
      </c>
      <c r="L58" s="143">
        <v>101.6</v>
      </c>
      <c r="M58" s="143"/>
      <c r="N58" s="143"/>
      <c r="O58" s="143">
        <f t="shared" si="18"/>
        <v>98.218000000000004</v>
      </c>
      <c r="P58" s="139">
        <v>4</v>
      </c>
      <c r="Q58" s="140" t="s">
        <v>14</v>
      </c>
      <c r="R58" s="141">
        <v>92.3</v>
      </c>
      <c r="S58" s="142">
        <v>97.7</v>
      </c>
      <c r="T58" s="143"/>
      <c r="U58" s="143"/>
      <c r="V58" s="143"/>
      <c r="W58" s="143">
        <f t="shared" si="19"/>
        <v>93.488</v>
      </c>
      <c r="X58" s="143">
        <v>92.3</v>
      </c>
      <c r="Y58" s="142">
        <v>97.7</v>
      </c>
      <c r="Z58" s="143"/>
      <c r="AA58" s="143"/>
      <c r="AB58" s="143"/>
      <c r="AC58" s="143">
        <f t="shared" si="20"/>
        <v>93.488</v>
      </c>
      <c r="AD58" s="139">
        <v>4</v>
      </c>
      <c r="AE58" s="140" t="s">
        <v>14</v>
      </c>
      <c r="AF58" s="141">
        <v>98.1</v>
      </c>
      <c r="AG58" s="142">
        <v>97.8</v>
      </c>
      <c r="AH58" s="143">
        <v>101.6</v>
      </c>
      <c r="AI58" s="143"/>
      <c r="AJ58" s="143"/>
      <c r="AK58" s="143">
        <f t="shared" si="21"/>
        <v>98.262</v>
      </c>
      <c r="AL58" s="143">
        <v>97</v>
      </c>
      <c r="AM58" s="142">
        <v>97.8</v>
      </c>
      <c r="AN58" s="143">
        <v>110.6</v>
      </c>
      <c r="AO58" s="143"/>
      <c r="AP58" s="143"/>
      <c r="AQ58" s="144">
        <f t="shared" si="22"/>
        <v>97.304000000000002</v>
      </c>
      <c r="AR58" s="129"/>
      <c r="AS58" s="129"/>
    </row>
    <row r="59" spans="2:45" s="130" customFormat="1" ht="12" customHeight="1" x14ac:dyDescent="0.15">
      <c r="B59" s="139">
        <v>5</v>
      </c>
      <c r="C59" s="114" t="s">
        <v>92</v>
      </c>
      <c r="D59" s="141">
        <v>100.5</v>
      </c>
      <c r="E59" s="142">
        <v>97.6</v>
      </c>
      <c r="F59" s="143"/>
      <c r="G59" s="143"/>
      <c r="H59" s="143"/>
      <c r="I59" s="143">
        <f t="shared" si="23"/>
        <v>100.09399999999999</v>
      </c>
      <c r="J59" s="143">
        <v>98.1</v>
      </c>
      <c r="K59" s="142">
        <v>97.6</v>
      </c>
      <c r="L59" s="143">
        <v>101.4</v>
      </c>
      <c r="M59" s="143"/>
      <c r="N59" s="143"/>
      <c r="O59" s="143">
        <f t="shared" si="18"/>
        <v>98.169999999999987</v>
      </c>
      <c r="P59" s="139">
        <v>5</v>
      </c>
      <c r="Q59" s="114" t="s">
        <v>92</v>
      </c>
      <c r="R59" s="141">
        <v>92.3</v>
      </c>
      <c r="S59" s="142">
        <v>97.7</v>
      </c>
      <c r="T59" s="143"/>
      <c r="U59" s="143"/>
      <c r="V59" s="143"/>
      <c r="W59" s="143">
        <f t="shared" si="19"/>
        <v>93.488</v>
      </c>
      <c r="X59" s="143">
        <v>92.3</v>
      </c>
      <c r="Y59" s="142">
        <v>97.7</v>
      </c>
      <c r="Z59" s="143"/>
      <c r="AA59" s="143"/>
      <c r="AB59" s="143"/>
      <c r="AC59" s="143">
        <f t="shared" si="20"/>
        <v>93.488</v>
      </c>
      <c r="AD59" s="139">
        <v>5</v>
      </c>
      <c r="AE59" s="114" t="s">
        <v>92</v>
      </c>
      <c r="AF59" s="141">
        <v>98.1</v>
      </c>
      <c r="AG59" s="142">
        <v>97.6</v>
      </c>
      <c r="AH59" s="143">
        <v>101.4</v>
      </c>
      <c r="AI59" s="143"/>
      <c r="AJ59" s="143"/>
      <c r="AK59" s="143">
        <f t="shared" si="21"/>
        <v>98.218000000000004</v>
      </c>
      <c r="AL59" s="143">
        <v>97</v>
      </c>
      <c r="AM59" s="142">
        <v>97.6</v>
      </c>
      <c r="AN59" s="143">
        <v>110.6</v>
      </c>
      <c r="AO59" s="143"/>
      <c r="AP59" s="143"/>
      <c r="AQ59" s="144">
        <f t="shared" si="22"/>
        <v>97.295999999999992</v>
      </c>
      <c r="AR59" s="129"/>
      <c r="AS59" s="129"/>
    </row>
    <row r="60" spans="2:45" s="130" customFormat="1" ht="12" customHeight="1" x14ac:dyDescent="0.15">
      <c r="B60" s="139">
        <v>6</v>
      </c>
      <c r="C60" s="140" t="s">
        <v>16</v>
      </c>
      <c r="D60" s="141">
        <v>100.2</v>
      </c>
      <c r="E60" s="142">
        <v>97.7</v>
      </c>
      <c r="F60" s="143"/>
      <c r="G60" s="143"/>
      <c r="H60" s="143"/>
      <c r="I60" s="143">
        <f t="shared" si="23"/>
        <v>99.85</v>
      </c>
      <c r="J60" s="143">
        <v>98.1</v>
      </c>
      <c r="K60" s="142">
        <v>97.7</v>
      </c>
      <c r="L60" s="143">
        <v>100.9</v>
      </c>
      <c r="M60" s="143"/>
      <c r="N60" s="143"/>
      <c r="O60" s="143">
        <f t="shared" si="18"/>
        <v>98.164000000000001</v>
      </c>
      <c r="P60" s="139">
        <v>6</v>
      </c>
      <c r="Q60" s="140" t="s">
        <v>16</v>
      </c>
      <c r="R60" s="141">
        <v>92.3</v>
      </c>
      <c r="S60" s="142">
        <v>97.6</v>
      </c>
      <c r="T60" s="143"/>
      <c r="U60" s="143"/>
      <c r="V60" s="143"/>
      <c r="W60" s="143">
        <f t="shared" si="19"/>
        <v>93.465999999999994</v>
      </c>
      <c r="X60" s="143">
        <v>92.3</v>
      </c>
      <c r="Y60" s="142">
        <v>97.6</v>
      </c>
      <c r="Z60" s="143"/>
      <c r="AA60" s="143"/>
      <c r="AB60" s="143"/>
      <c r="AC60" s="143">
        <f t="shared" si="20"/>
        <v>93.465999999999994</v>
      </c>
      <c r="AD60" s="139">
        <v>6</v>
      </c>
      <c r="AE60" s="140" t="s">
        <v>16</v>
      </c>
      <c r="AF60" s="141">
        <v>98.1</v>
      </c>
      <c r="AG60" s="142">
        <v>97.7</v>
      </c>
      <c r="AH60" s="143">
        <v>100.9</v>
      </c>
      <c r="AI60" s="143"/>
      <c r="AJ60" s="143"/>
      <c r="AK60" s="143">
        <f t="shared" si="21"/>
        <v>98.204000000000008</v>
      </c>
      <c r="AL60" s="143">
        <v>97.2</v>
      </c>
      <c r="AM60" s="142">
        <v>97.7</v>
      </c>
      <c r="AN60" s="143">
        <v>110.6</v>
      </c>
      <c r="AO60" s="143"/>
      <c r="AP60" s="143"/>
      <c r="AQ60" s="144">
        <f t="shared" si="22"/>
        <v>97.488</v>
      </c>
      <c r="AR60" s="129"/>
      <c r="AS60" s="129"/>
    </row>
    <row r="61" spans="2:45" ht="12" customHeight="1" x14ac:dyDescent="0.15">
      <c r="B61" s="139">
        <v>7</v>
      </c>
      <c r="C61" s="140" t="s">
        <v>17</v>
      </c>
      <c r="D61" s="141">
        <v>99.5</v>
      </c>
      <c r="E61" s="142">
        <v>97.8</v>
      </c>
      <c r="F61" s="143"/>
      <c r="G61" s="143"/>
      <c r="H61" s="143"/>
      <c r="I61" s="143">
        <f t="shared" si="23"/>
        <v>99.262</v>
      </c>
      <c r="J61" s="143">
        <v>98.1</v>
      </c>
      <c r="K61" s="142">
        <v>97.8</v>
      </c>
      <c r="L61" s="143">
        <v>100.8</v>
      </c>
      <c r="M61" s="143"/>
      <c r="N61" s="143"/>
      <c r="O61" s="143">
        <f t="shared" si="18"/>
        <v>98.178000000000011</v>
      </c>
      <c r="P61" s="139">
        <v>7</v>
      </c>
      <c r="Q61" s="140" t="s">
        <v>17</v>
      </c>
      <c r="R61" s="141">
        <v>92.3</v>
      </c>
      <c r="S61" s="142">
        <v>97.6</v>
      </c>
      <c r="T61" s="143"/>
      <c r="U61" s="143"/>
      <c r="V61" s="143"/>
      <c r="W61" s="143">
        <f t="shared" si="19"/>
        <v>93.465999999999994</v>
      </c>
      <c r="X61" s="143">
        <v>92.3</v>
      </c>
      <c r="Y61" s="142">
        <v>97.6</v>
      </c>
      <c r="Z61" s="143"/>
      <c r="AA61" s="143"/>
      <c r="AB61" s="143"/>
      <c r="AC61" s="143">
        <f t="shared" si="20"/>
        <v>93.465999999999994</v>
      </c>
      <c r="AD61" s="139">
        <v>7</v>
      </c>
      <c r="AE61" s="140" t="s">
        <v>17</v>
      </c>
      <c r="AF61" s="141">
        <v>98.1</v>
      </c>
      <c r="AG61" s="142">
        <v>97.8</v>
      </c>
      <c r="AH61" s="143">
        <v>100.8</v>
      </c>
      <c r="AI61" s="143"/>
      <c r="AJ61" s="143"/>
      <c r="AK61" s="143">
        <f t="shared" si="21"/>
        <v>98.213999999999999</v>
      </c>
      <c r="AL61" s="143">
        <v>97.2</v>
      </c>
      <c r="AM61" s="142">
        <v>97.8</v>
      </c>
      <c r="AN61" s="143">
        <v>110.6</v>
      </c>
      <c r="AO61" s="143"/>
      <c r="AP61" s="143"/>
      <c r="AQ61" s="144">
        <f t="shared" si="22"/>
        <v>97.492000000000004</v>
      </c>
    </row>
    <row r="62" spans="2:45" ht="12" customHeight="1" x14ac:dyDescent="0.15">
      <c r="B62" s="139">
        <v>8</v>
      </c>
      <c r="C62" s="140" t="s">
        <v>18</v>
      </c>
      <c r="D62" s="155">
        <v>99.9</v>
      </c>
      <c r="E62" s="142">
        <v>98</v>
      </c>
      <c r="F62" s="143"/>
      <c r="G62" s="143"/>
      <c r="H62" s="143"/>
      <c r="I62" s="143">
        <f t="shared" si="23"/>
        <v>99.634</v>
      </c>
      <c r="J62" s="142">
        <v>98.1</v>
      </c>
      <c r="K62" s="142">
        <v>98</v>
      </c>
      <c r="L62" s="143">
        <v>100.6</v>
      </c>
      <c r="M62" s="143"/>
      <c r="N62" s="143"/>
      <c r="O62" s="143">
        <f t="shared" si="18"/>
        <v>98.206000000000003</v>
      </c>
      <c r="P62" s="139">
        <v>8</v>
      </c>
      <c r="Q62" s="140" t="s">
        <v>18</v>
      </c>
      <c r="R62" s="155">
        <v>92.3</v>
      </c>
      <c r="S62" s="142">
        <v>97.7</v>
      </c>
      <c r="T62" s="143"/>
      <c r="U62" s="143"/>
      <c r="V62" s="143"/>
      <c r="W62" s="143">
        <f t="shared" si="19"/>
        <v>93.488</v>
      </c>
      <c r="X62" s="142">
        <v>92.3</v>
      </c>
      <c r="Y62" s="142">
        <v>97.7</v>
      </c>
      <c r="Z62" s="143"/>
      <c r="AA62" s="143"/>
      <c r="AB62" s="143"/>
      <c r="AC62" s="143">
        <f t="shared" si="20"/>
        <v>93.488</v>
      </c>
      <c r="AD62" s="139">
        <v>8</v>
      </c>
      <c r="AE62" s="140" t="s">
        <v>18</v>
      </c>
      <c r="AF62" s="155">
        <v>98.1</v>
      </c>
      <c r="AG62" s="142">
        <v>98</v>
      </c>
      <c r="AH62" s="143">
        <v>100.6</v>
      </c>
      <c r="AI62" s="143"/>
      <c r="AJ62" s="143"/>
      <c r="AK62" s="143">
        <f t="shared" si="21"/>
        <v>98.234000000000009</v>
      </c>
      <c r="AL62" s="142">
        <v>97.2</v>
      </c>
      <c r="AM62" s="142">
        <v>98</v>
      </c>
      <c r="AN62" s="143">
        <v>110.6</v>
      </c>
      <c r="AO62" s="143"/>
      <c r="AP62" s="143"/>
      <c r="AQ62" s="144">
        <f t="shared" si="22"/>
        <v>97.5</v>
      </c>
    </row>
    <row r="63" spans="2:45" ht="12" customHeight="1" x14ac:dyDescent="0.15">
      <c r="B63" s="139">
        <v>9</v>
      </c>
      <c r="C63" s="140" t="s">
        <v>19</v>
      </c>
      <c r="D63" s="155">
        <v>99.5</v>
      </c>
      <c r="E63" s="142">
        <v>98.1</v>
      </c>
      <c r="F63" s="143"/>
      <c r="G63" s="143"/>
      <c r="H63" s="143"/>
      <c r="I63" s="143">
        <f t="shared" si="23"/>
        <v>99.303999999999988</v>
      </c>
      <c r="J63" s="142">
        <v>98.1</v>
      </c>
      <c r="K63" s="142">
        <v>98.1</v>
      </c>
      <c r="L63" s="143">
        <v>100.6</v>
      </c>
      <c r="M63" s="143"/>
      <c r="N63" s="143"/>
      <c r="O63" s="143">
        <f t="shared" si="18"/>
        <v>98.224999999999994</v>
      </c>
      <c r="P63" s="139">
        <v>9</v>
      </c>
      <c r="Q63" s="140" t="s">
        <v>19</v>
      </c>
      <c r="R63" s="155">
        <v>92.3</v>
      </c>
      <c r="S63" s="142">
        <v>97.5</v>
      </c>
      <c r="T63" s="143"/>
      <c r="U63" s="143"/>
      <c r="V63" s="143"/>
      <c r="W63" s="143">
        <f t="shared" si="19"/>
        <v>93.444000000000003</v>
      </c>
      <c r="X63" s="142">
        <v>92.3</v>
      </c>
      <c r="Y63" s="142">
        <v>97.5</v>
      </c>
      <c r="Z63" s="143"/>
      <c r="AA63" s="143"/>
      <c r="AB63" s="143"/>
      <c r="AC63" s="143">
        <f t="shared" si="20"/>
        <v>93.444000000000003</v>
      </c>
      <c r="AD63" s="139">
        <v>9</v>
      </c>
      <c r="AE63" s="140" t="s">
        <v>19</v>
      </c>
      <c r="AF63" s="155">
        <v>98.1</v>
      </c>
      <c r="AG63" s="142">
        <v>98.1</v>
      </c>
      <c r="AH63" s="143">
        <v>100.6</v>
      </c>
      <c r="AI63" s="143"/>
      <c r="AJ63" s="143"/>
      <c r="AK63" s="143">
        <f t="shared" si="21"/>
        <v>98.25</v>
      </c>
      <c r="AL63" s="142">
        <v>98</v>
      </c>
      <c r="AM63" s="142">
        <v>98.1</v>
      </c>
      <c r="AN63" s="143">
        <v>110.6</v>
      </c>
      <c r="AO63" s="143"/>
      <c r="AP63" s="143"/>
      <c r="AQ63" s="144">
        <f t="shared" si="22"/>
        <v>98.256</v>
      </c>
    </row>
    <row r="64" spans="2:45" ht="12" customHeight="1" x14ac:dyDescent="0.15">
      <c r="B64" s="139">
        <v>10</v>
      </c>
      <c r="C64" s="140" t="s">
        <v>20</v>
      </c>
      <c r="D64" s="141">
        <v>101.2</v>
      </c>
      <c r="E64" s="142">
        <v>100.2</v>
      </c>
      <c r="F64" s="143"/>
      <c r="G64" s="143"/>
      <c r="H64" s="143"/>
      <c r="I64" s="143">
        <f t="shared" si="23"/>
        <v>101.06</v>
      </c>
      <c r="J64" s="143">
        <v>100</v>
      </c>
      <c r="K64" s="142">
        <v>100.2</v>
      </c>
      <c r="L64" s="143">
        <v>101.7</v>
      </c>
      <c r="M64" s="143"/>
      <c r="N64" s="143"/>
      <c r="O64" s="144">
        <f t="shared" si="18"/>
        <v>100.12299999999999</v>
      </c>
      <c r="P64" s="139">
        <v>10</v>
      </c>
      <c r="Q64" s="140" t="s">
        <v>20</v>
      </c>
      <c r="R64" s="141">
        <v>92.3</v>
      </c>
      <c r="S64" s="142">
        <v>99.5</v>
      </c>
      <c r="T64" s="143"/>
      <c r="U64" s="143"/>
      <c r="V64" s="143"/>
      <c r="W64" s="143">
        <f t="shared" si="19"/>
        <v>93.884</v>
      </c>
      <c r="X64" s="143">
        <v>92.3</v>
      </c>
      <c r="Y64" s="142">
        <v>99.5</v>
      </c>
      <c r="Z64" s="143"/>
      <c r="AA64" s="143"/>
      <c r="AB64" s="143"/>
      <c r="AC64" s="144">
        <f t="shared" si="20"/>
        <v>93.884</v>
      </c>
      <c r="AD64" s="139">
        <v>10</v>
      </c>
      <c r="AE64" s="140" t="s">
        <v>20</v>
      </c>
      <c r="AF64" s="141">
        <v>100</v>
      </c>
      <c r="AG64" s="142">
        <v>100.2</v>
      </c>
      <c r="AH64" s="143">
        <v>101.7</v>
      </c>
      <c r="AI64" s="143"/>
      <c r="AJ64" s="143"/>
      <c r="AK64" s="143">
        <f t="shared" si="21"/>
        <v>100.134</v>
      </c>
      <c r="AL64" s="143">
        <v>100</v>
      </c>
      <c r="AM64" s="142">
        <v>100.2</v>
      </c>
      <c r="AN64" s="143">
        <v>111.2</v>
      </c>
      <c r="AO64" s="143"/>
      <c r="AP64" s="143"/>
      <c r="AQ64" s="144">
        <f t="shared" si="22"/>
        <v>100.232</v>
      </c>
    </row>
    <row r="65" spans="2:45" ht="12" customHeight="1" x14ac:dyDescent="0.15">
      <c r="B65" s="139">
        <v>11</v>
      </c>
      <c r="C65" s="140" t="s">
        <v>21</v>
      </c>
      <c r="D65" s="141">
        <v>101.7</v>
      </c>
      <c r="E65" s="142">
        <v>99.9</v>
      </c>
      <c r="F65" s="143"/>
      <c r="G65" s="143"/>
      <c r="H65" s="143"/>
      <c r="I65" s="143">
        <f t="shared" si="23"/>
        <v>101.44800000000001</v>
      </c>
      <c r="J65" s="143">
        <v>100</v>
      </c>
      <c r="K65" s="142">
        <v>99.9</v>
      </c>
      <c r="L65" s="143">
        <v>101.8</v>
      </c>
      <c r="M65" s="143"/>
      <c r="N65" s="143"/>
      <c r="O65" s="144">
        <f t="shared" si="18"/>
        <v>100.071</v>
      </c>
      <c r="P65" s="139">
        <v>11</v>
      </c>
      <c r="Q65" s="140" t="s">
        <v>21</v>
      </c>
      <c r="R65" s="141">
        <v>92.3</v>
      </c>
      <c r="S65" s="142">
        <v>99.6</v>
      </c>
      <c r="T65" s="143"/>
      <c r="U65" s="143"/>
      <c r="V65" s="143"/>
      <c r="W65" s="143">
        <f t="shared" si="19"/>
        <v>93.906000000000006</v>
      </c>
      <c r="X65" s="143">
        <v>92.3</v>
      </c>
      <c r="Y65" s="142">
        <v>99.6</v>
      </c>
      <c r="Z65" s="143"/>
      <c r="AA65" s="143"/>
      <c r="AB65" s="143"/>
      <c r="AC65" s="144">
        <f t="shared" si="20"/>
        <v>93.906000000000006</v>
      </c>
      <c r="AD65" s="139">
        <v>11</v>
      </c>
      <c r="AE65" s="140" t="s">
        <v>21</v>
      </c>
      <c r="AF65" s="141">
        <v>100</v>
      </c>
      <c r="AG65" s="142">
        <v>99.9</v>
      </c>
      <c r="AH65" s="143">
        <v>101.8</v>
      </c>
      <c r="AI65" s="143"/>
      <c r="AJ65" s="143"/>
      <c r="AK65" s="143">
        <f t="shared" si="21"/>
        <v>100.09200000000001</v>
      </c>
      <c r="AL65" s="143">
        <v>100</v>
      </c>
      <c r="AM65" s="142">
        <v>99.9</v>
      </c>
      <c r="AN65" s="143">
        <v>111.2</v>
      </c>
      <c r="AO65" s="143"/>
      <c r="AP65" s="143"/>
      <c r="AQ65" s="144">
        <f t="shared" si="22"/>
        <v>100.22</v>
      </c>
    </row>
    <row r="66" spans="2:45" ht="12" customHeight="1" x14ac:dyDescent="0.15">
      <c r="B66" s="181">
        <v>12</v>
      </c>
      <c r="C66" s="182" t="s">
        <v>22</v>
      </c>
      <c r="D66" s="179">
        <v>101.6</v>
      </c>
      <c r="E66" s="255">
        <v>100.2</v>
      </c>
      <c r="F66" s="180"/>
      <c r="G66" s="180"/>
      <c r="H66" s="180"/>
      <c r="I66" s="180">
        <f t="shared" si="23"/>
        <v>101.404</v>
      </c>
      <c r="J66" s="180">
        <v>100</v>
      </c>
      <c r="K66" s="255">
        <v>100.2</v>
      </c>
      <c r="L66" s="180">
        <v>102</v>
      </c>
      <c r="M66" s="180"/>
      <c r="N66" s="180"/>
      <c r="O66" s="253">
        <f t="shared" si="18"/>
        <v>100.13799999999999</v>
      </c>
      <c r="P66" s="181">
        <v>12</v>
      </c>
      <c r="Q66" s="182" t="s">
        <v>22</v>
      </c>
      <c r="R66" s="179">
        <v>92.3</v>
      </c>
      <c r="S66" s="255">
        <v>99.6</v>
      </c>
      <c r="T66" s="180"/>
      <c r="U66" s="180"/>
      <c r="V66" s="180"/>
      <c r="W66" s="180">
        <f t="shared" ref="W66:W77" si="24">$R$6*R66+$S$6*S66</f>
        <v>93.906000000000006</v>
      </c>
      <c r="X66" s="180">
        <v>92.3</v>
      </c>
      <c r="Y66" s="255">
        <v>99.6</v>
      </c>
      <c r="Z66" s="180"/>
      <c r="AA66" s="180"/>
      <c r="AB66" s="180"/>
      <c r="AC66" s="253">
        <f t="shared" ref="AC66:AC77" si="25">$X$6*X66+$Y$6*Y66</f>
        <v>93.906000000000006</v>
      </c>
      <c r="AD66" s="181">
        <v>12</v>
      </c>
      <c r="AE66" s="182" t="s">
        <v>22</v>
      </c>
      <c r="AF66" s="179">
        <v>100</v>
      </c>
      <c r="AG66" s="255">
        <v>100.2</v>
      </c>
      <c r="AH66" s="180">
        <v>102</v>
      </c>
      <c r="AI66" s="180"/>
      <c r="AJ66" s="180"/>
      <c r="AK66" s="180">
        <f t="shared" ref="AK66:AK77" si="26">$AF$6*AF66+$AG$6*AG66+$AH$6*AH66</f>
        <v>100.152</v>
      </c>
      <c r="AL66" s="180">
        <v>100</v>
      </c>
      <c r="AM66" s="255">
        <v>100.2</v>
      </c>
      <c r="AN66" s="180">
        <v>111.2</v>
      </c>
      <c r="AO66" s="180"/>
      <c r="AP66" s="180"/>
      <c r="AQ66" s="253">
        <f t="shared" ref="AQ66:AQ77" si="27">$AL$6*AL66+$AM$6*AM66+$AN$6*AN66</f>
        <v>100.232</v>
      </c>
    </row>
    <row r="67" spans="2:45" s="130" customFormat="1" ht="12" customHeight="1" x14ac:dyDescent="0.15">
      <c r="B67" s="124" t="s">
        <v>93</v>
      </c>
      <c r="C67" s="125" t="s">
        <v>95</v>
      </c>
      <c r="D67" s="126">
        <v>101.6</v>
      </c>
      <c r="E67" s="224">
        <v>100.2</v>
      </c>
      <c r="F67" s="127"/>
      <c r="G67" s="127"/>
      <c r="H67" s="127"/>
      <c r="I67" s="127">
        <f>$D$6*D67+$E$6*E67</f>
        <v>101.404</v>
      </c>
      <c r="J67" s="127">
        <v>100</v>
      </c>
      <c r="K67" s="224">
        <v>100.2</v>
      </c>
      <c r="L67" s="127">
        <v>102.1</v>
      </c>
      <c r="M67" s="127"/>
      <c r="N67" s="127"/>
      <c r="O67" s="127">
        <f t="shared" ref="O67:O78" si="28">$J$6*J67+$K$6*K67+$L$6*L67</f>
        <v>100.143</v>
      </c>
      <c r="P67" s="124" t="s">
        <v>93</v>
      </c>
      <c r="Q67" s="125" t="s">
        <v>95</v>
      </c>
      <c r="R67" s="126">
        <v>100.2</v>
      </c>
      <c r="S67" s="224">
        <v>99.5</v>
      </c>
      <c r="T67" s="127"/>
      <c r="U67" s="127"/>
      <c r="V67" s="127"/>
      <c r="W67" s="127">
        <f t="shared" si="24"/>
        <v>100.04600000000001</v>
      </c>
      <c r="X67" s="127">
        <v>100.2</v>
      </c>
      <c r="Y67" s="224">
        <v>99.5</v>
      </c>
      <c r="Z67" s="127"/>
      <c r="AA67" s="127"/>
      <c r="AB67" s="127"/>
      <c r="AC67" s="127">
        <f t="shared" si="25"/>
        <v>100.04600000000001</v>
      </c>
      <c r="AD67" s="124" t="s">
        <v>93</v>
      </c>
      <c r="AE67" s="125" t="s">
        <v>95</v>
      </c>
      <c r="AF67" s="126">
        <v>100</v>
      </c>
      <c r="AG67" s="224">
        <v>100.2</v>
      </c>
      <c r="AH67" s="127">
        <v>102.1</v>
      </c>
      <c r="AI67" s="127"/>
      <c r="AJ67" s="127"/>
      <c r="AK67" s="127">
        <f t="shared" si="26"/>
        <v>100.158</v>
      </c>
      <c r="AL67" s="127">
        <v>100</v>
      </c>
      <c r="AM67" s="224">
        <v>100.2</v>
      </c>
      <c r="AN67" s="127">
        <v>100</v>
      </c>
      <c r="AO67" s="127"/>
      <c r="AP67" s="127"/>
      <c r="AQ67" s="128">
        <f t="shared" si="27"/>
        <v>100.008</v>
      </c>
      <c r="AR67" s="129"/>
      <c r="AS67" s="129"/>
    </row>
    <row r="68" spans="2:45" s="130" customFormat="1" ht="12" customHeight="1" x14ac:dyDescent="0.15">
      <c r="B68" s="139">
        <v>2</v>
      </c>
      <c r="C68" s="140" t="s">
        <v>12</v>
      </c>
      <c r="D68" s="141">
        <v>100.9</v>
      </c>
      <c r="E68" s="142">
        <v>100.3</v>
      </c>
      <c r="F68" s="143"/>
      <c r="G68" s="143"/>
      <c r="H68" s="143"/>
      <c r="I68" s="143">
        <f t="shared" ref="I68:I78" si="29">$D$6*D68+$E$6*E68</f>
        <v>100.816</v>
      </c>
      <c r="J68" s="143">
        <v>100</v>
      </c>
      <c r="K68" s="142">
        <v>100.3</v>
      </c>
      <c r="L68" s="143">
        <v>101.7</v>
      </c>
      <c r="M68" s="143"/>
      <c r="N68" s="143"/>
      <c r="O68" s="143">
        <f t="shared" si="28"/>
        <v>100.142</v>
      </c>
      <c r="P68" s="139">
        <v>2</v>
      </c>
      <c r="Q68" s="140" t="s">
        <v>12</v>
      </c>
      <c r="R68" s="141">
        <v>100.6</v>
      </c>
      <c r="S68" s="142">
        <v>99.6</v>
      </c>
      <c r="T68" s="143"/>
      <c r="U68" s="143"/>
      <c r="V68" s="143"/>
      <c r="W68" s="143">
        <f t="shared" si="24"/>
        <v>100.38</v>
      </c>
      <c r="X68" s="143">
        <v>100.6</v>
      </c>
      <c r="Y68" s="142">
        <v>99.6</v>
      </c>
      <c r="Z68" s="143"/>
      <c r="AA68" s="143"/>
      <c r="AB68" s="143"/>
      <c r="AC68" s="143">
        <f t="shared" si="25"/>
        <v>100.38</v>
      </c>
      <c r="AD68" s="139">
        <v>2</v>
      </c>
      <c r="AE68" s="140" t="s">
        <v>12</v>
      </c>
      <c r="AF68" s="141">
        <v>100</v>
      </c>
      <c r="AG68" s="142">
        <v>100.3</v>
      </c>
      <c r="AH68" s="143">
        <v>101.7</v>
      </c>
      <c r="AI68" s="143"/>
      <c r="AJ68" s="143"/>
      <c r="AK68" s="143">
        <f t="shared" si="26"/>
        <v>100.15</v>
      </c>
      <c r="AL68" s="143">
        <v>100</v>
      </c>
      <c r="AM68" s="142">
        <v>100.3</v>
      </c>
      <c r="AN68" s="143">
        <v>100</v>
      </c>
      <c r="AO68" s="143"/>
      <c r="AP68" s="143"/>
      <c r="AQ68" s="144">
        <f t="shared" si="27"/>
        <v>100.012</v>
      </c>
      <c r="AR68" s="129"/>
      <c r="AS68" s="129"/>
    </row>
    <row r="69" spans="2:45" s="130" customFormat="1" ht="12" customHeight="1" x14ac:dyDescent="0.15">
      <c r="B69" s="139">
        <v>3</v>
      </c>
      <c r="C69" s="140" t="s">
        <v>13</v>
      </c>
      <c r="D69" s="141">
        <v>100.5</v>
      </c>
      <c r="E69" s="142">
        <v>100.3</v>
      </c>
      <c r="F69" s="143"/>
      <c r="G69" s="143"/>
      <c r="H69" s="143"/>
      <c r="I69" s="143">
        <f t="shared" si="29"/>
        <v>100.47199999999999</v>
      </c>
      <c r="J69" s="143">
        <v>100</v>
      </c>
      <c r="K69" s="142">
        <v>100.3</v>
      </c>
      <c r="L69" s="143">
        <v>100.8</v>
      </c>
      <c r="M69" s="143"/>
      <c r="N69" s="143"/>
      <c r="O69" s="143">
        <f t="shared" si="28"/>
        <v>100.09700000000001</v>
      </c>
      <c r="P69" s="139">
        <v>3</v>
      </c>
      <c r="Q69" s="140" t="s">
        <v>13</v>
      </c>
      <c r="R69" s="141">
        <v>99.6</v>
      </c>
      <c r="S69" s="142">
        <v>99.6</v>
      </c>
      <c r="T69" s="143"/>
      <c r="U69" s="143"/>
      <c r="V69" s="143"/>
      <c r="W69" s="143">
        <f t="shared" si="24"/>
        <v>99.6</v>
      </c>
      <c r="X69" s="143">
        <v>99.6</v>
      </c>
      <c r="Y69" s="142">
        <v>99.6</v>
      </c>
      <c r="Z69" s="143"/>
      <c r="AA69" s="143"/>
      <c r="AB69" s="143"/>
      <c r="AC69" s="143">
        <f t="shared" si="25"/>
        <v>99.6</v>
      </c>
      <c r="AD69" s="139">
        <v>3</v>
      </c>
      <c r="AE69" s="140" t="s">
        <v>13</v>
      </c>
      <c r="AF69" s="141">
        <v>100</v>
      </c>
      <c r="AG69" s="142">
        <v>100.3</v>
      </c>
      <c r="AH69" s="143">
        <v>100.8</v>
      </c>
      <c r="AI69" s="143"/>
      <c r="AJ69" s="143"/>
      <c r="AK69" s="143">
        <f t="shared" si="26"/>
        <v>100.096</v>
      </c>
      <c r="AL69" s="143">
        <v>99.9</v>
      </c>
      <c r="AM69" s="142">
        <v>100.3</v>
      </c>
      <c r="AN69" s="143">
        <v>100</v>
      </c>
      <c r="AO69" s="143"/>
      <c r="AP69" s="143"/>
      <c r="AQ69" s="144">
        <f t="shared" si="27"/>
        <v>99.918000000000006</v>
      </c>
      <c r="AR69" s="129"/>
      <c r="AS69" s="129"/>
    </row>
    <row r="70" spans="2:45" s="130" customFormat="1" ht="12" customHeight="1" x14ac:dyDescent="0.15">
      <c r="B70" s="139">
        <v>4</v>
      </c>
      <c r="C70" s="140" t="s">
        <v>14</v>
      </c>
      <c r="D70" s="141">
        <v>100.3</v>
      </c>
      <c r="E70" s="142">
        <v>99.9</v>
      </c>
      <c r="F70" s="143"/>
      <c r="G70" s="143"/>
      <c r="H70" s="143"/>
      <c r="I70" s="143">
        <f t="shared" si="29"/>
        <v>100.244</v>
      </c>
      <c r="J70" s="143">
        <v>100</v>
      </c>
      <c r="K70" s="142">
        <v>99.9</v>
      </c>
      <c r="L70" s="143">
        <v>99.2</v>
      </c>
      <c r="M70" s="143"/>
      <c r="N70" s="143"/>
      <c r="O70" s="143">
        <f t="shared" si="28"/>
        <v>99.941000000000003</v>
      </c>
      <c r="P70" s="139">
        <v>4</v>
      </c>
      <c r="Q70" s="140" t="s">
        <v>14</v>
      </c>
      <c r="R70" s="141">
        <v>99.6</v>
      </c>
      <c r="S70" s="142">
        <v>99.9</v>
      </c>
      <c r="T70" s="143"/>
      <c r="U70" s="143"/>
      <c r="V70" s="143"/>
      <c r="W70" s="143">
        <f t="shared" si="24"/>
        <v>99.665999999999997</v>
      </c>
      <c r="X70" s="143">
        <v>99.6</v>
      </c>
      <c r="Y70" s="142">
        <v>99.9</v>
      </c>
      <c r="Z70" s="143"/>
      <c r="AA70" s="143"/>
      <c r="AB70" s="143"/>
      <c r="AC70" s="143">
        <f t="shared" si="25"/>
        <v>99.665999999999997</v>
      </c>
      <c r="AD70" s="139">
        <v>4</v>
      </c>
      <c r="AE70" s="140" t="s">
        <v>14</v>
      </c>
      <c r="AF70" s="141">
        <v>100</v>
      </c>
      <c r="AG70" s="142">
        <v>99.9</v>
      </c>
      <c r="AH70" s="143">
        <v>99.2</v>
      </c>
      <c r="AI70" s="143"/>
      <c r="AJ70" s="143"/>
      <c r="AK70" s="143">
        <f t="shared" si="26"/>
        <v>99.936000000000007</v>
      </c>
      <c r="AL70" s="143">
        <v>100.1</v>
      </c>
      <c r="AM70" s="142">
        <v>99.9</v>
      </c>
      <c r="AN70" s="143">
        <v>100</v>
      </c>
      <c r="AO70" s="143"/>
      <c r="AP70" s="143"/>
      <c r="AQ70" s="144">
        <f t="shared" si="27"/>
        <v>100.08999999999999</v>
      </c>
      <c r="AR70" s="129"/>
      <c r="AS70" s="129"/>
    </row>
    <row r="71" spans="2:45" s="130" customFormat="1" ht="12" customHeight="1" x14ac:dyDescent="0.15">
      <c r="B71" s="139">
        <v>5</v>
      </c>
      <c r="C71" s="114" t="s">
        <v>94</v>
      </c>
      <c r="D71" s="141">
        <v>100.1</v>
      </c>
      <c r="E71" s="142">
        <v>99.7</v>
      </c>
      <c r="F71" s="143"/>
      <c r="G71" s="143"/>
      <c r="H71" s="143"/>
      <c r="I71" s="143">
        <f t="shared" si="29"/>
        <v>100.044</v>
      </c>
      <c r="J71" s="143">
        <v>100</v>
      </c>
      <c r="K71" s="142">
        <v>99.7</v>
      </c>
      <c r="L71" s="143">
        <v>98.7</v>
      </c>
      <c r="M71" s="143"/>
      <c r="N71" s="143"/>
      <c r="O71" s="143">
        <f t="shared" si="28"/>
        <v>99.878</v>
      </c>
      <c r="P71" s="139">
        <v>5</v>
      </c>
      <c r="Q71" s="114" t="s">
        <v>94</v>
      </c>
      <c r="R71" s="141">
        <v>100.7</v>
      </c>
      <c r="S71" s="142">
        <v>100</v>
      </c>
      <c r="T71" s="143"/>
      <c r="U71" s="143"/>
      <c r="V71" s="143"/>
      <c r="W71" s="143">
        <f t="shared" si="24"/>
        <v>100.54600000000001</v>
      </c>
      <c r="X71" s="143">
        <v>100.7</v>
      </c>
      <c r="Y71" s="142">
        <v>100</v>
      </c>
      <c r="Z71" s="143"/>
      <c r="AA71" s="143"/>
      <c r="AB71" s="143"/>
      <c r="AC71" s="143">
        <f t="shared" si="25"/>
        <v>100.54600000000001</v>
      </c>
      <c r="AD71" s="139">
        <v>5</v>
      </c>
      <c r="AE71" s="114" t="s">
        <v>94</v>
      </c>
      <c r="AF71" s="141">
        <v>100</v>
      </c>
      <c r="AG71" s="142">
        <v>99.7</v>
      </c>
      <c r="AH71" s="143">
        <v>98.7</v>
      </c>
      <c r="AI71" s="143"/>
      <c r="AJ71" s="143"/>
      <c r="AK71" s="143">
        <f t="shared" si="26"/>
        <v>99.873999999999995</v>
      </c>
      <c r="AL71" s="143">
        <v>100.1</v>
      </c>
      <c r="AM71" s="142">
        <v>99.7</v>
      </c>
      <c r="AN71" s="143">
        <v>100</v>
      </c>
      <c r="AO71" s="143"/>
      <c r="AP71" s="143"/>
      <c r="AQ71" s="144">
        <f t="shared" si="27"/>
        <v>100.08199999999999</v>
      </c>
      <c r="AR71" s="129"/>
      <c r="AS71" s="129"/>
    </row>
    <row r="72" spans="2:45" s="130" customFormat="1" ht="12" customHeight="1" x14ac:dyDescent="0.15">
      <c r="B72" s="139">
        <v>6</v>
      </c>
      <c r="C72" s="140" t="s">
        <v>16</v>
      </c>
      <c r="D72" s="141">
        <v>100.6</v>
      </c>
      <c r="E72" s="142">
        <v>99.4</v>
      </c>
      <c r="F72" s="143"/>
      <c r="G72" s="143"/>
      <c r="H72" s="143"/>
      <c r="I72" s="143">
        <f t="shared" si="29"/>
        <v>100.43199999999999</v>
      </c>
      <c r="J72" s="143">
        <v>100</v>
      </c>
      <c r="K72" s="142">
        <v>99.4</v>
      </c>
      <c r="L72" s="143">
        <v>99.3</v>
      </c>
      <c r="M72" s="143"/>
      <c r="N72" s="143"/>
      <c r="O72" s="143">
        <f t="shared" si="28"/>
        <v>99.850999999999999</v>
      </c>
      <c r="P72" s="139">
        <v>6</v>
      </c>
      <c r="Q72" s="140" t="s">
        <v>16</v>
      </c>
      <c r="R72" s="141">
        <v>99.9</v>
      </c>
      <c r="S72" s="142">
        <v>99.7</v>
      </c>
      <c r="T72" s="143"/>
      <c r="U72" s="143"/>
      <c r="V72" s="143"/>
      <c r="W72" s="143">
        <f t="shared" si="24"/>
        <v>99.856000000000009</v>
      </c>
      <c r="X72" s="143">
        <v>99.9</v>
      </c>
      <c r="Y72" s="142">
        <v>99.7</v>
      </c>
      <c r="Z72" s="143"/>
      <c r="AA72" s="143"/>
      <c r="AB72" s="143"/>
      <c r="AC72" s="143">
        <f t="shared" si="25"/>
        <v>99.856000000000009</v>
      </c>
      <c r="AD72" s="139">
        <v>6</v>
      </c>
      <c r="AE72" s="140" t="s">
        <v>16</v>
      </c>
      <c r="AF72" s="141">
        <v>100</v>
      </c>
      <c r="AG72" s="142">
        <v>99.4</v>
      </c>
      <c r="AH72" s="143">
        <v>99.3</v>
      </c>
      <c r="AI72" s="143"/>
      <c r="AJ72" s="143"/>
      <c r="AK72" s="143">
        <f t="shared" si="26"/>
        <v>99.861999999999995</v>
      </c>
      <c r="AL72" s="143">
        <v>100</v>
      </c>
      <c r="AM72" s="142">
        <v>99.4</v>
      </c>
      <c r="AN72" s="143">
        <v>100</v>
      </c>
      <c r="AO72" s="143"/>
      <c r="AP72" s="143"/>
      <c r="AQ72" s="144">
        <f t="shared" si="27"/>
        <v>99.975999999999999</v>
      </c>
      <c r="AR72" s="129"/>
      <c r="AS72" s="129"/>
    </row>
    <row r="73" spans="2:45" ht="12" customHeight="1" x14ac:dyDescent="0.15">
      <c r="B73" s="139">
        <v>7</v>
      </c>
      <c r="C73" s="140" t="s">
        <v>17</v>
      </c>
      <c r="D73" s="141">
        <v>100.5</v>
      </c>
      <c r="E73" s="142">
        <v>99.6</v>
      </c>
      <c r="F73" s="143"/>
      <c r="G73" s="143"/>
      <c r="H73" s="143"/>
      <c r="I73" s="143">
        <f t="shared" si="29"/>
        <v>100.374</v>
      </c>
      <c r="J73" s="143">
        <v>100</v>
      </c>
      <c r="K73" s="142">
        <v>99.6</v>
      </c>
      <c r="L73" s="143">
        <v>99.8</v>
      </c>
      <c r="M73" s="143"/>
      <c r="N73" s="143"/>
      <c r="O73" s="143">
        <f t="shared" si="28"/>
        <v>99.914000000000001</v>
      </c>
      <c r="P73" s="139">
        <v>7</v>
      </c>
      <c r="Q73" s="140" t="s">
        <v>17</v>
      </c>
      <c r="R73" s="141">
        <v>99.8</v>
      </c>
      <c r="S73" s="142">
        <v>99.7</v>
      </c>
      <c r="T73" s="143"/>
      <c r="U73" s="143"/>
      <c r="V73" s="143"/>
      <c r="W73" s="143">
        <f t="shared" si="24"/>
        <v>99.777999999999992</v>
      </c>
      <c r="X73" s="143">
        <v>99.8</v>
      </c>
      <c r="Y73" s="142">
        <v>99.7</v>
      </c>
      <c r="Z73" s="143"/>
      <c r="AA73" s="143"/>
      <c r="AB73" s="143"/>
      <c r="AC73" s="143">
        <f t="shared" si="25"/>
        <v>99.777999999999992</v>
      </c>
      <c r="AD73" s="139">
        <v>7</v>
      </c>
      <c r="AE73" s="140" t="s">
        <v>17</v>
      </c>
      <c r="AF73" s="141">
        <v>100</v>
      </c>
      <c r="AG73" s="142">
        <v>99.6</v>
      </c>
      <c r="AH73" s="143">
        <v>99.8</v>
      </c>
      <c r="AI73" s="143"/>
      <c r="AJ73" s="143"/>
      <c r="AK73" s="143">
        <f t="shared" si="26"/>
        <v>99.924000000000007</v>
      </c>
      <c r="AL73" s="143">
        <v>100</v>
      </c>
      <c r="AM73" s="142">
        <v>99.6</v>
      </c>
      <c r="AN73" s="143">
        <v>100</v>
      </c>
      <c r="AO73" s="143"/>
      <c r="AP73" s="143"/>
      <c r="AQ73" s="144">
        <f t="shared" si="27"/>
        <v>99.983999999999995</v>
      </c>
    </row>
    <row r="74" spans="2:45" ht="12" customHeight="1" x14ac:dyDescent="0.15">
      <c r="B74" s="139">
        <v>8</v>
      </c>
      <c r="C74" s="140" t="s">
        <v>18</v>
      </c>
      <c r="D74" s="155">
        <v>99.8</v>
      </c>
      <c r="E74" s="142">
        <v>100.1</v>
      </c>
      <c r="F74" s="143"/>
      <c r="G74" s="143"/>
      <c r="H74" s="143"/>
      <c r="I74" s="143">
        <f t="shared" si="29"/>
        <v>99.841999999999999</v>
      </c>
      <c r="J74" s="142">
        <v>100</v>
      </c>
      <c r="K74" s="142">
        <v>100.1</v>
      </c>
      <c r="L74" s="143">
        <v>99.9</v>
      </c>
      <c r="M74" s="143"/>
      <c r="N74" s="143"/>
      <c r="O74" s="143">
        <f t="shared" si="28"/>
        <v>100.01400000000001</v>
      </c>
      <c r="P74" s="139">
        <v>8</v>
      </c>
      <c r="Q74" s="140" t="s">
        <v>18</v>
      </c>
      <c r="R74" s="155">
        <v>99.1</v>
      </c>
      <c r="S74" s="142">
        <v>99.4</v>
      </c>
      <c r="T74" s="143"/>
      <c r="U74" s="143"/>
      <c r="V74" s="143"/>
      <c r="W74" s="143">
        <f t="shared" si="24"/>
        <v>99.165999999999997</v>
      </c>
      <c r="X74" s="142">
        <v>99.1</v>
      </c>
      <c r="Y74" s="142">
        <v>99.4</v>
      </c>
      <c r="Z74" s="143"/>
      <c r="AA74" s="143"/>
      <c r="AB74" s="143"/>
      <c r="AC74" s="143">
        <f t="shared" si="25"/>
        <v>99.165999999999997</v>
      </c>
      <c r="AD74" s="139">
        <v>8</v>
      </c>
      <c r="AE74" s="140" t="s">
        <v>18</v>
      </c>
      <c r="AF74" s="155">
        <v>100</v>
      </c>
      <c r="AG74" s="142">
        <v>100.1</v>
      </c>
      <c r="AH74" s="143">
        <v>99.9</v>
      </c>
      <c r="AI74" s="143"/>
      <c r="AJ74" s="143"/>
      <c r="AK74" s="143">
        <f t="shared" si="26"/>
        <v>100.00999999999999</v>
      </c>
      <c r="AL74" s="142">
        <v>100</v>
      </c>
      <c r="AM74" s="142">
        <v>100.1</v>
      </c>
      <c r="AN74" s="143">
        <v>100</v>
      </c>
      <c r="AO74" s="143"/>
      <c r="AP74" s="143"/>
      <c r="AQ74" s="144">
        <f t="shared" si="27"/>
        <v>100.004</v>
      </c>
    </row>
    <row r="75" spans="2:45" ht="12" customHeight="1" x14ac:dyDescent="0.15">
      <c r="B75" s="139">
        <v>9</v>
      </c>
      <c r="C75" s="140" t="s">
        <v>19</v>
      </c>
      <c r="D75" s="155">
        <v>99.1</v>
      </c>
      <c r="E75" s="142">
        <v>99.9</v>
      </c>
      <c r="F75" s="143"/>
      <c r="G75" s="143"/>
      <c r="H75" s="143"/>
      <c r="I75" s="143">
        <f t="shared" si="29"/>
        <v>99.212000000000003</v>
      </c>
      <c r="J75" s="142">
        <v>100</v>
      </c>
      <c r="K75" s="142">
        <v>99.9</v>
      </c>
      <c r="L75" s="143">
        <v>99.8</v>
      </c>
      <c r="M75" s="143"/>
      <c r="N75" s="143"/>
      <c r="O75" s="143">
        <f t="shared" si="28"/>
        <v>99.970999999999989</v>
      </c>
      <c r="P75" s="139">
        <v>9</v>
      </c>
      <c r="Q75" s="140" t="s">
        <v>19</v>
      </c>
      <c r="R75" s="155">
        <v>99.6</v>
      </c>
      <c r="S75" s="142">
        <v>99.3</v>
      </c>
      <c r="T75" s="143"/>
      <c r="U75" s="143"/>
      <c r="V75" s="143"/>
      <c r="W75" s="143">
        <f t="shared" si="24"/>
        <v>99.534000000000006</v>
      </c>
      <c r="X75" s="142">
        <v>99.6</v>
      </c>
      <c r="Y75" s="142">
        <v>99.3</v>
      </c>
      <c r="Z75" s="143"/>
      <c r="AA75" s="143"/>
      <c r="AB75" s="143"/>
      <c r="AC75" s="143">
        <f t="shared" si="25"/>
        <v>99.534000000000006</v>
      </c>
      <c r="AD75" s="139">
        <v>9</v>
      </c>
      <c r="AE75" s="140" t="s">
        <v>19</v>
      </c>
      <c r="AF75" s="155">
        <v>100</v>
      </c>
      <c r="AG75" s="142">
        <v>99.9</v>
      </c>
      <c r="AH75" s="143">
        <v>99.8</v>
      </c>
      <c r="AI75" s="143"/>
      <c r="AJ75" s="143"/>
      <c r="AK75" s="143">
        <f t="shared" si="26"/>
        <v>99.972000000000008</v>
      </c>
      <c r="AL75" s="142">
        <v>100</v>
      </c>
      <c r="AM75" s="142">
        <v>99.9</v>
      </c>
      <c r="AN75" s="143">
        <v>100</v>
      </c>
      <c r="AO75" s="143"/>
      <c r="AP75" s="143"/>
      <c r="AQ75" s="144">
        <f t="shared" si="27"/>
        <v>99.995999999999995</v>
      </c>
    </row>
    <row r="76" spans="2:45" ht="12" customHeight="1" x14ac:dyDescent="0.15">
      <c r="B76" s="139">
        <v>10</v>
      </c>
      <c r="C76" s="140" t="s">
        <v>20</v>
      </c>
      <c r="D76" s="141">
        <v>98.6</v>
      </c>
      <c r="E76" s="142">
        <v>99.9</v>
      </c>
      <c r="F76" s="143"/>
      <c r="G76" s="143"/>
      <c r="H76" s="143"/>
      <c r="I76" s="143">
        <f t="shared" si="29"/>
        <v>98.781999999999996</v>
      </c>
      <c r="J76" s="143">
        <v>100</v>
      </c>
      <c r="K76" s="142">
        <v>99.9</v>
      </c>
      <c r="L76" s="143">
        <v>99.5</v>
      </c>
      <c r="M76" s="143"/>
      <c r="N76" s="143"/>
      <c r="O76" s="144">
        <f t="shared" si="28"/>
        <v>99.955999999999989</v>
      </c>
      <c r="P76" s="139">
        <v>10</v>
      </c>
      <c r="Q76" s="140" t="s">
        <v>20</v>
      </c>
      <c r="R76" s="141">
        <v>100.5</v>
      </c>
      <c r="S76" s="142">
        <v>99.7</v>
      </c>
      <c r="T76" s="143"/>
      <c r="U76" s="143"/>
      <c r="V76" s="143"/>
      <c r="W76" s="143">
        <f t="shared" si="24"/>
        <v>100.324</v>
      </c>
      <c r="X76" s="143">
        <v>100.5</v>
      </c>
      <c r="Y76" s="142">
        <v>99.7</v>
      </c>
      <c r="Z76" s="143"/>
      <c r="AA76" s="143"/>
      <c r="AB76" s="143"/>
      <c r="AC76" s="144">
        <f t="shared" si="25"/>
        <v>100.324</v>
      </c>
      <c r="AD76" s="139">
        <v>10</v>
      </c>
      <c r="AE76" s="140" t="s">
        <v>20</v>
      </c>
      <c r="AF76" s="141">
        <v>100</v>
      </c>
      <c r="AG76" s="142">
        <v>99.9</v>
      </c>
      <c r="AH76" s="143">
        <v>99.5</v>
      </c>
      <c r="AI76" s="143"/>
      <c r="AJ76" s="143"/>
      <c r="AK76" s="143">
        <f t="shared" si="26"/>
        <v>99.954000000000008</v>
      </c>
      <c r="AL76" s="143">
        <v>100</v>
      </c>
      <c r="AM76" s="142">
        <v>99.9</v>
      </c>
      <c r="AN76" s="143">
        <v>100</v>
      </c>
      <c r="AO76" s="143"/>
      <c r="AP76" s="143"/>
      <c r="AQ76" s="144">
        <f t="shared" si="27"/>
        <v>99.995999999999995</v>
      </c>
    </row>
    <row r="77" spans="2:45" ht="12" customHeight="1" x14ac:dyDescent="0.15">
      <c r="B77" s="139">
        <v>11</v>
      </c>
      <c r="C77" s="140" t="s">
        <v>21</v>
      </c>
      <c r="D77" s="141">
        <v>99.2</v>
      </c>
      <c r="E77" s="142">
        <v>100</v>
      </c>
      <c r="F77" s="238"/>
      <c r="G77" s="238"/>
      <c r="H77" s="238"/>
      <c r="I77" s="143">
        <f t="shared" si="29"/>
        <v>99.311999999999998</v>
      </c>
      <c r="J77" s="143">
        <v>100</v>
      </c>
      <c r="K77" s="142">
        <v>100</v>
      </c>
      <c r="L77" s="143">
        <v>99.4</v>
      </c>
      <c r="M77" s="238"/>
      <c r="N77" s="238"/>
      <c r="O77" s="144">
        <f t="shared" si="28"/>
        <v>99.97</v>
      </c>
      <c r="P77" s="139">
        <v>11</v>
      </c>
      <c r="Q77" s="140" t="s">
        <v>21</v>
      </c>
      <c r="R77" s="141">
        <v>99.8</v>
      </c>
      <c r="S77" s="142">
        <v>101.7</v>
      </c>
      <c r="T77" s="238"/>
      <c r="U77" s="238"/>
      <c r="V77" s="238"/>
      <c r="W77" s="143">
        <f t="shared" si="24"/>
        <v>100.21799999999999</v>
      </c>
      <c r="X77" s="143">
        <v>99.8</v>
      </c>
      <c r="Y77" s="142">
        <v>101.7</v>
      </c>
      <c r="Z77" s="143"/>
      <c r="AA77" s="238"/>
      <c r="AB77" s="238"/>
      <c r="AC77" s="144">
        <f t="shared" si="25"/>
        <v>100.21799999999999</v>
      </c>
      <c r="AD77" s="139">
        <v>11</v>
      </c>
      <c r="AE77" s="140" t="s">
        <v>21</v>
      </c>
      <c r="AF77" s="141">
        <v>100</v>
      </c>
      <c r="AG77" s="142">
        <v>100</v>
      </c>
      <c r="AH77" s="143">
        <v>99.4</v>
      </c>
      <c r="AI77" s="238"/>
      <c r="AJ77" s="238"/>
      <c r="AK77" s="143">
        <f t="shared" si="26"/>
        <v>99.963999999999999</v>
      </c>
      <c r="AL77" s="143">
        <v>100</v>
      </c>
      <c r="AM77" s="142">
        <v>100</v>
      </c>
      <c r="AN77" s="143">
        <v>100</v>
      </c>
      <c r="AO77" s="238"/>
      <c r="AP77" s="238"/>
      <c r="AQ77" s="144">
        <f t="shared" si="27"/>
        <v>100</v>
      </c>
    </row>
    <row r="78" spans="2:45" s="130" customFormat="1" ht="12" customHeight="1" x14ac:dyDescent="0.15">
      <c r="B78" s="181">
        <v>12</v>
      </c>
      <c r="C78" s="182" t="s">
        <v>22</v>
      </c>
      <c r="D78" s="179">
        <v>98.7</v>
      </c>
      <c r="E78" s="255">
        <v>100.6</v>
      </c>
      <c r="F78" s="180"/>
      <c r="G78" s="180"/>
      <c r="H78" s="180"/>
      <c r="I78" s="180">
        <f t="shared" si="29"/>
        <v>98.966000000000008</v>
      </c>
      <c r="J78" s="180">
        <v>100</v>
      </c>
      <c r="K78" s="255">
        <v>100.6</v>
      </c>
      <c r="L78" s="180">
        <v>99.8</v>
      </c>
      <c r="M78" s="180"/>
      <c r="N78" s="180"/>
      <c r="O78" s="253">
        <f t="shared" si="28"/>
        <v>100.104</v>
      </c>
      <c r="P78" s="181">
        <v>12</v>
      </c>
      <c r="Q78" s="182" t="s">
        <v>22</v>
      </c>
      <c r="R78" s="179">
        <v>100.7</v>
      </c>
      <c r="S78" s="255">
        <v>102</v>
      </c>
      <c r="T78" s="180"/>
      <c r="U78" s="180"/>
      <c r="V78" s="180"/>
      <c r="W78" s="180">
        <f t="shared" ref="W78:W89" si="30">$R$6*R78+$S$6*S78</f>
        <v>100.986</v>
      </c>
      <c r="X78" s="180">
        <v>100.7</v>
      </c>
      <c r="Y78" s="255">
        <v>102</v>
      </c>
      <c r="Z78" s="180"/>
      <c r="AA78" s="180"/>
      <c r="AB78" s="180"/>
      <c r="AC78" s="253">
        <f t="shared" ref="AC78:AC89" si="31">$X$6*X78+$Y$6*Y78</f>
        <v>100.986</v>
      </c>
      <c r="AD78" s="181">
        <v>12</v>
      </c>
      <c r="AE78" s="182" t="s">
        <v>22</v>
      </c>
      <c r="AF78" s="179">
        <v>100</v>
      </c>
      <c r="AG78" s="255">
        <v>100.6</v>
      </c>
      <c r="AH78" s="180">
        <v>99.8</v>
      </c>
      <c r="AI78" s="180"/>
      <c r="AJ78" s="180"/>
      <c r="AK78" s="180">
        <f t="shared" ref="AK78:AK89" si="32">$AF$6*AF78+$AG$6*AG78+$AH$6*AH78</f>
        <v>100.084</v>
      </c>
      <c r="AL78" s="180">
        <v>100</v>
      </c>
      <c r="AM78" s="255">
        <v>100.6</v>
      </c>
      <c r="AN78" s="180">
        <v>100</v>
      </c>
      <c r="AO78" s="180"/>
      <c r="AP78" s="180"/>
      <c r="AQ78" s="253">
        <f t="shared" ref="AQ78:AQ89" si="33">$AL$6*AL78+$AM$6*AM78+$AN$6*AN78</f>
        <v>100.024</v>
      </c>
      <c r="AR78" s="129"/>
      <c r="AS78" s="129"/>
    </row>
    <row r="79" spans="2:45" s="130" customFormat="1" ht="12" customHeight="1" x14ac:dyDescent="0.15">
      <c r="B79" s="124" t="s">
        <v>96</v>
      </c>
      <c r="C79" s="125" t="s">
        <v>97</v>
      </c>
      <c r="D79" s="126">
        <v>97.8</v>
      </c>
      <c r="E79" s="224">
        <v>100.1</v>
      </c>
      <c r="F79" s="127"/>
      <c r="G79" s="127"/>
      <c r="H79" s="127"/>
      <c r="I79" s="127">
        <f>$D$6*D79+$E$6*E79</f>
        <v>98.121999999999986</v>
      </c>
      <c r="J79" s="127">
        <v>100</v>
      </c>
      <c r="K79" s="224">
        <v>100.1</v>
      </c>
      <c r="L79" s="127">
        <v>100.3</v>
      </c>
      <c r="M79" s="127"/>
      <c r="N79" s="127"/>
      <c r="O79" s="127">
        <f t="shared" ref="O79:O90" si="34">$J$6*J79+$K$6*K79+$L$6*L79</f>
        <v>100.03400000000001</v>
      </c>
      <c r="P79" s="124" t="s">
        <v>96</v>
      </c>
      <c r="Q79" s="125" t="s">
        <v>97</v>
      </c>
      <c r="R79" s="126">
        <v>100.6</v>
      </c>
      <c r="S79" s="224">
        <v>102.4</v>
      </c>
      <c r="T79" s="127"/>
      <c r="U79" s="127"/>
      <c r="V79" s="127"/>
      <c r="W79" s="127">
        <f t="shared" si="30"/>
        <v>100.99600000000001</v>
      </c>
      <c r="X79" s="127">
        <v>100.6</v>
      </c>
      <c r="Y79" s="224">
        <v>102.4</v>
      </c>
      <c r="Z79" s="127"/>
      <c r="AA79" s="127"/>
      <c r="AB79" s="127"/>
      <c r="AC79" s="127">
        <f t="shared" si="31"/>
        <v>100.99600000000001</v>
      </c>
      <c r="AD79" s="124" t="s">
        <v>96</v>
      </c>
      <c r="AE79" s="125" t="s">
        <v>97</v>
      </c>
      <c r="AF79" s="126">
        <v>100</v>
      </c>
      <c r="AG79" s="224">
        <v>100.1</v>
      </c>
      <c r="AH79" s="127">
        <v>100.3</v>
      </c>
      <c r="AI79" s="127"/>
      <c r="AJ79" s="127"/>
      <c r="AK79" s="127">
        <f t="shared" si="32"/>
        <v>100.03399999999999</v>
      </c>
      <c r="AL79" s="127">
        <v>100</v>
      </c>
      <c r="AM79" s="224">
        <v>100.1</v>
      </c>
      <c r="AN79" s="127">
        <v>100</v>
      </c>
      <c r="AO79" s="127"/>
      <c r="AP79" s="127"/>
      <c r="AQ79" s="128">
        <f t="shared" si="33"/>
        <v>100.004</v>
      </c>
      <c r="AR79" s="129"/>
      <c r="AS79" s="129"/>
    </row>
    <row r="80" spans="2:45" s="130" customFormat="1" ht="12" customHeight="1" x14ac:dyDescent="0.15">
      <c r="B80" s="139">
        <v>2</v>
      </c>
      <c r="C80" s="140" t="s">
        <v>12</v>
      </c>
      <c r="D80" s="141">
        <v>98.1</v>
      </c>
      <c r="E80" s="142">
        <v>100.1</v>
      </c>
      <c r="F80" s="143"/>
      <c r="G80" s="143"/>
      <c r="H80" s="143"/>
      <c r="I80" s="143">
        <f t="shared" ref="I80:I90" si="35">$D$6*D80+$E$6*E80</f>
        <v>98.38</v>
      </c>
      <c r="J80" s="143">
        <v>100</v>
      </c>
      <c r="K80" s="142">
        <v>100.1</v>
      </c>
      <c r="L80" s="143">
        <v>100.8</v>
      </c>
      <c r="M80" s="143"/>
      <c r="N80" s="143"/>
      <c r="O80" s="143">
        <f t="shared" si="34"/>
        <v>100.05900000000001</v>
      </c>
      <c r="P80" s="139">
        <v>2</v>
      </c>
      <c r="Q80" s="140" t="s">
        <v>12</v>
      </c>
      <c r="R80" s="141">
        <v>101.5</v>
      </c>
      <c r="S80" s="142">
        <v>102.3</v>
      </c>
      <c r="T80" s="143"/>
      <c r="U80" s="143"/>
      <c r="V80" s="143"/>
      <c r="W80" s="143">
        <f t="shared" si="30"/>
        <v>101.676</v>
      </c>
      <c r="X80" s="143">
        <v>101.5</v>
      </c>
      <c r="Y80" s="142">
        <v>102.3</v>
      </c>
      <c r="Z80" s="143"/>
      <c r="AA80" s="143"/>
      <c r="AB80" s="143"/>
      <c r="AC80" s="143">
        <f t="shared" si="31"/>
        <v>101.676</v>
      </c>
      <c r="AD80" s="139">
        <v>2</v>
      </c>
      <c r="AE80" s="140" t="s">
        <v>12</v>
      </c>
      <c r="AF80" s="141">
        <v>100</v>
      </c>
      <c r="AG80" s="142">
        <v>100.1</v>
      </c>
      <c r="AH80" s="143">
        <v>100.8</v>
      </c>
      <c r="AI80" s="143"/>
      <c r="AJ80" s="143"/>
      <c r="AK80" s="143">
        <f t="shared" si="32"/>
        <v>100.06399999999999</v>
      </c>
      <c r="AL80" s="143">
        <v>100</v>
      </c>
      <c r="AM80" s="142">
        <v>100.1</v>
      </c>
      <c r="AN80" s="143">
        <v>100</v>
      </c>
      <c r="AO80" s="143"/>
      <c r="AP80" s="143"/>
      <c r="AQ80" s="144">
        <f t="shared" si="33"/>
        <v>100.004</v>
      </c>
      <c r="AR80" s="129"/>
      <c r="AS80" s="129"/>
    </row>
    <row r="81" spans="2:45" s="130" customFormat="1" ht="12" customHeight="1" x14ac:dyDescent="0.15">
      <c r="B81" s="139">
        <v>3</v>
      </c>
      <c r="C81" s="140" t="s">
        <v>13</v>
      </c>
      <c r="D81" s="141">
        <v>97.8</v>
      </c>
      <c r="E81" s="142">
        <v>100.4</v>
      </c>
      <c r="F81" s="143"/>
      <c r="G81" s="143"/>
      <c r="H81" s="143"/>
      <c r="I81" s="143">
        <f t="shared" si="35"/>
        <v>98.163999999999987</v>
      </c>
      <c r="J81" s="143">
        <v>100</v>
      </c>
      <c r="K81" s="142">
        <v>100.4</v>
      </c>
      <c r="L81" s="143">
        <v>101.8</v>
      </c>
      <c r="M81" s="143"/>
      <c r="N81" s="143"/>
      <c r="O81" s="143">
        <f t="shared" si="34"/>
        <v>100.166</v>
      </c>
      <c r="P81" s="139">
        <v>3</v>
      </c>
      <c r="Q81" s="140" t="s">
        <v>13</v>
      </c>
      <c r="R81" s="141">
        <v>102.9</v>
      </c>
      <c r="S81" s="142">
        <v>102.3</v>
      </c>
      <c r="T81" s="143"/>
      <c r="U81" s="143"/>
      <c r="V81" s="143"/>
      <c r="W81" s="143">
        <f t="shared" si="30"/>
        <v>102.768</v>
      </c>
      <c r="X81" s="143">
        <v>102.9</v>
      </c>
      <c r="Y81" s="142">
        <v>102.3</v>
      </c>
      <c r="Z81" s="143"/>
      <c r="AA81" s="143"/>
      <c r="AB81" s="143"/>
      <c r="AC81" s="143">
        <f t="shared" si="31"/>
        <v>102.768</v>
      </c>
      <c r="AD81" s="139">
        <v>3</v>
      </c>
      <c r="AE81" s="140" t="s">
        <v>13</v>
      </c>
      <c r="AF81" s="141">
        <v>100</v>
      </c>
      <c r="AG81" s="142">
        <v>100.4</v>
      </c>
      <c r="AH81" s="143">
        <v>101.8</v>
      </c>
      <c r="AI81" s="143"/>
      <c r="AJ81" s="143"/>
      <c r="AK81" s="143">
        <f t="shared" si="32"/>
        <v>100.172</v>
      </c>
      <c r="AL81" s="143">
        <v>100</v>
      </c>
      <c r="AM81" s="142">
        <v>100.4</v>
      </c>
      <c r="AN81" s="143">
        <v>100</v>
      </c>
      <c r="AO81" s="143"/>
      <c r="AP81" s="143"/>
      <c r="AQ81" s="144">
        <f t="shared" si="33"/>
        <v>100.01600000000001</v>
      </c>
      <c r="AR81" s="129"/>
      <c r="AS81" s="129"/>
    </row>
    <row r="82" spans="2:45" s="130" customFormat="1" ht="12" customHeight="1" x14ac:dyDescent="0.15">
      <c r="B82" s="139">
        <v>4</v>
      </c>
      <c r="C82" s="140" t="s">
        <v>14</v>
      </c>
      <c r="D82" s="141">
        <v>98.4</v>
      </c>
      <c r="E82" s="142">
        <v>100.5</v>
      </c>
      <c r="F82" s="143"/>
      <c r="G82" s="143"/>
      <c r="H82" s="143"/>
      <c r="I82" s="143">
        <f t="shared" si="35"/>
        <v>98.694000000000017</v>
      </c>
      <c r="J82" s="143">
        <v>100</v>
      </c>
      <c r="K82" s="142">
        <v>100.5</v>
      </c>
      <c r="L82" s="143">
        <v>103</v>
      </c>
      <c r="M82" s="143"/>
      <c r="N82" s="143"/>
      <c r="O82" s="143">
        <f t="shared" si="34"/>
        <v>100.245</v>
      </c>
      <c r="P82" s="139">
        <v>4</v>
      </c>
      <c r="Q82" s="140" t="s">
        <v>14</v>
      </c>
      <c r="R82" s="141">
        <v>103</v>
      </c>
      <c r="S82" s="142">
        <v>102.5</v>
      </c>
      <c r="T82" s="143"/>
      <c r="U82" s="143"/>
      <c r="V82" s="143"/>
      <c r="W82" s="143">
        <f t="shared" si="30"/>
        <v>102.89</v>
      </c>
      <c r="X82" s="143">
        <v>103</v>
      </c>
      <c r="Y82" s="142">
        <v>102.5</v>
      </c>
      <c r="Z82" s="143"/>
      <c r="AA82" s="143"/>
      <c r="AB82" s="143"/>
      <c r="AC82" s="143">
        <f t="shared" si="31"/>
        <v>102.89</v>
      </c>
      <c r="AD82" s="139">
        <v>4</v>
      </c>
      <c r="AE82" s="140" t="s">
        <v>14</v>
      </c>
      <c r="AF82" s="141">
        <v>100</v>
      </c>
      <c r="AG82" s="142">
        <v>100.5</v>
      </c>
      <c r="AH82" s="143">
        <v>103</v>
      </c>
      <c r="AI82" s="143"/>
      <c r="AJ82" s="143"/>
      <c r="AK82" s="143">
        <f t="shared" si="32"/>
        <v>100.25999999999999</v>
      </c>
      <c r="AL82" s="143">
        <v>100.4</v>
      </c>
      <c r="AM82" s="142">
        <v>100.5</v>
      </c>
      <c r="AN82" s="143">
        <v>100</v>
      </c>
      <c r="AO82" s="143"/>
      <c r="AP82" s="143"/>
      <c r="AQ82" s="144">
        <f t="shared" si="33"/>
        <v>100.396</v>
      </c>
      <c r="AR82" s="129"/>
      <c r="AS82" s="129"/>
    </row>
    <row r="83" spans="2:45" s="130" customFormat="1" ht="12" customHeight="1" x14ac:dyDescent="0.15">
      <c r="B83" s="139">
        <v>5</v>
      </c>
      <c r="C83" s="114" t="s">
        <v>94</v>
      </c>
      <c r="D83" s="141">
        <v>98</v>
      </c>
      <c r="E83" s="142">
        <v>100.1</v>
      </c>
      <c r="F83" s="143"/>
      <c r="G83" s="143"/>
      <c r="H83" s="143"/>
      <c r="I83" s="143">
        <f t="shared" si="35"/>
        <v>98.293999999999997</v>
      </c>
      <c r="J83" s="143">
        <v>100</v>
      </c>
      <c r="K83" s="142">
        <v>100.1</v>
      </c>
      <c r="L83" s="143">
        <v>103.6</v>
      </c>
      <c r="M83" s="143"/>
      <c r="N83" s="143"/>
      <c r="O83" s="143">
        <f t="shared" si="34"/>
        <v>100.19900000000001</v>
      </c>
      <c r="P83" s="139">
        <v>5</v>
      </c>
      <c r="Q83" s="114" t="s">
        <v>94</v>
      </c>
      <c r="R83" s="141">
        <v>103.3</v>
      </c>
      <c r="S83" s="142">
        <v>102.3</v>
      </c>
      <c r="T83" s="143"/>
      <c r="U83" s="143"/>
      <c r="V83" s="143"/>
      <c r="W83" s="143">
        <f t="shared" si="30"/>
        <v>103.08</v>
      </c>
      <c r="X83" s="143">
        <v>103.3</v>
      </c>
      <c r="Y83" s="142">
        <v>102.3</v>
      </c>
      <c r="Z83" s="143"/>
      <c r="AA83" s="143"/>
      <c r="AB83" s="143"/>
      <c r="AC83" s="143">
        <f t="shared" si="31"/>
        <v>103.08</v>
      </c>
      <c r="AD83" s="139">
        <v>5</v>
      </c>
      <c r="AE83" s="114" t="s">
        <v>94</v>
      </c>
      <c r="AF83" s="141">
        <v>100</v>
      </c>
      <c r="AG83" s="142">
        <v>100.1</v>
      </c>
      <c r="AH83" s="143">
        <v>103.6</v>
      </c>
      <c r="AI83" s="143"/>
      <c r="AJ83" s="143"/>
      <c r="AK83" s="143">
        <f t="shared" si="32"/>
        <v>100.23199999999999</v>
      </c>
      <c r="AL83" s="143">
        <v>100.4</v>
      </c>
      <c r="AM83" s="142">
        <v>100.1</v>
      </c>
      <c r="AN83" s="143">
        <v>100</v>
      </c>
      <c r="AO83" s="143"/>
      <c r="AP83" s="143"/>
      <c r="AQ83" s="144">
        <f t="shared" si="33"/>
        <v>100.38000000000001</v>
      </c>
      <c r="AR83" s="129"/>
      <c r="AS83" s="129"/>
    </row>
    <row r="84" spans="2:45" s="130" customFormat="1" ht="12" customHeight="1" x14ac:dyDescent="0.15">
      <c r="B84" s="139">
        <v>6</v>
      </c>
      <c r="C84" s="140" t="s">
        <v>16</v>
      </c>
      <c r="D84" s="141">
        <v>99.9</v>
      </c>
      <c r="E84" s="142">
        <v>99.9</v>
      </c>
      <c r="F84" s="143"/>
      <c r="G84" s="143"/>
      <c r="H84" s="143"/>
      <c r="I84" s="143">
        <f t="shared" si="35"/>
        <v>99.9</v>
      </c>
      <c r="J84" s="143">
        <v>100</v>
      </c>
      <c r="K84" s="142">
        <v>99.9</v>
      </c>
      <c r="L84" s="143">
        <v>104.3</v>
      </c>
      <c r="M84" s="143"/>
      <c r="N84" s="143"/>
      <c r="O84" s="143">
        <f t="shared" si="34"/>
        <v>100.196</v>
      </c>
      <c r="P84" s="139">
        <v>6</v>
      </c>
      <c r="Q84" s="140" t="s">
        <v>16</v>
      </c>
      <c r="R84" s="141">
        <v>103.7</v>
      </c>
      <c r="S84" s="142">
        <v>102.3</v>
      </c>
      <c r="T84" s="143"/>
      <c r="U84" s="143"/>
      <c r="V84" s="143"/>
      <c r="W84" s="143">
        <f t="shared" si="30"/>
        <v>103.39200000000001</v>
      </c>
      <c r="X84" s="143">
        <v>103.7</v>
      </c>
      <c r="Y84" s="142">
        <v>102.3</v>
      </c>
      <c r="Z84" s="143"/>
      <c r="AA84" s="143"/>
      <c r="AB84" s="143"/>
      <c r="AC84" s="143">
        <f t="shared" si="31"/>
        <v>103.39200000000001</v>
      </c>
      <c r="AD84" s="139">
        <v>6</v>
      </c>
      <c r="AE84" s="140" t="s">
        <v>16</v>
      </c>
      <c r="AF84" s="141">
        <v>100</v>
      </c>
      <c r="AG84" s="142">
        <v>99.9</v>
      </c>
      <c r="AH84" s="143">
        <v>104.3</v>
      </c>
      <c r="AI84" s="143"/>
      <c r="AJ84" s="143"/>
      <c r="AK84" s="143">
        <f t="shared" si="32"/>
        <v>100.242</v>
      </c>
      <c r="AL84" s="143">
        <v>100.4</v>
      </c>
      <c r="AM84" s="142">
        <v>99.9</v>
      </c>
      <c r="AN84" s="143">
        <v>100</v>
      </c>
      <c r="AO84" s="143"/>
      <c r="AP84" s="143"/>
      <c r="AQ84" s="144">
        <f t="shared" si="33"/>
        <v>100.372</v>
      </c>
      <c r="AR84" s="129"/>
      <c r="AS84" s="129"/>
    </row>
    <row r="85" spans="2:45" ht="12" customHeight="1" x14ac:dyDescent="0.15">
      <c r="B85" s="139">
        <v>7</v>
      </c>
      <c r="C85" s="140" t="s">
        <v>17</v>
      </c>
      <c r="D85" s="141">
        <v>100.1</v>
      </c>
      <c r="E85" s="142">
        <v>100.2</v>
      </c>
      <c r="F85" s="143"/>
      <c r="G85" s="143"/>
      <c r="H85" s="143"/>
      <c r="I85" s="143">
        <f t="shared" si="35"/>
        <v>100.114</v>
      </c>
      <c r="J85" s="143">
        <v>100</v>
      </c>
      <c r="K85" s="142">
        <v>100.2</v>
      </c>
      <c r="L85" s="143">
        <v>105.4</v>
      </c>
      <c r="M85" s="143"/>
      <c r="N85" s="143"/>
      <c r="O85" s="143">
        <f t="shared" si="34"/>
        <v>100.30799999999999</v>
      </c>
      <c r="P85" s="139">
        <v>7</v>
      </c>
      <c r="Q85" s="140" t="s">
        <v>17</v>
      </c>
      <c r="R85" s="141">
        <v>104.5</v>
      </c>
      <c r="S85" s="142">
        <v>102.3</v>
      </c>
      <c r="T85" s="143"/>
      <c r="U85" s="143"/>
      <c r="V85" s="143"/>
      <c r="W85" s="143">
        <f t="shared" si="30"/>
        <v>104.01600000000001</v>
      </c>
      <c r="X85" s="143">
        <v>104.5</v>
      </c>
      <c r="Y85" s="142">
        <v>102.3</v>
      </c>
      <c r="Z85" s="143"/>
      <c r="AA85" s="143"/>
      <c r="AB85" s="143"/>
      <c r="AC85" s="143">
        <f t="shared" si="31"/>
        <v>104.01600000000001</v>
      </c>
      <c r="AD85" s="139">
        <v>7</v>
      </c>
      <c r="AE85" s="140" t="s">
        <v>17</v>
      </c>
      <c r="AF85" s="141">
        <v>100</v>
      </c>
      <c r="AG85" s="142">
        <v>100.2</v>
      </c>
      <c r="AH85" s="143">
        <v>105.4</v>
      </c>
      <c r="AI85" s="143"/>
      <c r="AJ85" s="143"/>
      <c r="AK85" s="143">
        <f t="shared" si="32"/>
        <v>100.35599999999999</v>
      </c>
      <c r="AL85" s="143">
        <v>100.6</v>
      </c>
      <c r="AM85" s="142">
        <v>100.2</v>
      </c>
      <c r="AN85" s="143">
        <v>100</v>
      </c>
      <c r="AO85" s="143"/>
      <c r="AP85" s="143"/>
      <c r="AQ85" s="144">
        <f t="shared" si="33"/>
        <v>100.57199999999999</v>
      </c>
    </row>
    <row r="86" spans="2:45" ht="12" customHeight="1" x14ac:dyDescent="0.15">
      <c r="B86" s="139">
        <v>8</v>
      </c>
      <c r="C86" s="140" t="s">
        <v>18</v>
      </c>
      <c r="D86" s="155">
        <v>101.5</v>
      </c>
      <c r="E86" s="142">
        <v>100.6</v>
      </c>
      <c r="F86" s="143"/>
      <c r="G86" s="143"/>
      <c r="H86" s="143"/>
      <c r="I86" s="143">
        <f t="shared" si="35"/>
        <v>101.374</v>
      </c>
      <c r="J86" s="142">
        <v>100</v>
      </c>
      <c r="K86" s="142">
        <v>100.6</v>
      </c>
      <c r="L86" s="143">
        <v>105.6</v>
      </c>
      <c r="M86" s="143"/>
      <c r="N86" s="143"/>
      <c r="O86" s="143">
        <f t="shared" si="34"/>
        <v>100.39400000000001</v>
      </c>
      <c r="P86" s="139">
        <v>8</v>
      </c>
      <c r="Q86" s="140" t="s">
        <v>18</v>
      </c>
      <c r="R86" s="155">
        <v>105.3</v>
      </c>
      <c r="S86" s="142">
        <v>98.4</v>
      </c>
      <c r="T86" s="143"/>
      <c r="U86" s="143"/>
      <c r="V86" s="143"/>
      <c r="W86" s="143">
        <f t="shared" si="30"/>
        <v>103.782</v>
      </c>
      <c r="X86" s="142">
        <v>105.3</v>
      </c>
      <c r="Y86" s="142">
        <v>98.4</v>
      </c>
      <c r="Z86" s="143"/>
      <c r="AA86" s="143"/>
      <c r="AB86" s="143"/>
      <c r="AC86" s="143">
        <f t="shared" si="31"/>
        <v>103.782</v>
      </c>
      <c r="AD86" s="139">
        <v>8</v>
      </c>
      <c r="AE86" s="140" t="s">
        <v>18</v>
      </c>
      <c r="AF86" s="155">
        <v>100</v>
      </c>
      <c r="AG86" s="142">
        <v>100.6</v>
      </c>
      <c r="AH86" s="143">
        <v>105.6</v>
      </c>
      <c r="AI86" s="143"/>
      <c r="AJ86" s="143"/>
      <c r="AK86" s="143">
        <f t="shared" si="32"/>
        <v>100.432</v>
      </c>
      <c r="AL86" s="142">
        <v>100.6</v>
      </c>
      <c r="AM86" s="142">
        <v>100.6</v>
      </c>
      <c r="AN86" s="143">
        <v>100</v>
      </c>
      <c r="AO86" s="143"/>
      <c r="AP86" s="143"/>
      <c r="AQ86" s="144">
        <f t="shared" si="33"/>
        <v>100.58799999999999</v>
      </c>
    </row>
    <row r="87" spans="2:45" ht="12" customHeight="1" x14ac:dyDescent="0.15">
      <c r="B87" s="139">
        <v>9</v>
      </c>
      <c r="C87" s="140" t="s">
        <v>19</v>
      </c>
      <c r="D87" s="155">
        <v>100.9</v>
      </c>
      <c r="E87" s="142">
        <v>100.2</v>
      </c>
      <c r="F87" s="143"/>
      <c r="G87" s="143"/>
      <c r="H87" s="143"/>
      <c r="I87" s="143">
        <f t="shared" si="35"/>
        <v>100.80200000000001</v>
      </c>
      <c r="J87" s="142">
        <v>100</v>
      </c>
      <c r="K87" s="142">
        <v>100.2</v>
      </c>
      <c r="L87" s="143">
        <v>106</v>
      </c>
      <c r="M87" s="143"/>
      <c r="N87" s="143"/>
      <c r="O87" s="143">
        <f t="shared" si="34"/>
        <v>100.33799999999999</v>
      </c>
      <c r="P87" s="139">
        <v>9</v>
      </c>
      <c r="Q87" s="140" t="s">
        <v>19</v>
      </c>
      <c r="R87" s="155">
        <v>105.3</v>
      </c>
      <c r="S87" s="142">
        <v>98.4</v>
      </c>
      <c r="T87" s="143"/>
      <c r="U87" s="143"/>
      <c r="V87" s="143"/>
      <c r="W87" s="143">
        <f t="shared" si="30"/>
        <v>103.782</v>
      </c>
      <c r="X87" s="142">
        <v>105.3</v>
      </c>
      <c r="Y87" s="142">
        <v>98.4</v>
      </c>
      <c r="Z87" s="143"/>
      <c r="AA87" s="143"/>
      <c r="AB87" s="143"/>
      <c r="AC87" s="143">
        <f t="shared" si="31"/>
        <v>103.782</v>
      </c>
      <c r="AD87" s="139">
        <v>9</v>
      </c>
      <c r="AE87" s="140" t="s">
        <v>19</v>
      </c>
      <c r="AF87" s="155">
        <v>100</v>
      </c>
      <c r="AG87" s="142">
        <v>100.2</v>
      </c>
      <c r="AH87" s="143">
        <v>106</v>
      </c>
      <c r="AI87" s="143"/>
      <c r="AJ87" s="143"/>
      <c r="AK87" s="143">
        <f t="shared" si="32"/>
        <v>100.392</v>
      </c>
      <c r="AL87" s="142">
        <v>100.6</v>
      </c>
      <c r="AM87" s="142">
        <v>100.2</v>
      </c>
      <c r="AN87" s="143">
        <v>100</v>
      </c>
      <c r="AO87" s="143"/>
      <c r="AP87" s="143"/>
      <c r="AQ87" s="144">
        <f t="shared" si="33"/>
        <v>100.57199999999999</v>
      </c>
    </row>
    <row r="88" spans="2:45" ht="12" customHeight="1" x14ac:dyDescent="0.15">
      <c r="B88" s="139">
        <v>10</v>
      </c>
      <c r="C88" s="140" t="s">
        <v>20</v>
      </c>
      <c r="D88" s="141">
        <v>102</v>
      </c>
      <c r="E88" s="142">
        <v>100.3</v>
      </c>
      <c r="F88" s="143"/>
      <c r="G88" s="143"/>
      <c r="H88" s="143"/>
      <c r="I88" s="143">
        <f t="shared" si="35"/>
        <v>101.762</v>
      </c>
      <c r="J88" s="143">
        <v>100</v>
      </c>
      <c r="K88" s="142">
        <v>100.3</v>
      </c>
      <c r="L88" s="143">
        <v>107.7</v>
      </c>
      <c r="M88" s="143"/>
      <c r="N88" s="143"/>
      <c r="O88" s="144">
        <f t="shared" si="34"/>
        <v>100.44200000000001</v>
      </c>
      <c r="P88" s="139">
        <v>10</v>
      </c>
      <c r="Q88" s="140" t="s">
        <v>20</v>
      </c>
      <c r="R88" s="141">
        <v>106</v>
      </c>
      <c r="S88" s="142">
        <v>98.3</v>
      </c>
      <c r="T88" s="143"/>
      <c r="U88" s="143"/>
      <c r="V88" s="143"/>
      <c r="W88" s="143">
        <f t="shared" si="30"/>
        <v>104.30600000000001</v>
      </c>
      <c r="X88" s="143">
        <v>106</v>
      </c>
      <c r="Y88" s="142">
        <v>98.3</v>
      </c>
      <c r="Z88" s="143"/>
      <c r="AA88" s="143"/>
      <c r="AB88" s="143"/>
      <c r="AC88" s="144">
        <f t="shared" si="31"/>
        <v>104.30600000000001</v>
      </c>
      <c r="AD88" s="139">
        <v>10</v>
      </c>
      <c r="AE88" s="140" t="s">
        <v>20</v>
      </c>
      <c r="AF88" s="141">
        <v>100</v>
      </c>
      <c r="AG88" s="142">
        <v>100.3</v>
      </c>
      <c r="AH88" s="143">
        <v>107.7</v>
      </c>
      <c r="AI88" s="143"/>
      <c r="AJ88" s="143"/>
      <c r="AK88" s="143">
        <f t="shared" si="32"/>
        <v>100.51</v>
      </c>
      <c r="AL88" s="143">
        <v>100.6</v>
      </c>
      <c r="AM88" s="142">
        <v>100.3</v>
      </c>
      <c r="AN88" s="143">
        <v>100</v>
      </c>
      <c r="AO88" s="143"/>
      <c r="AP88" s="143"/>
      <c r="AQ88" s="144">
        <f t="shared" si="33"/>
        <v>100.57599999999999</v>
      </c>
    </row>
    <row r="89" spans="2:45" ht="12" customHeight="1" x14ac:dyDescent="0.15">
      <c r="B89" s="139">
        <v>11</v>
      </c>
      <c r="C89" s="140" t="s">
        <v>21</v>
      </c>
      <c r="D89" s="141">
        <v>102.9</v>
      </c>
      <c r="E89" s="142">
        <v>100.4</v>
      </c>
      <c r="F89" s="238"/>
      <c r="G89" s="238"/>
      <c r="H89" s="238"/>
      <c r="I89" s="143">
        <f t="shared" si="35"/>
        <v>102.55</v>
      </c>
      <c r="J89" s="143">
        <v>100</v>
      </c>
      <c r="K89" s="142">
        <v>100.4</v>
      </c>
      <c r="L89" s="143">
        <v>108.4</v>
      </c>
      <c r="M89" s="238"/>
      <c r="N89" s="238"/>
      <c r="O89" s="144">
        <f t="shared" si="34"/>
        <v>100.496</v>
      </c>
      <c r="P89" s="139">
        <v>11</v>
      </c>
      <c r="Q89" s="140" t="s">
        <v>21</v>
      </c>
      <c r="R89" s="141">
        <v>105.9</v>
      </c>
      <c r="S89" s="142">
        <v>98.3</v>
      </c>
      <c r="T89" s="238"/>
      <c r="U89" s="238"/>
      <c r="V89" s="238"/>
      <c r="W89" s="143">
        <f t="shared" si="30"/>
        <v>104.22800000000001</v>
      </c>
      <c r="X89" s="143">
        <v>105.9</v>
      </c>
      <c r="Y89" s="142">
        <v>98.3</v>
      </c>
      <c r="Z89" s="143"/>
      <c r="AA89" s="238"/>
      <c r="AB89" s="238"/>
      <c r="AC89" s="144">
        <f t="shared" si="31"/>
        <v>104.22800000000001</v>
      </c>
      <c r="AD89" s="139">
        <v>11</v>
      </c>
      <c r="AE89" s="140" t="s">
        <v>21</v>
      </c>
      <c r="AF89" s="141">
        <v>100</v>
      </c>
      <c r="AG89" s="142">
        <v>100.4</v>
      </c>
      <c r="AH89" s="143">
        <v>108.4</v>
      </c>
      <c r="AI89" s="238"/>
      <c r="AJ89" s="238"/>
      <c r="AK89" s="143">
        <f t="shared" si="32"/>
        <v>100.568</v>
      </c>
      <c r="AL89" s="143">
        <v>100.6</v>
      </c>
      <c r="AM89" s="142">
        <v>100.4</v>
      </c>
      <c r="AN89" s="143">
        <v>100</v>
      </c>
      <c r="AO89" s="238"/>
      <c r="AP89" s="238"/>
      <c r="AQ89" s="144">
        <f t="shared" si="33"/>
        <v>100.58</v>
      </c>
    </row>
    <row r="90" spans="2:45" s="130" customFormat="1" ht="12" customHeight="1" x14ac:dyDescent="0.15">
      <c r="B90" s="181">
        <v>12</v>
      </c>
      <c r="C90" s="182" t="s">
        <v>22</v>
      </c>
      <c r="D90" s="179">
        <v>102.8</v>
      </c>
      <c r="E90" s="255">
        <v>101</v>
      </c>
      <c r="F90" s="180"/>
      <c r="G90" s="180"/>
      <c r="H90" s="180"/>
      <c r="I90" s="180">
        <f t="shared" si="35"/>
        <v>102.548</v>
      </c>
      <c r="J90" s="180">
        <v>100</v>
      </c>
      <c r="K90" s="255">
        <v>101</v>
      </c>
      <c r="L90" s="180">
        <v>108.4</v>
      </c>
      <c r="M90" s="180"/>
      <c r="N90" s="180"/>
      <c r="O90" s="253">
        <f t="shared" si="34"/>
        <v>100.61</v>
      </c>
      <c r="P90" s="181">
        <v>12</v>
      </c>
      <c r="Q90" s="182" t="s">
        <v>22</v>
      </c>
      <c r="R90" s="179">
        <v>111.3</v>
      </c>
      <c r="S90" s="255">
        <v>98.4</v>
      </c>
      <c r="T90" s="180"/>
      <c r="U90" s="180"/>
      <c r="V90" s="180"/>
      <c r="W90" s="180">
        <f t="shared" ref="W90:W101" si="36">$R$6*R90+$S$6*S90</f>
        <v>108.462</v>
      </c>
      <c r="X90" s="180">
        <v>111.3</v>
      </c>
      <c r="Y90" s="255">
        <v>98.4</v>
      </c>
      <c r="Z90" s="180"/>
      <c r="AA90" s="180"/>
      <c r="AB90" s="180"/>
      <c r="AC90" s="253">
        <f t="shared" ref="AC90:AC101" si="37">$X$6*X90+$Y$6*Y90</f>
        <v>108.462</v>
      </c>
      <c r="AD90" s="181">
        <v>12</v>
      </c>
      <c r="AE90" s="182" t="s">
        <v>22</v>
      </c>
      <c r="AF90" s="179">
        <v>100</v>
      </c>
      <c r="AG90" s="255">
        <v>101</v>
      </c>
      <c r="AH90" s="180">
        <v>108.4</v>
      </c>
      <c r="AI90" s="180"/>
      <c r="AJ90" s="180"/>
      <c r="AK90" s="180">
        <f t="shared" ref="AK90:AK101" si="38">$AF$6*AF90+$AG$6*AG90+$AH$6*AH90</f>
        <v>100.664</v>
      </c>
      <c r="AL90" s="180">
        <v>100.6</v>
      </c>
      <c r="AM90" s="255">
        <v>101</v>
      </c>
      <c r="AN90" s="180">
        <v>100</v>
      </c>
      <c r="AO90" s="180"/>
      <c r="AP90" s="180"/>
      <c r="AQ90" s="253">
        <f t="shared" ref="AQ90:AQ101" si="39">$AL$6*AL90+$AM$6*AM90+$AN$6*AN90</f>
        <v>100.604</v>
      </c>
      <c r="AR90" s="129"/>
      <c r="AS90" s="129"/>
    </row>
    <row r="91" spans="2:45" s="130" customFormat="1" ht="12" customHeight="1" x14ac:dyDescent="0.15">
      <c r="B91" s="124" t="s">
        <v>98</v>
      </c>
      <c r="C91" s="125" t="s">
        <v>99</v>
      </c>
      <c r="D91" s="126">
        <v>103</v>
      </c>
      <c r="E91" s="224">
        <v>100.4</v>
      </c>
      <c r="F91" s="127"/>
      <c r="G91" s="127"/>
      <c r="H91" s="127"/>
      <c r="I91" s="127">
        <f>$D$6*D91+$E$6*E91</f>
        <v>102.636</v>
      </c>
      <c r="J91" s="127">
        <v>100</v>
      </c>
      <c r="K91" s="224">
        <v>100.4</v>
      </c>
      <c r="L91" s="127">
        <v>109.5</v>
      </c>
      <c r="M91" s="127"/>
      <c r="N91" s="127"/>
      <c r="O91" s="127">
        <f t="shared" ref="O91:O102" si="40">$J$6*J91+$K$6*K91+$L$6*L91</f>
        <v>100.55099999999999</v>
      </c>
      <c r="P91" s="124" t="s">
        <v>98</v>
      </c>
      <c r="Q91" s="125" t="s">
        <v>99</v>
      </c>
      <c r="R91" s="126">
        <v>112.1</v>
      </c>
      <c r="S91" s="224">
        <v>98.5</v>
      </c>
      <c r="T91" s="127"/>
      <c r="U91" s="127"/>
      <c r="V91" s="127"/>
      <c r="W91" s="127">
        <f t="shared" si="36"/>
        <v>109.108</v>
      </c>
      <c r="X91" s="127">
        <v>112.1</v>
      </c>
      <c r="Y91" s="224">
        <v>98.5</v>
      </c>
      <c r="Z91" s="127"/>
      <c r="AA91" s="127"/>
      <c r="AB91" s="127"/>
      <c r="AC91" s="127">
        <f t="shared" si="37"/>
        <v>109.108</v>
      </c>
      <c r="AD91" s="124" t="s">
        <v>98</v>
      </c>
      <c r="AE91" s="125" t="s">
        <v>99</v>
      </c>
      <c r="AF91" s="126">
        <v>100</v>
      </c>
      <c r="AG91" s="224">
        <v>100.4</v>
      </c>
      <c r="AH91" s="127">
        <v>109.5</v>
      </c>
      <c r="AI91" s="127"/>
      <c r="AJ91" s="127"/>
      <c r="AK91" s="127">
        <f t="shared" si="38"/>
        <v>100.63399999999999</v>
      </c>
      <c r="AL91" s="127">
        <v>100.6</v>
      </c>
      <c r="AM91" s="224">
        <v>100.4</v>
      </c>
      <c r="AN91" s="127">
        <v>100</v>
      </c>
      <c r="AO91" s="127"/>
      <c r="AP91" s="127"/>
      <c r="AQ91" s="128">
        <f t="shared" si="39"/>
        <v>100.58</v>
      </c>
      <c r="AR91" s="129"/>
      <c r="AS91" s="129"/>
    </row>
    <row r="92" spans="2:45" s="130" customFormat="1" ht="12" customHeight="1" x14ac:dyDescent="0.15">
      <c r="B92" s="139">
        <v>2</v>
      </c>
      <c r="C92" s="140" t="s">
        <v>12</v>
      </c>
      <c r="D92" s="141">
        <v>103.6</v>
      </c>
      <c r="E92" s="142">
        <v>100.4</v>
      </c>
      <c r="F92" s="143"/>
      <c r="G92" s="143"/>
      <c r="H92" s="143"/>
      <c r="I92" s="143">
        <f t="shared" ref="I92:I102" si="41">$D$6*D92+$E$6*E92</f>
        <v>103.15199999999999</v>
      </c>
      <c r="J92" s="143">
        <v>100</v>
      </c>
      <c r="K92" s="142">
        <v>100.4</v>
      </c>
      <c r="L92" s="143">
        <v>110.4</v>
      </c>
      <c r="M92" s="143"/>
      <c r="N92" s="143"/>
      <c r="O92" s="143">
        <f t="shared" si="40"/>
        <v>100.59599999999999</v>
      </c>
      <c r="P92" s="139">
        <v>2</v>
      </c>
      <c r="Q92" s="140" t="s">
        <v>12</v>
      </c>
      <c r="R92" s="141">
        <v>111.9</v>
      </c>
      <c r="S92" s="142">
        <v>99</v>
      </c>
      <c r="T92" s="143"/>
      <c r="U92" s="143"/>
      <c r="V92" s="143"/>
      <c r="W92" s="143">
        <f t="shared" si="36"/>
        <v>109.06200000000001</v>
      </c>
      <c r="X92" s="143">
        <v>111.9</v>
      </c>
      <c r="Y92" s="142">
        <v>99</v>
      </c>
      <c r="Z92" s="143"/>
      <c r="AA92" s="143"/>
      <c r="AB92" s="143"/>
      <c r="AC92" s="143">
        <f t="shared" si="37"/>
        <v>109.06200000000001</v>
      </c>
      <c r="AD92" s="139">
        <v>2</v>
      </c>
      <c r="AE92" s="140" t="s">
        <v>12</v>
      </c>
      <c r="AF92" s="141">
        <v>100</v>
      </c>
      <c r="AG92" s="142">
        <v>100.4</v>
      </c>
      <c r="AH92" s="143">
        <v>110.4</v>
      </c>
      <c r="AI92" s="143"/>
      <c r="AJ92" s="143"/>
      <c r="AK92" s="143">
        <f t="shared" si="38"/>
        <v>100.68799999999999</v>
      </c>
      <c r="AL92" s="143">
        <v>100.6</v>
      </c>
      <c r="AM92" s="142">
        <v>100.4</v>
      </c>
      <c r="AN92" s="143">
        <v>100</v>
      </c>
      <c r="AO92" s="143"/>
      <c r="AP92" s="143"/>
      <c r="AQ92" s="144">
        <f t="shared" si="39"/>
        <v>100.58</v>
      </c>
      <c r="AR92" s="129"/>
      <c r="AS92" s="129"/>
    </row>
    <row r="93" spans="2:45" s="130" customFormat="1" ht="12" customHeight="1" x14ac:dyDescent="0.15">
      <c r="B93" s="139">
        <v>3</v>
      </c>
      <c r="C93" s="140" t="s">
        <v>13</v>
      </c>
      <c r="D93" s="141">
        <v>105.6</v>
      </c>
      <c r="E93" s="142">
        <v>100.8</v>
      </c>
      <c r="F93" s="143"/>
      <c r="G93" s="143"/>
      <c r="H93" s="143"/>
      <c r="I93" s="143">
        <f t="shared" si="41"/>
        <v>104.92799999999998</v>
      </c>
      <c r="J93" s="143">
        <v>100</v>
      </c>
      <c r="K93" s="142">
        <v>100.8</v>
      </c>
      <c r="L93" s="143">
        <v>111.5</v>
      </c>
      <c r="M93" s="143"/>
      <c r="N93" s="143"/>
      <c r="O93" s="143">
        <f t="shared" si="40"/>
        <v>100.727</v>
      </c>
      <c r="P93" s="139">
        <v>3</v>
      </c>
      <c r="Q93" s="140" t="s">
        <v>13</v>
      </c>
      <c r="R93" s="141">
        <v>112.1</v>
      </c>
      <c r="S93" s="142">
        <v>99.8</v>
      </c>
      <c r="T93" s="143"/>
      <c r="U93" s="143"/>
      <c r="V93" s="143"/>
      <c r="W93" s="143">
        <f t="shared" si="36"/>
        <v>109.39400000000001</v>
      </c>
      <c r="X93" s="143">
        <v>112.1</v>
      </c>
      <c r="Y93" s="142">
        <v>99.8</v>
      </c>
      <c r="Z93" s="143"/>
      <c r="AA93" s="143"/>
      <c r="AB93" s="143"/>
      <c r="AC93" s="143">
        <f t="shared" si="37"/>
        <v>109.39400000000001</v>
      </c>
      <c r="AD93" s="139">
        <v>3</v>
      </c>
      <c r="AE93" s="140" t="s">
        <v>13</v>
      </c>
      <c r="AF93" s="141">
        <v>100</v>
      </c>
      <c r="AG93" s="142">
        <v>100.8</v>
      </c>
      <c r="AH93" s="143">
        <v>111.5</v>
      </c>
      <c r="AI93" s="143"/>
      <c r="AJ93" s="143"/>
      <c r="AK93" s="143">
        <f t="shared" si="38"/>
        <v>100.818</v>
      </c>
      <c r="AL93" s="143">
        <v>100.6</v>
      </c>
      <c r="AM93" s="142">
        <v>100.8</v>
      </c>
      <c r="AN93" s="143">
        <v>100</v>
      </c>
      <c r="AO93" s="143"/>
      <c r="AP93" s="143"/>
      <c r="AQ93" s="144">
        <f t="shared" si="39"/>
        <v>100.59599999999999</v>
      </c>
      <c r="AR93" s="129"/>
      <c r="AS93" s="129"/>
    </row>
    <row r="94" spans="2:45" s="130" customFormat="1" ht="12" customHeight="1" x14ac:dyDescent="0.15">
      <c r="B94" s="139">
        <v>4</v>
      </c>
      <c r="C94" s="140" t="s">
        <v>14</v>
      </c>
      <c r="D94" s="141">
        <v>105.8</v>
      </c>
      <c r="E94" s="142">
        <v>100.6</v>
      </c>
      <c r="F94" s="143"/>
      <c r="G94" s="143"/>
      <c r="H94" s="143"/>
      <c r="I94" s="143">
        <f t="shared" si="41"/>
        <v>105.072</v>
      </c>
      <c r="J94" s="143">
        <v>100</v>
      </c>
      <c r="K94" s="142">
        <v>100.6</v>
      </c>
      <c r="L94" s="143">
        <v>113.5</v>
      </c>
      <c r="M94" s="143"/>
      <c r="N94" s="143"/>
      <c r="O94" s="143">
        <f t="shared" si="40"/>
        <v>100.789</v>
      </c>
      <c r="P94" s="139">
        <v>4</v>
      </c>
      <c r="Q94" s="140" t="s">
        <v>14</v>
      </c>
      <c r="R94" s="141">
        <v>112</v>
      </c>
      <c r="S94" s="142">
        <v>103.7</v>
      </c>
      <c r="T94" s="143"/>
      <c r="U94" s="143"/>
      <c r="V94" s="143"/>
      <c r="W94" s="143">
        <f t="shared" si="36"/>
        <v>110.17400000000001</v>
      </c>
      <c r="X94" s="143">
        <v>112</v>
      </c>
      <c r="Y94" s="142">
        <v>103.7</v>
      </c>
      <c r="Z94" s="143"/>
      <c r="AA94" s="143"/>
      <c r="AB94" s="143"/>
      <c r="AC94" s="143">
        <f t="shared" si="37"/>
        <v>110.17400000000001</v>
      </c>
      <c r="AD94" s="139">
        <v>4</v>
      </c>
      <c r="AE94" s="140" t="s">
        <v>14</v>
      </c>
      <c r="AF94" s="141">
        <v>100</v>
      </c>
      <c r="AG94" s="142">
        <v>100.6</v>
      </c>
      <c r="AH94" s="143">
        <v>113.5</v>
      </c>
      <c r="AI94" s="143"/>
      <c r="AJ94" s="143"/>
      <c r="AK94" s="143">
        <f t="shared" si="38"/>
        <v>100.90600000000001</v>
      </c>
      <c r="AL94" s="143">
        <v>100.6</v>
      </c>
      <c r="AM94" s="142">
        <v>100.6</v>
      </c>
      <c r="AN94" s="143">
        <v>110</v>
      </c>
      <c r="AO94" s="143"/>
      <c r="AP94" s="143"/>
      <c r="AQ94" s="144">
        <f t="shared" si="39"/>
        <v>100.788</v>
      </c>
      <c r="AR94" s="129"/>
      <c r="AS94" s="129"/>
    </row>
    <row r="95" spans="2:45" s="130" customFormat="1" ht="12" customHeight="1" x14ac:dyDescent="0.15">
      <c r="B95" s="139">
        <v>5</v>
      </c>
      <c r="C95" s="114" t="s">
        <v>94</v>
      </c>
      <c r="D95" s="141">
        <v>108</v>
      </c>
      <c r="E95" s="142">
        <v>100.3</v>
      </c>
      <c r="F95" s="143"/>
      <c r="G95" s="143"/>
      <c r="H95" s="143"/>
      <c r="I95" s="143">
        <f t="shared" si="41"/>
        <v>106.922</v>
      </c>
      <c r="J95" s="143">
        <v>100.4</v>
      </c>
      <c r="K95" s="142">
        <v>100.3</v>
      </c>
      <c r="L95" s="143">
        <v>113.5</v>
      </c>
      <c r="M95" s="143"/>
      <c r="N95" s="143"/>
      <c r="O95" s="143">
        <f t="shared" si="40"/>
        <v>101.036</v>
      </c>
      <c r="P95" s="139">
        <v>5</v>
      </c>
      <c r="Q95" s="114" t="s">
        <v>94</v>
      </c>
      <c r="R95" s="141">
        <v>111.3</v>
      </c>
      <c r="S95" s="142">
        <v>103.6</v>
      </c>
      <c r="T95" s="143"/>
      <c r="U95" s="143"/>
      <c r="V95" s="143"/>
      <c r="W95" s="143">
        <f t="shared" si="36"/>
        <v>109.60600000000001</v>
      </c>
      <c r="X95" s="143">
        <v>111.3</v>
      </c>
      <c r="Y95" s="142">
        <v>103.6</v>
      </c>
      <c r="Z95" s="143"/>
      <c r="AA95" s="143"/>
      <c r="AB95" s="143"/>
      <c r="AC95" s="143">
        <f t="shared" si="37"/>
        <v>109.60600000000001</v>
      </c>
      <c r="AD95" s="139">
        <v>5</v>
      </c>
      <c r="AE95" s="114" t="s">
        <v>94</v>
      </c>
      <c r="AF95" s="141">
        <v>100.4</v>
      </c>
      <c r="AG95" s="142">
        <v>100.3</v>
      </c>
      <c r="AH95" s="143">
        <v>113.5</v>
      </c>
      <c r="AI95" s="143"/>
      <c r="AJ95" s="143"/>
      <c r="AK95" s="143">
        <f t="shared" si="38"/>
        <v>101.17000000000002</v>
      </c>
      <c r="AL95" s="143">
        <v>100.4</v>
      </c>
      <c r="AM95" s="142">
        <v>100.3</v>
      </c>
      <c r="AN95" s="143">
        <v>110</v>
      </c>
      <c r="AO95" s="143"/>
      <c r="AP95" s="143"/>
      <c r="AQ95" s="144">
        <f t="shared" si="39"/>
        <v>100.58800000000001</v>
      </c>
      <c r="AR95" s="129"/>
      <c r="AS95" s="129"/>
    </row>
    <row r="96" spans="2:45" s="130" customFormat="1" ht="12" customHeight="1" x14ac:dyDescent="0.15">
      <c r="B96" s="139">
        <v>6</v>
      </c>
      <c r="C96" s="140" t="s">
        <v>16</v>
      </c>
      <c r="D96" s="141">
        <v>109.1</v>
      </c>
      <c r="E96" s="142">
        <v>100.2</v>
      </c>
      <c r="F96" s="143"/>
      <c r="G96" s="143"/>
      <c r="H96" s="143"/>
      <c r="I96" s="143">
        <f t="shared" si="41"/>
        <v>107.854</v>
      </c>
      <c r="J96" s="143">
        <v>105.6</v>
      </c>
      <c r="K96" s="142">
        <v>100.2</v>
      </c>
      <c r="L96" s="143">
        <v>114.5</v>
      </c>
      <c r="M96" s="143"/>
      <c r="N96" s="143"/>
      <c r="O96" s="143">
        <f t="shared" si="40"/>
        <v>105.01899999999999</v>
      </c>
      <c r="P96" s="139">
        <v>6</v>
      </c>
      <c r="Q96" s="140" t="s">
        <v>16</v>
      </c>
      <c r="R96" s="141">
        <v>111.9</v>
      </c>
      <c r="S96" s="142">
        <v>103.7</v>
      </c>
      <c r="T96" s="143"/>
      <c r="U96" s="143"/>
      <c r="V96" s="143"/>
      <c r="W96" s="143">
        <f t="shared" si="36"/>
        <v>110.096</v>
      </c>
      <c r="X96" s="143">
        <v>111.9</v>
      </c>
      <c r="Y96" s="142">
        <v>103.7</v>
      </c>
      <c r="Z96" s="143"/>
      <c r="AA96" s="143"/>
      <c r="AB96" s="143"/>
      <c r="AC96" s="143">
        <f t="shared" si="37"/>
        <v>110.096</v>
      </c>
      <c r="AD96" s="139">
        <v>6</v>
      </c>
      <c r="AE96" s="140" t="s">
        <v>16</v>
      </c>
      <c r="AF96" s="141">
        <v>105.6</v>
      </c>
      <c r="AG96" s="142">
        <v>100.2</v>
      </c>
      <c r="AH96" s="143">
        <v>114.5</v>
      </c>
      <c r="AI96" s="143"/>
      <c r="AJ96" s="143"/>
      <c r="AK96" s="143">
        <f t="shared" si="38"/>
        <v>105.27</v>
      </c>
      <c r="AL96" s="143">
        <v>100.4</v>
      </c>
      <c r="AM96" s="142">
        <v>100.2</v>
      </c>
      <c r="AN96" s="143">
        <v>110</v>
      </c>
      <c r="AO96" s="143"/>
      <c r="AP96" s="143"/>
      <c r="AQ96" s="144">
        <f t="shared" si="39"/>
        <v>100.584</v>
      </c>
      <c r="AR96" s="129"/>
      <c r="AS96" s="129"/>
    </row>
    <row r="97" spans="2:45" ht="12" customHeight="1" x14ac:dyDescent="0.15">
      <c r="B97" s="139">
        <v>7</v>
      </c>
      <c r="C97" s="140" t="s">
        <v>17</v>
      </c>
      <c r="D97" s="141">
        <v>111.5</v>
      </c>
      <c r="E97" s="142">
        <v>100.5</v>
      </c>
      <c r="F97" s="143"/>
      <c r="G97" s="143"/>
      <c r="H97" s="143"/>
      <c r="I97" s="143">
        <f t="shared" si="41"/>
        <v>109.96000000000001</v>
      </c>
      <c r="J97" s="143">
        <v>105.6</v>
      </c>
      <c r="K97" s="142">
        <v>100.5</v>
      </c>
      <c r="L97" s="143">
        <v>115.4</v>
      </c>
      <c r="M97" s="143"/>
      <c r="N97" s="143"/>
      <c r="O97" s="143">
        <f t="shared" si="40"/>
        <v>105.121</v>
      </c>
      <c r="P97" s="139">
        <v>7</v>
      </c>
      <c r="Q97" s="140" t="s">
        <v>17</v>
      </c>
      <c r="R97" s="141">
        <v>114.5</v>
      </c>
      <c r="S97" s="142">
        <v>103.8</v>
      </c>
      <c r="T97" s="143"/>
      <c r="U97" s="143"/>
      <c r="V97" s="143"/>
      <c r="W97" s="143">
        <f t="shared" si="36"/>
        <v>112.146</v>
      </c>
      <c r="X97" s="143">
        <v>114.5</v>
      </c>
      <c r="Y97" s="142">
        <v>103.8</v>
      </c>
      <c r="Z97" s="143"/>
      <c r="AA97" s="143"/>
      <c r="AB97" s="143"/>
      <c r="AC97" s="143">
        <f t="shared" si="37"/>
        <v>112.146</v>
      </c>
      <c r="AD97" s="139">
        <v>7</v>
      </c>
      <c r="AE97" s="140" t="s">
        <v>17</v>
      </c>
      <c r="AF97" s="141">
        <v>105.6</v>
      </c>
      <c r="AG97" s="142">
        <v>100.5</v>
      </c>
      <c r="AH97" s="143">
        <v>115.4</v>
      </c>
      <c r="AI97" s="143"/>
      <c r="AJ97" s="143"/>
      <c r="AK97" s="143">
        <f t="shared" si="38"/>
        <v>105.372</v>
      </c>
      <c r="AL97" s="143">
        <v>100.2</v>
      </c>
      <c r="AM97" s="142">
        <v>100.5</v>
      </c>
      <c r="AN97" s="143">
        <v>110</v>
      </c>
      <c r="AO97" s="143"/>
      <c r="AP97" s="143"/>
      <c r="AQ97" s="144">
        <f t="shared" si="39"/>
        <v>100.408</v>
      </c>
    </row>
    <row r="98" spans="2:45" ht="12" customHeight="1" x14ac:dyDescent="0.15">
      <c r="B98" s="139">
        <v>8</v>
      </c>
      <c r="C98" s="140" t="s">
        <v>18</v>
      </c>
      <c r="D98" s="155">
        <v>111</v>
      </c>
      <c r="E98" s="142">
        <v>101</v>
      </c>
      <c r="F98" s="143"/>
      <c r="G98" s="143"/>
      <c r="H98" s="143"/>
      <c r="I98" s="143">
        <f t="shared" si="41"/>
        <v>109.6</v>
      </c>
      <c r="J98" s="142">
        <v>105.6</v>
      </c>
      <c r="K98" s="142">
        <v>101</v>
      </c>
      <c r="L98" s="143">
        <v>115.9</v>
      </c>
      <c r="M98" s="143"/>
      <c r="N98" s="143"/>
      <c r="O98" s="143">
        <f t="shared" si="40"/>
        <v>105.241</v>
      </c>
      <c r="P98" s="139">
        <v>8</v>
      </c>
      <c r="Q98" s="140" t="s">
        <v>18</v>
      </c>
      <c r="R98" s="155">
        <v>116.7</v>
      </c>
      <c r="S98" s="142">
        <v>103.9</v>
      </c>
      <c r="T98" s="143"/>
      <c r="U98" s="143"/>
      <c r="V98" s="143"/>
      <c r="W98" s="143">
        <f t="shared" si="36"/>
        <v>113.88400000000001</v>
      </c>
      <c r="X98" s="142">
        <v>116.7</v>
      </c>
      <c r="Y98" s="142">
        <v>103.9</v>
      </c>
      <c r="Z98" s="143"/>
      <c r="AA98" s="143"/>
      <c r="AB98" s="143"/>
      <c r="AC98" s="143">
        <f t="shared" si="37"/>
        <v>113.88400000000001</v>
      </c>
      <c r="AD98" s="139">
        <v>8</v>
      </c>
      <c r="AE98" s="140" t="s">
        <v>18</v>
      </c>
      <c r="AF98" s="155">
        <v>105.6</v>
      </c>
      <c r="AG98" s="142">
        <v>101</v>
      </c>
      <c r="AH98" s="143">
        <v>115.9</v>
      </c>
      <c r="AI98" s="143"/>
      <c r="AJ98" s="143"/>
      <c r="AK98" s="143">
        <f t="shared" si="38"/>
        <v>105.48199999999999</v>
      </c>
      <c r="AL98" s="142">
        <v>101.3</v>
      </c>
      <c r="AM98" s="142">
        <v>101</v>
      </c>
      <c r="AN98" s="143">
        <v>110</v>
      </c>
      <c r="AO98" s="143"/>
      <c r="AP98" s="143"/>
      <c r="AQ98" s="144">
        <f t="shared" si="39"/>
        <v>101.462</v>
      </c>
    </row>
    <row r="99" spans="2:45" ht="12" customHeight="1" x14ac:dyDescent="0.15">
      <c r="B99" s="139">
        <v>9</v>
      </c>
      <c r="C99" s="140" t="s">
        <v>19</v>
      </c>
      <c r="D99" s="155">
        <v>112.1</v>
      </c>
      <c r="E99" s="142">
        <v>100.9</v>
      </c>
      <c r="F99" s="143"/>
      <c r="G99" s="143"/>
      <c r="H99" s="143"/>
      <c r="I99" s="143">
        <f t="shared" si="41"/>
        <v>110.532</v>
      </c>
      <c r="J99" s="142">
        <v>105.6</v>
      </c>
      <c r="K99" s="142">
        <v>100.9</v>
      </c>
      <c r="L99" s="143">
        <v>117</v>
      </c>
      <c r="M99" s="143"/>
      <c r="N99" s="143"/>
      <c r="O99" s="143">
        <f t="shared" si="40"/>
        <v>105.277</v>
      </c>
      <c r="P99" s="139">
        <v>9</v>
      </c>
      <c r="Q99" s="140" t="s">
        <v>19</v>
      </c>
      <c r="R99" s="155">
        <v>117.8</v>
      </c>
      <c r="S99" s="142">
        <v>104.3</v>
      </c>
      <c r="T99" s="143"/>
      <c r="U99" s="143"/>
      <c r="V99" s="143"/>
      <c r="W99" s="143">
        <f t="shared" si="36"/>
        <v>114.83</v>
      </c>
      <c r="X99" s="142">
        <v>117.8</v>
      </c>
      <c r="Y99" s="142">
        <v>104.3</v>
      </c>
      <c r="Z99" s="143"/>
      <c r="AA99" s="143"/>
      <c r="AB99" s="143"/>
      <c r="AC99" s="143">
        <f t="shared" si="37"/>
        <v>114.83</v>
      </c>
      <c r="AD99" s="139">
        <v>9</v>
      </c>
      <c r="AE99" s="140" t="s">
        <v>19</v>
      </c>
      <c r="AF99" s="155">
        <v>105.6</v>
      </c>
      <c r="AG99" s="142">
        <v>100.9</v>
      </c>
      <c r="AH99" s="143">
        <v>117</v>
      </c>
      <c r="AI99" s="143"/>
      <c r="AJ99" s="143"/>
      <c r="AK99" s="143">
        <f t="shared" si="38"/>
        <v>105.532</v>
      </c>
      <c r="AL99" s="142">
        <v>101.3</v>
      </c>
      <c r="AM99" s="142">
        <v>100.9</v>
      </c>
      <c r="AN99" s="143">
        <v>110</v>
      </c>
      <c r="AO99" s="143"/>
      <c r="AP99" s="143"/>
      <c r="AQ99" s="144">
        <f t="shared" si="39"/>
        <v>101.458</v>
      </c>
    </row>
    <row r="100" spans="2:45" ht="12" customHeight="1" x14ac:dyDescent="0.15">
      <c r="B100" s="139">
        <v>10</v>
      </c>
      <c r="C100" s="140" t="s">
        <v>20</v>
      </c>
      <c r="D100" s="141">
        <v>112.8</v>
      </c>
      <c r="E100" s="142">
        <v>101</v>
      </c>
      <c r="F100" s="143"/>
      <c r="G100" s="143"/>
      <c r="H100" s="143"/>
      <c r="I100" s="143">
        <f t="shared" si="41"/>
        <v>111.148</v>
      </c>
      <c r="J100" s="143">
        <v>106.1</v>
      </c>
      <c r="K100" s="142">
        <v>101</v>
      </c>
      <c r="L100" s="143">
        <v>118.2</v>
      </c>
      <c r="M100" s="143"/>
      <c r="N100" s="143"/>
      <c r="O100" s="144">
        <f t="shared" si="40"/>
        <v>105.73599999999999</v>
      </c>
      <c r="P100" s="139">
        <v>10</v>
      </c>
      <c r="Q100" s="140" t="s">
        <v>20</v>
      </c>
      <c r="R100" s="141">
        <v>117.2</v>
      </c>
      <c r="S100" s="142">
        <v>106.6</v>
      </c>
      <c r="T100" s="143"/>
      <c r="U100" s="143"/>
      <c r="V100" s="143"/>
      <c r="W100" s="143">
        <f t="shared" si="36"/>
        <v>114.86800000000001</v>
      </c>
      <c r="X100" s="143">
        <v>117.2</v>
      </c>
      <c r="Y100" s="142">
        <v>106.6</v>
      </c>
      <c r="Z100" s="143"/>
      <c r="AA100" s="143"/>
      <c r="AB100" s="143"/>
      <c r="AC100" s="144">
        <f t="shared" si="37"/>
        <v>114.86800000000001</v>
      </c>
      <c r="AD100" s="139">
        <v>10</v>
      </c>
      <c r="AE100" s="140" t="s">
        <v>20</v>
      </c>
      <c r="AF100" s="141">
        <v>106.1</v>
      </c>
      <c r="AG100" s="142">
        <v>101</v>
      </c>
      <c r="AH100" s="143">
        <v>118.2</v>
      </c>
      <c r="AI100" s="143"/>
      <c r="AJ100" s="143"/>
      <c r="AK100" s="143">
        <f t="shared" si="38"/>
        <v>106.00999999999999</v>
      </c>
      <c r="AL100" s="143">
        <v>102</v>
      </c>
      <c r="AM100" s="142">
        <v>101</v>
      </c>
      <c r="AN100" s="143">
        <v>110</v>
      </c>
      <c r="AO100" s="143"/>
      <c r="AP100" s="143"/>
      <c r="AQ100" s="144">
        <f t="shared" si="39"/>
        <v>102.12</v>
      </c>
    </row>
    <row r="101" spans="2:45" ht="12" customHeight="1" x14ac:dyDescent="0.15">
      <c r="B101" s="139">
        <v>11</v>
      </c>
      <c r="C101" s="140" t="s">
        <v>21</v>
      </c>
      <c r="D101" s="141">
        <v>113.1</v>
      </c>
      <c r="E101" s="142">
        <v>101.1</v>
      </c>
      <c r="F101" s="238"/>
      <c r="G101" s="238"/>
      <c r="H101" s="238"/>
      <c r="I101" s="143">
        <f t="shared" si="41"/>
        <v>111.41999999999999</v>
      </c>
      <c r="J101" s="143">
        <v>106.1</v>
      </c>
      <c r="K101" s="142">
        <v>101.1</v>
      </c>
      <c r="L101" s="143">
        <v>119.2</v>
      </c>
      <c r="M101" s="238"/>
      <c r="N101" s="238"/>
      <c r="O101" s="144">
        <f t="shared" si="40"/>
        <v>105.80500000000001</v>
      </c>
      <c r="P101" s="139">
        <v>11</v>
      </c>
      <c r="Q101" s="140" t="s">
        <v>21</v>
      </c>
      <c r="R101" s="141">
        <v>117.5</v>
      </c>
      <c r="S101" s="142">
        <v>106.8</v>
      </c>
      <c r="T101" s="238"/>
      <c r="U101" s="238"/>
      <c r="V101" s="238"/>
      <c r="W101" s="143">
        <f t="shared" si="36"/>
        <v>115.146</v>
      </c>
      <c r="X101" s="143">
        <v>117.5</v>
      </c>
      <c r="Y101" s="142">
        <v>106.8</v>
      </c>
      <c r="Z101" s="143"/>
      <c r="AA101" s="238"/>
      <c r="AB101" s="238"/>
      <c r="AC101" s="144">
        <f t="shared" si="37"/>
        <v>115.146</v>
      </c>
      <c r="AD101" s="139">
        <v>11</v>
      </c>
      <c r="AE101" s="140" t="s">
        <v>21</v>
      </c>
      <c r="AF101" s="141">
        <v>106.1</v>
      </c>
      <c r="AG101" s="142">
        <v>101.1</v>
      </c>
      <c r="AH101" s="143">
        <v>119.2</v>
      </c>
      <c r="AI101" s="238"/>
      <c r="AJ101" s="238"/>
      <c r="AK101" s="143">
        <f t="shared" si="38"/>
        <v>106.086</v>
      </c>
      <c r="AL101" s="143">
        <v>102.6</v>
      </c>
      <c r="AM101" s="142">
        <v>101.1</v>
      </c>
      <c r="AN101" s="143">
        <v>128.30000000000001</v>
      </c>
      <c r="AO101" s="238"/>
      <c r="AP101" s="238"/>
      <c r="AQ101" s="144">
        <f t="shared" si="39"/>
        <v>103.05399999999999</v>
      </c>
    </row>
    <row r="102" spans="2:45" s="130" customFormat="1" ht="12" customHeight="1" x14ac:dyDescent="0.15">
      <c r="B102" s="181">
        <v>12</v>
      </c>
      <c r="C102" s="182" t="s">
        <v>22</v>
      </c>
      <c r="D102" s="179">
        <v>112.9</v>
      </c>
      <c r="E102" s="255">
        <v>101.7</v>
      </c>
      <c r="F102" s="180"/>
      <c r="G102" s="180"/>
      <c r="H102" s="180"/>
      <c r="I102" s="180">
        <f t="shared" si="41"/>
        <v>111.33200000000001</v>
      </c>
      <c r="J102" s="180">
        <v>106.1</v>
      </c>
      <c r="K102" s="255">
        <v>101.7</v>
      </c>
      <c r="L102" s="180">
        <v>119.9</v>
      </c>
      <c r="M102" s="180"/>
      <c r="N102" s="180"/>
      <c r="O102" s="253">
        <f t="shared" si="40"/>
        <v>105.95400000000001</v>
      </c>
      <c r="P102" s="181">
        <v>12</v>
      </c>
      <c r="Q102" s="182" t="s">
        <v>22</v>
      </c>
      <c r="R102" s="179">
        <v>123.5</v>
      </c>
      <c r="S102" s="255">
        <v>106.8</v>
      </c>
      <c r="T102" s="180"/>
      <c r="U102" s="180"/>
      <c r="V102" s="180"/>
      <c r="W102" s="180">
        <f t="shared" ref="W102:W113" si="42">$R$6*R102+$S$6*S102</f>
        <v>119.82599999999999</v>
      </c>
      <c r="X102" s="180">
        <v>123.5</v>
      </c>
      <c r="Y102" s="255">
        <v>106.8</v>
      </c>
      <c r="Z102" s="180"/>
      <c r="AA102" s="180"/>
      <c r="AB102" s="180"/>
      <c r="AC102" s="253">
        <f t="shared" ref="AC102:AC113" si="43">$X$6*X102+$Y$6*Y102</f>
        <v>119.82599999999999</v>
      </c>
      <c r="AD102" s="181">
        <v>12</v>
      </c>
      <c r="AE102" s="182" t="s">
        <v>22</v>
      </c>
      <c r="AF102" s="179">
        <v>106.1</v>
      </c>
      <c r="AG102" s="255">
        <v>101.7</v>
      </c>
      <c r="AH102" s="180">
        <v>119.9</v>
      </c>
      <c r="AI102" s="180"/>
      <c r="AJ102" s="180"/>
      <c r="AK102" s="180">
        <f t="shared" ref="AK102:AK113" si="44">$AF$6*AF102+$AG$6*AG102+$AH$6*AH102</f>
        <v>106.224</v>
      </c>
      <c r="AL102" s="180">
        <v>102.6</v>
      </c>
      <c r="AM102" s="255">
        <v>101.7</v>
      </c>
      <c r="AN102" s="180">
        <v>128.30000000000001</v>
      </c>
      <c r="AO102" s="180"/>
      <c r="AP102" s="180"/>
      <c r="AQ102" s="253">
        <f t="shared" ref="AQ102:AQ113" si="45">$AL$6*AL102+$AM$6*AM102+$AN$6*AN102</f>
        <v>103.07799999999999</v>
      </c>
      <c r="AR102" s="129"/>
      <c r="AS102" s="129"/>
    </row>
    <row r="103" spans="2:45" s="130" customFormat="1" ht="12" customHeight="1" x14ac:dyDescent="0.15">
      <c r="B103" s="124" t="s">
        <v>100</v>
      </c>
      <c r="C103" s="125" t="s">
        <v>101</v>
      </c>
      <c r="D103" s="126">
        <v>113.9</v>
      </c>
      <c r="E103" s="224">
        <v>101.2</v>
      </c>
      <c r="F103" s="127"/>
      <c r="G103" s="127"/>
      <c r="H103" s="127"/>
      <c r="I103" s="127">
        <f>$D$6*D103+$E$6*E103</f>
        <v>112.12200000000001</v>
      </c>
      <c r="J103" s="127">
        <v>106.1</v>
      </c>
      <c r="K103" s="224">
        <v>101.2</v>
      </c>
      <c r="L103" s="127">
        <v>120</v>
      </c>
      <c r="M103" s="127"/>
      <c r="N103" s="127"/>
      <c r="O103" s="127">
        <f t="shared" ref="O103:O114" si="46">$J$6*J103+$K$6*K103+$L$6*L103</f>
        <v>105.864</v>
      </c>
      <c r="P103" s="124" t="s">
        <v>100</v>
      </c>
      <c r="Q103" s="125" t="s">
        <v>101</v>
      </c>
      <c r="R103" s="126">
        <v>125.6</v>
      </c>
      <c r="S103" s="224">
        <v>117.7</v>
      </c>
      <c r="T103" s="127"/>
      <c r="U103" s="127"/>
      <c r="V103" s="127"/>
      <c r="W103" s="127">
        <f t="shared" si="42"/>
        <v>123.86200000000001</v>
      </c>
      <c r="X103" s="127">
        <v>125.6</v>
      </c>
      <c r="Y103" s="224">
        <v>117.7</v>
      </c>
      <c r="Z103" s="127"/>
      <c r="AA103" s="127"/>
      <c r="AB103" s="127"/>
      <c r="AC103" s="127">
        <f t="shared" si="43"/>
        <v>123.86200000000001</v>
      </c>
      <c r="AD103" s="124" t="s">
        <v>100</v>
      </c>
      <c r="AE103" s="125" t="s">
        <v>101</v>
      </c>
      <c r="AF103" s="126">
        <v>106.1</v>
      </c>
      <c r="AG103" s="224">
        <v>101.2</v>
      </c>
      <c r="AH103" s="127">
        <v>120</v>
      </c>
      <c r="AI103" s="127"/>
      <c r="AJ103" s="127"/>
      <c r="AK103" s="127">
        <f t="shared" si="44"/>
        <v>106.14999999999999</v>
      </c>
      <c r="AL103" s="127">
        <v>102.4</v>
      </c>
      <c r="AM103" s="224">
        <v>101.2</v>
      </c>
      <c r="AN103" s="127">
        <v>128.30000000000001</v>
      </c>
      <c r="AO103" s="127"/>
      <c r="AP103" s="127"/>
      <c r="AQ103" s="128">
        <f t="shared" si="45"/>
        <v>102.87</v>
      </c>
      <c r="AR103" s="129"/>
      <c r="AS103" s="129"/>
    </row>
    <row r="104" spans="2:45" s="130" customFormat="1" ht="12" customHeight="1" x14ac:dyDescent="0.15">
      <c r="B104" s="139">
        <v>2</v>
      </c>
      <c r="C104" s="140" t="s">
        <v>12</v>
      </c>
      <c r="D104" s="141">
        <v>113.1</v>
      </c>
      <c r="E104" s="142">
        <v>101.1</v>
      </c>
      <c r="F104" s="143"/>
      <c r="G104" s="143"/>
      <c r="H104" s="143"/>
      <c r="I104" s="143">
        <f t="shared" ref="I104:I114" si="47">$D$6*D104+$E$6*E104</f>
        <v>111.41999999999999</v>
      </c>
      <c r="J104" s="143">
        <v>107.3</v>
      </c>
      <c r="K104" s="142">
        <v>101.1</v>
      </c>
      <c r="L104" s="143">
        <v>119.7</v>
      </c>
      <c r="M104" s="143"/>
      <c r="N104" s="143"/>
      <c r="O104" s="143">
        <f>$J$6*J104+$K$6*K104+$L$6*L104</f>
        <v>106.742</v>
      </c>
      <c r="P104" s="139">
        <v>2</v>
      </c>
      <c r="Q104" s="140" t="s">
        <v>12</v>
      </c>
      <c r="R104" s="141">
        <v>125.9</v>
      </c>
      <c r="S104" s="142">
        <v>124.7</v>
      </c>
      <c r="T104" s="143"/>
      <c r="U104" s="143"/>
      <c r="V104" s="143"/>
      <c r="W104" s="143">
        <f t="shared" si="42"/>
        <v>125.63600000000001</v>
      </c>
      <c r="X104" s="143">
        <v>125.9</v>
      </c>
      <c r="Y104" s="142">
        <v>124.7</v>
      </c>
      <c r="Z104" s="143"/>
      <c r="AA104" s="143"/>
      <c r="AB104" s="143"/>
      <c r="AC104" s="143">
        <f t="shared" si="43"/>
        <v>125.63600000000001</v>
      </c>
      <c r="AD104" s="139">
        <v>2</v>
      </c>
      <c r="AE104" s="140" t="s">
        <v>12</v>
      </c>
      <c r="AF104" s="141">
        <v>107.3</v>
      </c>
      <c r="AG104" s="142">
        <v>101.1</v>
      </c>
      <c r="AH104" s="143">
        <v>119.7</v>
      </c>
      <c r="AI104" s="143"/>
      <c r="AJ104" s="143"/>
      <c r="AK104" s="143">
        <f t="shared" si="44"/>
        <v>107.05200000000001</v>
      </c>
      <c r="AL104" s="143">
        <v>102.4</v>
      </c>
      <c r="AM104" s="142">
        <v>101.1</v>
      </c>
      <c r="AN104" s="143">
        <v>128.30000000000001</v>
      </c>
      <c r="AO104" s="143"/>
      <c r="AP104" s="143"/>
      <c r="AQ104" s="144">
        <f t="shared" si="45"/>
        <v>102.866</v>
      </c>
      <c r="AR104" s="129"/>
      <c r="AS104" s="129"/>
    </row>
    <row r="105" spans="2:45" s="130" customFormat="1" ht="12" customHeight="1" x14ac:dyDescent="0.15">
      <c r="B105" s="139">
        <v>3</v>
      </c>
      <c r="C105" s="140" t="s">
        <v>13</v>
      </c>
      <c r="D105" s="141">
        <v>113.7</v>
      </c>
      <c r="E105" s="142">
        <v>101.6</v>
      </c>
      <c r="F105" s="143"/>
      <c r="G105" s="143"/>
      <c r="H105" s="143"/>
      <c r="I105" s="143">
        <f t="shared" si="47"/>
        <v>112.006</v>
      </c>
      <c r="J105" s="143">
        <v>108.9</v>
      </c>
      <c r="K105" s="142">
        <v>101.6</v>
      </c>
      <c r="L105" s="143">
        <v>119.8</v>
      </c>
      <c r="M105" s="143"/>
      <c r="N105" s="143"/>
      <c r="O105" s="143">
        <f t="shared" si="46"/>
        <v>108.05800000000001</v>
      </c>
      <c r="P105" s="139">
        <v>3</v>
      </c>
      <c r="Q105" s="140" t="s">
        <v>13</v>
      </c>
      <c r="R105" s="141">
        <v>126.8</v>
      </c>
      <c r="S105" s="142">
        <v>124.8</v>
      </c>
      <c r="T105" s="143"/>
      <c r="U105" s="143"/>
      <c r="V105" s="143"/>
      <c r="W105" s="143">
        <f t="shared" si="42"/>
        <v>126.36</v>
      </c>
      <c r="X105" s="143">
        <v>126.8</v>
      </c>
      <c r="Y105" s="142">
        <v>124.8</v>
      </c>
      <c r="Z105" s="143"/>
      <c r="AA105" s="143"/>
      <c r="AB105" s="143"/>
      <c r="AC105" s="143">
        <f t="shared" si="43"/>
        <v>126.36</v>
      </c>
      <c r="AD105" s="139">
        <v>3</v>
      </c>
      <c r="AE105" s="140" t="s">
        <v>13</v>
      </c>
      <c r="AF105" s="141">
        <v>108.9</v>
      </c>
      <c r="AG105" s="142">
        <v>101.6</v>
      </c>
      <c r="AH105" s="143">
        <v>119.8</v>
      </c>
      <c r="AI105" s="143"/>
      <c r="AJ105" s="143"/>
      <c r="AK105" s="143">
        <f t="shared" si="44"/>
        <v>108.38600000000001</v>
      </c>
      <c r="AL105" s="143">
        <v>103.2</v>
      </c>
      <c r="AM105" s="142">
        <v>101.6</v>
      </c>
      <c r="AN105" s="143">
        <v>128.30000000000001</v>
      </c>
      <c r="AO105" s="143"/>
      <c r="AP105" s="143"/>
      <c r="AQ105" s="144">
        <f t="shared" si="45"/>
        <v>103.63800000000001</v>
      </c>
      <c r="AR105" s="129"/>
      <c r="AS105" s="129"/>
    </row>
    <row r="106" spans="2:45" s="130" customFormat="1" ht="12" customHeight="1" x14ac:dyDescent="0.15">
      <c r="B106" s="139">
        <v>4</v>
      </c>
      <c r="C106" s="140" t="s">
        <v>14</v>
      </c>
      <c r="D106" s="141">
        <v>114.4</v>
      </c>
      <c r="E106" s="142">
        <v>101.8</v>
      </c>
      <c r="F106" s="143"/>
      <c r="G106" s="143"/>
      <c r="H106" s="143"/>
      <c r="I106" s="143">
        <f t="shared" si="47"/>
        <v>112.636</v>
      </c>
      <c r="J106" s="143">
        <v>111.2</v>
      </c>
      <c r="K106" s="142">
        <v>101.8</v>
      </c>
      <c r="L106" s="143">
        <v>120.4</v>
      </c>
      <c r="M106" s="143"/>
      <c r="N106" s="143"/>
      <c r="O106" s="143">
        <f t="shared" si="46"/>
        <v>109.874</v>
      </c>
      <c r="P106" s="139">
        <v>4</v>
      </c>
      <c r="Q106" s="140" t="s">
        <v>14</v>
      </c>
      <c r="R106" s="141">
        <v>126.1</v>
      </c>
      <c r="S106" s="142">
        <v>125.2</v>
      </c>
      <c r="T106" s="143"/>
      <c r="U106" s="143"/>
      <c r="V106" s="143"/>
      <c r="W106" s="143">
        <f t="shared" si="42"/>
        <v>125.902</v>
      </c>
      <c r="X106" s="143">
        <v>126.1</v>
      </c>
      <c r="Y106" s="142">
        <v>125.2</v>
      </c>
      <c r="Z106" s="143"/>
      <c r="AA106" s="143"/>
      <c r="AB106" s="143"/>
      <c r="AC106" s="143">
        <f t="shared" si="43"/>
        <v>125.902</v>
      </c>
      <c r="AD106" s="139">
        <v>4</v>
      </c>
      <c r="AE106" s="140" t="s">
        <v>14</v>
      </c>
      <c r="AF106" s="141">
        <v>111.2</v>
      </c>
      <c r="AG106" s="142">
        <v>101.8</v>
      </c>
      <c r="AH106" s="143">
        <v>120.4</v>
      </c>
      <c r="AI106" s="143"/>
      <c r="AJ106" s="143"/>
      <c r="AK106" s="143">
        <f t="shared" si="44"/>
        <v>110.248</v>
      </c>
      <c r="AL106" s="143">
        <v>105.4</v>
      </c>
      <c r="AM106" s="142">
        <v>101.8</v>
      </c>
      <c r="AN106" s="143">
        <v>128.30000000000001</v>
      </c>
      <c r="AO106" s="143"/>
      <c r="AP106" s="143"/>
      <c r="AQ106" s="144">
        <f t="shared" si="45"/>
        <v>105.714</v>
      </c>
      <c r="AR106" s="129"/>
      <c r="AS106" s="129"/>
    </row>
    <row r="107" spans="2:45" s="130" customFormat="1" ht="12" customHeight="1" x14ac:dyDescent="0.15">
      <c r="B107" s="139">
        <v>5</v>
      </c>
      <c r="C107" s="114" t="s">
        <v>94</v>
      </c>
      <c r="D107" s="141">
        <v>114.4</v>
      </c>
      <c r="E107" s="142">
        <v>101.5</v>
      </c>
      <c r="F107" s="143"/>
      <c r="G107" s="143"/>
      <c r="H107" s="143"/>
      <c r="I107" s="143">
        <f t="shared" si="47"/>
        <v>112.59399999999999</v>
      </c>
      <c r="J107" s="143">
        <v>113.7</v>
      </c>
      <c r="K107" s="142">
        <v>101.5</v>
      </c>
      <c r="L107" s="143">
        <v>119.6</v>
      </c>
      <c r="M107" s="143"/>
      <c r="N107" s="143"/>
      <c r="O107" s="143">
        <f t="shared" si="46"/>
        <v>111.67700000000001</v>
      </c>
      <c r="P107" s="139">
        <v>5</v>
      </c>
      <c r="Q107" s="114" t="s">
        <v>94</v>
      </c>
      <c r="R107" s="141">
        <v>126.5</v>
      </c>
      <c r="S107" s="142">
        <v>125.1</v>
      </c>
      <c r="T107" s="143"/>
      <c r="U107" s="143"/>
      <c r="V107" s="143"/>
      <c r="W107" s="143">
        <f t="shared" si="42"/>
        <v>126.19200000000001</v>
      </c>
      <c r="X107" s="143">
        <v>126.5</v>
      </c>
      <c r="Y107" s="142">
        <v>125.1</v>
      </c>
      <c r="Z107" s="143"/>
      <c r="AA107" s="143"/>
      <c r="AB107" s="143"/>
      <c r="AC107" s="143">
        <f t="shared" si="43"/>
        <v>126.19200000000001</v>
      </c>
      <c r="AD107" s="139">
        <v>5</v>
      </c>
      <c r="AE107" s="114" t="s">
        <v>94</v>
      </c>
      <c r="AF107" s="141">
        <v>113.7</v>
      </c>
      <c r="AG107" s="142">
        <v>101.5</v>
      </c>
      <c r="AH107" s="143">
        <v>119.6</v>
      </c>
      <c r="AI107" s="143"/>
      <c r="AJ107" s="143"/>
      <c r="AK107" s="143">
        <f t="shared" si="44"/>
        <v>112.10200000000002</v>
      </c>
      <c r="AL107" s="143">
        <v>104.7</v>
      </c>
      <c r="AM107" s="142">
        <v>101.5</v>
      </c>
      <c r="AN107" s="143">
        <v>128.30000000000001</v>
      </c>
      <c r="AO107" s="143"/>
      <c r="AP107" s="143"/>
      <c r="AQ107" s="144">
        <f t="shared" si="45"/>
        <v>105.044</v>
      </c>
      <c r="AR107" s="129"/>
      <c r="AS107" s="129"/>
    </row>
    <row r="108" spans="2:45" s="130" customFormat="1" ht="12" customHeight="1" x14ac:dyDescent="0.15">
      <c r="B108" s="139">
        <v>6</v>
      </c>
      <c r="C108" s="140" t="s">
        <v>16</v>
      </c>
      <c r="D108" s="141">
        <v>114.3</v>
      </c>
      <c r="E108" s="142">
        <v>101.4</v>
      </c>
      <c r="F108" s="143"/>
      <c r="G108" s="143"/>
      <c r="H108" s="143"/>
      <c r="I108" s="143">
        <f t="shared" si="47"/>
        <v>112.494</v>
      </c>
      <c r="J108" s="143">
        <v>113.7</v>
      </c>
      <c r="K108" s="142">
        <v>101.4</v>
      </c>
      <c r="L108" s="143">
        <v>119.6</v>
      </c>
      <c r="M108" s="143"/>
      <c r="N108" s="143"/>
      <c r="O108" s="143">
        <f t="shared" si="46"/>
        <v>111.65800000000002</v>
      </c>
      <c r="P108" s="139">
        <v>6</v>
      </c>
      <c r="Q108" s="140" t="s">
        <v>16</v>
      </c>
      <c r="R108" s="141">
        <v>126.1</v>
      </c>
      <c r="S108" s="142">
        <v>125.3</v>
      </c>
      <c r="T108" s="143"/>
      <c r="U108" s="143"/>
      <c r="V108" s="143"/>
      <c r="W108" s="143">
        <f t="shared" si="42"/>
        <v>125.92400000000001</v>
      </c>
      <c r="X108" s="143">
        <v>126.1</v>
      </c>
      <c r="Y108" s="142">
        <v>125.3</v>
      </c>
      <c r="Z108" s="143"/>
      <c r="AA108" s="143"/>
      <c r="AB108" s="143"/>
      <c r="AC108" s="143">
        <f t="shared" si="43"/>
        <v>125.92400000000001</v>
      </c>
      <c r="AD108" s="139">
        <v>6</v>
      </c>
      <c r="AE108" s="140" t="s">
        <v>16</v>
      </c>
      <c r="AF108" s="141">
        <v>113.7</v>
      </c>
      <c r="AG108" s="142">
        <v>101.4</v>
      </c>
      <c r="AH108" s="143">
        <v>119.6</v>
      </c>
      <c r="AI108" s="143"/>
      <c r="AJ108" s="143"/>
      <c r="AK108" s="143">
        <f t="shared" si="44"/>
        <v>112.08600000000001</v>
      </c>
      <c r="AL108" s="143">
        <v>105.7</v>
      </c>
      <c r="AM108" s="142">
        <v>101.4</v>
      </c>
      <c r="AN108" s="143">
        <v>128.30000000000001</v>
      </c>
      <c r="AO108" s="143"/>
      <c r="AP108" s="143"/>
      <c r="AQ108" s="144">
        <f t="shared" si="45"/>
        <v>105.98</v>
      </c>
      <c r="AR108" s="129"/>
      <c r="AS108" s="129"/>
    </row>
    <row r="109" spans="2:45" ht="12" customHeight="1" x14ac:dyDescent="0.15">
      <c r="B109" s="139">
        <v>7</v>
      </c>
      <c r="C109" s="140" t="s">
        <v>17</v>
      </c>
      <c r="D109" s="141">
        <v>114.8</v>
      </c>
      <c r="E109" s="142">
        <v>101.7</v>
      </c>
      <c r="F109" s="143"/>
      <c r="G109" s="143"/>
      <c r="H109" s="143"/>
      <c r="I109" s="143">
        <f t="shared" si="47"/>
        <v>112.96599999999999</v>
      </c>
      <c r="J109" s="143">
        <v>116</v>
      </c>
      <c r="K109" s="142">
        <v>101.7</v>
      </c>
      <c r="L109" s="143">
        <v>119.7</v>
      </c>
      <c r="M109" s="143"/>
      <c r="N109" s="143"/>
      <c r="O109" s="143">
        <f t="shared" si="46"/>
        <v>113.468</v>
      </c>
      <c r="P109" s="139">
        <v>7</v>
      </c>
      <c r="Q109" s="140" t="s">
        <v>17</v>
      </c>
      <c r="R109" s="141">
        <v>129.4</v>
      </c>
      <c r="S109" s="142">
        <v>125.3</v>
      </c>
      <c r="T109" s="143"/>
      <c r="U109" s="143"/>
      <c r="V109" s="143"/>
      <c r="W109" s="143">
        <f t="shared" si="42"/>
        <v>128.49799999999999</v>
      </c>
      <c r="X109" s="143">
        <v>129.4</v>
      </c>
      <c r="Y109" s="142">
        <v>125.3</v>
      </c>
      <c r="Z109" s="143"/>
      <c r="AA109" s="143"/>
      <c r="AB109" s="143"/>
      <c r="AC109" s="143">
        <f t="shared" si="43"/>
        <v>128.49799999999999</v>
      </c>
      <c r="AD109" s="139">
        <v>7</v>
      </c>
      <c r="AE109" s="140" t="s">
        <v>17</v>
      </c>
      <c r="AF109" s="141">
        <v>116</v>
      </c>
      <c r="AG109" s="142">
        <v>101.7</v>
      </c>
      <c r="AH109" s="143">
        <v>119.7</v>
      </c>
      <c r="AI109" s="143"/>
      <c r="AJ109" s="143"/>
      <c r="AK109" s="143">
        <f t="shared" si="44"/>
        <v>113.93400000000001</v>
      </c>
      <c r="AL109" s="143">
        <v>105.7</v>
      </c>
      <c r="AM109" s="142">
        <v>101.7</v>
      </c>
      <c r="AN109" s="143">
        <v>128.30000000000001</v>
      </c>
      <c r="AO109" s="143"/>
      <c r="AP109" s="143"/>
      <c r="AQ109" s="144">
        <f t="shared" si="45"/>
        <v>105.992</v>
      </c>
    </row>
    <row r="110" spans="2:45" ht="12" customHeight="1" x14ac:dyDescent="0.15">
      <c r="B110" s="139">
        <v>8</v>
      </c>
      <c r="C110" s="140" t="s">
        <v>18</v>
      </c>
      <c r="D110" s="155">
        <v>114.1</v>
      </c>
      <c r="E110" s="142">
        <v>102</v>
      </c>
      <c r="F110" s="143"/>
      <c r="G110" s="143"/>
      <c r="H110" s="143"/>
      <c r="I110" s="143">
        <f t="shared" si="47"/>
        <v>112.40599999999999</v>
      </c>
      <c r="J110" s="142">
        <v>116</v>
      </c>
      <c r="K110" s="142">
        <v>102</v>
      </c>
      <c r="L110" s="143">
        <v>120</v>
      </c>
      <c r="M110" s="143"/>
      <c r="N110" s="143"/>
      <c r="O110" s="143">
        <f t="shared" si="46"/>
        <v>113.53999999999999</v>
      </c>
      <c r="P110" s="139">
        <v>8</v>
      </c>
      <c r="Q110" s="140" t="s">
        <v>18</v>
      </c>
      <c r="R110" s="155">
        <v>132.6</v>
      </c>
      <c r="S110" s="142">
        <v>125.1</v>
      </c>
      <c r="T110" s="143"/>
      <c r="U110" s="143"/>
      <c r="V110" s="143"/>
      <c r="W110" s="143">
        <f t="shared" si="42"/>
        <v>130.94999999999999</v>
      </c>
      <c r="X110" s="142">
        <v>132.6</v>
      </c>
      <c r="Y110" s="142">
        <v>125.1</v>
      </c>
      <c r="Z110" s="143"/>
      <c r="AA110" s="143"/>
      <c r="AB110" s="143"/>
      <c r="AC110" s="143">
        <f t="shared" si="43"/>
        <v>130.94999999999999</v>
      </c>
      <c r="AD110" s="139">
        <v>8</v>
      </c>
      <c r="AE110" s="140" t="s">
        <v>18</v>
      </c>
      <c r="AF110" s="155">
        <v>116</v>
      </c>
      <c r="AG110" s="142">
        <v>102</v>
      </c>
      <c r="AH110" s="143">
        <v>120</v>
      </c>
      <c r="AI110" s="143"/>
      <c r="AJ110" s="143"/>
      <c r="AK110" s="143">
        <f t="shared" si="44"/>
        <v>114.00000000000001</v>
      </c>
      <c r="AL110" s="142">
        <v>106.3</v>
      </c>
      <c r="AM110" s="142">
        <v>102</v>
      </c>
      <c r="AN110" s="143">
        <v>128.30000000000001</v>
      </c>
      <c r="AO110" s="143"/>
      <c r="AP110" s="143"/>
      <c r="AQ110" s="144">
        <f t="shared" si="45"/>
        <v>106.568</v>
      </c>
    </row>
    <row r="111" spans="2:45" ht="12" customHeight="1" x14ac:dyDescent="0.15">
      <c r="B111" s="139">
        <v>9</v>
      </c>
      <c r="C111" s="140" t="s">
        <v>19</v>
      </c>
      <c r="D111" s="155">
        <v>114.9</v>
      </c>
      <c r="E111" s="142">
        <v>101.9</v>
      </c>
      <c r="F111" s="143"/>
      <c r="G111" s="143"/>
      <c r="H111" s="143"/>
      <c r="I111" s="143">
        <f t="shared" si="47"/>
        <v>113.08000000000001</v>
      </c>
      <c r="J111" s="142">
        <v>116</v>
      </c>
      <c r="K111" s="142">
        <v>101.9</v>
      </c>
      <c r="L111" s="143">
        <v>119.8</v>
      </c>
      <c r="M111" s="143"/>
      <c r="N111" s="143"/>
      <c r="O111" s="143">
        <f t="shared" si="46"/>
        <v>113.511</v>
      </c>
      <c r="P111" s="139">
        <v>9</v>
      </c>
      <c r="Q111" s="140" t="s">
        <v>19</v>
      </c>
      <c r="R111" s="155">
        <v>132.5</v>
      </c>
      <c r="S111" s="142">
        <v>125.3</v>
      </c>
      <c r="T111" s="143"/>
      <c r="U111" s="143"/>
      <c r="V111" s="143"/>
      <c r="W111" s="143">
        <f t="shared" si="42"/>
        <v>130.916</v>
      </c>
      <c r="X111" s="142">
        <v>132.5</v>
      </c>
      <c r="Y111" s="142">
        <v>125.3</v>
      </c>
      <c r="Z111" s="143"/>
      <c r="AA111" s="143"/>
      <c r="AB111" s="143"/>
      <c r="AC111" s="143">
        <f t="shared" si="43"/>
        <v>130.916</v>
      </c>
      <c r="AD111" s="139">
        <v>9</v>
      </c>
      <c r="AE111" s="140" t="s">
        <v>19</v>
      </c>
      <c r="AF111" s="155">
        <v>116</v>
      </c>
      <c r="AG111" s="142">
        <v>101.9</v>
      </c>
      <c r="AH111" s="143">
        <v>119.8</v>
      </c>
      <c r="AI111" s="143"/>
      <c r="AJ111" s="143"/>
      <c r="AK111" s="143">
        <f t="shared" si="44"/>
        <v>113.97200000000001</v>
      </c>
      <c r="AL111" s="142">
        <v>108.2</v>
      </c>
      <c r="AM111" s="142">
        <v>101.9</v>
      </c>
      <c r="AN111" s="143">
        <v>128.30000000000001</v>
      </c>
      <c r="AO111" s="143"/>
      <c r="AP111" s="143"/>
      <c r="AQ111" s="144">
        <f t="shared" si="45"/>
        <v>108.35</v>
      </c>
    </row>
    <row r="112" spans="2:45" ht="12" customHeight="1" x14ac:dyDescent="0.15">
      <c r="B112" s="139">
        <v>10</v>
      </c>
      <c r="C112" s="140" t="s">
        <v>20</v>
      </c>
      <c r="D112" s="141">
        <v>115.1</v>
      </c>
      <c r="E112" s="142">
        <v>102.2</v>
      </c>
      <c r="F112" s="143"/>
      <c r="G112" s="143"/>
      <c r="H112" s="143"/>
      <c r="I112" s="143">
        <f t="shared" si="47"/>
        <v>113.294</v>
      </c>
      <c r="J112" s="143">
        <v>116</v>
      </c>
      <c r="K112" s="142">
        <v>102.2</v>
      </c>
      <c r="L112" s="143">
        <v>119.6</v>
      </c>
      <c r="M112" s="143"/>
      <c r="N112" s="143"/>
      <c r="O112" s="144">
        <f t="shared" si="46"/>
        <v>113.55800000000001</v>
      </c>
      <c r="P112" s="139">
        <v>10</v>
      </c>
      <c r="Q112" s="140" t="s">
        <v>20</v>
      </c>
      <c r="R112" s="141">
        <v>132.69999999999999</v>
      </c>
      <c r="S112" s="142">
        <v>125.3</v>
      </c>
      <c r="T112" s="143"/>
      <c r="U112" s="143"/>
      <c r="V112" s="143"/>
      <c r="W112" s="143">
        <f t="shared" si="42"/>
        <v>131.072</v>
      </c>
      <c r="X112" s="143">
        <v>132.69999999999999</v>
      </c>
      <c r="Y112" s="142">
        <v>125.3</v>
      </c>
      <c r="Z112" s="143"/>
      <c r="AA112" s="143"/>
      <c r="AB112" s="143"/>
      <c r="AC112" s="144">
        <f t="shared" si="43"/>
        <v>131.072</v>
      </c>
      <c r="AD112" s="139">
        <v>10</v>
      </c>
      <c r="AE112" s="140" t="s">
        <v>20</v>
      </c>
      <c r="AF112" s="141">
        <v>116</v>
      </c>
      <c r="AG112" s="142">
        <v>102.2</v>
      </c>
      <c r="AH112" s="143">
        <v>119.6</v>
      </c>
      <c r="AI112" s="143"/>
      <c r="AJ112" s="143"/>
      <c r="AK112" s="143">
        <f t="shared" si="44"/>
        <v>114.00800000000001</v>
      </c>
      <c r="AL112" s="143">
        <v>108.2</v>
      </c>
      <c r="AM112" s="142">
        <v>102.2</v>
      </c>
      <c r="AN112" s="143">
        <v>128.30000000000001</v>
      </c>
      <c r="AO112" s="143"/>
      <c r="AP112" s="143"/>
      <c r="AQ112" s="144">
        <f t="shared" si="45"/>
        <v>108.36199999999999</v>
      </c>
    </row>
    <row r="113" spans="2:45" ht="12" customHeight="1" x14ac:dyDescent="0.15">
      <c r="B113" s="139">
        <v>11</v>
      </c>
      <c r="C113" s="140" t="s">
        <v>21</v>
      </c>
      <c r="D113" s="141">
        <v>114.9</v>
      </c>
      <c r="E113" s="142">
        <v>102.5</v>
      </c>
      <c r="F113" s="238"/>
      <c r="G113" s="238"/>
      <c r="H113" s="238"/>
      <c r="I113" s="143">
        <f t="shared" si="47"/>
        <v>113.16400000000002</v>
      </c>
      <c r="J113" s="143">
        <v>116</v>
      </c>
      <c r="K113" s="142">
        <v>102.5</v>
      </c>
      <c r="L113" s="143">
        <v>119.9</v>
      </c>
      <c r="M113" s="238"/>
      <c r="N113" s="238"/>
      <c r="O113" s="144">
        <f t="shared" si="46"/>
        <v>113.63</v>
      </c>
      <c r="P113" s="139">
        <v>11</v>
      </c>
      <c r="Q113" s="140" t="s">
        <v>21</v>
      </c>
      <c r="R113" s="141">
        <v>135.9</v>
      </c>
      <c r="S113" s="142">
        <v>125.4</v>
      </c>
      <c r="T113" s="238"/>
      <c r="U113" s="238"/>
      <c r="V113" s="238"/>
      <c r="W113" s="143">
        <f t="shared" si="42"/>
        <v>133.59</v>
      </c>
      <c r="X113" s="143">
        <v>135.9</v>
      </c>
      <c r="Y113" s="142">
        <v>125.4</v>
      </c>
      <c r="Z113" s="143"/>
      <c r="AA113" s="238"/>
      <c r="AB113" s="238"/>
      <c r="AC113" s="144">
        <f t="shared" si="43"/>
        <v>133.59</v>
      </c>
      <c r="AD113" s="139">
        <v>11</v>
      </c>
      <c r="AE113" s="140" t="s">
        <v>21</v>
      </c>
      <c r="AF113" s="141">
        <v>116</v>
      </c>
      <c r="AG113" s="142">
        <v>102.5</v>
      </c>
      <c r="AH113" s="143">
        <v>119.9</v>
      </c>
      <c r="AI113" s="238"/>
      <c r="AJ113" s="238"/>
      <c r="AK113" s="143">
        <f t="shared" si="44"/>
        <v>114.074</v>
      </c>
      <c r="AL113" s="143">
        <v>108.2</v>
      </c>
      <c r="AM113" s="142">
        <v>102.5</v>
      </c>
      <c r="AN113" s="143">
        <v>128.30000000000001</v>
      </c>
      <c r="AO113" s="238"/>
      <c r="AP113" s="238"/>
      <c r="AQ113" s="144">
        <f t="shared" si="45"/>
        <v>108.374</v>
      </c>
    </row>
    <row r="114" spans="2:45" s="130" customFormat="1" ht="12" customHeight="1" x14ac:dyDescent="0.15">
      <c r="B114" s="181">
        <v>12</v>
      </c>
      <c r="C114" s="182" t="s">
        <v>22</v>
      </c>
      <c r="D114" s="179">
        <v>115.1</v>
      </c>
      <c r="E114" s="255">
        <v>103.1</v>
      </c>
      <c r="F114" s="180"/>
      <c r="G114" s="180"/>
      <c r="H114" s="180"/>
      <c r="I114" s="180">
        <f t="shared" si="47"/>
        <v>113.41999999999999</v>
      </c>
      <c r="J114" s="180">
        <v>116</v>
      </c>
      <c r="K114" s="255">
        <v>103.1</v>
      </c>
      <c r="L114" s="180">
        <v>120.2</v>
      </c>
      <c r="M114" s="180"/>
      <c r="N114" s="180"/>
      <c r="O114" s="253">
        <f t="shared" si="46"/>
        <v>113.759</v>
      </c>
      <c r="P114" s="181">
        <v>12</v>
      </c>
      <c r="Q114" s="182" t="s">
        <v>22</v>
      </c>
      <c r="R114" s="179">
        <v>136.1</v>
      </c>
      <c r="S114" s="255">
        <v>125.4</v>
      </c>
      <c r="T114" s="180"/>
      <c r="U114" s="180"/>
      <c r="V114" s="180"/>
      <c r="W114" s="180">
        <f t="shared" ref="W114:W125" si="48">$R$6*R114+$S$6*S114</f>
        <v>133.74600000000001</v>
      </c>
      <c r="X114" s="180">
        <v>136.1</v>
      </c>
      <c r="Y114" s="255">
        <v>125.4</v>
      </c>
      <c r="Z114" s="180"/>
      <c r="AA114" s="180"/>
      <c r="AB114" s="180"/>
      <c r="AC114" s="253">
        <f t="shared" ref="AC114:AC125" si="49">$X$6*X114+$Y$6*Y114</f>
        <v>133.74600000000001</v>
      </c>
      <c r="AD114" s="181">
        <v>12</v>
      </c>
      <c r="AE114" s="182" t="s">
        <v>22</v>
      </c>
      <c r="AF114" s="179">
        <v>116</v>
      </c>
      <c r="AG114" s="255">
        <v>103.1</v>
      </c>
      <c r="AH114" s="180">
        <v>120.2</v>
      </c>
      <c r="AI114" s="180"/>
      <c r="AJ114" s="180"/>
      <c r="AK114" s="180">
        <f t="shared" ref="AK114:AK125" si="50">$AF$6*AF114+$AG$6*AG114+$AH$6*AH114</f>
        <v>114.188</v>
      </c>
      <c r="AL114" s="180">
        <v>109.5</v>
      </c>
      <c r="AM114" s="255">
        <v>103.1</v>
      </c>
      <c r="AN114" s="180">
        <v>128.30000000000001</v>
      </c>
      <c r="AO114" s="180"/>
      <c r="AP114" s="180"/>
      <c r="AQ114" s="253">
        <f t="shared" ref="AQ114:AQ125" si="51">$AL$6*AL114+$AM$6*AM114+$AN$6*AN114</f>
        <v>109.61999999999999</v>
      </c>
      <c r="AR114" s="129"/>
      <c r="AS114" s="129"/>
    </row>
    <row r="115" spans="2:45" s="130" customFormat="1" ht="12" customHeight="1" x14ac:dyDescent="0.15">
      <c r="B115" s="124" t="s">
        <v>102</v>
      </c>
      <c r="C115" s="125" t="s">
        <v>103</v>
      </c>
      <c r="D115" s="126">
        <v>114.8</v>
      </c>
      <c r="E115" s="224">
        <v>102.8</v>
      </c>
      <c r="F115" s="127"/>
      <c r="G115" s="127"/>
      <c r="H115" s="127"/>
      <c r="I115" s="127">
        <f>$D$6*D115+$E$6*E115</f>
        <v>113.11999999999999</v>
      </c>
      <c r="J115" s="127">
        <v>116</v>
      </c>
      <c r="K115" s="224">
        <v>102.8</v>
      </c>
      <c r="L115" s="127">
        <v>120.3</v>
      </c>
      <c r="M115" s="127"/>
      <c r="N115" s="127"/>
      <c r="O115" s="127">
        <f t="shared" ref="O115:O126" si="52">$J$6*J115+$K$6*K115+$L$6*L115</f>
        <v>113.70699999999999</v>
      </c>
      <c r="P115" s="124" t="s">
        <v>102</v>
      </c>
      <c r="Q115" s="125" t="s">
        <v>103</v>
      </c>
      <c r="R115" s="126">
        <v>142.1</v>
      </c>
      <c r="S115" s="224">
        <v>125.4</v>
      </c>
      <c r="T115" s="127"/>
      <c r="U115" s="127"/>
      <c r="V115" s="127"/>
      <c r="W115" s="127">
        <f t="shared" si="48"/>
        <v>138.42599999999999</v>
      </c>
      <c r="X115" s="127">
        <v>142.1</v>
      </c>
      <c r="Y115" s="224">
        <v>125.4</v>
      </c>
      <c r="Z115" s="127"/>
      <c r="AA115" s="127"/>
      <c r="AB115" s="127"/>
      <c r="AC115" s="127">
        <f t="shared" si="49"/>
        <v>138.42599999999999</v>
      </c>
      <c r="AD115" s="124" t="s">
        <v>102</v>
      </c>
      <c r="AE115" s="125" t="s">
        <v>103</v>
      </c>
      <c r="AF115" s="126">
        <v>116</v>
      </c>
      <c r="AG115" s="224">
        <v>102.8</v>
      </c>
      <c r="AH115" s="127">
        <v>120.3</v>
      </c>
      <c r="AI115" s="127"/>
      <c r="AJ115" s="127"/>
      <c r="AK115" s="127">
        <f t="shared" si="50"/>
        <v>114.146</v>
      </c>
      <c r="AL115" s="127">
        <v>109.5</v>
      </c>
      <c r="AM115" s="224">
        <v>102.8</v>
      </c>
      <c r="AN115" s="127">
        <v>128.30000000000001</v>
      </c>
      <c r="AO115" s="127"/>
      <c r="AP115" s="127"/>
      <c r="AQ115" s="128">
        <f t="shared" si="51"/>
        <v>109.60799999999999</v>
      </c>
      <c r="AR115" s="129"/>
      <c r="AS115" s="129"/>
    </row>
    <row r="116" spans="2:45" s="130" customFormat="1" ht="12" customHeight="1" x14ac:dyDescent="0.15">
      <c r="B116" s="139">
        <v>2</v>
      </c>
      <c r="C116" s="140" t="s">
        <v>12</v>
      </c>
      <c r="D116" s="141">
        <v>114.9</v>
      </c>
      <c r="E116" s="142">
        <v>102.9</v>
      </c>
      <c r="F116" s="143"/>
      <c r="G116" s="143"/>
      <c r="H116" s="143"/>
      <c r="I116" s="143">
        <f t="shared" ref="I116:I126" si="53">$D$6*D116+$E$6*E116</f>
        <v>113.22000000000001</v>
      </c>
      <c r="J116" s="143">
        <v>113.7</v>
      </c>
      <c r="K116" s="142">
        <v>102.9</v>
      </c>
      <c r="L116" s="143">
        <v>120.5</v>
      </c>
      <c r="M116" s="143"/>
      <c r="N116" s="143"/>
      <c r="O116" s="143">
        <f t="shared" si="52"/>
        <v>111.98800000000001</v>
      </c>
      <c r="P116" s="139">
        <v>2</v>
      </c>
      <c r="Q116" s="140" t="s">
        <v>12</v>
      </c>
      <c r="R116" s="141">
        <v>141.9</v>
      </c>
      <c r="S116" s="142">
        <v>125.3</v>
      </c>
      <c r="T116" s="143"/>
      <c r="U116" s="143"/>
      <c r="V116" s="143"/>
      <c r="W116" s="143">
        <f t="shared" si="48"/>
        <v>138.24799999999999</v>
      </c>
      <c r="X116" s="143">
        <v>141.9</v>
      </c>
      <c r="Y116" s="142">
        <v>125.3</v>
      </c>
      <c r="Z116" s="143"/>
      <c r="AA116" s="143"/>
      <c r="AB116" s="143"/>
      <c r="AC116" s="143">
        <f t="shared" si="49"/>
        <v>138.24799999999999</v>
      </c>
      <c r="AD116" s="139">
        <v>2</v>
      </c>
      <c r="AE116" s="140" t="s">
        <v>12</v>
      </c>
      <c r="AF116" s="141">
        <v>113.7</v>
      </c>
      <c r="AG116" s="142">
        <v>102.9</v>
      </c>
      <c r="AH116" s="143">
        <v>120.5</v>
      </c>
      <c r="AI116" s="143"/>
      <c r="AJ116" s="143"/>
      <c r="AK116" s="143">
        <f t="shared" si="50"/>
        <v>112.38000000000001</v>
      </c>
      <c r="AL116" s="143">
        <v>109.5</v>
      </c>
      <c r="AM116" s="142">
        <v>102.9</v>
      </c>
      <c r="AN116" s="143">
        <v>128.30000000000001</v>
      </c>
      <c r="AO116" s="143"/>
      <c r="AP116" s="143"/>
      <c r="AQ116" s="144">
        <f t="shared" si="51"/>
        <v>109.61199999999999</v>
      </c>
      <c r="AR116" s="129"/>
      <c r="AS116" s="129"/>
    </row>
    <row r="117" spans="2:45" s="130" customFormat="1" ht="12" customHeight="1" x14ac:dyDescent="0.15">
      <c r="B117" s="139">
        <v>3</v>
      </c>
      <c r="C117" s="140" t="s">
        <v>13</v>
      </c>
      <c r="D117" s="141">
        <v>115.1</v>
      </c>
      <c r="E117" s="142">
        <v>103.4</v>
      </c>
      <c r="F117" s="143"/>
      <c r="G117" s="143"/>
      <c r="H117" s="143"/>
      <c r="I117" s="143">
        <f t="shared" si="53"/>
        <v>113.46199999999999</v>
      </c>
      <c r="J117" s="143">
        <v>116</v>
      </c>
      <c r="K117" s="142">
        <v>103.4</v>
      </c>
      <c r="L117" s="143">
        <v>120.9</v>
      </c>
      <c r="M117" s="143"/>
      <c r="N117" s="143"/>
      <c r="O117" s="143">
        <f t="shared" si="52"/>
        <v>113.851</v>
      </c>
      <c r="P117" s="139">
        <v>3</v>
      </c>
      <c r="Q117" s="140" t="s">
        <v>13</v>
      </c>
      <c r="R117" s="141">
        <v>142.80000000000001</v>
      </c>
      <c r="S117" s="142">
        <v>125</v>
      </c>
      <c r="T117" s="143"/>
      <c r="U117" s="143"/>
      <c r="V117" s="143"/>
      <c r="W117" s="143">
        <f t="shared" si="48"/>
        <v>138.88400000000001</v>
      </c>
      <c r="X117" s="143">
        <v>142.80000000000001</v>
      </c>
      <c r="Y117" s="142">
        <v>125</v>
      </c>
      <c r="Z117" s="143"/>
      <c r="AA117" s="143"/>
      <c r="AB117" s="143"/>
      <c r="AC117" s="143">
        <f t="shared" si="49"/>
        <v>138.88400000000001</v>
      </c>
      <c r="AD117" s="139">
        <v>3</v>
      </c>
      <c r="AE117" s="140" t="s">
        <v>13</v>
      </c>
      <c r="AF117" s="141">
        <v>116</v>
      </c>
      <c r="AG117" s="142">
        <v>103.4</v>
      </c>
      <c r="AH117" s="143">
        <v>120.9</v>
      </c>
      <c r="AI117" s="143"/>
      <c r="AJ117" s="143"/>
      <c r="AK117" s="143">
        <f t="shared" si="50"/>
        <v>114.27800000000001</v>
      </c>
      <c r="AL117" s="143">
        <v>110</v>
      </c>
      <c r="AM117" s="142">
        <v>103.4</v>
      </c>
      <c r="AN117" s="143">
        <v>128.30000000000001</v>
      </c>
      <c r="AO117" s="143"/>
      <c r="AP117" s="143"/>
      <c r="AQ117" s="144">
        <f t="shared" si="51"/>
        <v>110.10199999999999</v>
      </c>
      <c r="AR117" s="129"/>
      <c r="AS117" s="129"/>
    </row>
    <row r="118" spans="2:45" s="130" customFormat="1" ht="12" customHeight="1" x14ac:dyDescent="0.15">
      <c r="B118" s="139">
        <v>4</v>
      </c>
      <c r="C118" s="140" t="s">
        <v>14</v>
      </c>
      <c r="D118" s="141">
        <v>117.4</v>
      </c>
      <c r="E118" s="142">
        <v>104.7</v>
      </c>
      <c r="F118" s="143"/>
      <c r="G118" s="143"/>
      <c r="H118" s="143"/>
      <c r="I118" s="143">
        <f t="shared" si="53"/>
        <v>115.622</v>
      </c>
      <c r="J118" s="143">
        <v>116</v>
      </c>
      <c r="K118" s="142">
        <v>104.7</v>
      </c>
      <c r="L118" s="143">
        <v>121.5</v>
      </c>
      <c r="M118" s="143"/>
      <c r="N118" s="143"/>
      <c r="O118" s="143">
        <f t="shared" si="52"/>
        <v>114.128</v>
      </c>
      <c r="P118" s="139">
        <v>4</v>
      </c>
      <c r="Q118" s="140" t="s">
        <v>14</v>
      </c>
      <c r="R118" s="141">
        <v>140.69999999999999</v>
      </c>
      <c r="S118" s="142">
        <v>124.9</v>
      </c>
      <c r="T118" s="143"/>
      <c r="U118" s="143"/>
      <c r="V118" s="143"/>
      <c r="W118" s="143">
        <f t="shared" si="48"/>
        <v>137.22399999999999</v>
      </c>
      <c r="X118" s="143">
        <v>140.69999999999999</v>
      </c>
      <c r="Y118" s="142">
        <v>124.9</v>
      </c>
      <c r="Z118" s="143"/>
      <c r="AA118" s="143"/>
      <c r="AB118" s="143"/>
      <c r="AC118" s="143">
        <f t="shared" si="49"/>
        <v>137.22399999999999</v>
      </c>
      <c r="AD118" s="139">
        <v>4</v>
      </c>
      <c r="AE118" s="140" t="s">
        <v>14</v>
      </c>
      <c r="AF118" s="141">
        <v>116</v>
      </c>
      <c r="AG118" s="142">
        <v>104.7</v>
      </c>
      <c r="AH118" s="143">
        <v>121.5</v>
      </c>
      <c r="AI118" s="143"/>
      <c r="AJ118" s="143"/>
      <c r="AK118" s="143">
        <f t="shared" si="50"/>
        <v>114.52200000000001</v>
      </c>
      <c r="AL118" s="143">
        <v>112.5</v>
      </c>
      <c r="AM118" s="142">
        <v>104.7</v>
      </c>
      <c r="AN118" s="143">
        <v>128.30000000000001</v>
      </c>
      <c r="AO118" s="143"/>
      <c r="AP118" s="143"/>
      <c r="AQ118" s="144">
        <f t="shared" si="51"/>
        <v>112.504</v>
      </c>
      <c r="AR118" s="129"/>
      <c r="AS118" s="129"/>
    </row>
    <row r="119" spans="2:45" s="130" customFormat="1" ht="12" customHeight="1" x14ac:dyDescent="0.15">
      <c r="B119" s="139">
        <v>5</v>
      </c>
      <c r="C119" s="114" t="s">
        <v>94</v>
      </c>
      <c r="D119" s="141">
        <v>118.1</v>
      </c>
      <c r="E119" s="142">
        <v>104.4</v>
      </c>
      <c r="F119" s="143"/>
      <c r="G119" s="143"/>
      <c r="H119" s="143"/>
      <c r="I119" s="143">
        <f t="shared" si="53"/>
        <v>116.18199999999999</v>
      </c>
      <c r="J119" s="143">
        <v>116</v>
      </c>
      <c r="K119" s="142">
        <v>104.4</v>
      </c>
      <c r="L119" s="143">
        <v>122.4</v>
      </c>
      <c r="M119" s="143"/>
      <c r="N119" s="143"/>
      <c r="O119" s="143">
        <f t="shared" si="52"/>
        <v>114.116</v>
      </c>
      <c r="P119" s="139">
        <v>5</v>
      </c>
      <c r="Q119" s="114" t="s">
        <v>94</v>
      </c>
      <c r="R119" s="141">
        <v>141.30000000000001</v>
      </c>
      <c r="S119" s="142">
        <v>124.9</v>
      </c>
      <c r="T119" s="143"/>
      <c r="U119" s="143"/>
      <c r="V119" s="143"/>
      <c r="W119" s="143">
        <f t="shared" si="48"/>
        <v>137.69200000000001</v>
      </c>
      <c r="X119" s="143">
        <v>141.30000000000001</v>
      </c>
      <c r="Y119" s="142">
        <v>124.9</v>
      </c>
      <c r="Z119" s="143"/>
      <c r="AA119" s="143"/>
      <c r="AB119" s="143"/>
      <c r="AC119" s="143">
        <f t="shared" si="49"/>
        <v>137.69200000000001</v>
      </c>
      <c r="AD119" s="139">
        <v>5</v>
      </c>
      <c r="AE119" s="114" t="s">
        <v>94</v>
      </c>
      <c r="AF119" s="141">
        <v>116</v>
      </c>
      <c r="AG119" s="142">
        <v>104.4</v>
      </c>
      <c r="AH119" s="143">
        <v>122.4</v>
      </c>
      <c r="AI119" s="143"/>
      <c r="AJ119" s="143"/>
      <c r="AK119" s="143">
        <f t="shared" si="50"/>
        <v>114.52799999999999</v>
      </c>
      <c r="AL119" s="143">
        <v>112.5</v>
      </c>
      <c r="AM119" s="142">
        <v>104.4</v>
      </c>
      <c r="AN119" s="143">
        <v>128.30000000000001</v>
      </c>
      <c r="AO119" s="143"/>
      <c r="AP119" s="143"/>
      <c r="AQ119" s="144">
        <f t="shared" si="51"/>
        <v>112.492</v>
      </c>
      <c r="AR119" s="129"/>
      <c r="AS119" s="129"/>
    </row>
    <row r="120" spans="2:45" s="130" customFormat="1" ht="12" customHeight="1" x14ac:dyDescent="0.15">
      <c r="B120" s="139">
        <v>6</v>
      </c>
      <c r="C120" s="140" t="s">
        <v>16</v>
      </c>
      <c r="D120" s="141">
        <v>117.5</v>
      </c>
      <c r="E120" s="142">
        <v>104.3</v>
      </c>
      <c r="F120" s="143"/>
      <c r="G120" s="143"/>
      <c r="H120" s="143"/>
      <c r="I120" s="143">
        <f t="shared" si="53"/>
        <v>115.652</v>
      </c>
      <c r="J120" s="143">
        <v>116</v>
      </c>
      <c r="K120" s="142">
        <v>104.3</v>
      </c>
      <c r="L120" s="143">
        <v>122.7</v>
      </c>
      <c r="M120" s="143"/>
      <c r="N120" s="143"/>
      <c r="O120" s="143">
        <f t="shared" si="52"/>
        <v>114.11200000000001</v>
      </c>
      <c r="P120" s="139">
        <v>6</v>
      </c>
      <c r="Q120" s="140" t="s">
        <v>16</v>
      </c>
      <c r="R120" s="141">
        <v>140.69999999999999</v>
      </c>
      <c r="S120" s="142">
        <v>125</v>
      </c>
      <c r="T120" s="143"/>
      <c r="U120" s="143"/>
      <c r="V120" s="143"/>
      <c r="W120" s="143">
        <f t="shared" si="48"/>
        <v>137.24599999999998</v>
      </c>
      <c r="X120" s="143">
        <v>140.69999999999999</v>
      </c>
      <c r="Y120" s="142">
        <v>125</v>
      </c>
      <c r="Z120" s="143"/>
      <c r="AA120" s="143"/>
      <c r="AB120" s="143"/>
      <c r="AC120" s="143">
        <f t="shared" si="49"/>
        <v>137.24599999999998</v>
      </c>
      <c r="AD120" s="139">
        <v>6</v>
      </c>
      <c r="AE120" s="140" t="s">
        <v>16</v>
      </c>
      <c r="AF120" s="141">
        <v>116</v>
      </c>
      <c r="AG120" s="142">
        <v>104.3</v>
      </c>
      <c r="AH120" s="143">
        <v>122.7</v>
      </c>
      <c r="AI120" s="143"/>
      <c r="AJ120" s="143"/>
      <c r="AK120" s="143">
        <f t="shared" si="50"/>
        <v>114.53</v>
      </c>
      <c r="AL120" s="143">
        <v>113.8</v>
      </c>
      <c r="AM120" s="142">
        <v>104.3</v>
      </c>
      <c r="AN120" s="143">
        <v>128.30000000000001</v>
      </c>
      <c r="AO120" s="143"/>
      <c r="AP120" s="143"/>
      <c r="AQ120" s="144">
        <f t="shared" si="51"/>
        <v>113.71</v>
      </c>
      <c r="AR120" s="129"/>
      <c r="AS120" s="129"/>
    </row>
    <row r="121" spans="2:45" ht="12" customHeight="1" x14ac:dyDescent="0.15">
      <c r="B121" s="139">
        <v>7</v>
      </c>
      <c r="C121" s="140" t="s">
        <v>17</v>
      </c>
      <c r="D121" s="141">
        <v>118.2</v>
      </c>
      <c r="E121" s="142">
        <v>104.5</v>
      </c>
      <c r="F121" s="143"/>
      <c r="G121" s="143"/>
      <c r="H121" s="143"/>
      <c r="I121" s="143">
        <f t="shared" si="53"/>
        <v>116.282</v>
      </c>
      <c r="J121" s="143">
        <v>116.4</v>
      </c>
      <c r="K121" s="142">
        <v>104.5</v>
      </c>
      <c r="L121" s="143">
        <v>123.4</v>
      </c>
      <c r="M121" s="143"/>
      <c r="N121" s="143"/>
      <c r="O121" s="143">
        <f t="shared" si="52"/>
        <v>114.489</v>
      </c>
      <c r="P121" s="139">
        <v>7</v>
      </c>
      <c r="Q121" s="140" t="s">
        <v>17</v>
      </c>
      <c r="R121" s="141">
        <v>139.5</v>
      </c>
      <c r="S121" s="142">
        <v>125</v>
      </c>
      <c r="T121" s="143"/>
      <c r="U121" s="143"/>
      <c r="V121" s="143"/>
      <c r="W121" s="143">
        <f t="shared" si="48"/>
        <v>136.31</v>
      </c>
      <c r="X121" s="143">
        <v>139.5</v>
      </c>
      <c r="Y121" s="142">
        <v>125</v>
      </c>
      <c r="Z121" s="143"/>
      <c r="AA121" s="143"/>
      <c r="AB121" s="143"/>
      <c r="AC121" s="143">
        <f t="shared" si="49"/>
        <v>136.31</v>
      </c>
      <c r="AD121" s="139">
        <v>7</v>
      </c>
      <c r="AE121" s="140" t="s">
        <v>17</v>
      </c>
      <c r="AF121" s="141">
        <v>116.4</v>
      </c>
      <c r="AG121" s="142">
        <v>104.5</v>
      </c>
      <c r="AH121" s="143">
        <v>123.4</v>
      </c>
      <c r="AI121" s="143"/>
      <c r="AJ121" s="143"/>
      <c r="AK121" s="143">
        <f t="shared" si="50"/>
        <v>114.916</v>
      </c>
      <c r="AL121" s="143">
        <v>113.8</v>
      </c>
      <c r="AM121" s="142">
        <v>104.5</v>
      </c>
      <c r="AN121" s="143">
        <v>128.30000000000001</v>
      </c>
      <c r="AO121" s="143"/>
      <c r="AP121" s="143"/>
      <c r="AQ121" s="144">
        <f t="shared" si="51"/>
        <v>113.71799999999999</v>
      </c>
    </row>
    <row r="122" spans="2:45" ht="12" customHeight="1" x14ac:dyDescent="0.15">
      <c r="B122" s="139">
        <v>8</v>
      </c>
      <c r="C122" s="140" t="s">
        <v>18</v>
      </c>
      <c r="D122" s="155">
        <v>118.2</v>
      </c>
      <c r="E122" s="142">
        <v>105.1</v>
      </c>
      <c r="F122" s="143"/>
      <c r="G122" s="143"/>
      <c r="H122" s="143"/>
      <c r="I122" s="143">
        <f t="shared" si="53"/>
        <v>116.366</v>
      </c>
      <c r="J122" s="142">
        <v>116.8</v>
      </c>
      <c r="K122" s="142">
        <v>105.1</v>
      </c>
      <c r="L122" s="143">
        <v>123.1</v>
      </c>
      <c r="M122" s="143"/>
      <c r="N122" s="143"/>
      <c r="O122" s="143">
        <f t="shared" si="52"/>
        <v>114.892</v>
      </c>
      <c r="P122" s="139">
        <v>8</v>
      </c>
      <c r="Q122" s="140" t="s">
        <v>18</v>
      </c>
      <c r="R122" s="155">
        <v>139.1</v>
      </c>
      <c r="S122" s="142">
        <v>124.9</v>
      </c>
      <c r="T122" s="143"/>
      <c r="U122" s="143"/>
      <c r="V122" s="143"/>
      <c r="W122" s="143">
        <f t="shared" si="48"/>
        <v>135.976</v>
      </c>
      <c r="X122" s="142">
        <v>139.1</v>
      </c>
      <c r="Y122" s="142">
        <v>124.9</v>
      </c>
      <c r="Z122" s="143"/>
      <c r="AA122" s="143"/>
      <c r="AB122" s="143"/>
      <c r="AC122" s="143">
        <f t="shared" si="49"/>
        <v>135.976</v>
      </c>
      <c r="AD122" s="139">
        <v>8</v>
      </c>
      <c r="AE122" s="140" t="s">
        <v>18</v>
      </c>
      <c r="AF122" s="155">
        <v>116.8</v>
      </c>
      <c r="AG122" s="142">
        <v>105.1</v>
      </c>
      <c r="AH122" s="143">
        <v>123.1</v>
      </c>
      <c r="AI122" s="143"/>
      <c r="AJ122" s="143"/>
      <c r="AK122" s="143">
        <f t="shared" si="50"/>
        <v>115.306</v>
      </c>
      <c r="AL122" s="142">
        <v>115</v>
      </c>
      <c r="AM122" s="142">
        <v>105.1</v>
      </c>
      <c r="AN122" s="143">
        <v>128.30000000000001</v>
      </c>
      <c r="AO122" s="143"/>
      <c r="AP122" s="143"/>
      <c r="AQ122" s="144">
        <f t="shared" si="51"/>
        <v>114.86999999999999</v>
      </c>
    </row>
    <row r="123" spans="2:45" ht="12" customHeight="1" x14ac:dyDescent="0.15">
      <c r="B123" s="139">
        <v>9</v>
      </c>
      <c r="C123" s="140" t="s">
        <v>19</v>
      </c>
      <c r="D123" s="155">
        <v>118.5</v>
      </c>
      <c r="E123" s="142">
        <v>105</v>
      </c>
      <c r="F123" s="143"/>
      <c r="G123" s="143"/>
      <c r="H123" s="143"/>
      <c r="I123" s="143">
        <f t="shared" si="53"/>
        <v>116.61</v>
      </c>
      <c r="J123" s="142">
        <v>116.8</v>
      </c>
      <c r="K123" s="142">
        <v>105</v>
      </c>
      <c r="L123" s="143">
        <v>123.5</v>
      </c>
      <c r="M123" s="143"/>
      <c r="N123" s="143"/>
      <c r="O123" s="143">
        <f t="shared" si="52"/>
        <v>114.893</v>
      </c>
      <c r="P123" s="139">
        <v>9</v>
      </c>
      <c r="Q123" s="140" t="s">
        <v>19</v>
      </c>
      <c r="R123" s="155">
        <v>140</v>
      </c>
      <c r="S123" s="142">
        <v>125.1</v>
      </c>
      <c r="T123" s="143"/>
      <c r="U123" s="143"/>
      <c r="V123" s="143"/>
      <c r="W123" s="143">
        <f t="shared" si="48"/>
        <v>136.72200000000001</v>
      </c>
      <c r="X123" s="142">
        <v>140</v>
      </c>
      <c r="Y123" s="142">
        <v>125.1</v>
      </c>
      <c r="Z123" s="143"/>
      <c r="AA123" s="143"/>
      <c r="AB123" s="143"/>
      <c r="AC123" s="143">
        <f t="shared" si="49"/>
        <v>136.72200000000001</v>
      </c>
      <c r="AD123" s="139">
        <v>9</v>
      </c>
      <c r="AE123" s="140" t="s">
        <v>19</v>
      </c>
      <c r="AF123" s="155">
        <v>116.8</v>
      </c>
      <c r="AG123" s="142">
        <v>105</v>
      </c>
      <c r="AH123" s="143">
        <v>123.5</v>
      </c>
      <c r="AI123" s="143"/>
      <c r="AJ123" s="143"/>
      <c r="AK123" s="143">
        <f t="shared" si="50"/>
        <v>115.31399999999999</v>
      </c>
      <c r="AL123" s="142">
        <v>117</v>
      </c>
      <c r="AM123" s="142">
        <v>105</v>
      </c>
      <c r="AN123" s="143">
        <v>128.30000000000001</v>
      </c>
      <c r="AO123" s="143"/>
      <c r="AP123" s="143"/>
      <c r="AQ123" s="144">
        <f t="shared" si="51"/>
        <v>116.746</v>
      </c>
    </row>
    <row r="124" spans="2:45" ht="12" customHeight="1" x14ac:dyDescent="0.15">
      <c r="B124" s="139">
        <v>10</v>
      </c>
      <c r="C124" s="140" t="s">
        <v>20</v>
      </c>
      <c r="D124" s="141">
        <v>118.8</v>
      </c>
      <c r="E124" s="142">
        <v>105.2</v>
      </c>
      <c r="F124" s="143"/>
      <c r="G124" s="143"/>
      <c r="H124" s="143"/>
      <c r="I124" s="143">
        <f t="shared" si="53"/>
        <v>116.89599999999999</v>
      </c>
      <c r="J124" s="143">
        <v>118.4</v>
      </c>
      <c r="K124" s="142">
        <v>105.2</v>
      </c>
      <c r="L124" s="143">
        <v>124</v>
      </c>
      <c r="M124" s="143"/>
      <c r="N124" s="143"/>
      <c r="O124" s="144">
        <f t="shared" si="52"/>
        <v>116.17200000000001</v>
      </c>
      <c r="P124" s="139">
        <v>10</v>
      </c>
      <c r="Q124" s="140" t="s">
        <v>20</v>
      </c>
      <c r="R124" s="141">
        <v>141.1</v>
      </c>
      <c r="S124" s="142">
        <v>125.3</v>
      </c>
      <c r="T124" s="143"/>
      <c r="U124" s="143"/>
      <c r="V124" s="143"/>
      <c r="W124" s="143">
        <f t="shared" si="48"/>
        <v>137.624</v>
      </c>
      <c r="X124" s="143">
        <v>141.1</v>
      </c>
      <c r="Y124" s="142">
        <v>125.3</v>
      </c>
      <c r="Z124" s="143"/>
      <c r="AA124" s="143"/>
      <c r="AB124" s="143"/>
      <c r="AC124" s="144">
        <f t="shared" si="49"/>
        <v>137.624</v>
      </c>
      <c r="AD124" s="139">
        <v>10</v>
      </c>
      <c r="AE124" s="140" t="s">
        <v>20</v>
      </c>
      <c r="AF124" s="141">
        <v>118.4</v>
      </c>
      <c r="AG124" s="142">
        <v>105.2</v>
      </c>
      <c r="AH124" s="143">
        <v>124</v>
      </c>
      <c r="AI124" s="143"/>
      <c r="AJ124" s="143"/>
      <c r="AK124" s="143">
        <f t="shared" si="50"/>
        <v>116.624</v>
      </c>
      <c r="AL124" s="143">
        <v>117.5</v>
      </c>
      <c r="AM124" s="142">
        <v>105.2</v>
      </c>
      <c r="AN124" s="143">
        <v>128.30000000000001</v>
      </c>
      <c r="AO124" s="143"/>
      <c r="AP124" s="143"/>
      <c r="AQ124" s="144">
        <f t="shared" si="51"/>
        <v>117.22399999999999</v>
      </c>
    </row>
    <row r="125" spans="2:45" ht="12" customHeight="1" x14ac:dyDescent="0.15">
      <c r="B125" s="139">
        <v>11</v>
      </c>
      <c r="C125" s="140" t="s">
        <v>21</v>
      </c>
      <c r="D125" s="141">
        <v>120.2</v>
      </c>
      <c r="E125" s="142">
        <v>105.2</v>
      </c>
      <c r="F125" s="238"/>
      <c r="G125" s="238"/>
      <c r="H125" s="238"/>
      <c r="I125" s="143">
        <f t="shared" si="53"/>
        <v>118.1</v>
      </c>
      <c r="J125" s="143">
        <v>119.6</v>
      </c>
      <c r="K125" s="142">
        <v>105.2</v>
      </c>
      <c r="L125" s="143">
        <v>124.4</v>
      </c>
      <c r="M125" s="238"/>
      <c r="N125" s="238"/>
      <c r="O125" s="144">
        <f t="shared" si="52"/>
        <v>117.104</v>
      </c>
      <c r="P125" s="139">
        <v>11</v>
      </c>
      <c r="Q125" s="140" t="s">
        <v>21</v>
      </c>
      <c r="R125" s="141">
        <v>139.19999999999999</v>
      </c>
      <c r="S125" s="142">
        <v>125.5</v>
      </c>
      <c r="T125" s="238"/>
      <c r="U125" s="238"/>
      <c r="V125" s="238"/>
      <c r="W125" s="143">
        <f t="shared" si="48"/>
        <v>136.18599999999998</v>
      </c>
      <c r="X125" s="143">
        <v>139.19999999999999</v>
      </c>
      <c r="Y125" s="142">
        <v>125.5</v>
      </c>
      <c r="Z125" s="143"/>
      <c r="AA125" s="238"/>
      <c r="AB125" s="238"/>
      <c r="AC125" s="144">
        <f t="shared" si="49"/>
        <v>136.18599999999998</v>
      </c>
      <c r="AD125" s="139">
        <v>11</v>
      </c>
      <c r="AE125" s="140" t="s">
        <v>21</v>
      </c>
      <c r="AF125" s="141">
        <v>119.6</v>
      </c>
      <c r="AG125" s="142">
        <v>105.2</v>
      </c>
      <c r="AH125" s="143">
        <v>124.4</v>
      </c>
      <c r="AI125" s="238"/>
      <c r="AJ125" s="238"/>
      <c r="AK125" s="143">
        <f t="shared" si="50"/>
        <v>117.584</v>
      </c>
      <c r="AL125" s="143">
        <v>117.5</v>
      </c>
      <c r="AM125" s="142">
        <v>105.2</v>
      </c>
      <c r="AN125" s="143">
        <v>128.30000000000001</v>
      </c>
      <c r="AO125" s="238"/>
      <c r="AP125" s="238"/>
      <c r="AQ125" s="144">
        <f t="shared" si="51"/>
        <v>117.22399999999999</v>
      </c>
    </row>
    <row r="126" spans="2:45" s="130" customFormat="1" ht="12" customHeight="1" x14ac:dyDescent="0.15">
      <c r="B126" s="181">
        <v>12</v>
      </c>
      <c r="C126" s="182" t="s">
        <v>22</v>
      </c>
      <c r="D126" s="179">
        <v>120.5</v>
      </c>
      <c r="E126" s="255">
        <v>105.9</v>
      </c>
      <c r="F126" s="180"/>
      <c r="G126" s="180"/>
      <c r="H126" s="180"/>
      <c r="I126" s="180">
        <f t="shared" si="53"/>
        <v>118.456</v>
      </c>
      <c r="J126" s="180">
        <v>121.4</v>
      </c>
      <c r="K126" s="255">
        <v>105.9</v>
      </c>
      <c r="L126" s="180">
        <v>125</v>
      </c>
      <c r="M126" s="180"/>
      <c r="N126" s="180"/>
      <c r="O126" s="253">
        <f t="shared" si="52"/>
        <v>118.63500000000002</v>
      </c>
      <c r="P126" s="181">
        <v>12</v>
      </c>
      <c r="Q126" s="182" t="s">
        <v>22</v>
      </c>
      <c r="R126" s="179">
        <v>139.1</v>
      </c>
      <c r="S126" s="255">
        <v>125.8</v>
      </c>
      <c r="T126" s="180"/>
      <c r="U126" s="180"/>
      <c r="V126" s="180"/>
      <c r="W126" s="180">
        <f t="shared" ref="W126:W137" si="54">$R$6*R126+$S$6*S126</f>
        <v>136.17400000000001</v>
      </c>
      <c r="X126" s="180">
        <v>139.1</v>
      </c>
      <c r="Y126" s="255">
        <v>125.8</v>
      </c>
      <c r="Z126" s="180"/>
      <c r="AA126" s="180"/>
      <c r="AB126" s="180"/>
      <c r="AC126" s="253">
        <f t="shared" ref="AC126:AC137" si="55">$X$6*X126+$Y$6*Y126</f>
        <v>136.17400000000001</v>
      </c>
      <c r="AD126" s="181">
        <v>12</v>
      </c>
      <c r="AE126" s="182" t="s">
        <v>22</v>
      </c>
      <c r="AF126" s="179">
        <v>121.4</v>
      </c>
      <c r="AG126" s="255">
        <v>105.9</v>
      </c>
      <c r="AH126" s="180">
        <v>125</v>
      </c>
      <c r="AI126" s="180"/>
      <c r="AJ126" s="180"/>
      <c r="AK126" s="180">
        <f t="shared" ref="AK126:AK137" si="56">$AF$6*AF126+$AG$6*AG126+$AH$6*AH126</f>
        <v>119.13600000000001</v>
      </c>
      <c r="AL126" s="180">
        <v>117.5</v>
      </c>
      <c r="AM126" s="255">
        <v>105.9</v>
      </c>
      <c r="AN126" s="180">
        <v>128.30000000000001</v>
      </c>
      <c r="AO126" s="180"/>
      <c r="AP126" s="180"/>
      <c r="AQ126" s="253">
        <f t="shared" ref="AQ126:AQ137" si="57">$AL$6*AL126+$AM$6*AM126+$AN$6*AN126</f>
        <v>117.252</v>
      </c>
      <c r="AR126" s="129"/>
      <c r="AS126" s="129"/>
    </row>
    <row r="127" spans="2:45" s="130" customFormat="1" ht="12" customHeight="1" x14ac:dyDescent="0.15">
      <c r="B127" s="124" t="s">
        <v>106</v>
      </c>
      <c r="C127" s="125" t="s">
        <v>107</v>
      </c>
      <c r="D127" s="126">
        <v>119.5</v>
      </c>
      <c r="E127" s="224">
        <v>105.9</v>
      </c>
      <c r="F127" s="127"/>
      <c r="G127" s="127"/>
      <c r="H127" s="127"/>
      <c r="I127" s="127">
        <f>$D$6*D127+$E$6*E127</f>
        <v>117.596</v>
      </c>
      <c r="J127" s="127">
        <v>121.4</v>
      </c>
      <c r="K127" s="224">
        <v>105.9</v>
      </c>
      <c r="L127" s="127">
        <v>125.3</v>
      </c>
      <c r="M127" s="127"/>
      <c r="N127" s="127"/>
      <c r="O127" s="127">
        <f t="shared" ref="O127:O138" si="58">$J$6*J127+$K$6*K127+$L$6*L127</f>
        <v>118.65000000000002</v>
      </c>
      <c r="P127" s="124" t="s">
        <v>106</v>
      </c>
      <c r="Q127" s="125" t="s">
        <v>107</v>
      </c>
      <c r="R127" s="126">
        <v>140.9</v>
      </c>
      <c r="S127" s="224">
        <v>133.19999999999999</v>
      </c>
      <c r="T127" s="127"/>
      <c r="U127" s="127"/>
      <c r="V127" s="127"/>
      <c r="W127" s="127">
        <f t="shared" si="54"/>
        <v>139.20600000000002</v>
      </c>
      <c r="X127" s="127">
        <v>140.9</v>
      </c>
      <c r="Y127" s="224">
        <v>133.19999999999999</v>
      </c>
      <c r="Z127" s="127"/>
      <c r="AA127" s="127"/>
      <c r="AB127" s="127"/>
      <c r="AC127" s="127">
        <f t="shared" si="55"/>
        <v>139.20600000000002</v>
      </c>
      <c r="AD127" s="124" t="s">
        <v>106</v>
      </c>
      <c r="AE127" s="125" t="s">
        <v>107</v>
      </c>
      <c r="AF127" s="126">
        <v>121.4</v>
      </c>
      <c r="AG127" s="224">
        <v>105.9</v>
      </c>
      <c r="AH127" s="127">
        <v>125.3</v>
      </c>
      <c r="AI127" s="127"/>
      <c r="AJ127" s="127"/>
      <c r="AK127" s="127">
        <f t="shared" si="56"/>
        <v>119.15400000000001</v>
      </c>
      <c r="AL127" s="127">
        <v>117.5</v>
      </c>
      <c r="AM127" s="224">
        <v>105.9</v>
      </c>
      <c r="AN127" s="127">
        <v>128.30000000000001</v>
      </c>
      <c r="AO127" s="127"/>
      <c r="AP127" s="127"/>
      <c r="AQ127" s="128">
        <f t="shared" si="57"/>
        <v>117.252</v>
      </c>
      <c r="AR127" s="129"/>
      <c r="AS127" s="129"/>
    </row>
    <row r="128" spans="2:45" s="130" customFormat="1" ht="12" customHeight="1" x14ac:dyDescent="0.15">
      <c r="B128" s="139">
        <v>2</v>
      </c>
      <c r="C128" s="140" t="s">
        <v>12</v>
      </c>
      <c r="D128" s="141">
        <v>120</v>
      </c>
      <c r="E128" s="142">
        <v>106.2</v>
      </c>
      <c r="F128" s="143"/>
      <c r="G128" s="143"/>
      <c r="H128" s="143"/>
      <c r="I128" s="143">
        <f t="shared" ref="I128:I138" si="59">$D$6*D128+$E$6*E128</f>
        <v>118.06800000000001</v>
      </c>
      <c r="J128" s="143">
        <v>121.4</v>
      </c>
      <c r="K128" s="142">
        <v>106.2</v>
      </c>
      <c r="L128" s="143">
        <v>125.5</v>
      </c>
      <c r="M128" s="143"/>
      <c r="N128" s="143"/>
      <c r="O128" s="143">
        <f t="shared" si="58"/>
        <v>118.71700000000001</v>
      </c>
      <c r="P128" s="139">
        <v>2</v>
      </c>
      <c r="Q128" s="140" t="s">
        <v>12</v>
      </c>
      <c r="R128" s="141">
        <v>141</v>
      </c>
      <c r="S128" s="142">
        <v>133.30000000000001</v>
      </c>
      <c r="T128" s="143"/>
      <c r="U128" s="143"/>
      <c r="V128" s="143"/>
      <c r="W128" s="143">
        <f t="shared" si="54"/>
        <v>139.30600000000001</v>
      </c>
      <c r="X128" s="143">
        <v>141</v>
      </c>
      <c r="Y128" s="142">
        <v>133.30000000000001</v>
      </c>
      <c r="Z128" s="143"/>
      <c r="AA128" s="143"/>
      <c r="AB128" s="143"/>
      <c r="AC128" s="143">
        <f t="shared" si="55"/>
        <v>139.30600000000001</v>
      </c>
      <c r="AD128" s="139">
        <v>2</v>
      </c>
      <c r="AE128" s="140" t="s">
        <v>12</v>
      </c>
      <c r="AF128" s="141">
        <v>121.4</v>
      </c>
      <c r="AG128" s="142">
        <v>106.2</v>
      </c>
      <c r="AH128" s="143">
        <v>125.5</v>
      </c>
      <c r="AI128" s="143"/>
      <c r="AJ128" s="143"/>
      <c r="AK128" s="143">
        <f t="shared" si="56"/>
        <v>119.21400000000001</v>
      </c>
      <c r="AL128" s="143">
        <v>117.5</v>
      </c>
      <c r="AM128" s="142">
        <v>106.2</v>
      </c>
      <c r="AN128" s="143">
        <v>128.30000000000001</v>
      </c>
      <c r="AO128" s="143"/>
      <c r="AP128" s="143"/>
      <c r="AQ128" s="144">
        <f t="shared" si="57"/>
        <v>117.264</v>
      </c>
      <c r="AR128" s="129"/>
      <c r="AS128" s="129"/>
    </row>
    <row r="129" spans="2:45" s="130" customFormat="1" ht="12" customHeight="1" x14ac:dyDescent="0.15">
      <c r="B129" s="139">
        <v>3</v>
      </c>
      <c r="C129" s="140" t="s">
        <v>13</v>
      </c>
      <c r="D129" s="141">
        <v>120</v>
      </c>
      <c r="E129" s="142"/>
      <c r="F129" s="143"/>
      <c r="G129" s="143"/>
      <c r="H129" s="143"/>
      <c r="I129" s="143">
        <f t="shared" si="59"/>
        <v>103.2</v>
      </c>
      <c r="J129" s="143">
        <v>121.4</v>
      </c>
      <c r="K129" s="142"/>
      <c r="L129" s="143">
        <v>126</v>
      </c>
      <c r="M129" s="143"/>
      <c r="N129" s="143"/>
      <c r="O129" s="143">
        <f t="shared" si="58"/>
        <v>98.564000000000007</v>
      </c>
      <c r="P129" s="139">
        <v>3</v>
      </c>
      <c r="Q129" s="140" t="s">
        <v>13</v>
      </c>
      <c r="R129" s="141">
        <v>141.30000000000001</v>
      </c>
      <c r="S129" s="142">
        <v>133.19999999999999</v>
      </c>
      <c r="T129" s="143"/>
      <c r="U129" s="143"/>
      <c r="V129" s="143"/>
      <c r="W129" s="143">
        <f t="shared" si="54"/>
        <v>139.518</v>
      </c>
      <c r="X129" s="143">
        <v>141.30000000000001</v>
      </c>
      <c r="Y129" s="142">
        <v>133.19999999999999</v>
      </c>
      <c r="Z129" s="143"/>
      <c r="AA129" s="143"/>
      <c r="AB129" s="143"/>
      <c r="AC129" s="143">
        <f t="shared" si="55"/>
        <v>139.518</v>
      </c>
      <c r="AD129" s="139">
        <v>3</v>
      </c>
      <c r="AE129" s="140" t="s">
        <v>13</v>
      </c>
      <c r="AF129" s="141">
        <v>121.4</v>
      </c>
      <c r="AG129" s="142"/>
      <c r="AH129" s="143">
        <v>126</v>
      </c>
      <c r="AI129" s="143"/>
      <c r="AJ129" s="143"/>
      <c r="AK129" s="143">
        <f t="shared" si="56"/>
        <v>102.25200000000001</v>
      </c>
      <c r="AL129" s="143">
        <v>117.5</v>
      </c>
      <c r="AM129" s="142"/>
      <c r="AN129" s="143">
        <v>128.30000000000001</v>
      </c>
      <c r="AO129" s="143"/>
      <c r="AP129" s="143"/>
      <c r="AQ129" s="144">
        <f t="shared" si="57"/>
        <v>113.01599999999999</v>
      </c>
      <c r="AR129" s="129"/>
      <c r="AS129" s="129"/>
    </row>
    <row r="130" spans="2:45" s="130" customFormat="1" ht="12" customHeight="1" x14ac:dyDescent="0.15">
      <c r="B130" s="139">
        <v>4</v>
      </c>
      <c r="C130" s="140" t="s">
        <v>14</v>
      </c>
      <c r="D130" s="141"/>
      <c r="E130" s="142"/>
      <c r="F130" s="143"/>
      <c r="G130" s="143"/>
      <c r="H130" s="143"/>
      <c r="I130" s="143">
        <f t="shared" si="59"/>
        <v>0</v>
      </c>
      <c r="J130" s="143"/>
      <c r="K130" s="142"/>
      <c r="L130" s="143"/>
      <c r="M130" s="143"/>
      <c r="N130" s="143"/>
      <c r="O130" s="143">
        <f t="shared" si="58"/>
        <v>0</v>
      </c>
      <c r="P130" s="139">
        <v>4</v>
      </c>
      <c r="Q130" s="140" t="s">
        <v>14</v>
      </c>
      <c r="R130" s="141"/>
      <c r="S130" s="142"/>
      <c r="T130" s="143"/>
      <c r="U130" s="143"/>
      <c r="V130" s="143"/>
      <c r="W130" s="143">
        <f t="shared" si="54"/>
        <v>0</v>
      </c>
      <c r="X130" s="143"/>
      <c r="Y130" s="142"/>
      <c r="Z130" s="143"/>
      <c r="AA130" s="143"/>
      <c r="AB130" s="143"/>
      <c r="AC130" s="143">
        <f t="shared" si="55"/>
        <v>0</v>
      </c>
      <c r="AD130" s="139">
        <v>4</v>
      </c>
      <c r="AE130" s="140" t="s">
        <v>14</v>
      </c>
      <c r="AF130" s="141"/>
      <c r="AG130" s="142"/>
      <c r="AH130" s="143"/>
      <c r="AI130" s="143"/>
      <c r="AJ130" s="143"/>
      <c r="AK130" s="143">
        <f t="shared" si="56"/>
        <v>0</v>
      </c>
      <c r="AL130" s="143"/>
      <c r="AM130" s="142"/>
      <c r="AN130" s="143"/>
      <c r="AO130" s="143"/>
      <c r="AP130" s="143"/>
      <c r="AQ130" s="144">
        <f t="shared" si="57"/>
        <v>0</v>
      </c>
      <c r="AR130" s="129"/>
      <c r="AS130" s="129"/>
    </row>
    <row r="131" spans="2:45" s="130" customFormat="1" ht="12" customHeight="1" x14ac:dyDescent="0.15">
      <c r="B131" s="139">
        <v>5</v>
      </c>
      <c r="C131" s="114" t="s">
        <v>94</v>
      </c>
      <c r="D131" s="141"/>
      <c r="E131" s="142"/>
      <c r="F131" s="143"/>
      <c r="G131" s="143"/>
      <c r="H131" s="143"/>
      <c r="I131" s="143">
        <f t="shared" si="59"/>
        <v>0</v>
      </c>
      <c r="J131" s="143"/>
      <c r="K131" s="142"/>
      <c r="L131" s="143"/>
      <c r="M131" s="143"/>
      <c r="N131" s="143"/>
      <c r="O131" s="143">
        <f t="shared" si="58"/>
        <v>0</v>
      </c>
      <c r="P131" s="139">
        <v>5</v>
      </c>
      <c r="Q131" s="114" t="s">
        <v>94</v>
      </c>
      <c r="R131" s="141"/>
      <c r="S131" s="142"/>
      <c r="T131" s="143"/>
      <c r="U131" s="143"/>
      <c r="V131" s="143"/>
      <c r="W131" s="143">
        <f t="shared" si="54"/>
        <v>0</v>
      </c>
      <c r="X131" s="143"/>
      <c r="Y131" s="142"/>
      <c r="Z131" s="143"/>
      <c r="AA131" s="143"/>
      <c r="AB131" s="143"/>
      <c r="AC131" s="143">
        <f t="shared" si="55"/>
        <v>0</v>
      </c>
      <c r="AD131" s="139">
        <v>5</v>
      </c>
      <c r="AE131" s="114" t="s">
        <v>94</v>
      </c>
      <c r="AF131" s="141"/>
      <c r="AG131" s="142"/>
      <c r="AH131" s="143"/>
      <c r="AI131" s="143"/>
      <c r="AJ131" s="143"/>
      <c r="AK131" s="143">
        <f t="shared" si="56"/>
        <v>0</v>
      </c>
      <c r="AL131" s="143"/>
      <c r="AM131" s="142"/>
      <c r="AN131" s="143"/>
      <c r="AO131" s="143"/>
      <c r="AP131" s="143"/>
      <c r="AQ131" s="144">
        <f t="shared" si="57"/>
        <v>0</v>
      </c>
      <c r="AR131" s="129"/>
      <c r="AS131" s="129"/>
    </row>
    <row r="132" spans="2:45" s="130" customFormat="1" ht="12" customHeight="1" x14ac:dyDescent="0.15">
      <c r="B132" s="139">
        <v>6</v>
      </c>
      <c r="C132" s="140" t="s">
        <v>16</v>
      </c>
      <c r="D132" s="141"/>
      <c r="E132" s="142"/>
      <c r="F132" s="143"/>
      <c r="G132" s="143"/>
      <c r="H132" s="143"/>
      <c r="I132" s="143">
        <f t="shared" si="59"/>
        <v>0</v>
      </c>
      <c r="J132" s="143"/>
      <c r="K132" s="142"/>
      <c r="L132" s="143"/>
      <c r="M132" s="143"/>
      <c r="N132" s="143"/>
      <c r="O132" s="143">
        <f t="shared" si="58"/>
        <v>0</v>
      </c>
      <c r="P132" s="139">
        <v>6</v>
      </c>
      <c r="Q132" s="140" t="s">
        <v>16</v>
      </c>
      <c r="R132" s="141"/>
      <c r="S132" s="142"/>
      <c r="T132" s="143"/>
      <c r="U132" s="143"/>
      <c r="V132" s="143"/>
      <c r="W132" s="143">
        <f t="shared" si="54"/>
        <v>0</v>
      </c>
      <c r="X132" s="143"/>
      <c r="Y132" s="142"/>
      <c r="Z132" s="143"/>
      <c r="AA132" s="143"/>
      <c r="AB132" s="143"/>
      <c r="AC132" s="143">
        <f t="shared" si="55"/>
        <v>0</v>
      </c>
      <c r="AD132" s="139">
        <v>6</v>
      </c>
      <c r="AE132" s="140" t="s">
        <v>16</v>
      </c>
      <c r="AF132" s="141"/>
      <c r="AG132" s="142"/>
      <c r="AH132" s="143"/>
      <c r="AI132" s="143"/>
      <c r="AJ132" s="143"/>
      <c r="AK132" s="143">
        <f t="shared" si="56"/>
        <v>0</v>
      </c>
      <c r="AL132" s="143"/>
      <c r="AM132" s="142"/>
      <c r="AN132" s="143"/>
      <c r="AO132" s="143"/>
      <c r="AP132" s="143"/>
      <c r="AQ132" s="144">
        <f t="shared" si="57"/>
        <v>0</v>
      </c>
      <c r="AR132" s="129"/>
      <c r="AS132" s="129"/>
    </row>
    <row r="133" spans="2:45" ht="12" customHeight="1" x14ac:dyDescent="0.15">
      <c r="B133" s="139">
        <v>7</v>
      </c>
      <c r="C133" s="140" t="s">
        <v>17</v>
      </c>
      <c r="D133" s="141"/>
      <c r="E133" s="142"/>
      <c r="F133" s="143"/>
      <c r="G133" s="143"/>
      <c r="H133" s="143"/>
      <c r="I133" s="143">
        <f t="shared" si="59"/>
        <v>0</v>
      </c>
      <c r="J133" s="143"/>
      <c r="K133" s="142"/>
      <c r="L133" s="143"/>
      <c r="M133" s="143"/>
      <c r="N133" s="143"/>
      <c r="O133" s="143">
        <f t="shared" si="58"/>
        <v>0</v>
      </c>
      <c r="P133" s="139">
        <v>7</v>
      </c>
      <c r="Q133" s="140" t="s">
        <v>17</v>
      </c>
      <c r="R133" s="141"/>
      <c r="S133" s="142"/>
      <c r="T133" s="143"/>
      <c r="U133" s="143"/>
      <c r="V133" s="143"/>
      <c r="W133" s="143">
        <f t="shared" si="54"/>
        <v>0</v>
      </c>
      <c r="X133" s="143"/>
      <c r="Y133" s="142"/>
      <c r="Z133" s="143"/>
      <c r="AA133" s="143"/>
      <c r="AB133" s="143"/>
      <c r="AC133" s="143">
        <f t="shared" si="55"/>
        <v>0</v>
      </c>
      <c r="AD133" s="139">
        <v>7</v>
      </c>
      <c r="AE133" s="140" t="s">
        <v>17</v>
      </c>
      <c r="AF133" s="141"/>
      <c r="AG133" s="142"/>
      <c r="AH133" s="143"/>
      <c r="AI133" s="143"/>
      <c r="AJ133" s="143"/>
      <c r="AK133" s="143">
        <f t="shared" si="56"/>
        <v>0</v>
      </c>
      <c r="AL133" s="143"/>
      <c r="AM133" s="142"/>
      <c r="AN133" s="143"/>
      <c r="AO133" s="143"/>
      <c r="AP133" s="143"/>
      <c r="AQ133" s="144">
        <f t="shared" si="57"/>
        <v>0</v>
      </c>
    </row>
    <row r="134" spans="2:45" ht="12" customHeight="1" x14ac:dyDescent="0.15">
      <c r="B134" s="139">
        <v>8</v>
      </c>
      <c r="C134" s="140" t="s">
        <v>18</v>
      </c>
      <c r="D134" s="155"/>
      <c r="E134" s="142"/>
      <c r="F134" s="143"/>
      <c r="G134" s="143"/>
      <c r="H134" s="143"/>
      <c r="I134" s="143">
        <f t="shared" si="59"/>
        <v>0</v>
      </c>
      <c r="J134" s="142"/>
      <c r="K134" s="142"/>
      <c r="L134" s="143"/>
      <c r="M134" s="143"/>
      <c r="N134" s="143"/>
      <c r="O134" s="143">
        <f t="shared" si="58"/>
        <v>0</v>
      </c>
      <c r="P134" s="139">
        <v>8</v>
      </c>
      <c r="Q134" s="140" t="s">
        <v>18</v>
      </c>
      <c r="R134" s="155"/>
      <c r="S134" s="142"/>
      <c r="T134" s="143"/>
      <c r="U134" s="143"/>
      <c r="V134" s="143"/>
      <c r="W134" s="143">
        <f t="shared" si="54"/>
        <v>0</v>
      </c>
      <c r="X134" s="142"/>
      <c r="Y134" s="142"/>
      <c r="Z134" s="143"/>
      <c r="AA134" s="143"/>
      <c r="AB134" s="143"/>
      <c r="AC134" s="143">
        <f t="shared" si="55"/>
        <v>0</v>
      </c>
      <c r="AD134" s="139">
        <v>8</v>
      </c>
      <c r="AE134" s="140" t="s">
        <v>18</v>
      </c>
      <c r="AF134" s="155"/>
      <c r="AG134" s="142"/>
      <c r="AH134" s="143"/>
      <c r="AI134" s="143"/>
      <c r="AJ134" s="143"/>
      <c r="AK134" s="143">
        <f t="shared" si="56"/>
        <v>0</v>
      </c>
      <c r="AL134" s="142"/>
      <c r="AM134" s="142"/>
      <c r="AN134" s="143"/>
      <c r="AO134" s="143"/>
      <c r="AP134" s="143"/>
      <c r="AQ134" s="144">
        <f t="shared" si="57"/>
        <v>0</v>
      </c>
    </row>
    <row r="135" spans="2:45" ht="12" customHeight="1" x14ac:dyDescent="0.15">
      <c r="B135" s="139">
        <v>9</v>
      </c>
      <c r="C135" s="140" t="s">
        <v>19</v>
      </c>
      <c r="D135" s="155"/>
      <c r="E135" s="142"/>
      <c r="F135" s="143"/>
      <c r="G135" s="143"/>
      <c r="H135" s="143"/>
      <c r="I135" s="143">
        <f t="shared" si="59"/>
        <v>0</v>
      </c>
      <c r="J135" s="142"/>
      <c r="K135" s="142"/>
      <c r="L135" s="143"/>
      <c r="M135" s="143"/>
      <c r="N135" s="143"/>
      <c r="O135" s="143">
        <f t="shared" si="58"/>
        <v>0</v>
      </c>
      <c r="P135" s="139">
        <v>9</v>
      </c>
      <c r="Q135" s="140" t="s">
        <v>19</v>
      </c>
      <c r="R135" s="155"/>
      <c r="S135" s="142"/>
      <c r="T135" s="143"/>
      <c r="U135" s="143"/>
      <c r="V135" s="143"/>
      <c r="W135" s="143">
        <f t="shared" si="54"/>
        <v>0</v>
      </c>
      <c r="X135" s="142"/>
      <c r="Y135" s="142"/>
      <c r="Z135" s="143"/>
      <c r="AA135" s="143"/>
      <c r="AB135" s="143"/>
      <c r="AC135" s="143">
        <f t="shared" si="55"/>
        <v>0</v>
      </c>
      <c r="AD135" s="139">
        <v>9</v>
      </c>
      <c r="AE135" s="140" t="s">
        <v>19</v>
      </c>
      <c r="AF135" s="155"/>
      <c r="AG135" s="142"/>
      <c r="AH135" s="143"/>
      <c r="AI135" s="143"/>
      <c r="AJ135" s="143"/>
      <c r="AK135" s="143">
        <f t="shared" si="56"/>
        <v>0</v>
      </c>
      <c r="AL135" s="142"/>
      <c r="AM135" s="142"/>
      <c r="AN135" s="143"/>
      <c r="AO135" s="143"/>
      <c r="AP135" s="143"/>
      <c r="AQ135" s="144">
        <f t="shared" si="57"/>
        <v>0</v>
      </c>
    </row>
    <row r="136" spans="2:45" ht="12" customHeight="1" x14ac:dyDescent="0.15">
      <c r="B136" s="139">
        <v>10</v>
      </c>
      <c r="C136" s="140" t="s">
        <v>20</v>
      </c>
      <c r="D136" s="141"/>
      <c r="E136" s="142"/>
      <c r="F136" s="143"/>
      <c r="G136" s="143"/>
      <c r="H136" s="143"/>
      <c r="I136" s="143">
        <f t="shared" si="59"/>
        <v>0</v>
      </c>
      <c r="J136" s="143"/>
      <c r="K136" s="142"/>
      <c r="L136" s="143"/>
      <c r="M136" s="143"/>
      <c r="N136" s="143"/>
      <c r="O136" s="144">
        <f t="shared" si="58"/>
        <v>0</v>
      </c>
      <c r="P136" s="139">
        <v>10</v>
      </c>
      <c r="Q136" s="140" t="s">
        <v>20</v>
      </c>
      <c r="R136" s="141"/>
      <c r="S136" s="142"/>
      <c r="T136" s="143"/>
      <c r="U136" s="143"/>
      <c r="V136" s="143"/>
      <c r="W136" s="143">
        <f t="shared" si="54"/>
        <v>0</v>
      </c>
      <c r="X136" s="143"/>
      <c r="Y136" s="142"/>
      <c r="Z136" s="143"/>
      <c r="AA136" s="143"/>
      <c r="AB136" s="143"/>
      <c r="AC136" s="144">
        <f t="shared" si="55"/>
        <v>0</v>
      </c>
      <c r="AD136" s="139">
        <v>10</v>
      </c>
      <c r="AE136" s="140" t="s">
        <v>20</v>
      </c>
      <c r="AF136" s="141"/>
      <c r="AG136" s="142"/>
      <c r="AH136" s="143"/>
      <c r="AI136" s="143"/>
      <c r="AJ136" s="143"/>
      <c r="AK136" s="143">
        <f t="shared" si="56"/>
        <v>0</v>
      </c>
      <c r="AL136" s="143"/>
      <c r="AM136" s="142"/>
      <c r="AN136" s="143"/>
      <c r="AO136" s="143"/>
      <c r="AP136" s="143"/>
      <c r="AQ136" s="144">
        <f t="shared" si="57"/>
        <v>0</v>
      </c>
    </row>
    <row r="137" spans="2:45" ht="12" customHeight="1" x14ac:dyDescent="0.15">
      <c r="B137" s="139">
        <v>11</v>
      </c>
      <c r="C137" s="140" t="s">
        <v>21</v>
      </c>
      <c r="D137" s="141"/>
      <c r="E137" s="142"/>
      <c r="F137" s="238"/>
      <c r="G137" s="238"/>
      <c r="H137" s="238"/>
      <c r="I137" s="143">
        <f t="shared" si="59"/>
        <v>0</v>
      </c>
      <c r="J137" s="143"/>
      <c r="K137" s="142"/>
      <c r="L137" s="143"/>
      <c r="M137" s="238"/>
      <c r="N137" s="238"/>
      <c r="O137" s="144">
        <f t="shared" si="58"/>
        <v>0</v>
      </c>
      <c r="P137" s="139">
        <v>11</v>
      </c>
      <c r="Q137" s="140" t="s">
        <v>21</v>
      </c>
      <c r="R137" s="141"/>
      <c r="S137" s="142"/>
      <c r="T137" s="238"/>
      <c r="U137" s="238"/>
      <c r="V137" s="238"/>
      <c r="W137" s="143">
        <f t="shared" si="54"/>
        <v>0</v>
      </c>
      <c r="X137" s="143"/>
      <c r="Y137" s="142"/>
      <c r="Z137" s="143"/>
      <c r="AA137" s="238"/>
      <c r="AB137" s="238"/>
      <c r="AC137" s="144">
        <f t="shared" si="55"/>
        <v>0</v>
      </c>
      <c r="AD137" s="139">
        <v>11</v>
      </c>
      <c r="AE137" s="140" t="s">
        <v>21</v>
      </c>
      <c r="AF137" s="141"/>
      <c r="AG137" s="142"/>
      <c r="AH137" s="143"/>
      <c r="AI137" s="238"/>
      <c r="AJ137" s="238"/>
      <c r="AK137" s="143">
        <f t="shared" si="56"/>
        <v>0</v>
      </c>
      <c r="AL137" s="143"/>
      <c r="AM137" s="142"/>
      <c r="AN137" s="143"/>
      <c r="AO137" s="238"/>
      <c r="AP137" s="238"/>
      <c r="AQ137" s="144">
        <f t="shared" si="57"/>
        <v>0</v>
      </c>
    </row>
    <row r="138" spans="2:45" s="130" customFormat="1" ht="12" customHeight="1" x14ac:dyDescent="0.15">
      <c r="B138" s="181">
        <v>12</v>
      </c>
      <c r="C138" s="182" t="s">
        <v>22</v>
      </c>
      <c r="D138" s="179"/>
      <c r="E138" s="255"/>
      <c r="F138" s="180"/>
      <c r="G138" s="180"/>
      <c r="H138" s="180"/>
      <c r="I138" s="180">
        <f t="shared" si="59"/>
        <v>0</v>
      </c>
      <c r="J138" s="180"/>
      <c r="K138" s="255"/>
      <c r="L138" s="180"/>
      <c r="M138" s="180"/>
      <c r="N138" s="180"/>
      <c r="O138" s="253">
        <f t="shared" si="58"/>
        <v>0</v>
      </c>
      <c r="P138" s="181">
        <v>12</v>
      </c>
      <c r="Q138" s="182" t="s">
        <v>22</v>
      </c>
      <c r="R138" s="179"/>
      <c r="S138" s="255"/>
      <c r="T138" s="180"/>
      <c r="U138" s="180"/>
      <c r="V138" s="180"/>
      <c r="W138" s="180">
        <f t="shared" ref="W138" si="60">$R$6*R138+$S$6*S138</f>
        <v>0</v>
      </c>
      <c r="X138" s="180"/>
      <c r="Y138" s="255"/>
      <c r="Z138" s="180"/>
      <c r="AA138" s="180"/>
      <c r="AB138" s="180"/>
      <c r="AC138" s="253">
        <f t="shared" ref="AC138" si="61">$X$6*X138+$Y$6*Y138</f>
        <v>0</v>
      </c>
      <c r="AD138" s="181">
        <v>12</v>
      </c>
      <c r="AE138" s="182" t="s">
        <v>22</v>
      </c>
      <c r="AF138" s="179"/>
      <c r="AG138" s="255"/>
      <c r="AH138" s="180"/>
      <c r="AI138" s="180"/>
      <c r="AJ138" s="180"/>
      <c r="AK138" s="180">
        <f t="shared" ref="AK138" si="62">$AF$6*AF138+$AG$6*AG138+$AH$6*AH138</f>
        <v>0</v>
      </c>
      <c r="AL138" s="180"/>
      <c r="AM138" s="255"/>
      <c r="AN138" s="180"/>
      <c r="AO138" s="180"/>
      <c r="AP138" s="180"/>
      <c r="AQ138" s="253">
        <f t="shared" ref="AQ138" si="63">$AL$6*AL138+$AM$6*AM138+$AN$6*AN138</f>
        <v>0</v>
      </c>
      <c r="AR138" s="129"/>
      <c r="AS138" s="129"/>
    </row>
    <row r="139" spans="2:45" ht="12" customHeight="1" x14ac:dyDescent="0.15">
      <c r="B139" s="11" t="s">
        <v>67</v>
      </c>
      <c r="C139" s="5"/>
    </row>
    <row r="140" spans="2:45" ht="12" customHeight="1" x14ac:dyDescent="0.15">
      <c r="AQ140" s="5" t="s">
        <v>108</v>
      </c>
    </row>
  </sheetData>
  <mergeCells count="9">
    <mergeCell ref="AL4:AQ4"/>
    <mergeCell ref="B4:C6"/>
    <mergeCell ref="D4:I4"/>
    <mergeCell ref="J4:O4"/>
    <mergeCell ref="R4:W4"/>
    <mergeCell ref="X4:AC4"/>
    <mergeCell ref="AF4:AK4"/>
    <mergeCell ref="P4:Q6"/>
    <mergeCell ref="AD4:AE6"/>
  </mergeCells>
  <phoneticPr fontId="2"/>
  <pageMargins left="0.23622047244094491" right="0.23622047244094491" top="0.74803149606299213" bottom="0.74803149606299213" header="0.31496062992125984" footer="0.31496062992125984"/>
  <pageSetup paperSize="9" scale="72" fitToWidth="2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141"/>
  <sheetViews>
    <sheetView showGridLines="0" zoomScale="80" zoomScaleNormal="80" workbookViewId="0">
      <pane xSplit="3" ySplit="6" topLeftCell="M100" activePane="bottomRight" state="frozen"/>
      <selection activeCell="I23" sqref="I23"/>
      <selection pane="topRight" activeCell="I23" sqref="I23"/>
      <selection pane="bottomLeft" activeCell="I23" sqref="I23"/>
      <selection pane="bottomRight" activeCell="AL115" sqref="AL115:AO131"/>
    </sheetView>
  </sheetViews>
  <sheetFormatPr defaultColWidth="7.625" defaultRowHeight="12" customHeight="1" x14ac:dyDescent="0.15"/>
  <cols>
    <col min="1" max="1" width="5.625" customWidth="1"/>
    <col min="2" max="2" width="7.625" style="6"/>
    <col min="3" max="3" width="10.625" style="15" customWidth="1"/>
    <col min="4" max="4" width="7.625" style="6"/>
    <col min="5" max="5" width="10.625" style="6" customWidth="1"/>
    <col min="6" max="10" width="7.625" style="6"/>
    <col min="11" max="11" width="10.625" style="6" customWidth="1"/>
    <col min="12" max="15" width="7.625" style="6"/>
    <col min="16" max="16" width="10.875" style="63" customWidth="1"/>
    <col min="17" max="17" width="11.375" style="63" customWidth="1"/>
    <col min="18" max="18" width="7.625" style="6"/>
    <col min="19" max="19" width="10.625" style="6" customWidth="1"/>
    <col min="20" max="24" width="7.625" style="6"/>
    <col min="25" max="25" width="10.625" style="6" customWidth="1"/>
    <col min="26" max="29" width="7.625" style="6"/>
    <col min="30" max="30" width="8.625" style="63" customWidth="1"/>
    <col min="31" max="31" width="10" style="63" customWidth="1"/>
    <col min="32" max="32" width="7.625" style="6"/>
    <col min="33" max="33" width="10.625" style="6" customWidth="1"/>
    <col min="34" max="38" width="7.625" style="6"/>
    <col min="39" max="39" width="10.625" style="6" customWidth="1"/>
    <col min="40" max="44" width="7.625" style="6"/>
  </cols>
  <sheetData>
    <row r="1" spans="2:44" ht="12" customHeight="1" x14ac:dyDescent="0.15"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67"/>
      <c r="Q1" s="67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67"/>
      <c r="AE1" s="67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2:44" ht="15" customHeight="1" x14ac:dyDescent="0.15">
      <c r="B2" s="9" t="s">
        <v>62</v>
      </c>
      <c r="C2" s="16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68"/>
      <c r="Q2" s="6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68"/>
      <c r="AE2" s="67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2:44" ht="12" customHeight="1" x14ac:dyDescent="0.15">
      <c r="B3" s="8"/>
      <c r="C3" s="1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68"/>
      <c r="Q3" s="6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68"/>
      <c r="AE3" s="67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2:44" ht="12" customHeight="1" x14ac:dyDescent="0.15">
      <c r="B4" s="283" t="s">
        <v>65</v>
      </c>
      <c r="C4" s="284"/>
      <c r="D4" s="292" t="s">
        <v>23</v>
      </c>
      <c r="E4" s="290"/>
      <c r="F4" s="290"/>
      <c r="G4" s="290"/>
      <c r="H4" s="290"/>
      <c r="I4" s="293"/>
      <c r="J4" s="292" t="s">
        <v>24</v>
      </c>
      <c r="K4" s="290"/>
      <c r="L4" s="290"/>
      <c r="M4" s="290"/>
      <c r="N4" s="290"/>
      <c r="O4" s="293"/>
      <c r="P4" s="283" t="s">
        <v>65</v>
      </c>
      <c r="Q4" s="284"/>
      <c r="R4" s="292" t="s">
        <v>25</v>
      </c>
      <c r="S4" s="290"/>
      <c r="T4" s="290"/>
      <c r="U4" s="290"/>
      <c r="V4" s="290"/>
      <c r="W4" s="293"/>
      <c r="X4" s="292" t="s">
        <v>26</v>
      </c>
      <c r="Y4" s="290"/>
      <c r="Z4" s="290"/>
      <c r="AA4" s="290"/>
      <c r="AB4" s="290"/>
      <c r="AC4" s="293"/>
      <c r="AD4" s="283" t="s">
        <v>65</v>
      </c>
      <c r="AE4" s="284"/>
      <c r="AF4" s="292" t="s">
        <v>27</v>
      </c>
      <c r="AG4" s="290"/>
      <c r="AH4" s="290"/>
      <c r="AI4" s="290"/>
      <c r="AJ4" s="290"/>
      <c r="AK4" s="289"/>
      <c r="AL4" s="290" t="s">
        <v>28</v>
      </c>
      <c r="AM4" s="290"/>
      <c r="AN4" s="290"/>
      <c r="AO4" s="290"/>
      <c r="AP4" s="290"/>
      <c r="AQ4" s="291"/>
    </row>
    <row r="5" spans="2:44" ht="12" customHeight="1" x14ac:dyDescent="0.15">
      <c r="B5" s="285"/>
      <c r="C5" s="286"/>
      <c r="D5" s="80" t="s">
        <v>29</v>
      </c>
      <c r="E5" s="79" t="s">
        <v>30</v>
      </c>
      <c r="F5" s="79" t="s">
        <v>31</v>
      </c>
      <c r="G5" s="79" t="s">
        <v>9</v>
      </c>
      <c r="H5" s="79"/>
      <c r="I5" s="72" t="s">
        <v>8</v>
      </c>
      <c r="J5" s="80" t="s">
        <v>29</v>
      </c>
      <c r="K5" s="79" t="s">
        <v>30</v>
      </c>
      <c r="L5" s="79" t="s">
        <v>32</v>
      </c>
      <c r="M5" s="79" t="s">
        <v>9</v>
      </c>
      <c r="N5" s="79"/>
      <c r="O5" s="72" t="s">
        <v>8</v>
      </c>
      <c r="P5" s="285"/>
      <c r="Q5" s="286"/>
      <c r="R5" s="80" t="s">
        <v>29</v>
      </c>
      <c r="S5" s="79" t="s">
        <v>30</v>
      </c>
      <c r="T5" s="79" t="s">
        <v>32</v>
      </c>
      <c r="U5" s="79" t="s">
        <v>9</v>
      </c>
      <c r="V5" s="79"/>
      <c r="W5" s="72" t="s">
        <v>8</v>
      </c>
      <c r="X5" s="80" t="s">
        <v>29</v>
      </c>
      <c r="Y5" s="79" t="s">
        <v>30</v>
      </c>
      <c r="Z5" s="79" t="s">
        <v>33</v>
      </c>
      <c r="AA5" s="79" t="s">
        <v>9</v>
      </c>
      <c r="AB5" s="79"/>
      <c r="AC5" s="72" t="s">
        <v>8</v>
      </c>
      <c r="AD5" s="285"/>
      <c r="AE5" s="286"/>
      <c r="AF5" s="80" t="s">
        <v>29</v>
      </c>
      <c r="AG5" s="79" t="s">
        <v>30</v>
      </c>
      <c r="AH5" s="79" t="s">
        <v>33</v>
      </c>
      <c r="AI5" s="79" t="s">
        <v>9</v>
      </c>
      <c r="AJ5" s="79"/>
      <c r="AK5" s="72" t="s">
        <v>8</v>
      </c>
      <c r="AL5" s="90" t="s">
        <v>29</v>
      </c>
      <c r="AM5" s="79" t="s">
        <v>30</v>
      </c>
      <c r="AN5" s="79" t="s">
        <v>31</v>
      </c>
      <c r="AO5" s="79" t="s">
        <v>9</v>
      </c>
      <c r="AP5" s="79"/>
      <c r="AQ5" s="73" t="s">
        <v>8</v>
      </c>
    </row>
    <row r="6" spans="2:44" ht="12" customHeight="1" x14ac:dyDescent="0.15">
      <c r="B6" s="287"/>
      <c r="C6" s="288"/>
      <c r="D6" s="77">
        <v>0.28999999999999998</v>
      </c>
      <c r="E6" s="78">
        <v>0.16</v>
      </c>
      <c r="F6" s="78">
        <v>7.0000000000000007E-2</v>
      </c>
      <c r="G6" s="78">
        <v>0.48</v>
      </c>
      <c r="H6" s="78"/>
      <c r="I6" s="74">
        <v>1</v>
      </c>
      <c r="J6" s="77">
        <v>0.26</v>
      </c>
      <c r="K6" s="78">
        <v>0.14000000000000001</v>
      </c>
      <c r="L6" s="78">
        <v>0.14000000000000001</v>
      </c>
      <c r="M6" s="78">
        <v>0.46</v>
      </c>
      <c r="N6" s="78"/>
      <c r="O6" s="74">
        <v>1</v>
      </c>
      <c r="P6" s="287"/>
      <c r="Q6" s="288"/>
      <c r="R6" s="77">
        <v>0.43</v>
      </c>
      <c r="S6" s="78">
        <v>0.15</v>
      </c>
      <c r="T6" s="78">
        <v>7.0000000000000007E-2</v>
      </c>
      <c r="U6" s="78">
        <v>0.35</v>
      </c>
      <c r="V6" s="78"/>
      <c r="W6" s="74">
        <v>1</v>
      </c>
      <c r="X6" s="77">
        <v>0.38</v>
      </c>
      <c r="Y6" s="78">
        <v>0.13</v>
      </c>
      <c r="Z6" s="78">
        <v>0.08</v>
      </c>
      <c r="AA6" s="78">
        <v>0.41</v>
      </c>
      <c r="AB6" s="78"/>
      <c r="AC6" s="74">
        <v>1</v>
      </c>
      <c r="AD6" s="287"/>
      <c r="AE6" s="288"/>
      <c r="AF6" s="77">
        <v>0.43</v>
      </c>
      <c r="AG6" s="78">
        <v>0.13</v>
      </c>
      <c r="AH6" s="78">
        <v>0.1</v>
      </c>
      <c r="AI6" s="78">
        <v>0.34</v>
      </c>
      <c r="AJ6" s="78"/>
      <c r="AK6" s="74">
        <v>1</v>
      </c>
      <c r="AL6" s="162">
        <v>0.34</v>
      </c>
      <c r="AM6" s="78">
        <v>0.23</v>
      </c>
      <c r="AN6" s="78">
        <v>0.06</v>
      </c>
      <c r="AO6" s="78">
        <v>0.37</v>
      </c>
      <c r="AP6" s="78"/>
      <c r="AQ6" s="75">
        <v>1</v>
      </c>
    </row>
    <row r="7" spans="2:44" s="130" customFormat="1" ht="12" hidden="1" customHeight="1" x14ac:dyDescent="0.15">
      <c r="B7" s="124" t="s">
        <v>73</v>
      </c>
      <c r="C7" s="125" t="s">
        <v>75</v>
      </c>
      <c r="D7" s="126">
        <v>106.21962607310607</v>
      </c>
      <c r="E7" s="136">
        <v>105.8</v>
      </c>
      <c r="F7" s="127">
        <v>100.3</v>
      </c>
      <c r="G7" s="127">
        <v>100.6</v>
      </c>
      <c r="H7" s="127"/>
      <c r="I7" s="127">
        <f t="shared" ref="I7:I18" si="0">$D$6*D7+$E$6*E7+$F$6*F7+$G$6*G7</f>
        <v>103.04069156120076</v>
      </c>
      <c r="J7" s="127">
        <v>106.21962607310607</v>
      </c>
      <c r="K7" s="136">
        <v>105.8</v>
      </c>
      <c r="L7" s="127">
        <v>103.2</v>
      </c>
      <c r="M7" s="127">
        <v>100.6</v>
      </c>
      <c r="N7" s="127"/>
      <c r="O7" s="127">
        <f t="shared" ref="O7:O18" si="1">$J$6*J7+$K$6*K7+$L$6*L7+$M$6*M7</f>
        <v>103.15310277900758</v>
      </c>
      <c r="P7" s="88">
        <v>2015</v>
      </c>
      <c r="Q7" s="89">
        <v>1</v>
      </c>
      <c r="R7" s="127">
        <v>106.21962607310607</v>
      </c>
      <c r="S7" s="136">
        <v>105.8</v>
      </c>
      <c r="T7" s="136">
        <v>103.2</v>
      </c>
      <c r="U7" s="136">
        <v>100.6</v>
      </c>
      <c r="V7" s="137"/>
      <c r="W7" s="136">
        <f t="shared" ref="W7:W18" si="2">$R$6*R7+$S$6*S7+$T$6*T7+$U$6*U7</f>
        <v>103.9784392114356</v>
      </c>
      <c r="X7" s="136">
        <v>106.21962607310607</v>
      </c>
      <c r="Y7" s="136">
        <v>105.8</v>
      </c>
      <c r="Z7" s="127">
        <v>101.2</v>
      </c>
      <c r="AA7" s="127">
        <v>100.6</v>
      </c>
      <c r="AB7" s="127"/>
      <c r="AC7" s="127">
        <f t="shared" ref="AC7:AC18" si="3">$X$6*X7+$Y$6*Y7+$Z$6*Z7+$AA$6*AA7</f>
        <v>103.4594579077803</v>
      </c>
      <c r="AD7" s="88">
        <v>2015</v>
      </c>
      <c r="AE7" s="89">
        <v>1</v>
      </c>
      <c r="AF7" s="127">
        <v>106.21962607310607</v>
      </c>
      <c r="AG7" s="136">
        <v>105.8</v>
      </c>
      <c r="AH7" s="127">
        <v>101.2</v>
      </c>
      <c r="AI7" s="127">
        <v>100.6</v>
      </c>
      <c r="AJ7" s="138"/>
      <c r="AK7" s="127">
        <f t="shared" ref="AK7:AK18" si="4">$AF$6*AF7+$AG$6*AG7+$AH$6*AH7+$AI$6*AI7</f>
        <v>103.75243921143561</v>
      </c>
      <c r="AL7" s="127">
        <v>106.21962607310607</v>
      </c>
      <c r="AM7" s="127">
        <v>105.8</v>
      </c>
      <c r="AN7" s="127">
        <v>100.3</v>
      </c>
      <c r="AO7" s="127">
        <v>100.6</v>
      </c>
      <c r="AP7" s="138"/>
      <c r="AQ7" s="128">
        <f t="shared" ref="AQ7:AQ9" si="5">$AL$6*AL7+$AM$6*AM7+$AN$6*AN7+$AO$6*AO7</f>
        <v>103.68867286485606</v>
      </c>
      <c r="AR7" s="129"/>
    </row>
    <row r="8" spans="2:44" ht="12" hidden="1" customHeight="1" x14ac:dyDescent="0.15">
      <c r="B8" s="70">
        <v>2</v>
      </c>
      <c r="C8" s="81" t="s">
        <v>12</v>
      </c>
      <c r="D8" s="35">
        <v>106.08432692650209</v>
      </c>
      <c r="E8" s="119">
        <v>106.1</v>
      </c>
      <c r="F8" s="37">
        <v>99.5</v>
      </c>
      <c r="G8" s="36">
        <v>100.6</v>
      </c>
      <c r="H8" s="36"/>
      <c r="I8" s="36">
        <f t="shared" si="0"/>
        <v>102.9934548086856</v>
      </c>
      <c r="J8" s="36">
        <v>106.08432692650209</v>
      </c>
      <c r="K8" s="119">
        <v>106.1</v>
      </c>
      <c r="L8" s="37">
        <v>102.4</v>
      </c>
      <c r="M8" s="36">
        <v>100.6</v>
      </c>
      <c r="N8" s="36"/>
      <c r="O8" s="36">
        <f t="shared" si="1"/>
        <v>103.04792500089054</v>
      </c>
      <c r="P8" s="85"/>
      <c r="Q8" s="84">
        <v>2</v>
      </c>
      <c r="R8" s="36">
        <v>106.08432692650209</v>
      </c>
      <c r="S8" s="119">
        <v>106.1</v>
      </c>
      <c r="T8" s="122">
        <v>102.4</v>
      </c>
      <c r="U8" s="119">
        <v>100.6</v>
      </c>
      <c r="V8" s="123"/>
      <c r="W8" s="119">
        <f t="shared" si="2"/>
        <v>103.90926057839589</v>
      </c>
      <c r="X8" s="119">
        <v>106.08432692650209</v>
      </c>
      <c r="Y8" s="119">
        <v>106.1</v>
      </c>
      <c r="Z8" s="37">
        <v>101.8</v>
      </c>
      <c r="AA8" s="36">
        <v>100.6</v>
      </c>
      <c r="AB8" s="36"/>
      <c r="AC8" s="36">
        <f t="shared" si="3"/>
        <v>103.4950442320708</v>
      </c>
      <c r="AD8" s="85"/>
      <c r="AE8" s="84">
        <v>2</v>
      </c>
      <c r="AF8" s="36">
        <v>106.08432692650209</v>
      </c>
      <c r="AG8" s="119">
        <v>106.1</v>
      </c>
      <c r="AH8" s="37">
        <v>101.8</v>
      </c>
      <c r="AI8" s="36">
        <v>100.6</v>
      </c>
      <c r="AJ8" s="39"/>
      <c r="AK8" s="36">
        <f t="shared" si="4"/>
        <v>103.79326057839589</v>
      </c>
      <c r="AL8" s="36">
        <v>106.08432692650209</v>
      </c>
      <c r="AM8" s="36">
        <v>106.1</v>
      </c>
      <c r="AN8" s="37">
        <v>99.5</v>
      </c>
      <c r="AO8" s="36">
        <v>100.6</v>
      </c>
      <c r="AP8" s="39"/>
      <c r="AQ8" s="38">
        <f t="shared" si="5"/>
        <v>103.6636711550107</v>
      </c>
    </row>
    <row r="9" spans="2:44" ht="12" hidden="1" customHeight="1" x14ac:dyDescent="0.15">
      <c r="B9" s="70">
        <v>3</v>
      </c>
      <c r="C9" s="81" t="s">
        <v>13</v>
      </c>
      <c r="D9" s="35">
        <v>105.94962147620042</v>
      </c>
      <c r="E9" s="119">
        <v>105.7</v>
      </c>
      <c r="F9" s="37">
        <v>99.5</v>
      </c>
      <c r="G9" s="36">
        <v>100.8</v>
      </c>
      <c r="H9" s="36"/>
      <c r="I9" s="36">
        <f t="shared" si="0"/>
        <v>102.98639022809812</v>
      </c>
      <c r="J9" s="36">
        <v>105.94962147620042</v>
      </c>
      <c r="K9" s="119">
        <v>105.7</v>
      </c>
      <c r="L9" s="37">
        <v>107.1</v>
      </c>
      <c r="M9" s="36">
        <v>100.8</v>
      </c>
      <c r="N9" s="36"/>
      <c r="O9" s="36">
        <f t="shared" si="1"/>
        <v>103.70690158381211</v>
      </c>
      <c r="P9" s="85"/>
      <c r="Q9" s="84">
        <v>3</v>
      </c>
      <c r="R9" s="36">
        <v>105.94962147620042</v>
      </c>
      <c r="S9" s="119">
        <v>105.7</v>
      </c>
      <c r="T9" s="122">
        <v>107.1</v>
      </c>
      <c r="U9" s="119">
        <v>100.8</v>
      </c>
      <c r="V9" s="123"/>
      <c r="W9" s="119">
        <f t="shared" si="2"/>
        <v>104.19033723476616</v>
      </c>
      <c r="X9" s="119">
        <v>105.94962147620042</v>
      </c>
      <c r="Y9" s="119">
        <v>105.7</v>
      </c>
      <c r="Z9" s="37">
        <v>102.6</v>
      </c>
      <c r="AA9" s="36">
        <v>100.8</v>
      </c>
      <c r="AB9" s="36"/>
      <c r="AC9" s="36">
        <f t="shared" si="3"/>
        <v>103.53785616095615</v>
      </c>
      <c r="AD9" s="85"/>
      <c r="AE9" s="84">
        <v>3</v>
      </c>
      <c r="AF9" s="36">
        <v>105.94962147620042</v>
      </c>
      <c r="AG9" s="119">
        <v>105.7</v>
      </c>
      <c r="AH9" s="37">
        <v>102.6</v>
      </c>
      <c r="AI9" s="36">
        <v>100.8</v>
      </c>
      <c r="AJ9" s="39"/>
      <c r="AK9" s="36">
        <f t="shared" si="4"/>
        <v>103.83133723476618</v>
      </c>
      <c r="AL9" s="36">
        <v>105.94962147620042</v>
      </c>
      <c r="AM9" s="36">
        <v>105.7</v>
      </c>
      <c r="AN9" s="37">
        <v>99.5</v>
      </c>
      <c r="AO9" s="36">
        <v>100.8</v>
      </c>
      <c r="AP9" s="39"/>
      <c r="AQ9" s="38">
        <f t="shared" si="5"/>
        <v>103.59987130190814</v>
      </c>
    </row>
    <row r="10" spans="2:44" ht="12" hidden="1" customHeight="1" x14ac:dyDescent="0.15">
      <c r="B10" s="70">
        <v>4</v>
      </c>
      <c r="C10" s="81" t="s">
        <v>14</v>
      </c>
      <c r="D10" s="35">
        <v>105.7802271990935</v>
      </c>
      <c r="E10" s="119">
        <v>105.8</v>
      </c>
      <c r="F10" s="37">
        <v>99.9</v>
      </c>
      <c r="G10" s="36">
        <v>100.8</v>
      </c>
      <c r="H10" s="36"/>
      <c r="I10" s="36">
        <f t="shared" si="0"/>
        <v>102.98126588773712</v>
      </c>
      <c r="J10" s="36">
        <v>105.7802271990935</v>
      </c>
      <c r="K10" s="119">
        <v>105.8</v>
      </c>
      <c r="L10" s="37">
        <v>104</v>
      </c>
      <c r="M10" s="36">
        <v>100.8</v>
      </c>
      <c r="N10" s="36"/>
      <c r="O10" s="36">
        <f t="shared" si="1"/>
        <v>103.24285907176431</v>
      </c>
      <c r="P10" s="85"/>
      <c r="Q10" s="84">
        <v>4</v>
      </c>
      <c r="R10" s="36">
        <v>105.7802271990935</v>
      </c>
      <c r="S10" s="119">
        <v>105.8</v>
      </c>
      <c r="T10" s="122">
        <v>104</v>
      </c>
      <c r="U10" s="119">
        <v>100.8</v>
      </c>
      <c r="V10" s="123"/>
      <c r="W10" s="119">
        <f t="shared" si="2"/>
        <v>103.91549769561021</v>
      </c>
      <c r="X10" s="119">
        <v>105.7802271990935</v>
      </c>
      <c r="Y10" s="119">
        <v>105.8</v>
      </c>
      <c r="Z10" s="37">
        <v>103.5</v>
      </c>
      <c r="AA10" s="36">
        <v>100.8</v>
      </c>
      <c r="AB10" s="36"/>
      <c r="AC10" s="36">
        <f t="shared" si="3"/>
        <v>103.55848633565552</v>
      </c>
      <c r="AD10" s="85"/>
      <c r="AE10" s="84">
        <v>4</v>
      </c>
      <c r="AF10" s="36">
        <v>105.7802271990935</v>
      </c>
      <c r="AG10" s="119">
        <v>105.8</v>
      </c>
      <c r="AH10" s="37">
        <v>103.5</v>
      </c>
      <c r="AI10" s="36">
        <v>100.8</v>
      </c>
      <c r="AJ10" s="39"/>
      <c r="AK10" s="36">
        <f t="shared" si="4"/>
        <v>103.86149769561021</v>
      </c>
      <c r="AL10" s="36">
        <v>105.7802271990935</v>
      </c>
      <c r="AM10" s="36">
        <v>105.8</v>
      </c>
      <c r="AN10" s="37">
        <v>99.9</v>
      </c>
      <c r="AO10" s="36">
        <v>100.8</v>
      </c>
      <c r="AP10" s="39"/>
      <c r="AQ10" s="38">
        <f>$AL$6*AL10+$AM$6*AM10+$AN$6*AN10+$AO$6*AO10</f>
        <v>103.5892772476918</v>
      </c>
    </row>
    <row r="11" spans="2:44" ht="12" hidden="1" customHeight="1" x14ac:dyDescent="0.15">
      <c r="B11" s="70">
        <v>5</v>
      </c>
      <c r="C11" s="81" t="s">
        <v>15</v>
      </c>
      <c r="D11" s="35">
        <v>105.63820656221006</v>
      </c>
      <c r="E11" s="119">
        <v>105.9</v>
      </c>
      <c r="F11" s="37">
        <v>100.5</v>
      </c>
      <c r="G11" s="36">
        <v>101</v>
      </c>
      <c r="H11" s="36"/>
      <c r="I11" s="36">
        <f t="shared" si="0"/>
        <v>103.09407990304092</v>
      </c>
      <c r="J11" s="36">
        <v>105.63820656221006</v>
      </c>
      <c r="K11" s="119">
        <v>105.9</v>
      </c>
      <c r="L11" s="37">
        <v>109.3</v>
      </c>
      <c r="M11" s="36">
        <v>101</v>
      </c>
      <c r="N11" s="36"/>
      <c r="O11" s="36">
        <f t="shared" si="1"/>
        <v>104.05393370617462</v>
      </c>
      <c r="P11" s="85"/>
      <c r="Q11" s="84">
        <v>5</v>
      </c>
      <c r="R11" s="36">
        <v>105.63820656221006</v>
      </c>
      <c r="S11" s="119">
        <v>105.9</v>
      </c>
      <c r="T11" s="122">
        <v>109.3</v>
      </c>
      <c r="U11" s="119">
        <v>101</v>
      </c>
      <c r="V11" s="123"/>
      <c r="W11" s="119">
        <f t="shared" si="2"/>
        <v>104.31042882175032</v>
      </c>
      <c r="X11" s="119">
        <v>105.63820656221006</v>
      </c>
      <c r="Y11" s="119">
        <v>105.9</v>
      </c>
      <c r="Z11" s="37">
        <v>104.5</v>
      </c>
      <c r="AA11" s="36">
        <v>101</v>
      </c>
      <c r="AB11" s="36"/>
      <c r="AC11" s="36">
        <f t="shared" si="3"/>
        <v>103.67951849363982</v>
      </c>
      <c r="AD11" s="85"/>
      <c r="AE11" s="84">
        <v>5</v>
      </c>
      <c r="AF11" s="36">
        <v>105.63820656221006</v>
      </c>
      <c r="AG11" s="119">
        <v>105.9</v>
      </c>
      <c r="AH11" s="37">
        <v>104.5</v>
      </c>
      <c r="AI11" s="36">
        <v>101</v>
      </c>
      <c r="AJ11" s="39"/>
      <c r="AK11" s="36">
        <f t="shared" si="4"/>
        <v>103.98142882175033</v>
      </c>
      <c r="AL11" s="36">
        <v>105.63820656221006</v>
      </c>
      <c r="AM11" s="36">
        <v>105.9</v>
      </c>
      <c r="AN11" s="37">
        <v>100.5</v>
      </c>
      <c r="AO11" s="36">
        <v>101</v>
      </c>
      <c r="AP11" s="39"/>
      <c r="AQ11" s="38">
        <f t="shared" ref="AQ11:AQ21" si="6">$AL$6*AL11+$AM$6*AM11+$AN$6*AN11+$AO$6*AO11</f>
        <v>103.67399023115144</v>
      </c>
    </row>
    <row r="12" spans="2:44" ht="12" hidden="1" customHeight="1" x14ac:dyDescent="0.15">
      <c r="B12" s="70">
        <v>6</v>
      </c>
      <c r="C12" s="81" t="s">
        <v>16</v>
      </c>
      <c r="D12" s="35">
        <v>105.02818361160729</v>
      </c>
      <c r="E12" s="119">
        <v>106.2</v>
      </c>
      <c r="F12" s="37">
        <v>100</v>
      </c>
      <c r="G12" s="36">
        <v>100.9</v>
      </c>
      <c r="H12" s="36"/>
      <c r="I12" s="36">
        <f t="shared" si="0"/>
        <v>102.88217324736611</v>
      </c>
      <c r="J12" s="36">
        <v>105.02818361160729</v>
      </c>
      <c r="K12" s="36">
        <v>106.2</v>
      </c>
      <c r="L12" s="37">
        <v>112.4</v>
      </c>
      <c r="M12" s="36">
        <v>100.9</v>
      </c>
      <c r="N12" s="36"/>
      <c r="O12" s="36">
        <f t="shared" si="1"/>
        <v>104.32532773901791</v>
      </c>
      <c r="P12" s="85"/>
      <c r="Q12" s="84">
        <v>6</v>
      </c>
      <c r="R12" s="36">
        <v>105.02818361160729</v>
      </c>
      <c r="S12" s="119">
        <v>106.2</v>
      </c>
      <c r="T12" s="122">
        <v>112.4</v>
      </c>
      <c r="U12" s="119">
        <v>100.9</v>
      </c>
      <c r="V12" s="123"/>
      <c r="W12" s="119">
        <f t="shared" si="2"/>
        <v>104.27511895299114</v>
      </c>
      <c r="X12" s="119">
        <v>105.02818361160729</v>
      </c>
      <c r="Y12" s="119">
        <v>106.2</v>
      </c>
      <c r="Z12" s="37">
        <v>101.1</v>
      </c>
      <c r="AA12" s="36">
        <v>100.9</v>
      </c>
      <c r="AB12" s="36"/>
      <c r="AC12" s="36">
        <f t="shared" si="3"/>
        <v>103.17370977241077</v>
      </c>
      <c r="AD12" s="85"/>
      <c r="AE12" s="84">
        <v>6</v>
      </c>
      <c r="AF12" s="36">
        <v>105.02818361160729</v>
      </c>
      <c r="AG12" s="119">
        <v>106.2</v>
      </c>
      <c r="AH12" s="37">
        <v>101.1</v>
      </c>
      <c r="AI12" s="36">
        <v>100.9</v>
      </c>
      <c r="AJ12" s="39"/>
      <c r="AK12" s="36">
        <f t="shared" si="4"/>
        <v>103.38411895299114</v>
      </c>
      <c r="AL12" s="36">
        <v>105.02818361160729</v>
      </c>
      <c r="AM12" s="36">
        <v>106.2</v>
      </c>
      <c r="AN12" s="37">
        <v>100</v>
      </c>
      <c r="AO12" s="36">
        <v>100.9</v>
      </c>
      <c r="AP12" s="39"/>
      <c r="AQ12" s="38">
        <f t="shared" si="6"/>
        <v>103.46858242794647</v>
      </c>
    </row>
    <row r="13" spans="2:44" ht="12" hidden="1" customHeight="1" x14ac:dyDescent="0.15">
      <c r="B13" s="70">
        <v>7</v>
      </c>
      <c r="C13" s="81" t="s">
        <v>17</v>
      </c>
      <c r="D13" s="35">
        <v>104.85622371833689</v>
      </c>
      <c r="E13" s="119">
        <v>106.3</v>
      </c>
      <c r="F13" s="37">
        <v>100</v>
      </c>
      <c r="G13" s="36">
        <v>100.5</v>
      </c>
      <c r="H13" s="36"/>
      <c r="I13" s="36">
        <f t="shared" si="0"/>
        <v>102.65630487831768</v>
      </c>
      <c r="J13" s="36">
        <v>104.85622371833689</v>
      </c>
      <c r="K13" s="36">
        <v>106.3</v>
      </c>
      <c r="L13" s="37">
        <v>106.7</v>
      </c>
      <c r="M13" s="36">
        <v>100.5</v>
      </c>
      <c r="N13" s="36"/>
      <c r="O13" s="36">
        <f t="shared" si="1"/>
        <v>103.31261816676761</v>
      </c>
      <c r="P13" s="85"/>
      <c r="Q13" s="84">
        <v>7</v>
      </c>
      <c r="R13" s="36">
        <v>104.85622371833689</v>
      </c>
      <c r="S13" s="119">
        <v>106.3</v>
      </c>
      <c r="T13" s="122">
        <v>106.7</v>
      </c>
      <c r="U13" s="119">
        <v>100.5</v>
      </c>
      <c r="V13" s="123"/>
      <c r="W13" s="119">
        <f t="shared" si="2"/>
        <v>103.67717619888485</v>
      </c>
      <c r="X13" s="119">
        <v>104.85622371833689</v>
      </c>
      <c r="Y13" s="119">
        <v>106.3</v>
      </c>
      <c r="Z13" s="37">
        <v>102.5</v>
      </c>
      <c r="AA13" s="36">
        <v>100.5</v>
      </c>
      <c r="AB13" s="36"/>
      <c r="AC13" s="36">
        <f t="shared" si="3"/>
        <v>103.06936501296802</v>
      </c>
      <c r="AD13" s="85"/>
      <c r="AE13" s="84">
        <v>7</v>
      </c>
      <c r="AF13" s="36">
        <v>104.85622371833689</v>
      </c>
      <c r="AG13" s="119">
        <v>106.3</v>
      </c>
      <c r="AH13" s="37">
        <v>102.5</v>
      </c>
      <c r="AI13" s="36">
        <v>100.5</v>
      </c>
      <c r="AJ13" s="39"/>
      <c r="AK13" s="36">
        <f t="shared" si="4"/>
        <v>103.32717619888486</v>
      </c>
      <c r="AL13" s="36">
        <v>104.85622371833689</v>
      </c>
      <c r="AM13" s="36">
        <v>106.3</v>
      </c>
      <c r="AN13" s="37">
        <v>100</v>
      </c>
      <c r="AO13" s="36">
        <v>100.5</v>
      </c>
      <c r="AP13" s="39"/>
      <c r="AQ13" s="38">
        <f t="shared" si="6"/>
        <v>103.28511606423454</v>
      </c>
    </row>
    <row r="14" spans="2:44" ht="12" hidden="1" customHeight="1" x14ac:dyDescent="0.15">
      <c r="B14" s="70">
        <v>8</v>
      </c>
      <c r="C14" s="81" t="s">
        <v>18</v>
      </c>
      <c r="D14" s="35">
        <v>104.58668559709734</v>
      </c>
      <c r="E14" s="119">
        <v>106.5</v>
      </c>
      <c r="F14" s="37">
        <v>100</v>
      </c>
      <c r="G14" s="36">
        <v>99.8</v>
      </c>
      <c r="H14" s="36"/>
      <c r="I14" s="36">
        <f t="shared" si="0"/>
        <v>102.27413882315822</v>
      </c>
      <c r="J14" s="36">
        <v>104.58668559709734</v>
      </c>
      <c r="K14" s="36">
        <v>106.5</v>
      </c>
      <c r="L14" s="37">
        <v>96.8</v>
      </c>
      <c r="M14" s="36">
        <v>99.8</v>
      </c>
      <c r="N14" s="36"/>
      <c r="O14" s="36">
        <f t="shared" si="1"/>
        <v>101.56253825524531</v>
      </c>
      <c r="P14" s="85"/>
      <c r="Q14" s="84">
        <v>8</v>
      </c>
      <c r="R14" s="36">
        <v>104.58668559709734</v>
      </c>
      <c r="S14" s="119">
        <v>106.5</v>
      </c>
      <c r="T14" s="122">
        <v>96.8</v>
      </c>
      <c r="U14" s="119">
        <v>99.8</v>
      </c>
      <c r="V14" s="123"/>
      <c r="W14" s="119">
        <f t="shared" si="2"/>
        <v>102.65327480675185</v>
      </c>
      <c r="X14" s="119">
        <v>104.58668559709734</v>
      </c>
      <c r="Y14" s="119">
        <v>106.5</v>
      </c>
      <c r="Z14" s="37">
        <v>100.6</v>
      </c>
      <c r="AA14" s="36">
        <v>99.8</v>
      </c>
      <c r="AB14" s="36"/>
      <c r="AC14" s="36">
        <f t="shared" si="3"/>
        <v>102.55394052689699</v>
      </c>
      <c r="AD14" s="85"/>
      <c r="AE14" s="84">
        <v>8</v>
      </c>
      <c r="AF14" s="36">
        <v>104.58668559709734</v>
      </c>
      <c r="AG14" s="119">
        <v>106.5</v>
      </c>
      <c r="AH14" s="37">
        <v>100.6</v>
      </c>
      <c r="AI14" s="36">
        <v>99.8</v>
      </c>
      <c r="AJ14" s="39"/>
      <c r="AK14" s="36">
        <f t="shared" si="4"/>
        <v>102.80927480675186</v>
      </c>
      <c r="AL14" s="36">
        <v>104.58668559709734</v>
      </c>
      <c r="AM14" s="36">
        <v>106.5</v>
      </c>
      <c r="AN14" s="37">
        <v>100</v>
      </c>
      <c r="AO14" s="36">
        <v>99.8</v>
      </c>
      <c r="AP14" s="39"/>
      <c r="AQ14" s="38">
        <f>$AL$6*AL14+$AM$6*AM14+$AN$6*AN14+$AO$6*AO14</f>
        <v>102.9804731030131</v>
      </c>
    </row>
    <row r="15" spans="2:44" ht="12" hidden="1" customHeight="1" x14ac:dyDescent="0.15">
      <c r="B15" s="70">
        <v>9</v>
      </c>
      <c r="C15" s="81" t="s">
        <v>19</v>
      </c>
      <c r="D15" s="40">
        <v>104.46306954558486</v>
      </c>
      <c r="E15" s="119">
        <v>106.3</v>
      </c>
      <c r="F15" s="37">
        <v>100</v>
      </c>
      <c r="G15" s="36">
        <v>99.4</v>
      </c>
      <c r="H15" s="36"/>
      <c r="I15" s="36">
        <f t="shared" si="0"/>
        <v>102.01429016821962</v>
      </c>
      <c r="J15" s="37">
        <v>104.46306954558486</v>
      </c>
      <c r="K15" s="36">
        <v>106.3</v>
      </c>
      <c r="L15" s="37">
        <v>91.5</v>
      </c>
      <c r="M15" s="36">
        <v>99.4</v>
      </c>
      <c r="N15" s="36"/>
      <c r="O15" s="36">
        <f t="shared" si="1"/>
        <v>100.57639808185208</v>
      </c>
      <c r="P15" s="85"/>
      <c r="Q15" s="84">
        <v>9</v>
      </c>
      <c r="R15" s="37">
        <v>104.46306954558486</v>
      </c>
      <c r="S15" s="119">
        <v>106.3</v>
      </c>
      <c r="T15" s="122">
        <v>91.5</v>
      </c>
      <c r="U15" s="119">
        <v>99.4</v>
      </c>
      <c r="V15" s="123"/>
      <c r="W15" s="119">
        <f t="shared" si="2"/>
        <v>102.05911990460149</v>
      </c>
      <c r="X15" s="122">
        <v>104.46306954558486</v>
      </c>
      <c r="Y15" s="119">
        <v>106.3</v>
      </c>
      <c r="Z15" s="37">
        <v>98.6</v>
      </c>
      <c r="AA15" s="36">
        <v>99.4</v>
      </c>
      <c r="AB15" s="36"/>
      <c r="AC15" s="36">
        <f t="shared" si="3"/>
        <v>102.15696642732225</v>
      </c>
      <c r="AD15" s="85"/>
      <c r="AE15" s="84">
        <v>9</v>
      </c>
      <c r="AF15" s="37">
        <v>104.46306954558486</v>
      </c>
      <c r="AG15" s="36">
        <v>106.3</v>
      </c>
      <c r="AH15" s="37">
        <v>98.6</v>
      </c>
      <c r="AI15" s="36">
        <v>99.4</v>
      </c>
      <c r="AJ15" s="39"/>
      <c r="AK15" s="36">
        <f t="shared" si="4"/>
        <v>102.3941199046015</v>
      </c>
      <c r="AL15" s="37">
        <v>104.46306954558486</v>
      </c>
      <c r="AM15" s="36">
        <v>106.3</v>
      </c>
      <c r="AN15" s="37">
        <v>100</v>
      </c>
      <c r="AO15" s="36">
        <v>99.4</v>
      </c>
      <c r="AP15" s="39"/>
      <c r="AQ15" s="38">
        <f>$AL$6*AL15+$AM$6*AM15+$AN$6*AN15+$AO$6*AO15</f>
        <v>102.74444364549885</v>
      </c>
    </row>
    <row r="16" spans="2:44" ht="12" hidden="1" customHeight="1" x14ac:dyDescent="0.15">
      <c r="B16" s="70">
        <v>10</v>
      </c>
      <c r="C16" s="81" t="s">
        <v>20</v>
      </c>
      <c r="D16" s="35">
        <v>104.29074919384524</v>
      </c>
      <c r="E16" s="119">
        <v>106.1</v>
      </c>
      <c r="F16" s="37">
        <v>99.9</v>
      </c>
      <c r="G16" s="36">
        <v>98.7</v>
      </c>
      <c r="H16" s="36"/>
      <c r="I16" s="36">
        <f t="shared" si="0"/>
        <v>101.58931726621512</v>
      </c>
      <c r="J16" s="36">
        <v>104.29074919384524</v>
      </c>
      <c r="K16" s="36">
        <v>106.1</v>
      </c>
      <c r="L16" s="37">
        <v>89.5</v>
      </c>
      <c r="M16" s="36">
        <v>98.7</v>
      </c>
      <c r="N16" s="36"/>
      <c r="O16" s="36">
        <f t="shared" si="1"/>
        <v>99.90159479039977</v>
      </c>
      <c r="P16" s="85"/>
      <c r="Q16" s="84">
        <v>10</v>
      </c>
      <c r="R16" s="36">
        <v>104.29074919384524</v>
      </c>
      <c r="S16" s="119">
        <v>106.1</v>
      </c>
      <c r="T16" s="122">
        <v>89.5</v>
      </c>
      <c r="U16" s="119">
        <v>98.7</v>
      </c>
      <c r="V16" s="123"/>
      <c r="W16" s="119">
        <f t="shared" si="2"/>
        <v>101.57002215335346</v>
      </c>
      <c r="X16" s="119">
        <v>104.29074919384524</v>
      </c>
      <c r="Y16" s="119">
        <v>106.1</v>
      </c>
      <c r="Z16" s="37">
        <v>94.4</v>
      </c>
      <c r="AA16" s="36">
        <v>98.7</v>
      </c>
      <c r="AB16" s="36"/>
      <c r="AC16" s="36">
        <f t="shared" si="3"/>
        <v>101.44248469366119</v>
      </c>
      <c r="AD16" s="85"/>
      <c r="AE16" s="84">
        <v>10</v>
      </c>
      <c r="AF16" s="36">
        <v>104.29074919384524</v>
      </c>
      <c r="AG16" s="36">
        <v>106.1</v>
      </c>
      <c r="AH16" s="37">
        <v>94.4</v>
      </c>
      <c r="AI16" s="36">
        <v>98.7</v>
      </c>
      <c r="AJ16" s="39"/>
      <c r="AK16" s="36">
        <f t="shared" si="4"/>
        <v>101.63602215335345</v>
      </c>
      <c r="AL16" s="36">
        <v>104.29074919384524</v>
      </c>
      <c r="AM16" s="36">
        <v>106.1</v>
      </c>
      <c r="AN16" s="37">
        <v>99.9</v>
      </c>
      <c r="AO16" s="36">
        <v>98.7</v>
      </c>
      <c r="AP16" s="39"/>
      <c r="AQ16" s="38">
        <f t="shared" si="6"/>
        <v>102.3748547259074</v>
      </c>
    </row>
    <row r="17" spans="2:44" ht="12" hidden="1" customHeight="1" x14ac:dyDescent="0.15">
      <c r="B17" s="70">
        <v>11</v>
      </c>
      <c r="C17" s="81" t="s">
        <v>21</v>
      </c>
      <c r="D17" s="35">
        <v>104.24020019439313</v>
      </c>
      <c r="E17" s="119">
        <v>106.8</v>
      </c>
      <c r="F17" s="36">
        <v>99.9</v>
      </c>
      <c r="G17" s="36">
        <v>98.7</v>
      </c>
      <c r="H17" s="36"/>
      <c r="I17" s="36">
        <f t="shared" si="0"/>
        <v>101.686658056374</v>
      </c>
      <c r="J17" s="36">
        <v>104.24020019439313</v>
      </c>
      <c r="K17" s="36">
        <v>106.8</v>
      </c>
      <c r="L17" s="36">
        <v>91.2</v>
      </c>
      <c r="M17" s="36">
        <v>98.7</v>
      </c>
      <c r="N17" s="36"/>
      <c r="O17" s="36">
        <f t="shared" si="1"/>
        <v>100.22445205054223</v>
      </c>
      <c r="P17" s="85"/>
      <c r="Q17" s="84">
        <v>11</v>
      </c>
      <c r="R17" s="36">
        <v>104.24020019439313</v>
      </c>
      <c r="S17" s="119">
        <v>106.8</v>
      </c>
      <c r="T17" s="119">
        <v>91.2</v>
      </c>
      <c r="U17" s="119">
        <v>98.7</v>
      </c>
      <c r="V17" s="123"/>
      <c r="W17" s="119">
        <f t="shared" si="2"/>
        <v>101.77228608358905</v>
      </c>
      <c r="X17" s="119">
        <v>104.24020019439313</v>
      </c>
      <c r="Y17" s="119">
        <v>106.8</v>
      </c>
      <c r="Z17" s="36">
        <v>94.8</v>
      </c>
      <c r="AA17" s="36">
        <v>98.7</v>
      </c>
      <c r="AB17" s="36"/>
      <c r="AC17" s="36">
        <f t="shared" si="3"/>
        <v>101.54627607386939</v>
      </c>
      <c r="AD17" s="85"/>
      <c r="AE17" s="84">
        <v>11</v>
      </c>
      <c r="AF17" s="36">
        <v>104.24020019439313</v>
      </c>
      <c r="AG17" s="36">
        <v>106.8</v>
      </c>
      <c r="AH17" s="36">
        <v>94.8</v>
      </c>
      <c r="AI17" s="36">
        <v>98.7</v>
      </c>
      <c r="AJ17" s="39"/>
      <c r="AK17" s="36">
        <f t="shared" si="4"/>
        <v>101.74528608358904</v>
      </c>
      <c r="AL17" s="36">
        <v>104.24020019439313</v>
      </c>
      <c r="AM17" s="36">
        <v>106.8</v>
      </c>
      <c r="AN17" s="36">
        <v>99.9</v>
      </c>
      <c r="AO17" s="36">
        <v>98.7</v>
      </c>
      <c r="AP17" s="39"/>
      <c r="AQ17" s="38">
        <f t="shared" si="6"/>
        <v>102.51866806609365</v>
      </c>
    </row>
    <row r="18" spans="2:44" ht="12" hidden="1" customHeight="1" x14ac:dyDescent="0.15">
      <c r="B18" s="71">
        <v>12</v>
      </c>
      <c r="C18" s="82" t="s">
        <v>22</v>
      </c>
      <c r="D18" s="20">
        <v>103.96960190118519</v>
      </c>
      <c r="E18" s="120">
        <v>106.5</v>
      </c>
      <c r="F18" s="21">
        <v>100.5</v>
      </c>
      <c r="G18" s="21">
        <v>98.3</v>
      </c>
      <c r="H18" s="21"/>
      <c r="I18" s="21">
        <f t="shared" si="0"/>
        <v>101.41018455134369</v>
      </c>
      <c r="J18" s="21">
        <v>103.96960190118519</v>
      </c>
      <c r="K18" s="21">
        <v>106.5</v>
      </c>
      <c r="L18" s="21">
        <v>85.9</v>
      </c>
      <c r="M18" s="21">
        <v>98.3</v>
      </c>
      <c r="N18" s="21"/>
      <c r="O18" s="21">
        <f t="shared" si="1"/>
        <v>99.18609649430816</v>
      </c>
      <c r="P18" s="86"/>
      <c r="Q18" s="87">
        <v>12</v>
      </c>
      <c r="R18" s="21">
        <v>103.96960190118519</v>
      </c>
      <c r="S18" s="120">
        <v>106.5</v>
      </c>
      <c r="T18" s="120">
        <v>85.9</v>
      </c>
      <c r="U18" s="120">
        <v>98.3</v>
      </c>
      <c r="V18" s="132"/>
      <c r="W18" s="120">
        <f t="shared" si="2"/>
        <v>101.09992881750964</v>
      </c>
      <c r="X18" s="120">
        <v>103.96960190118519</v>
      </c>
      <c r="Y18" s="120">
        <v>106.5</v>
      </c>
      <c r="Z18" s="21">
        <v>94.6</v>
      </c>
      <c r="AA18" s="21">
        <v>98.3</v>
      </c>
      <c r="AB18" s="21"/>
      <c r="AC18" s="21">
        <f t="shared" si="3"/>
        <v>101.22444872245038</v>
      </c>
      <c r="AD18" s="86"/>
      <c r="AE18" s="87">
        <v>12</v>
      </c>
      <c r="AF18" s="21">
        <v>103.96960190118519</v>
      </c>
      <c r="AG18" s="21">
        <v>106.5</v>
      </c>
      <c r="AH18" s="21">
        <v>94.6</v>
      </c>
      <c r="AI18" s="21">
        <v>98.3</v>
      </c>
      <c r="AJ18" s="55"/>
      <c r="AK18" s="21">
        <f t="shared" si="4"/>
        <v>101.43392881750964</v>
      </c>
      <c r="AL18" s="21">
        <v>103.96960190118519</v>
      </c>
      <c r="AM18" s="21">
        <v>106.5</v>
      </c>
      <c r="AN18" s="21">
        <v>100.5</v>
      </c>
      <c r="AO18" s="21">
        <v>98.3</v>
      </c>
      <c r="AP18" s="55"/>
      <c r="AQ18" s="22">
        <f t="shared" si="6"/>
        <v>102.24566464640296</v>
      </c>
    </row>
    <row r="19" spans="2:44" ht="12" hidden="1" customHeight="1" x14ac:dyDescent="0.15">
      <c r="B19" s="70" t="s">
        <v>78</v>
      </c>
      <c r="C19" s="131" t="s">
        <v>77</v>
      </c>
      <c r="D19" s="35">
        <v>103.98194230289708</v>
      </c>
      <c r="E19" s="119">
        <v>105.8</v>
      </c>
      <c r="F19" s="36">
        <v>100.5</v>
      </c>
      <c r="G19" s="36">
        <v>97.2</v>
      </c>
      <c r="H19" s="36"/>
      <c r="I19" s="36">
        <f t="shared" ref="I19:I30" si="7">$D$6*D19+$E$6*E19+$F$6*F19+$G$6*G19</f>
        <v>100.77376326784015</v>
      </c>
      <c r="J19" s="36">
        <v>103.98194230289708</v>
      </c>
      <c r="K19" s="36">
        <v>105.8</v>
      </c>
      <c r="L19" s="36">
        <v>74.400000000000006</v>
      </c>
      <c r="M19" s="36">
        <v>97.2</v>
      </c>
      <c r="N19" s="36"/>
      <c r="O19" s="36">
        <f t="shared" ref="O19:O30" si="8">$J$6*J19+$K$6*K19+$L$6*L19+$M$6*M19</f>
        <v>96.975304998753245</v>
      </c>
      <c r="P19" s="70" t="s">
        <v>78</v>
      </c>
      <c r="Q19" s="131" t="s">
        <v>77</v>
      </c>
      <c r="R19" s="36">
        <v>103.98194230289708</v>
      </c>
      <c r="S19" s="119">
        <v>105.8</v>
      </c>
      <c r="T19" s="119">
        <v>74.400000000000006</v>
      </c>
      <c r="U19" s="119">
        <v>97.2</v>
      </c>
      <c r="V19" s="123"/>
      <c r="W19" s="119">
        <f t="shared" ref="W19:W30" si="9">$R$6*R19+$S$6*S19+$T$6*T19+$U$6*U19</f>
        <v>99.810235190245734</v>
      </c>
      <c r="X19" s="119">
        <v>103.98194230289708</v>
      </c>
      <c r="Y19" s="119">
        <v>105.8</v>
      </c>
      <c r="Z19" s="36">
        <v>94</v>
      </c>
      <c r="AA19" s="36">
        <v>97.2</v>
      </c>
      <c r="AB19" s="36"/>
      <c r="AC19" s="36">
        <f t="shared" ref="AC19:AC30" si="10">$X$6*X19+$Y$6*Y19+$Z$6*Z19+$AA$6*AA19</f>
        <v>100.63913807510089</v>
      </c>
      <c r="AD19" s="70" t="s">
        <v>78</v>
      </c>
      <c r="AE19" s="131" t="s">
        <v>77</v>
      </c>
      <c r="AF19" s="36">
        <v>103.98194230289708</v>
      </c>
      <c r="AG19" s="36">
        <v>105.8</v>
      </c>
      <c r="AH19" s="36">
        <v>94</v>
      </c>
      <c r="AI19" s="36">
        <v>97.2</v>
      </c>
      <c r="AJ19" s="39"/>
      <c r="AK19" s="36">
        <f t="shared" ref="AK19:AK30" si="11">$AF$6*AF19+$AG$6*AG19+$AH$6*AH19+$AI$6*AI19</f>
        <v>100.91423519024575</v>
      </c>
      <c r="AL19" s="36">
        <v>103.98194230289708</v>
      </c>
      <c r="AM19" s="36">
        <v>105.8</v>
      </c>
      <c r="AN19" s="36">
        <v>100.5</v>
      </c>
      <c r="AO19" s="36">
        <v>97.2</v>
      </c>
      <c r="AP19" s="39"/>
      <c r="AQ19" s="38">
        <f t="shared" si="6"/>
        <v>101.68186038298501</v>
      </c>
    </row>
    <row r="20" spans="2:44" ht="12" hidden="1" customHeight="1" x14ac:dyDescent="0.15">
      <c r="B20" s="70">
        <v>2</v>
      </c>
      <c r="C20" s="81" t="s">
        <v>12</v>
      </c>
      <c r="D20" s="35">
        <v>104.03779216219104</v>
      </c>
      <c r="E20" s="119">
        <v>105.7</v>
      </c>
      <c r="F20" s="37">
        <v>100.5</v>
      </c>
      <c r="G20" s="36">
        <v>96.9</v>
      </c>
      <c r="H20" s="36"/>
      <c r="I20" s="36">
        <f t="shared" si="7"/>
        <v>100.62995972703541</v>
      </c>
      <c r="J20" s="36">
        <v>104.03779216219104</v>
      </c>
      <c r="K20" s="36">
        <v>105.7</v>
      </c>
      <c r="L20" s="37">
        <v>69.8</v>
      </c>
      <c r="M20" s="36">
        <v>96.9</v>
      </c>
      <c r="N20" s="36"/>
      <c r="O20" s="36">
        <f t="shared" si="8"/>
        <v>96.193825962169683</v>
      </c>
      <c r="P20" s="70">
        <v>2</v>
      </c>
      <c r="Q20" s="81" t="s">
        <v>12</v>
      </c>
      <c r="R20" s="36">
        <v>104.03779216219104</v>
      </c>
      <c r="S20" s="119">
        <v>105.7</v>
      </c>
      <c r="T20" s="122">
        <v>69.8</v>
      </c>
      <c r="U20" s="119">
        <v>96.9</v>
      </c>
      <c r="V20" s="123"/>
      <c r="W20" s="119">
        <f t="shared" si="9"/>
        <v>99.392250629742136</v>
      </c>
      <c r="X20" s="119">
        <v>104.03779216219104</v>
      </c>
      <c r="Y20" s="119">
        <v>105.7</v>
      </c>
      <c r="Z20" s="37">
        <v>93.2</v>
      </c>
      <c r="AA20" s="36">
        <v>96.9</v>
      </c>
      <c r="AB20" s="36"/>
      <c r="AC20" s="36">
        <f t="shared" si="10"/>
        <v>100.46036102163259</v>
      </c>
      <c r="AD20" s="70">
        <v>2</v>
      </c>
      <c r="AE20" s="81" t="s">
        <v>12</v>
      </c>
      <c r="AF20" s="36">
        <v>104.03779216219104</v>
      </c>
      <c r="AG20" s="36">
        <v>105.7</v>
      </c>
      <c r="AH20" s="37">
        <v>93.2</v>
      </c>
      <c r="AI20" s="36">
        <v>96.9</v>
      </c>
      <c r="AJ20" s="39"/>
      <c r="AK20" s="36">
        <f t="shared" si="11"/>
        <v>100.74325062974214</v>
      </c>
      <c r="AL20" s="36">
        <v>104.03779216219104</v>
      </c>
      <c r="AM20" s="36">
        <v>105.7</v>
      </c>
      <c r="AN20" s="37">
        <v>100.5</v>
      </c>
      <c r="AO20" s="36">
        <v>96.9</v>
      </c>
      <c r="AP20" s="39"/>
      <c r="AQ20" s="38">
        <f t="shared" si="6"/>
        <v>101.56684933514495</v>
      </c>
    </row>
    <row r="21" spans="2:44" ht="12" hidden="1" customHeight="1" x14ac:dyDescent="0.15">
      <c r="B21" s="70">
        <v>3</v>
      </c>
      <c r="C21" s="81" t="s">
        <v>13</v>
      </c>
      <c r="D21" s="35">
        <v>104.08751422750781</v>
      </c>
      <c r="E21" s="119">
        <v>105.6</v>
      </c>
      <c r="F21" s="37">
        <v>100.5</v>
      </c>
      <c r="G21" s="36">
        <v>96.8</v>
      </c>
      <c r="H21" s="36"/>
      <c r="I21" s="36">
        <f t="shared" si="7"/>
        <v>100.58037912597726</v>
      </c>
      <c r="J21" s="36">
        <v>104.08751422750781</v>
      </c>
      <c r="K21" s="36">
        <v>105.6</v>
      </c>
      <c r="L21" s="37">
        <v>69.2</v>
      </c>
      <c r="M21" s="36">
        <v>96.8</v>
      </c>
      <c r="N21" s="36"/>
      <c r="O21" s="36">
        <f t="shared" si="8"/>
        <v>96.06275369915204</v>
      </c>
      <c r="P21" s="70">
        <v>3</v>
      </c>
      <c r="Q21" s="81" t="s">
        <v>13</v>
      </c>
      <c r="R21" s="36">
        <v>104.08751422750781</v>
      </c>
      <c r="S21" s="119">
        <v>105.6</v>
      </c>
      <c r="T21" s="122">
        <v>69.2</v>
      </c>
      <c r="U21" s="119">
        <v>96.8</v>
      </c>
      <c r="V21" s="123"/>
      <c r="W21" s="119">
        <f t="shared" si="9"/>
        <v>99.321631117828346</v>
      </c>
      <c r="X21" s="119">
        <v>104.08751422750781</v>
      </c>
      <c r="Y21" s="119">
        <v>105.6</v>
      </c>
      <c r="Z21" s="37">
        <v>92.1</v>
      </c>
      <c r="AA21" s="36">
        <v>96.8</v>
      </c>
      <c r="AB21" s="36"/>
      <c r="AC21" s="36">
        <f t="shared" si="10"/>
        <v>100.33725540645297</v>
      </c>
      <c r="AD21" s="70">
        <v>3</v>
      </c>
      <c r="AE21" s="81" t="s">
        <v>13</v>
      </c>
      <c r="AF21" s="36">
        <v>104.08751422750781</v>
      </c>
      <c r="AG21" s="36">
        <v>105.6</v>
      </c>
      <c r="AH21" s="37">
        <v>92.1</v>
      </c>
      <c r="AI21" s="36">
        <v>96.8</v>
      </c>
      <c r="AJ21" s="39"/>
      <c r="AK21" s="36">
        <f t="shared" si="11"/>
        <v>100.60763111782836</v>
      </c>
      <c r="AL21" s="36">
        <v>104.08751422750781</v>
      </c>
      <c r="AM21" s="36">
        <v>105.6</v>
      </c>
      <c r="AN21" s="37">
        <v>100.5</v>
      </c>
      <c r="AO21" s="36">
        <v>96.8</v>
      </c>
      <c r="AP21" s="39"/>
      <c r="AQ21" s="38">
        <f t="shared" si="6"/>
        <v>101.52375483735264</v>
      </c>
    </row>
    <row r="22" spans="2:44" ht="12" hidden="1" customHeight="1" x14ac:dyDescent="0.15">
      <c r="B22" s="70">
        <v>4</v>
      </c>
      <c r="C22" s="81" t="s">
        <v>14</v>
      </c>
      <c r="D22" s="44">
        <v>104.08274345365014</v>
      </c>
      <c r="E22" s="119">
        <v>105.5</v>
      </c>
      <c r="F22" s="37">
        <v>100.5</v>
      </c>
      <c r="G22" s="36">
        <v>96.4</v>
      </c>
      <c r="H22" s="36"/>
      <c r="I22" s="36">
        <f t="shared" si="7"/>
        <v>100.37099560155855</v>
      </c>
      <c r="J22" s="44">
        <v>104.08274345365014</v>
      </c>
      <c r="K22" s="36">
        <v>105.5</v>
      </c>
      <c r="L22" s="37">
        <v>74.5</v>
      </c>
      <c r="M22" s="36">
        <v>96.4</v>
      </c>
      <c r="N22" s="36"/>
      <c r="O22" s="36">
        <f t="shared" si="8"/>
        <v>96.605513297949045</v>
      </c>
      <c r="P22" s="70">
        <v>4</v>
      </c>
      <c r="Q22" s="81" t="s">
        <v>14</v>
      </c>
      <c r="R22" s="36">
        <v>104.08274345365014</v>
      </c>
      <c r="S22" s="119">
        <v>105.5</v>
      </c>
      <c r="T22" s="37">
        <v>74.5</v>
      </c>
      <c r="U22" s="36">
        <v>96.4</v>
      </c>
      <c r="V22" s="39"/>
      <c r="W22" s="36">
        <f t="shared" si="9"/>
        <v>99.535579685069564</v>
      </c>
      <c r="X22" s="44">
        <v>104.08274345365014</v>
      </c>
      <c r="Y22" s="36">
        <v>105.5</v>
      </c>
      <c r="Z22" s="37">
        <v>90.7</v>
      </c>
      <c r="AA22" s="36">
        <v>96.4</v>
      </c>
      <c r="AB22" s="36"/>
      <c r="AC22" s="36">
        <f t="shared" si="10"/>
        <v>100.04644251238706</v>
      </c>
      <c r="AD22" s="70">
        <v>4</v>
      </c>
      <c r="AE22" s="81" t="s">
        <v>14</v>
      </c>
      <c r="AF22" s="36">
        <v>104.08274345365014</v>
      </c>
      <c r="AG22" s="36">
        <v>105.5</v>
      </c>
      <c r="AH22" s="37">
        <v>90.7</v>
      </c>
      <c r="AI22" s="36">
        <v>96.4</v>
      </c>
      <c r="AJ22" s="39"/>
      <c r="AK22" s="36">
        <f t="shared" si="11"/>
        <v>100.31657968506957</v>
      </c>
      <c r="AL22" s="44">
        <v>104.08274345365014</v>
      </c>
      <c r="AM22" s="36">
        <v>105.5</v>
      </c>
      <c r="AN22" s="37">
        <v>100.5</v>
      </c>
      <c r="AO22" s="36">
        <v>96.4</v>
      </c>
      <c r="AP22" s="39"/>
      <c r="AQ22" s="38">
        <f>$AL$6*AL22+$AM$6*AM22+$AN$6*AN22+$AO$6*AO22</f>
        <v>101.35113277424105</v>
      </c>
    </row>
    <row r="23" spans="2:44" ht="12" hidden="1" customHeight="1" x14ac:dyDescent="0.15">
      <c r="B23" s="70">
        <v>5</v>
      </c>
      <c r="C23" s="81" t="s">
        <v>15</v>
      </c>
      <c r="D23" s="35">
        <v>104.05187124593105</v>
      </c>
      <c r="E23" s="119">
        <v>105.3</v>
      </c>
      <c r="F23" s="37">
        <v>100.5</v>
      </c>
      <c r="G23" s="36">
        <v>96.4</v>
      </c>
      <c r="H23" s="36"/>
      <c r="I23" s="36">
        <f t="shared" si="7"/>
        <v>100.33004266132001</v>
      </c>
      <c r="J23" s="36">
        <v>104.05187124593105</v>
      </c>
      <c r="K23" s="36">
        <v>105.3</v>
      </c>
      <c r="L23" s="37">
        <v>76</v>
      </c>
      <c r="M23" s="36">
        <v>96.4</v>
      </c>
      <c r="N23" s="36"/>
      <c r="O23" s="36">
        <f t="shared" si="8"/>
        <v>96.779486523942069</v>
      </c>
      <c r="P23" s="70">
        <v>5</v>
      </c>
      <c r="Q23" s="81" t="s">
        <v>15</v>
      </c>
      <c r="R23" s="36">
        <v>104.05187124593105</v>
      </c>
      <c r="S23" s="119">
        <v>105.3</v>
      </c>
      <c r="T23" s="37">
        <v>76</v>
      </c>
      <c r="U23" s="36">
        <v>96.4</v>
      </c>
      <c r="V23" s="39"/>
      <c r="W23" s="36">
        <f t="shared" si="9"/>
        <v>99.597304635750362</v>
      </c>
      <c r="X23" s="36">
        <v>104.05187124593105</v>
      </c>
      <c r="Y23" s="36">
        <v>105.3</v>
      </c>
      <c r="Z23" s="37">
        <v>91.9</v>
      </c>
      <c r="AA23" s="36">
        <v>96.4</v>
      </c>
      <c r="AB23" s="36"/>
      <c r="AC23" s="36">
        <f t="shared" si="10"/>
        <v>100.1047110734538</v>
      </c>
      <c r="AD23" s="70">
        <v>5</v>
      </c>
      <c r="AE23" s="81" t="s">
        <v>15</v>
      </c>
      <c r="AF23" s="36">
        <v>104.05187124593105</v>
      </c>
      <c r="AG23" s="36">
        <v>105.3</v>
      </c>
      <c r="AH23" s="37">
        <v>91.9</v>
      </c>
      <c r="AI23" s="36">
        <v>96.4</v>
      </c>
      <c r="AJ23" s="39"/>
      <c r="AK23" s="36">
        <f t="shared" si="11"/>
        <v>100.39730463575034</v>
      </c>
      <c r="AL23" s="36">
        <v>104.05187124593105</v>
      </c>
      <c r="AM23" s="36">
        <v>105.3</v>
      </c>
      <c r="AN23" s="37">
        <v>100.5</v>
      </c>
      <c r="AO23" s="36">
        <v>96.4</v>
      </c>
      <c r="AP23" s="39"/>
      <c r="AQ23" s="38">
        <f t="shared" ref="AQ23:AQ25" si="12">$AL$6*AL23+$AM$6*AM23+$AN$6*AN23+$AO$6*AO23</f>
        <v>101.29463622361655</v>
      </c>
    </row>
    <row r="24" spans="2:44" ht="12" hidden="1" customHeight="1" x14ac:dyDescent="0.15">
      <c r="B24" s="70">
        <v>6</v>
      </c>
      <c r="C24" s="81" t="s">
        <v>16</v>
      </c>
      <c r="D24" s="35">
        <v>104.11743228045536</v>
      </c>
      <c r="E24" s="36">
        <v>104.9</v>
      </c>
      <c r="F24" s="37">
        <v>100.5</v>
      </c>
      <c r="G24" s="36">
        <v>96.4</v>
      </c>
      <c r="H24" s="36"/>
      <c r="I24" s="36">
        <f t="shared" si="7"/>
        <v>100.28505536133206</v>
      </c>
      <c r="J24" s="36">
        <v>104.11743228045536</v>
      </c>
      <c r="K24" s="36">
        <v>104.9</v>
      </c>
      <c r="L24" s="37">
        <v>83.2</v>
      </c>
      <c r="M24" s="36">
        <v>96.4</v>
      </c>
      <c r="N24" s="36"/>
      <c r="O24" s="36">
        <f t="shared" si="8"/>
        <v>97.748532392918406</v>
      </c>
      <c r="P24" s="70">
        <v>6</v>
      </c>
      <c r="Q24" s="81" t="s">
        <v>16</v>
      </c>
      <c r="R24" s="36">
        <v>104.11743228045536</v>
      </c>
      <c r="S24" s="119">
        <v>104.9</v>
      </c>
      <c r="T24" s="37">
        <v>83.2</v>
      </c>
      <c r="U24" s="36">
        <v>96.4</v>
      </c>
      <c r="V24" s="39"/>
      <c r="W24" s="36">
        <f t="shared" si="9"/>
        <v>100.06949588059581</v>
      </c>
      <c r="X24" s="36">
        <v>104.11743228045536</v>
      </c>
      <c r="Y24" s="36">
        <v>104.9</v>
      </c>
      <c r="Z24" s="37">
        <v>90.1</v>
      </c>
      <c r="AA24" s="36">
        <v>96.4</v>
      </c>
      <c r="AB24" s="36"/>
      <c r="AC24" s="36">
        <f t="shared" si="10"/>
        <v>99.933624266573048</v>
      </c>
      <c r="AD24" s="70">
        <v>6</v>
      </c>
      <c r="AE24" s="81" t="s">
        <v>16</v>
      </c>
      <c r="AF24" s="36">
        <v>104.11743228045536</v>
      </c>
      <c r="AG24" s="36">
        <v>104.9</v>
      </c>
      <c r="AH24" s="37">
        <v>90.1</v>
      </c>
      <c r="AI24" s="36">
        <v>96.4</v>
      </c>
      <c r="AJ24" s="39"/>
      <c r="AK24" s="36">
        <f t="shared" si="11"/>
        <v>100.1934958805958</v>
      </c>
      <c r="AL24" s="36">
        <v>104.11743228045536</v>
      </c>
      <c r="AM24" s="36">
        <v>104.9</v>
      </c>
      <c r="AN24" s="37">
        <v>100.5</v>
      </c>
      <c r="AO24" s="36">
        <v>96.4</v>
      </c>
      <c r="AP24" s="39"/>
      <c r="AQ24" s="38">
        <f t="shared" si="12"/>
        <v>101.22492697535483</v>
      </c>
    </row>
    <row r="25" spans="2:44" s="130" customFormat="1" ht="12" hidden="1" customHeight="1" x14ac:dyDescent="0.15">
      <c r="B25" s="139">
        <v>7</v>
      </c>
      <c r="C25" s="140" t="s">
        <v>17</v>
      </c>
      <c r="D25" s="141">
        <v>104.2897950390737</v>
      </c>
      <c r="E25" s="143">
        <v>104.8</v>
      </c>
      <c r="F25" s="142">
        <v>100.7</v>
      </c>
      <c r="G25" s="143">
        <v>96.3</v>
      </c>
      <c r="H25" s="143"/>
      <c r="I25" s="143">
        <f t="shared" si="7"/>
        <v>100.28504056133137</v>
      </c>
      <c r="J25" s="143">
        <v>104.2897950390737</v>
      </c>
      <c r="K25" s="143">
        <v>104.8</v>
      </c>
      <c r="L25" s="142">
        <v>80.7</v>
      </c>
      <c r="M25" s="143">
        <v>96.3</v>
      </c>
      <c r="N25" s="143"/>
      <c r="O25" s="143">
        <f t="shared" si="8"/>
        <v>97.383346710159174</v>
      </c>
      <c r="P25" s="139">
        <v>7</v>
      </c>
      <c r="Q25" s="140" t="s">
        <v>17</v>
      </c>
      <c r="R25" s="143">
        <v>104.2897950390737</v>
      </c>
      <c r="S25" s="145">
        <v>104.8</v>
      </c>
      <c r="T25" s="142">
        <v>80.7</v>
      </c>
      <c r="U25" s="143">
        <v>96.3</v>
      </c>
      <c r="V25" s="146"/>
      <c r="W25" s="143">
        <f t="shared" si="9"/>
        <v>99.918611866801683</v>
      </c>
      <c r="X25" s="143">
        <v>104.2897950390737</v>
      </c>
      <c r="Y25" s="143">
        <v>104.8</v>
      </c>
      <c r="Z25" s="142">
        <v>93.3</v>
      </c>
      <c r="AA25" s="143">
        <v>96.3</v>
      </c>
      <c r="AB25" s="143"/>
      <c r="AC25" s="143">
        <f t="shared" si="10"/>
        <v>100.201122114848</v>
      </c>
      <c r="AD25" s="139">
        <v>7</v>
      </c>
      <c r="AE25" s="140" t="s">
        <v>17</v>
      </c>
      <c r="AF25" s="143">
        <v>104.2897950390737</v>
      </c>
      <c r="AG25" s="143">
        <v>104.8</v>
      </c>
      <c r="AH25" s="142">
        <v>93.3</v>
      </c>
      <c r="AI25" s="143">
        <v>96.3</v>
      </c>
      <c r="AJ25" s="146"/>
      <c r="AK25" s="143">
        <f t="shared" si="11"/>
        <v>100.5406118668017</v>
      </c>
      <c r="AL25" s="143">
        <v>104.2897950390737</v>
      </c>
      <c r="AM25" s="143">
        <v>104.8</v>
      </c>
      <c r="AN25" s="142">
        <v>100.7</v>
      </c>
      <c r="AO25" s="143">
        <v>96.3</v>
      </c>
      <c r="AP25" s="146"/>
      <c r="AQ25" s="144">
        <f t="shared" si="12"/>
        <v>101.23553031328505</v>
      </c>
      <c r="AR25" s="129"/>
    </row>
    <row r="26" spans="2:44" s="130" customFormat="1" ht="12" hidden="1" customHeight="1" x14ac:dyDescent="0.15">
      <c r="B26" s="139">
        <v>8</v>
      </c>
      <c r="C26" s="140" t="s">
        <v>18</v>
      </c>
      <c r="D26" s="141">
        <v>104.37227641821325</v>
      </c>
      <c r="E26" s="143">
        <v>104.2</v>
      </c>
      <c r="F26" s="142">
        <v>100.7</v>
      </c>
      <c r="G26" s="143">
        <v>96</v>
      </c>
      <c r="H26" s="143"/>
      <c r="I26" s="143">
        <f t="shared" si="7"/>
        <v>100.06896016128184</v>
      </c>
      <c r="J26" s="143">
        <v>104.37227641821325</v>
      </c>
      <c r="K26" s="143">
        <v>104.2</v>
      </c>
      <c r="L26" s="142">
        <v>79.2</v>
      </c>
      <c r="M26" s="143">
        <v>96</v>
      </c>
      <c r="N26" s="143"/>
      <c r="O26" s="143">
        <f t="shared" si="8"/>
        <v>96.972791868735456</v>
      </c>
      <c r="P26" s="139">
        <v>8</v>
      </c>
      <c r="Q26" s="140" t="s">
        <v>18</v>
      </c>
      <c r="R26" s="143">
        <v>104.37227641821325</v>
      </c>
      <c r="S26" s="145">
        <v>104.2</v>
      </c>
      <c r="T26" s="142">
        <v>79.2</v>
      </c>
      <c r="U26" s="143">
        <v>96</v>
      </c>
      <c r="V26" s="146"/>
      <c r="W26" s="143">
        <f t="shared" si="9"/>
        <v>99.654078859831685</v>
      </c>
      <c r="X26" s="143">
        <v>104.37227641821325</v>
      </c>
      <c r="Y26" s="143">
        <v>104.2</v>
      </c>
      <c r="Z26" s="142">
        <v>92.1</v>
      </c>
      <c r="AA26" s="143">
        <v>96</v>
      </c>
      <c r="AB26" s="143"/>
      <c r="AC26" s="143">
        <f t="shared" si="10"/>
        <v>99.935465038921038</v>
      </c>
      <c r="AD26" s="139">
        <v>8</v>
      </c>
      <c r="AE26" s="140" t="s">
        <v>18</v>
      </c>
      <c r="AF26" s="143">
        <v>104.37227641821325</v>
      </c>
      <c r="AG26" s="143">
        <v>104.2</v>
      </c>
      <c r="AH26" s="142">
        <v>92.1</v>
      </c>
      <c r="AI26" s="143">
        <v>96</v>
      </c>
      <c r="AJ26" s="146"/>
      <c r="AK26" s="143">
        <f t="shared" si="11"/>
        <v>100.2760788598317</v>
      </c>
      <c r="AL26" s="143">
        <v>104.37227641821325</v>
      </c>
      <c r="AM26" s="143">
        <v>104.2</v>
      </c>
      <c r="AN26" s="142">
        <v>100.7</v>
      </c>
      <c r="AO26" s="143">
        <v>96</v>
      </c>
      <c r="AP26" s="146"/>
      <c r="AQ26" s="144">
        <f>$AL$6*AL26+$AM$6*AM26+$AN$6*AN26+$AO$6*AO26</f>
        <v>101.0145739821925</v>
      </c>
      <c r="AR26" s="129"/>
    </row>
    <row r="27" spans="2:44" s="130" customFormat="1" ht="12" hidden="1" customHeight="1" x14ac:dyDescent="0.15">
      <c r="B27" s="139">
        <v>9</v>
      </c>
      <c r="C27" s="140" t="s">
        <v>19</v>
      </c>
      <c r="D27" s="155">
        <v>104.37781051588814</v>
      </c>
      <c r="E27" s="143">
        <v>104.4</v>
      </c>
      <c r="F27" s="142">
        <v>100.7</v>
      </c>
      <c r="G27" s="143">
        <v>96.1</v>
      </c>
      <c r="H27" s="143"/>
      <c r="I27" s="143">
        <f t="shared" si="7"/>
        <v>100.15056504960755</v>
      </c>
      <c r="J27" s="142">
        <v>104.37781051588814</v>
      </c>
      <c r="K27" s="143">
        <v>104.4</v>
      </c>
      <c r="L27" s="142">
        <v>78.7</v>
      </c>
      <c r="M27" s="143">
        <v>96.1</v>
      </c>
      <c r="N27" s="143"/>
      <c r="O27" s="143">
        <f t="shared" si="8"/>
        <v>96.978230734130918</v>
      </c>
      <c r="P27" s="139">
        <v>9</v>
      </c>
      <c r="Q27" s="140" t="s">
        <v>19</v>
      </c>
      <c r="R27" s="142">
        <v>104.37781051588814</v>
      </c>
      <c r="S27" s="145">
        <v>104.4</v>
      </c>
      <c r="T27" s="142">
        <v>78.7</v>
      </c>
      <c r="U27" s="143">
        <v>96.1</v>
      </c>
      <c r="V27" s="146"/>
      <c r="W27" s="143">
        <f t="shared" si="9"/>
        <v>99.686458521831895</v>
      </c>
      <c r="X27" s="142">
        <v>104.37781051588814</v>
      </c>
      <c r="Y27" s="143">
        <v>104.4</v>
      </c>
      <c r="Z27" s="142">
        <v>91.5</v>
      </c>
      <c r="AA27" s="143">
        <v>96.1</v>
      </c>
      <c r="AB27" s="143"/>
      <c r="AC27" s="143">
        <f t="shared" si="10"/>
        <v>99.956567996037492</v>
      </c>
      <c r="AD27" s="139">
        <v>9</v>
      </c>
      <c r="AE27" s="140" t="s">
        <v>19</v>
      </c>
      <c r="AF27" s="142">
        <v>104.37781051588814</v>
      </c>
      <c r="AG27" s="143">
        <v>104.4</v>
      </c>
      <c r="AH27" s="142">
        <v>91.5</v>
      </c>
      <c r="AI27" s="143">
        <v>96.1</v>
      </c>
      <c r="AJ27" s="146"/>
      <c r="AK27" s="143">
        <f t="shared" si="11"/>
        <v>100.27845852183191</v>
      </c>
      <c r="AL27" s="142">
        <v>104.37781051588814</v>
      </c>
      <c r="AM27" s="143">
        <v>104.4</v>
      </c>
      <c r="AN27" s="142">
        <v>100.7</v>
      </c>
      <c r="AO27" s="143">
        <v>96.1</v>
      </c>
      <c r="AP27" s="146"/>
      <c r="AQ27" s="144">
        <f>$AL$6*AL27+$AM$6*AM27+$AN$6*AN27+$AO$6*AO27</f>
        <v>101.09945557540198</v>
      </c>
      <c r="AR27" s="129"/>
    </row>
    <row r="28" spans="2:44" s="130" customFormat="1" ht="12" hidden="1" customHeight="1" x14ac:dyDescent="0.15">
      <c r="B28" s="139">
        <v>10</v>
      </c>
      <c r="C28" s="140" t="s">
        <v>20</v>
      </c>
      <c r="D28" s="141">
        <v>104.42013258086568</v>
      </c>
      <c r="E28" s="143">
        <v>104.8</v>
      </c>
      <c r="F28" s="142">
        <v>100.7</v>
      </c>
      <c r="G28" s="143">
        <v>96</v>
      </c>
      <c r="H28" s="143"/>
      <c r="I28" s="143">
        <f t="shared" si="7"/>
        <v>100.17883844845105</v>
      </c>
      <c r="J28" s="143">
        <v>104.42013258086568</v>
      </c>
      <c r="K28" s="143">
        <v>104.8</v>
      </c>
      <c r="L28" s="142">
        <v>82.9</v>
      </c>
      <c r="M28" s="143">
        <v>96</v>
      </c>
      <c r="N28" s="143"/>
      <c r="O28" s="143">
        <f t="shared" si="8"/>
        <v>97.587234471025084</v>
      </c>
      <c r="P28" s="139">
        <v>10</v>
      </c>
      <c r="Q28" s="140" t="s">
        <v>20</v>
      </c>
      <c r="R28" s="143">
        <v>104.42013258086568</v>
      </c>
      <c r="S28" s="145">
        <v>104.8</v>
      </c>
      <c r="T28" s="142">
        <v>82.9</v>
      </c>
      <c r="U28" s="143">
        <v>96</v>
      </c>
      <c r="V28" s="146"/>
      <c r="W28" s="143">
        <f t="shared" si="9"/>
        <v>100.02365700977224</v>
      </c>
      <c r="X28" s="143">
        <v>104.42013258086568</v>
      </c>
      <c r="Y28" s="143">
        <v>104.8</v>
      </c>
      <c r="Z28" s="142">
        <v>87.1</v>
      </c>
      <c r="AA28" s="143">
        <v>96</v>
      </c>
      <c r="AB28" s="143"/>
      <c r="AC28" s="143">
        <f t="shared" si="10"/>
        <v>99.631650380728956</v>
      </c>
      <c r="AD28" s="139">
        <v>10</v>
      </c>
      <c r="AE28" s="140" t="s">
        <v>20</v>
      </c>
      <c r="AF28" s="143">
        <v>104.42013258086568</v>
      </c>
      <c r="AG28" s="143">
        <v>104.8</v>
      </c>
      <c r="AH28" s="142">
        <v>87.1</v>
      </c>
      <c r="AI28" s="143">
        <v>96</v>
      </c>
      <c r="AJ28" s="146"/>
      <c r="AK28" s="143">
        <f t="shared" si="11"/>
        <v>99.87465700977225</v>
      </c>
      <c r="AL28" s="143">
        <v>104.42013258086568</v>
      </c>
      <c r="AM28" s="143">
        <v>104.8</v>
      </c>
      <c r="AN28" s="142">
        <v>100.7</v>
      </c>
      <c r="AO28" s="143">
        <v>96</v>
      </c>
      <c r="AP28" s="146"/>
      <c r="AQ28" s="144">
        <f t="shared" ref="AQ28:AQ33" si="13">$AL$6*AL28+$AM$6*AM28+$AN$6*AN28+$AO$6*AO28</f>
        <v>101.16884507749432</v>
      </c>
      <c r="AR28" s="129"/>
    </row>
    <row r="29" spans="2:44" s="130" customFormat="1" ht="12" hidden="1" customHeight="1" x14ac:dyDescent="0.15">
      <c r="B29" s="139">
        <v>11</v>
      </c>
      <c r="C29" s="140" t="s">
        <v>21</v>
      </c>
      <c r="D29" s="141">
        <v>104.49387814298581</v>
      </c>
      <c r="E29" s="143">
        <v>105.2</v>
      </c>
      <c r="F29" s="143">
        <v>100.7</v>
      </c>
      <c r="G29" s="143">
        <v>96.4</v>
      </c>
      <c r="H29" s="143"/>
      <c r="I29" s="143">
        <f t="shared" si="7"/>
        <v>100.45622466146588</v>
      </c>
      <c r="J29" s="143">
        <v>104.49387814298581</v>
      </c>
      <c r="K29" s="143">
        <v>105.2</v>
      </c>
      <c r="L29" s="143">
        <v>84.2</v>
      </c>
      <c r="M29" s="143">
        <v>96.4</v>
      </c>
      <c r="N29" s="143"/>
      <c r="O29" s="143">
        <f t="shared" si="8"/>
        <v>98.028408317176314</v>
      </c>
      <c r="P29" s="139">
        <v>11</v>
      </c>
      <c r="Q29" s="140" t="s">
        <v>21</v>
      </c>
      <c r="R29" s="143">
        <v>104.49387814298581</v>
      </c>
      <c r="S29" s="145">
        <v>105.2</v>
      </c>
      <c r="T29" s="143">
        <v>84.2</v>
      </c>
      <c r="U29" s="143">
        <v>96.4</v>
      </c>
      <c r="V29" s="146"/>
      <c r="W29" s="143">
        <f t="shared" si="9"/>
        <v>100.34636760148391</v>
      </c>
      <c r="X29" s="143">
        <v>104.49387814298581</v>
      </c>
      <c r="Y29" s="143">
        <v>105.2</v>
      </c>
      <c r="Z29" s="143">
        <v>87.3</v>
      </c>
      <c r="AA29" s="143">
        <v>96.4</v>
      </c>
      <c r="AB29" s="143"/>
      <c r="AC29" s="143">
        <f t="shared" si="10"/>
        <v>99.891673694334614</v>
      </c>
      <c r="AD29" s="139">
        <v>11</v>
      </c>
      <c r="AE29" s="140" t="s">
        <v>21</v>
      </c>
      <c r="AF29" s="143">
        <v>104.49387814298581</v>
      </c>
      <c r="AG29" s="143">
        <v>105.2</v>
      </c>
      <c r="AH29" s="143">
        <v>87.3</v>
      </c>
      <c r="AI29" s="143">
        <v>96.4</v>
      </c>
      <c r="AJ29" s="146"/>
      <c r="AK29" s="143">
        <f t="shared" si="11"/>
        <v>100.11436760148391</v>
      </c>
      <c r="AL29" s="143">
        <v>104.49387814298581</v>
      </c>
      <c r="AM29" s="143">
        <v>105.2</v>
      </c>
      <c r="AN29" s="143">
        <v>100.7</v>
      </c>
      <c r="AO29" s="143">
        <v>96.4</v>
      </c>
      <c r="AP29" s="146"/>
      <c r="AQ29" s="144">
        <f t="shared" si="13"/>
        <v>101.43391856861518</v>
      </c>
      <c r="AR29" s="129"/>
    </row>
    <row r="30" spans="2:44" s="130" customFormat="1" ht="12" hidden="1" customHeight="1" x14ac:dyDescent="0.15">
      <c r="B30" s="139">
        <v>12</v>
      </c>
      <c r="C30" s="140" t="s">
        <v>22</v>
      </c>
      <c r="D30" s="141">
        <v>104.57021052470878</v>
      </c>
      <c r="E30" s="143">
        <v>105.8</v>
      </c>
      <c r="F30" s="143">
        <v>100.7</v>
      </c>
      <c r="G30" s="143">
        <v>97.1</v>
      </c>
      <c r="H30" s="143"/>
      <c r="I30" s="143">
        <f t="shared" si="7"/>
        <v>100.91036105216554</v>
      </c>
      <c r="J30" s="143">
        <v>104.57021052470878</v>
      </c>
      <c r="K30" s="143">
        <v>105.8</v>
      </c>
      <c r="L30" s="143">
        <v>92.2</v>
      </c>
      <c r="M30" s="143">
        <v>97.1</v>
      </c>
      <c r="N30" s="143"/>
      <c r="O30" s="143">
        <f t="shared" si="8"/>
        <v>99.57425473642428</v>
      </c>
      <c r="P30" s="139">
        <v>12</v>
      </c>
      <c r="Q30" s="140" t="s">
        <v>22</v>
      </c>
      <c r="R30" s="143">
        <v>104.57021052470878</v>
      </c>
      <c r="S30" s="143">
        <v>105.8</v>
      </c>
      <c r="T30" s="143">
        <v>92.2</v>
      </c>
      <c r="U30" s="143">
        <v>97.1</v>
      </c>
      <c r="V30" s="146"/>
      <c r="W30" s="143">
        <f t="shared" si="9"/>
        <v>101.27419052562476</v>
      </c>
      <c r="X30" s="143">
        <v>104.57021052470878</v>
      </c>
      <c r="Y30" s="143">
        <v>105.8</v>
      </c>
      <c r="Z30" s="143">
        <v>87.7</v>
      </c>
      <c r="AA30" s="143">
        <v>97.1</v>
      </c>
      <c r="AB30" s="143"/>
      <c r="AC30" s="143">
        <f t="shared" si="10"/>
        <v>100.31767999938933</v>
      </c>
      <c r="AD30" s="139">
        <v>12</v>
      </c>
      <c r="AE30" s="140" t="s">
        <v>22</v>
      </c>
      <c r="AF30" s="143">
        <v>104.57021052470878</v>
      </c>
      <c r="AG30" s="143">
        <v>105.8</v>
      </c>
      <c r="AH30" s="143">
        <v>87.7</v>
      </c>
      <c r="AI30" s="143">
        <v>97.1</v>
      </c>
      <c r="AJ30" s="146"/>
      <c r="AK30" s="143">
        <f t="shared" si="11"/>
        <v>100.50319052562477</v>
      </c>
      <c r="AL30" s="143">
        <v>104.57021052470878</v>
      </c>
      <c r="AM30" s="143">
        <v>105.8</v>
      </c>
      <c r="AN30" s="143">
        <v>100.7</v>
      </c>
      <c r="AO30" s="143">
        <v>97.1</v>
      </c>
      <c r="AP30" s="146"/>
      <c r="AQ30" s="144">
        <f t="shared" si="13"/>
        <v>101.85687157840098</v>
      </c>
      <c r="AR30" s="129"/>
    </row>
    <row r="31" spans="2:44" ht="12" hidden="1" customHeight="1" x14ac:dyDescent="0.15">
      <c r="B31" s="184" t="s">
        <v>82</v>
      </c>
      <c r="C31" s="185" t="s">
        <v>87</v>
      </c>
      <c r="D31" s="188">
        <v>104.69293603176783</v>
      </c>
      <c r="E31" s="189">
        <v>105.2</v>
      </c>
      <c r="F31" s="186">
        <v>100.7</v>
      </c>
      <c r="G31" s="186">
        <v>97.4</v>
      </c>
      <c r="H31" s="186"/>
      <c r="I31" s="186">
        <f t="shared" ref="I31:I42" si="14">$D$6*D31+$E$6*E31+$F$6*F31+$G$6*G31</f>
        <v>100.99395144921267</v>
      </c>
      <c r="J31" s="186">
        <v>104.69293603176783</v>
      </c>
      <c r="K31" s="186">
        <v>105.2</v>
      </c>
      <c r="L31" s="186">
        <v>104.2</v>
      </c>
      <c r="M31" s="186">
        <v>97.4</v>
      </c>
      <c r="N31" s="186"/>
      <c r="O31" s="186">
        <f t="shared" ref="O31:O41" si="15">$J$6*J31+$K$6*K31+$L$6*L31+$M$6*M31</f>
        <v>101.34016336825965</v>
      </c>
      <c r="P31" s="184" t="s">
        <v>82</v>
      </c>
      <c r="Q31" s="185" t="s">
        <v>87</v>
      </c>
      <c r="R31" s="186">
        <v>104.69293603176783</v>
      </c>
      <c r="S31" s="189">
        <v>105.2</v>
      </c>
      <c r="T31" s="189">
        <v>104.2</v>
      </c>
      <c r="U31" s="189">
        <v>97.4</v>
      </c>
      <c r="V31" s="190"/>
      <c r="W31" s="189">
        <f t="shared" ref="W31:W41" si="16">$R$6*R31+$S$6*S31+$T$6*T31+$U$6*U31</f>
        <v>102.18196249366017</v>
      </c>
      <c r="X31" s="189">
        <v>104.69293603176783</v>
      </c>
      <c r="Y31" s="189">
        <v>105.2</v>
      </c>
      <c r="Z31" s="186">
        <v>88.5</v>
      </c>
      <c r="AA31" s="186">
        <v>97.4</v>
      </c>
      <c r="AB31" s="186"/>
      <c r="AC31" s="186">
        <f t="shared" ref="AC31:AC41" si="17">$X$6*X31+$Y$6*Y31+$Z$6*Z31+$AA$6*AA31</f>
        <v>100.47331569207176</v>
      </c>
      <c r="AD31" s="184" t="s">
        <v>82</v>
      </c>
      <c r="AE31" s="185" t="s">
        <v>87</v>
      </c>
      <c r="AF31" s="186">
        <v>104.69293603176783</v>
      </c>
      <c r="AG31" s="186">
        <v>105.2</v>
      </c>
      <c r="AH31" s="186">
        <v>88.5</v>
      </c>
      <c r="AI31" s="186">
        <v>97.4</v>
      </c>
      <c r="AJ31" s="191"/>
      <c r="AK31" s="186">
        <f t="shared" ref="AK31:AK41" si="18">$AF$6*AF31+$AG$6*AG31+$AH$6*AH31+$AI$6*AI31</f>
        <v>100.65996249366017</v>
      </c>
      <c r="AL31" s="186">
        <v>104.69293603176783</v>
      </c>
      <c r="AM31" s="186">
        <v>105.2</v>
      </c>
      <c r="AN31" s="186">
        <v>100.7</v>
      </c>
      <c r="AO31" s="186">
        <v>97.4</v>
      </c>
      <c r="AP31" s="191"/>
      <c r="AQ31" s="187">
        <f t="shared" si="13"/>
        <v>101.87159825080107</v>
      </c>
    </row>
    <row r="32" spans="2:44" ht="12" hidden="1" customHeight="1" x14ac:dyDescent="0.15">
      <c r="B32" s="70">
        <v>2</v>
      </c>
      <c r="C32" s="81" t="s">
        <v>12</v>
      </c>
      <c r="D32" s="35">
        <v>104.76865351374916</v>
      </c>
      <c r="E32" s="119">
        <v>104.8</v>
      </c>
      <c r="F32" s="37">
        <v>100.7</v>
      </c>
      <c r="G32" s="36">
        <v>97.6</v>
      </c>
      <c r="H32" s="36"/>
      <c r="I32" s="36">
        <f t="shared" si="14"/>
        <v>101.04790951898725</v>
      </c>
      <c r="J32" s="36">
        <v>104.76865351374916</v>
      </c>
      <c r="K32" s="36">
        <v>104.8</v>
      </c>
      <c r="L32" s="37">
        <v>105.6</v>
      </c>
      <c r="M32" s="36">
        <v>97.6</v>
      </c>
      <c r="N32" s="36"/>
      <c r="O32" s="36">
        <f t="shared" si="15"/>
        <v>101.59184991357478</v>
      </c>
      <c r="P32" s="70">
        <v>2</v>
      </c>
      <c r="Q32" s="81" t="s">
        <v>12</v>
      </c>
      <c r="R32" s="36">
        <v>104.76865351374916</v>
      </c>
      <c r="S32" s="119">
        <v>104.8</v>
      </c>
      <c r="T32" s="122">
        <v>105.6</v>
      </c>
      <c r="U32" s="119">
        <v>97.6</v>
      </c>
      <c r="V32" s="123"/>
      <c r="W32" s="119">
        <f t="shared" si="16"/>
        <v>102.32252101091213</v>
      </c>
      <c r="X32" s="119">
        <v>104.76865351374916</v>
      </c>
      <c r="Y32" s="119">
        <v>104.8</v>
      </c>
      <c r="Z32" s="37">
        <v>89.5</v>
      </c>
      <c r="AA32" s="36">
        <v>97.6</v>
      </c>
      <c r="AB32" s="36"/>
      <c r="AC32" s="36">
        <f t="shared" si="17"/>
        <v>100.61208833522468</v>
      </c>
      <c r="AD32" s="70">
        <v>2</v>
      </c>
      <c r="AE32" s="81" t="s">
        <v>12</v>
      </c>
      <c r="AF32" s="36">
        <v>104.76865351374916</v>
      </c>
      <c r="AG32" s="36">
        <v>104.8</v>
      </c>
      <c r="AH32" s="37">
        <v>89.5</v>
      </c>
      <c r="AI32" s="36">
        <v>97.6</v>
      </c>
      <c r="AJ32" s="39"/>
      <c r="AK32" s="36">
        <f t="shared" si="18"/>
        <v>100.80852101091213</v>
      </c>
      <c r="AL32" s="36">
        <v>104.76865351374916</v>
      </c>
      <c r="AM32" s="36">
        <v>104.8</v>
      </c>
      <c r="AN32" s="37">
        <v>100.7</v>
      </c>
      <c r="AO32" s="36">
        <v>97.6</v>
      </c>
      <c r="AP32" s="39"/>
      <c r="AQ32" s="38">
        <f t="shared" si="13"/>
        <v>101.87934219467471</v>
      </c>
    </row>
    <row r="33" spans="2:44" ht="12" hidden="1" customHeight="1" x14ac:dyDescent="0.15">
      <c r="B33" s="70">
        <v>3</v>
      </c>
      <c r="C33" s="81" t="s">
        <v>13</v>
      </c>
      <c r="D33" s="35">
        <v>104.80527185353681</v>
      </c>
      <c r="E33" s="119">
        <v>105</v>
      </c>
      <c r="F33" s="37">
        <v>100.7</v>
      </c>
      <c r="G33" s="36">
        <v>97.9</v>
      </c>
      <c r="H33" s="36"/>
      <c r="I33" s="36">
        <f t="shared" si="14"/>
        <v>101.23452883752569</v>
      </c>
      <c r="J33" s="36">
        <v>104.80527185353681</v>
      </c>
      <c r="K33" s="36">
        <v>105</v>
      </c>
      <c r="L33" s="37">
        <v>108.3</v>
      </c>
      <c r="M33" s="36">
        <v>97.9</v>
      </c>
      <c r="N33" s="36"/>
      <c r="O33" s="36">
        <f t="shared" si="15"/>
        <v>102.14537068191959</v>
      </c>
      <c r="P33" s="70">
        <v>3</v>
      </c>
      <c r="Q33" s="81" t="s">
        <v>13</v>
      </c>
      <c r="R33" s="36">
        <v>104.80527185353681</v>
      </c>
      <c r="S33" s="119">
        <v>105</v>
      </c>
      <c r="T33" s="122">
        <v>108.3</v>
      </c>
      <c r="U33" s="119">
        <v>97.9</v>
      </c>
      <c r="V33" s="123"/>
      <c r="W33" s="119">
        <f t="shared" si="16"/>
        <v>102.66226689702083</v>
      </c>
      <c r="X33" s="119">
        <v>104.80527185353681</v>
      </c>
      <c r="Y33" s="119">
        <v>105</v>
      </c>
      <c r="Z33" s="37">
        <v>90.9</v>
      </c>
      <c r="AA33" s="36">
        <v>97.9</v>
      </c>
      <c r="AB33" s="36"/>
      <c r="AC33" s="36">
        <f t="shared" si="17"/>
        <v>100.88700330434398</v>
      </c>
      <c r="AD33" s="70">
        <v>3</v>
      </c>
      <c r="AE33" s="81" t="s">
        <v>13</v>
      </c>
      <c r="AF33" s="36">
        <v>104.80527185353681</v>
      </c>
      <c r="AG33" s="36">
        <v>105</v>
      </c>
      <c r="AH33" s="37">
        <v>90.9</v>
      </c>
      <c r="AI33" s="36">
        <v>97.9</v>
      </c>
      <c r="AJ33" s="39"/>
      <c r="AK33" s="36">
        <f t="shared" si="18"/>
        <v>101.09226689702082</v>
      </c>
      <c r="AL33" s="36">
        <v>104.80527185353681</v>
      </c>
      <c r="AM33" s="36">
        <v>105</v>
      </c>
      <c r="AN33" s="37">
        <v>100.7</v>
      </c>
      <c r="AO33" s="36">
        <v>97.9</v>
      </c>
      <c r="AP33" s="39"/>
      <c r="AQ33" s="38">
        <f t="shared" si="13"/>
        <v>102.04879243020252</v>
      </c>
    </row>
    <row r="34" spans="2:44" ht="12" hidden="1" customHeight="1" x14ac:dyDescent="0.15">
      <c r="B34" s="70">
        <v>4</v>
      </c>
      <c r="C34" s="81" t="s">
        <v>14</v>
      </c>
      <c r="D34" s="44">
        <v>104.88319449321236</v>
      </c>
      <c r="E34" s="119">
        <v>105.4</v>
      </c>
      <c r="F34" s="37">
        <v>101</v>
      </c>
      <c r="G34" s="36">
        <v>98.1</v>
      </c>
      <c r="H34" s="36"/>
      <c r="I34" s="36">
        <f t="shared" si="14"/>
        <v>101.43812640303157</v>
      </c>
      <c r="J34" s="44">
        <v>104.88319449321236</v>
      </c>
      <c r="K34" s="36">
        <v>105.4</v>
      </c>
      <c r="L34" s="37">
        <v>107.2</v>
      </c>
      <c r="M34" s="36">
        <v>98.1</v>
      </c>
      <c r="N34" s="36"/>
      <c r="O34" s="36">
        <f t="shared" si="15"/>
        <v>102.15963056823522</v>
      </c>
      <c r="P34" s="70">
        <v>4</v>
      </c>
      <c r="Q34" s="81" t="s">
        <v>14</v>
      </c>
      <c r="R34" s="36">
        <v>104.88319449321236</v>
      </c>
      <c r="S34" s="119">
        <v>105.4</v>
      </c>
      <c r="T34" s="37">
        <v>107.2</v>
      </c>
      <c r="U34" s="36">
        <v>98.1</v>
      </c>
      <c r="V34" s="39"/>
      <c r="W34" s="36">
        <f t="shared" si="16"/>
        <v>102.74877363208131</v>
      </c>
      <c r="X34" s="44">
        <v>104.88319449321236</v>
      </c>
      <c r="Y34" s="36">
        <v>105.4</v>
      </c>
      <c r="Z34" s="37">
        <v>92.6</v>
      </c>
      <c r="AA34" s="36">
        <v>98.1</v>
      </c>
      <c r="AB34" s="36"/>
      <c r="AC34" s="36">
        <f t="shared" si="17"/>
        <v>101.18661390742071</v>
      </c>
      <c r="AD34" s="70">
        <v>4</v>
      </c>
      <c r="AE34" s="81" t="s">
        <v>14</v>
      </c>
      <c r="AF34" s="36">
        <v>104.88319449321236</v>
      </c>
      <c r="AG34" s="36">
        <v>105.4</v>
      </c>
      <c r="AH34" s="37">
        <v>92.6</v>
      </c>
      <c r="AI34" s="36">
        <v>98.1</v>
      </c>
      <c r="AJ34" s="39"/>
      <c r="AK34" s="36">
        <f t="shared" si="18"/>
        <v>101.41577363208133</v>
      </c>
      <c r="AL34" s="44">
        <v>104.88319449321236</v>
      </c>
      <c r="AM34" s="36">
        <v>105.4</v>
      </c>
      <c r="AN34" s="37">
        <v>101</v>
      </c>
      <c r="AO34" s="36">
        <v>98.1</v>
      </c>
      <c r="AP34" s="39"/>
      <c r="AQ34" s="38">
        <f>$AL$6*AL34+$AM$6*AM34+$AN$6*AN34+$AO$6*AO34</f>
        <v>102.25928612769221</v>
      </c>
    </row>
    <row r="35" spans="2:44" ht="12" hidden="1" customHeight="1" x14ac:dyDescent="0.15">
      <c r="B35" s="70">
        <v>5</v>
      </c>
      <c r="C35" s="81" t="s">
        <v>15</v>
      </c>
      <c r="D35" s="35">
        <v>104.95163919549061</v>
      </c>
      <c r="E35" s="119">
        <v>105.5</v>
      </c>
      <c r="F35" s="37">
        <v>101</v>
      </c>
      <c r="G35" s="36">
        <v>98.1</v>
      </c>
      <c r="H35" s="36"/>
      <c r="I35" s="36">
        <f t="shared" si="14"/>
        <v>101.47397536669226</v>
      </c>
      <c r="J35" s="36">
        <v>104.95163919549061</v>
      </c>
      <c r="K35" s="36">
        <v>105.5</v>
      </c>
      <c r="L35" s="37">
        <v>104.8</v>
      </c>
      <c r="M35" s="36">
        <v>98.1</v>
      </c>
      <c r="N35" s="36"/>
      <c r="O35" s="36">
        <f t="shared" si="15"/>
        <v>101.85542619082756</v>
      </c>
      <c r="P35" s="70">
        <v>5</v>
      </c>
      <c r="Q35" s="81" t="s">
        <v>15</v>
      </c>
      <c r="R35" s="36">
        <v>104.95163919549061</v>
      </c>
      <c r="S35" s="119">
        <v>105.5</v>
      </c>
      <c r="T35" s="37">
        <v>104.8</v>
      </c>
      <c r="U35" s="36">
        <v>98.1</v>
      </c>
      <c r="V35" s="39"/>
      <c r="W35" s="36">
        <f t="shared" si="16"/>
        <v>102.62520485406095</v>
      </c>
      <c r="X35" s="36">
        <v>104.95163919549061</v>
      </c>
      <c r="Y35" s="36">
        <v>105.5</v>
      </c>
      <c r="Z35" s="37">
        <v>95.6</v>
      </c>
      <c r="AA35" s="36">
        <v>98.1</v>
      </c>
      <c r="AB35" s="36"/>
      <c r="AC35" s="36">
        <f t="shared" si="17"/>
        <v>101.46562289428644</v>
      </c>
      <c r="AD35" s="70">
        <v>5</v>
      </c>
      <c r="AE35" s="81" t="s">
        <v>15</v>
      </c>
      <c r="AF35" s="36">
        <v>104.95163919549061</v>
      </c>
      <c r="AG35" s="36">
        <v>105.5</v>
      </c>
      <c r="AH35" s="37">
        <v>95.6</v>
      </c>
      <c r="AI35" s="36">
        <v>98.1</v>
      </c>
      <c r="AJ35" s="39"/>
      <c r="AK35" s="36">
        <f t="shared" si="18"/>
        <v>101.75820485406096</v>
      </c>
      <c r="AL35" s="36">
        <v>104.95163919549061</v>
      </c>
      <c r="AM35" s="36">
        <v>105.5</v>
      </c>
      <c r="AN35" s="37">
        <v>101</v>
      </c>
      <c r="AO35" s="36">
        <v>98.1</v>
      </c>
      <c r="AP35" s="39"/>
      <c r="AQ35" s="38">
        <f t="shared" ref="AQ35:AQ37" si="19">$AL$6*AL35+$AM$6*AM35+$AN$6*AN35+$AO$6*AO35</f>
        <v>102.30555732646681</v>
      </c>
    </row>
    <row r="36" spans="2:44" ht="12" hidden="1" customHeight="1" x14ac:dyDescent="0.15">
      <c r="B36" s="70">
        <v>6</v>
      </c>
      <c r="C36" s="81" t="s">
        <v>16</v>
      </c>
      <c r="D36" s="35">
        <v>105.09647988980997</v>
      </c>
      <c r="E36" s="36">
        <v>105.4</v>
      </c>
      <c r="F36" s="37">
        <v>101</v>
      </c>
      <c r="G36" s="36">
        <v>98.2</v>
      </c>
      <c r="H36" s="36"/>
      <c r="I36" s="36">
        <f t="shared" si="14"/>
        <v>101.54797916804489</v>
      </c>
      <c r="J36" s="36">
        <v>105.09647988980997</v>
      </c>
      <c r="K36" s="36">
        <v>105.4</v>
      </c>
      <c r="L36" s="37">
        <v>102</v>
      </c>
      <c r="M36" s="36">
        <v>98.2</v>
      </c>
      <c r="N36" s="36"/>
      <c r="O36" s="36">
        <f t="shared" si="15"/>
        <v>101.5330847713506</v>
      </c>
      <c r="P36" s="70">
        <v>6</v>
      </c>
      <c r="Q36" s="81" t="s">
        <v>16</v>
      </c>
      <c r="R36" s="36">
        <v>105.09647988980997</v>
      </c>
      <c r="S36" s="119">
        <v>105.4</v>
      </c>
      <c r="T36" s="37">
        <v>102</v>
      </c>
      <c r="U36" s="36">
        <v>98.2</v>
      </c>
      <c r="V36" s="39"/>
      <c r="W36" s="36">
        <f t="shared" si="16"/>
        <v>102.51148635261828</v>
      </c>
      <c r="X36" s="36">
        <v>105.09647988980997</v>
      </c>
      <c r="Y36" s="36">
        <v>105.4</v>
      </c>
      <c r="Z36" s="37">
        <v>96.4</v>
      </c>
      <c r="AA36" s="36">
        <v>98.2</v>
      </c>
      <c r="AB36" s="36"/>
      <c r="AC36" s="36">
        <f t="shared" si="17"/>
        <v>101.61266235812779</v>
      </c>
      <c r="AD36" s="70">
        <v>6</v>
      </c>
      <c r="AE36" s="81" t="s">
        <v>16</v>
      </c>
      <c r="AF36" s="36">
        <v>105.09647988980997</v>
      </c>
      <c r="AG36" s="36">
        <v>105.4</v>
      </c>
      <c r="AH36" s="37">
        <v>96.4</v>
      </c>
      <c r="AI36" s="36">
        <v>98.2</v>
      </c>
      <c r="AJ36" s="39"/>
      <c r="AK36" s="36">
        <f t="shared" si="18"/>
        <v>101.92148635261829</v>
      </c>
      <c r="AL36" s="36">
        <v>105.09647988980997</v>
      </c>
      <c r="AM36" s="36">
        <v>105.4</v>
      </c>
      <c r="AN36" s="37">
        <v>101</v>
      </c>
      <c r="AO36" s="36">
        <v>98.2</v>
      </c>
      <c r="AP36" s="39"/>
      <c r="AQ36" s="38">
        <f t="shared" si="19"/>
        <v>102.3688031625354</v>
      </c>
    </row>
    <row r="37" spans="2:44" s="130" customFormat="1" ht="12" hidden="1" customHeight="1" x14ac:dyDescent="0.15">
      <c r="B37" s="139">
        <v>7</v>
      </c>
      <c r="C37" s="140" t="s">
        <v>17</v>
      </c>
      <c r="D37" s="141">
        <v>105.08867702412272</v>
      </c>
      <c r="E37" s="143">
        <v>105.7</v>
      </c>
      <c r="F37" s="142">
        <v>101</v>
      </c>
      <c r="G37" s="143">
        <v>98.4</v>
      </c>
      <c r="H37" s="143"/>
      <c r="I37" s="143">
        <f t="shared" si="14"/>
        <v>101.68971633699559</v>
      </c>
      <c r="J37" s="143">
        <v>105.08867702412272</v>
      </c>
      <c r="K37" s="143">
        <v>105.7</v>
      </c>
      <c r="L37" s="142">
        <v>102.3</v>
      </c>
      <c r="M37" s="143">
        <v>98.4</v>
      </c>
      <c r="N37" s="143"/>
      <c r="O37" s="143">
        <f t="shared" si="15"/>
        <v>101.70705602627191</v>
      </c>
      <c r="P37" s="139">
        <v>7</v>
      </c>
      <c r="Q37" s="140" t="s">
        <v>17</v>
      </c>
      <c r="R37" s="143">
        <v>105.08867702412272</v>
      </c>
      <c r="S37" s="145">
        <v>105.7</v>
      </c>
      <c r="T37" s="142">
        <v>102.3</v>
      </c>
      <c r="U37" s="143">
        <v>98.4</v>
      </c>
      <c r="V37" s="146"/>
      <c r="W37" s="143">
        <f t="shared" si="16"/>
        <v>102.64413112037276</v>
      </c>
      <c r="X37" s="143">
        <v>105.08867702412272</v>
      </c>
      <c r="Y37" s="143">
        <v>105.7</v>
      </c>
      <c r="Z37" s="142">
        <v>101</v>
      </c>
      <c r="AA37" s="143">
        <v>98.4</v>
      </c>
      <c r="AB37" s="143"/>
      <c r="AC37" s="143">
        <f t="shared" si="17"/>
        <v>102.09869726916664</v>
      </c>
      <c r="AD37" s="139">
        <v>7</v>
      </c>
      <c r="AE37" s="140" t="s">
        <v>17</v>
      </c>
      <c r="AF37" s="143">
        <v>105.08867702412272</v>
      </c>
      <c r="AG37" s="143">
        <v>105.7</v>
      </c>
      <c r="AH37" s="142">
        <v>101</v>
      </c>
      <c r="AI37" s="143">
        <v>98.4</v>
      </c>
      <c r="AJ37" s="146"/>
      <c r="AK37" s="143">
        <f t="shared" si="18"/>
        <v>102.48513112037277</v>
      </c>
      <c r="AL37" s="143">
        <v>105.08867702412272</v>
      </c>
      <c r="AM37" s="143">
        <v>105.7</v>
      </c>
      <c r="AN37" s="142">
        <v>101</v>
      </c>
      <c r="AO37" s="143">
        <v>98.4</v>
      </c>
      <c r="AP37" s="146"/>
      <c r="AQ37" s="144">
        <f t="shared" si="19"/>
        <v>102.50915018820173</v>
      </c>
      <c r="AR37" s="129"/>
    </row>
    <row r="38" spans="2:44" s="130" customFormat="1" ht="12" hidden="1" customHeight="1" x14ac:dyDescent="0.15">
      <c r="B38" s="139">
        <v>8</v>
      </c>
      <c r="C38" s="140" t="s">
        <v>18</v>
      </c>
      <c r="D38" s="141">
        <v>105.07563690891173</v>
      </c>
      <c r="E38" s="143">
        <v>105.7</v>
      </c>
      <c r="F38" s="142">
        <v>101</v>
      </c>
      <c r="G38" s="143">
        <v>98.4</v>
      </c>
      <c r="H38" s="143"/>
      <c r="I38" s="143">
        <f t="shared" si="14"/>
        <v>101.68593470358439</v>
      </c>
      <c r="J38" s="143">
        <v>105.07563690891173</v>
      </c>
      <c r="K38" s="143">
        <v>105.7</v>
      </c>
      <c r="L38" s="142">
        <v>102.9</v>
      </c>
      <c r="M38" s="143">
        <v>98.4</v>
      </c>
      <c r="N38" s="143"/>
      <c r="O38" s="143">
        <f t="shared" si="15"/>
        <v>101.78766559631705</v>
      </c>
      <c r="P38" s="139">
        <v>8</v>
      </c>
      <c r="Q38" s="140" t="s">
        <v>18</v>
      </c>
      <c r="R38" s="143">
        <v>105.07563690891173</v>
      </c>
      <c r="S38" s="145">
        <v>105.7</v>
      </c>
      <c r="T38" s="142">
        <v>102.9</v>
      </c>
      <c r="U38" s="143">
        <v>98.4</v>
      </c>
      <c r="V38" s="146"/>
      <c r="W38" s="143">
        <f t="shared" si="16"/>
        <v>102.68052387083205</v>
      </c>
      <c r="X38" s="143">
        <v>105.07563690891173</v>
      </c>
      <c r="Y38" s="143">
        <v>105.7</v>
      </c>
      <c r="Z38" s="142">
        <v>100.7</v>
      </c>
      <c r="AA38" s="143">
        <v>98.4</v>
      </c>
      <c r="AB38" s="143"/>
      <c r="AC38" s="143">
        <f t="shared" si="17"/>
        <v>102.06974202538646</v>
      </c>
      <c r="AD38" s="139">
        <v>8</v>
      </c>
      <c r="AE38" s="140" t="s">
        <v>18</v>
      </c>
      <c r="AF38" s="143">
        <v>105.07563690891173</v>
      </c>
      <c r="AG38" s="143">
        <v>105.7</v>
      </c>
      <c r="AH38" s="142">
        <v>100.7</v>
      </c>
      <c r="AI38" s="143">
        <v>98.4</v>
      </c>
      <c r="AJ38" s="146"/>
      <c r="AK38" s="143">
        <f t="shared" si="18"/>
        <v>102.44952387083204</v>
      </c>
      <c r="AL38" s="143">
        <v>105.07563690891173</v>
      </c>
      <c r="AM38" s="143">
        <v>105.7</v>
      </c>
      <c r="AN38" s="142">
        <v>101</v>
      </c>
      <c r="AO38" s="143">
        <v>98.4</v>
      </c>
      <c r="AP38" s="146"/>
      <c r="AQ38" s="144">
        <f>$AL$6*AL38+$AM$6*AM38+$AN$6*AN38+$AO$6*AO38</f>
        <v>102.50471654902999</v>
      </c>
      <c r="AR38" s="129"/>
    </row>
    <row r="39" spans="2:44" s="130" customFormat="1" ht="12" hidden="1" customHeight="1" x14ac:dyDescent="0.15">
      <c r="B39" s="139">
        <v>9</v>
      </c>
      <c r="C39" s="140" t="s">
        <v>19</v>
      </c>
      <c r="D39" s="155">
        <v>105.25067130089036</v>
      </c>
      <c r="E39" s="143">
        <v>105.7</v>
      </c>
      <c r="F39" s="142">
        <v>101</v>
      </c>
      <c r="G39" s="143">
        <v>98.7</v>
      </c>
      <c r="H39" s="143"/>
      <c r="I39" s="143">
        <f t="shared" si="14"/>
        <v>101.88069467725819</v>
      </c>
      <c r="J39" s="142">
        <v>105.25067130089036</v>
      </c>
      <c r="K39" s="143">
        <v>105.7</v>
      </c>
      <c r="L39" s="142">
        <v>104.2</v>
      </c>
      <c r="M39" s="143">
        <v>98.7</v>
      </c>
      <c r="N39" s="143"/>
      <c r="O39" s="143">
        <f t="shared" si="15"/>
        <v>102.1531745382315</v>
      </c>
      <c r="P39" s="139">
        <v>9</v>
      </c>
      <c r="Q39" s="140" t="s">
        <v>19</v>
      </c>
      <c r="R39" s="142">
        <v>105.25067130089036</v>
      </c>
      <c r="S39" s="145">
        <v>105.7</v>
      </c>
      <c r="T39" s="142">
        <v>104.2</v>
      </c>
      <c r="U39" s="143">
        <v>98.7</v>
      </c>
      <c r="V39" s="146"/>
      <c r="W39" s="143">
        <f t="shared" si="16"/>
        <v>102.95178865938286</v>
      </c>
      <c r="X39" s="142">
        <v>105.25067130089036</v>
      </c>
      <c r="Y39" s="143">
        <v>105.7</v>
      </c>
      <c r="Z39" s="142">
        <v>101</v>
      </c>
      <c r="AA39" s="143">
        <v>98.7</v>
      </c>
      <c r="AB39" s="143"/>
      <c r="AC39" s="143">
        <f t="shared" si="17"/>
        <v>102.28325509433833</v>
      </c>
      <c r="AD39" s="139">
        <v>9</v>
      </c>
      <c r="AE39" s="140" t="s">
        <v>19</v>
      </c>
      <c r="AF39" s="142">
        <v>105.25067130089036</v>
      </c>
      <c r="AG39" s="143">
        <v>105.7</v>
      </c>
      <c r="AH39" s="142">
        <v>101</v>
      </c>
      <c r="AI39" s="143">
        <v>98.7</v>
      </c>
      <c r="AJ39" s="146"/>
      <c r="AK39" s="143">
        <f t="shared" si="18"/>
        <v>102.65678865938284</v>
      </c>
      <c r="AL39" s="142">
        <v>105.25067130089036</v>
      </c>
      <c r="AM39" s="143">
        <v>105.7</v>
      </c>
      <c r="AN39" s="142">
        <v>101</v>
      </c>
      <c r="AO39" s="143">
        <v>98.7</v>
      </c>
      <c r="AP39" s="146"/>
      <c r="AQ39" s="144">
        <f>$AL$6*AL39+$AM$6*AM39+$AN$6*AN39+$AO$6*AO39</f>
        <v>102.67522824230272</v>
      </c>
      <c r="AR39" s="129"/>
    </row>
    <row r="40" spans="2:44" s="130" customFormat="1" ht="12" hidden="1" customHeight="1" x14ac:dyDescent="0.15">
      <c r="B40" s="139">
        <v>10</v>
      </c>
      <c r="C40" s="140" t="s">
        <v>20</v>
      </c>
      <c r="D40" s="141">
        <v>105.28338820783443</v>
      </c>
      <c r="E40" s="143">
        <v>106.3</v>
      </c>
      <c r="F40" s="142">
        <v>101.1</v>
      </c>
      <c r="G40" s="143">
        <v>99.1</v>
      </c>
      <c r="H40" s="143"/>
      <c r="I40" s="143">
        <f t="shared" si="14"/>
        <v>102.18518258027197</v>
      </c>
      <c r="J40" s="143">
        <v>105.28338820783443</v>
      </c>
      <c r="K40" s="143">
        <v>106.3</v>
      </c>
      <c r="L40" s="142">
        <v>109.7</v>
      </c>
      <c r="M40" s="143">
        <v>99.1</v>
      </c>
      <c r="N40" s="143"/>
      <c r="O40" s="143">
        <f t="shared" si="15"/>
        <v>103.19968093403696</v>
      </c>
      <c r="P40" s="139">
        <v>10</v>
      </c>
      <c r="Q40" s="140" t="s">
        <v>20</v>
      </c>
      <c r="R40" s="143">
        <v>105.28338820783443</v>
      </c>
      <c r="S40" s="145">
        <v>106.3</v>
      </c>
      <c r="T40" s="142">
        <v>109.7</v>
      </c>
      <c r="U40" s="143">
        <v>99.1</v>
      </c>
      <c r="V40" s="146"/>
      <c r="W40" s="143">
        <f t="shared" si="16"/>
        <v>103.58085692936879</v>
      </c>
      <c r="X40" s="143">
        <v>105.28338820783443</v>
      </c>
      <c r="Y40" s="143">
        <v>106.3</v>
      </c>
      <c r="Z40" s="142">
        <v>96.4</v>
      </c>
      <c r="AA40" s="143">
        <v>99.1</v>
      </c>
      <c r="AB40" s="143"/>
      <c r="AC40" s="143">
        <f t="shared" si="17"/>
        <v>102.16968751897709</v>
      </c>
      <c r="AD40" s="139">
        <v>10</v>
      </c>
      <c r="AE40" s="140" t="s">
        <v>20</v>
      </c>
      <c r="AF40" s="143">
        <v>105.28338820783443</v>
      </c>
      <c r="AG40" s="143">
        <v>106.3</v>
      </c>
      <c r="AH40" s="142">
        <v>96.4</v>
      </c>
      <c r="AI40" s="143">
        <v>99.1</v>
      </c>
      <c r="AJ40" s="146"/>
      <c r="AK40" s="143">
        <f t="shared" si="18"/>
        <v>102.42485692936881</v>
      </c>
      <c r="AL40" s="143">
        <v>105.28338820783443</v>
      </c>
      <c r="AM40" s="143">
        <v>106.3</v>
      </c>
      <c r="AN40" s="142">
        <v>101.1</v>
      </c>
      <c r="AO40" s="143">
        <v>99.1</v>
      </c>
      <c r="AP40" s="146"/>
      <c r="AQ40" s="144">
        <f t="shared" ref="AQ40:AQ45" si="20">$AL$6*AL40+$AM$6*AM40+$AN$6*AN40+$AO$6*AO40</f>
        <v>102.9783519906637</v>
      </c>
      <c r="AR40" s="129"/>
    </row>
    <row r="41" spans="2:44" s="130" customFormat="1" ht="12" hidden="1" customHeight="1" x14ac:dyDescent="0.15">
      <c r="B41" s="139">
        <v>11</v>
      </c>
      <c r="C41" s="140" t="s">
        <v>21</v>
      </c>
      <c r="D41" s="141">
        <v>105.35420769532185</v>
      </c>
      <c r="E41" s="143">
        <v>106.1</v>
      </c>
      <c r="F41" s="143">
        <v>101.1</v>
      </c>
      <c r="G41" s="143">
        <v>99.5</v>
      </c>
      <c r="H41" s="143"/>
      <c r="I41" s="143">
        <f t="shared" si="14"/>
        <v>102.36572023164334</v>
      </c>
      <c r="J41" s="143">
        <v>105.35420769532185</v>
      </c>
      <c r="K41" s="143">
        <v>106.1</v>
      </c>
      <c r="L41" s="143">
        <v>118</v>
      </c>
      <c r="M41" s="143">
        <v>99.5</v>
      </c>
      <c r="N41" s="143"/>
      <c r="O41" s="144">
        <f t="shared" si="15"/>
        <v>104.53609400078369</v>
      </c>
      <c r="P41" s="139">
        <v>11</v>
      </c>
      <c r="Q41" s="140" t="s">
        <v>21</v>
      </c>
      <c r="R41" s="143">
        <v>105.35420769532185</v>
      </c>
      <c r="S41" s="145">
        <v>106.1</v>
      </c>
      <c r="T41" s="143">
        <v>118</v>
      </c>
      <c r="U41" s="143">
        <v>99.5</v>
      </c>
      <c r="V41" s="146"/>
      <c r="W41" s="143">
        <f t="shared" si="16"/>
        <v>104.30230930898838</v>
      </c>
      <c r="X41" s="143">
        <v>105.35420769532185</v>
      </c>
      <c r="Y41" s="143">
        <v>106.1</v>
      </c>
      <c r="Z41" s="143">
        <v>95.9</v>
      </c>
      <c r="AA41" s="143">
        <v>99.5</v>
      </c>
      <c r="AB41" s="143"/>
      <c r="AC41" s="144">
        <f t="shared" si="17"/>
        <v>102.2945989242223</v>
      </c>
      <c r="AD41" s="139">
        <v>11</v>
      </c>
      <c r="AE41" s="140" t="s">
        <v>21</v>
      </c>
      <c r="AF41" s="143">
        <v>105.35420769532185</v>
      </c>
      <c r="AG41" s="143">
        <v>106.1</v>
      </c>
      <c r="AH41" s="143">
        <v>95.9</v>
      </c>
      <c r="AI41" s="143">
        <v>99.5</v>
      </c>
      <c r="AJ41" s="146"/>
      <c r="AK41" s="143">
        <f t="shared" si="18"/>
        <v>102.51530930898841</v>
      </c>
      <c r="AL41" s="143">
        <v>105.35420769532185</v>
      </c>
      <c r="AM41" s="143">
        <v>106.1</v>
      </c>
      <c r="AN41" s="143">
        <v>101.1</v>
      </c>
      <c r="AO41" s="143">
        <v>99.5</v>
      </c>
      <c r="AP41" s="146"/>
      <c r="AQ41" s="144">
        <f t="shared" si="20"/>
        <v>103.10443061640943</v>
      </c>
      <c r="AR41" s="129"/>
    </row>
    <row r="42" spans="2:44" s="130" customFormat="1" ht="12" hidden="1" customHeight="1" x14ac:dyDescent="0.15">
      <c r="B42" s="139">
        <v>12</v>
      </c>
      <c r="C42" s="140" t="s">
        <v>22</v>
      </c>
      <c r="D42" s="141">
        <v>105.65366386950895</v>
      </c>
      <c r="E42" s="143">
        <v>106.4</v>
      </c>
      <c r="F42" s="143">
        <v>101.1</v>
      </c>
      <c r="G42" s="143">
        <v>99.7</v>
      </c>
      <c r="H42" s="143"/>
      <c r="I42" s="143">
        <f t="shared" si="14"/>
        <v>102.5965625221576</v>
      </c>
      <c r="J42" s="143">
        <v>105.65366386950895</v>
      </c>
      <c r="K42" s="143">
        <v>106.4</v>
      </c>
      <c r="L42" s="143">
        <v>120.4</v>
      </c>
      <c r="M42" s="143">
        <v>99.7</v>
      </c>
      <c r="N42" s="143"/>
      <c r="O42" s="144">
        <f>$J$6*J42+$K$6*K42+$L$6*L42+$M$6*M42</f>
        <v>105.08395260607233</v>
      </c>
      <c r="P42" s="139">
        <v>12</v>
      </c>
      <c r="Q42" s="140" t="s">
        <v>22</v>
      </c>
      <c r="R42" s="143">
        <v>105.65366386950895</v>
      </c>
      <c r="S42" s="143">
        <v>106.4</v>
      </c>
      <c r="T42" s="143">
        <v>120.4</v>
      </c>
      <c r="U42" s="143">
        <v>99.7</v>
      </c>
      <c r="V42" s="146"/>
      <c r="W42" s="143">
        <f>$R$6*R42+$S$6*S42+$T$6*T42+$U$6*U42</f>
        <v>104.71407546388885</v>
      </c>
      <c r="X42" s="143">
        <v>105.65366386950895</v>
      </c>
      <c r="Y42" s="143">
        <v>106.4</v>
      </c>
      <c r="Z42" s="143">
        <v>95.7</v>
      </c>
      <c r="AA42" s="143">
        <v>99.7</v>
      </c>
      <c r="AB42" s="143"/>
      <c r="AC42" s="144">
        <f>$X$6*X42+$Y$6*Y42+$Z$6*Z42+$AA$6*AA42</f>
        <v>102.51339227041339</v>
      </c>
      <c r="AD42" s="139">
        <v>12</v>
      </c>
      <c r="AE42" s="140" t="s">
        <v>22</v>
      </c>
      <c r="AF42" s="143">
        <v>105.65366386950895</v>
      </c>
      <c r="AG42" s="143">
        <v>106.4</v>
      </c>
      <c r="AH42" s="143">
        <v>95.7</v>
      </c>
      <c r="AI42" s="143">
        <v>99.7</v>
      </c>
      <c r="AJ42" s="146"/>
      <c r="AK42" s="143">
        <f>$AF$6*AF42+$AG$6*AG42+$AH$6*AH42+$AI$6*AI42</f>
        <v>102.73107546388886</v>
      </c>
      <c r="AL42" s="143">
        <v>105.65366386950895</v>
      </c>
      <c r="AM42" s="143">
        <v>106.4</v>
      </c>
      <c r="AN42" s="143">
        <v>101.1</v>
      </c>
      <c r="AO42" s="143">
        <v>99.7</v>
      </c>
      <c r="AP42" s="146"/>
      <c r="AQ42" s="144">
        <f t="shared" si="20"/>
        <v>103.34924571563306</v>
      </c>
      <c r="AR42" s="129"/>
    </row>
    <row r="43" spans="2:44" ht="12" hidden="1" customHeight="1" x14ac:dyDescent="0.15">
      <c r="B43" s="69" t="s">
        <v>84</v>
      </c>
      <c r="C43" s="83" t="s">
        <v>88</v>
      </c>
      <c r="D43" s="53">
        <v>105.6291102867214</v>
      </c>
      <c r="E43" s="226">
        <v>105.9</v>
      </c>
      <c r="F43" s="54">
        <v>101.1</v>
      </c>
      <c r="G43" s="54">
        <v>100</v>
      </c>
      <c r="H43" s="54"/>
      <c r="I43" s="54">
        <f t="shared" ref="I43:I54" si="21">$D$6*D43+$E$6*E43+$F$6*F43+$G$6*G43</f>
        <v>102.65344198314921</v>
      </c>
      <c r="J43" s="54">
        <v>105.6291102867214</v>
      </c>
      <c r="K43" s="54">
        <v>105.9</v>
      </c>
      <c r="L43" s="54">
        <v>126.4</v>
      </c>
      <c r="M43" s="54">
        <v>100</v>
      </c>
      <c r="N43" s="54"/>
      <c r="O43" s="54">
        <f t="shared" ref="O43:O54" si="22">$J$6*J43+$K$6*K43+$L$6*L43+$M$6*M43</f>
        <v>105.98556867454757</v>
      </c>
      <c r="P43" s="69" t="s">
        <v>84</v>
      </c>
      <c r="Q43" s="83" t="s">
        <v>88</v>
      </c>
      <c r="R43" s="54">
        <v>105.6291102867214</v>
      </c>
      <c r="S43" s="226">
        <v>105.9</v>
      </c>
      <c r="T43" s="54">
        <v>126.4</v>
      </c>
      <c r="U43" s="226">
        <v>100</v>
      </c>
      <c r="V43" s="227"/>
      <c r="W43" s="226">
        <f t="shared" ref="W43:W54" si="23">$R$6*R43+$S$6*S43+$T$6*T43+$U$6*U43</f>
        <v>105.1535174232902</v>
      </c>
      <c r="X43" s="54">
        <v>105.6291102867214</v>
      </c>
      <c r="Y43" s="226">
        <v>105.9</v>
      </c>
      <c r="Z43" s="54">
        <v>95.8</v>
      </c>
      <c r="AA43" s="54">
        <v>100</v>
      </c>
      <c r="AB43" s="54"/>
      <c r="AC43" s="54">
        <f t="shared" ref="AC43:AC54" si="24">$X$6*X43+$Y$6*Y43+$Z$6*Z43+$AA$6*AA43</f>
        <v>102.57006190895413</v>
      </c>
      <c r="AD43" s="69" t="s">
        <v>84</v>
      </c>
      <c r="AE43" s="83" t="s">
        <v>88</v>
      </c>
      <c r="AF43" s="54">
        <v>105.6291102867214</v>
      </c>
      <c r="AG43" s="54">
        <v>105.9</v>
      </c>
      <c r="AH43" s="54">
        <v>95.8</v>
      </c>
      <c r="AI43" s="54">
        <v>100</v>
      </c>
      <c r="AJ43" s="228"/>
      <c r="AK43" s="54">
        <f t="shared" ref="AK43:AK54" si="25">$AF$6*AF43+$AG$6*AG43+$AH$6*AH43+$AI$6*AI43</f>
        <v>102.7675174232902</v>
      </c>
      <c r="AL43" s="54">
        <v>105.6291102867214</v>
      </c>
      <c r="AM43" s="54">
        <v>105.9</v>
      </c>
      <c r="AN43" s="54">
        <v>101.1</v>
      </c>
      <c r="AO43" s="54">
        <v>100</v>
      </c>
      <c r="AP43" s="228"/>
      <c r="AQ43" s="225">
        <f t="shared" si="20"/>
        <v>103.33689749748528</v>
      </c>
    </row>
    <row r="44" spans="2:44" ht="12" hidden="1" customHeight="1" x14ac:dyDescent="0.15">
      <c r="B44" s="70">
        <v>2</v>
      </c>
      <c r="C44" s="81" t="s">
        <v>12</v>
      </c>
      <c r="D44" s="35">
        <v>105.68803464472364</v>
      </c>
      <c r="E44" s="119">
        <v>105.7</v>
      </c>
      <c r="F44" s="37">
        <v>101.1</v>
      </c>
      <c r="G44" s="36">
        <v>100</v>
      </c>
      <c r="H44" s="36"/>
      <c r="I44" s="36">
        <f t="shared" si="21"/>
        <v>102.63853004696985</v>
      </c>
      <c r="J44" s="36">
        <v>105.68803464472364</v>
      </c>
      <c r="K44" s="36">
        <v>105.7</v>
      </c>
      <c r="L44" s="37">
        <v>126</v>
      </c>
      <c r="M44" s="36">
        <v>100</v>
      </c>
      <c r="N44" s="36"/>
      <c r="O44" s="36">
        <f t="shared" si="22"/>
        <v>105.91688900762816</v>
      </c>
      <c r="P44" s="70">
        <v>2</v>
      </c>
      <c r="Q44" s="81" t="s">
        <v>12</v>
      </c>
      <c r="R44" s="36">
        <v>105.68803464472364</v>
      </c>
      <c r="S44" s="119">
        <v>105.7</v>
      </c>
      <c r="T44" s="37">
        <v>126</v>
      </c>
      <c r="U44" s="119">
        <v>100</v>
      </c>
      <c r="V44" s="123"/>
      <c r="W44" s="119">
        <f t="shared" si="23"/>
        <v>105.12085489723117</v>
      </c>
      <c r="X44" s="36">
        <v>105.68803464472364</v>
      </c>
      <c r="Y44" s="119">
        <v>105.7</v>
      </c>
      <c r="Z44" s="37">
        <v>96.1</v>
      </c>
      <c r="AA44" s="36">
        <v>100</v>
      </c>
      <c r="AB44" s="36"/>
      <c r="AC44" s="36">
        <f t="shared" si="24"/>
        <v>102.59045316499498</v>
      </c>
      <c r="AD44" s="70">
        <v>2</v>
      </c>
      <c r="AE44" s="81" t="s">
        <v>12</v>
      </c>
      <c r="AF44" s="36">
        <v>105.68803464472364</v>
      </c>
      <c r="AG44" s="36">
        <v>105.7</v>
      </c>
      <c r="AH44" s="37">
        <v>96.1</v>
      </c>
      <c r="AI44" s="36">
        <v>100</v>
      </c>
      <c r="AJ44" s="39"/>
      <c r="AK44" s="36">
        <f t="shared" si="25"/>
        <v>102.79685489723116</v>
      </c>
      <c r="AL44" s="36">
        <v>105.68803464472364</v>
      </c>
      <c r="AM44" s="36">
        <v>105.7</v>
      </c>
      <c r="AN44" s="37">
        <v>101.1</v>
      </c>
      <c r="AO44" s="36">
        <v>100</v>
      </c>
      <c r="AP44" s="39"/>
      <c r="AQ44" s="38">
        <f t="shared" si="20"/>
        <v>103.31093177920604</v>
      </c>
    </row>
    <row r="45" spans="2:44" ht="12" hidden="1" customHeight="1" x14ac:dyDescent="0.15">
      <c r="B45" s="70">
        <v>3</v>
      </c>
      <c r="C45" s="81" t="s">
        <v>13</v>
      </c>
      <c r="D45" s="35">
        <v>105.94854010079267</v>
      </c>
      <c r="E45" s="119">
        <v>105.5</v>
      </c>
      <c r="F45" s="37">
        <v>101.1</v>
      </c>
      <c r="G45" s="36">
        <v>99.9</v>
      </c>
      <c r="H45" s="36"/>
      <c r="I45" s="36">
        <f t="shared" si="21"/>
        <v>102.63407662922987</v>
      </c>
      <c r="J45" s="36">
        <v>105.94854010079267</v>
      </c>
      <c r="K45" s="36">
        <v>105.5</v>
      </c>
      <c r="L45" s="37">
        <v>122.6</v>
      </c>
      <c r="M45" s="36">
        <v>99.9</v>
      </c>
      <c r="N45" s="36"/>
      <c r="O45" s="36">
        <f t="shared" si="22"/>
        <v>105.4346204262061</v>
      </c>
      <c r="P45" s="70">
        <v>3</v>
      </c>
      <c r="Q45" s="81" t="s">
        <v>13</v>
      </c>
      <c r="R45" s="36">
        <v>105.94854010079267</v>
      </c>
      <c r="S45" s="119">
        <v>105.5</v>
      </c>
      <c r="T45" s="37">
        <v>122.6</v>
      </c>
      <c r="U45" s="119">
        <v>99.9</v>
      </c>
      <c r="V45" s="123"/>
      <c r="W45" s="119">
        <f t="shared" si="23"/>
        <v>104.92987224334084</v>
      </c>
      <c r="X45" s="119">
        <v>105.94854010079267</v>
      </c>
      <c r="Y45" s="119">
        <v>105.5</v>
      </c>
      <c r="Z45" s="37">
        <v>96.9</v>
      </c>
      <c r="AA45" s="36">
        <v>99.9</v>
      </c>
      <c r="AB45" s="36"/>
      <c r="AC45" s="36">
        <f t="shared" si="24"/>
        <v>102.68644523830122</v>
      </c>
      <c r="AD45" s="70">
        <v>3</v>
      </c>
      <c r="AE45" s="81" t="s">
        <v>13</v>
      </c>
      <c r="AF45" s="36">
        <v>105.94854010079267</v>
      </c>
      <c r="AG45" s="36">
        <v>105.5</v>
      </c>
      <c r="AH45" s="37">
        <v>96.9</v>
      </c>
      <c r="AI45" s="36">
        <v>99.9</v>
      </c>
      <c r="AJ45" s="39"/>
      <c r="AK45" s="36">
        <f t="shared" si="25"/>
        <v>102.92887224334083</v>
      </c>
      <c r="AL45" s="36">
        <v>105.94854010079267</v>
      </c>
      <c r="AM45" s="36">
        <v>105.5</v>
      </c>
      <c r="AN45" s="37">
        <v>101.1</v>
      </c>
      <c r="AO45" s="36">
        <v>99.9</v>
      </c>
      <c r="AP45" s="39"/>
      <c r="AQ45" s="38">
        <f t="shared" si="20"/>
        <v>103.31650363426951</v>
      </c>
    </row>
    <row r="46" spans="2:44" ht="12" hidden="1" customHeight="1" x14ac:dyDescent="0.15">
      <c r="B46" s="70">
        <v>4</v>
      </c>
      <c r="C46" s="81" t="s">
        <v>14</v>
      </c>
      <c r="D46" s="44">
        <v>106.04242893031193</v>
      </c>
      <c r="E46" s="119">
        <v>105.7</v>
      </c>
      <c r="F46" s="37">
        <v>100.7</v>
      </c>
      <c r="G46" s="36">
        <v>100.3</v>
      </c>
      <c r="H46" s="36"/>
      <c r="I46" s="36">
        <f t="shared" si="21"/>
        <v>102.85730438979046</v>
      </c>
      <c r="J46" s="44">
        <v>106.04242893031193</v>
      </c>
      <c r="K46" s="36">
        <v>105.7</v>
      </c>
      <c r="L46" s="37">
        <v>127.7</v>
      </c>
      <c r="M46" s="36">
        <v>100.3</v>
      </c>
      <c r="N46" s="36"/>
      <c r="O46" s="36">
        <f t="shared" si="22"/>
        <v>106.3850315218811</v>
      </c>
      <c r="P46" s="70">
        <v>4</v>
      </c>
      <c r="Q46" s="81" t="s">
        <v>14</v>
      </c>
      <c r="R46" s="36">
        <v>106.04242893031193</v>
      </c>
      <c r="S46" s="119">
        <v>105.7</v>
      </c>
      <c r="T46" s="37">
        <v>127.7</v>
      </c>
      <c r="U46" s="36">
        <v>100.3</v>
      </c>
      <c r="V46" s="39"/>
      <c r="W46" s="36">
        <f t="shared" si="23"/>
        <v>105.49724444003414</v>
      </c>
      <c r="X46" s="44">
        <v>106.04242893031193</v>
      </c>
      <c r="Y46" s="36">
        <v>105.7</v>
      </c>
      <c r="Z46" s="37">
        <v>98</v>
      </c>
      <c r="AA46" s="36">
        <v>100.3</v>
      </c>
      <c r="AB46" s="36"/>
      <c r="AC46" s="36">
        <f t="shared" si="24"/>
        <v>103.00012299351852</v>
      </c>
      <c r="AD46" s="70">
        <v>4</v>
      </c>
      <c r="AE46" s="81" t="s">
        <v>14</v>
      </c>
      <c r="AF46" s="36">
        <v>106.04242893031193</v>
      </c>
      <c r="AG46" s="36">
        <v>105.7</v>
      </c>
      <c r="AH46" s="37">
        <v>98</v>
      </c>
      <c r="AI46" s="36">
        <v>100.3</v>
      </c>
      <c r="AJ46" s="39"/>
      <c r="AK46" s="36">
        <f t="shared" si="25"/>
        <v>103.24124444003414</v>
      </c>
      <c r="AL46" s="44">
        <v>106.04242893031193</v>
      </c>
      <c r="AM46" s="36">
        <v>105.7</v>
      </c>
      <c r="AN46" s="37">
        <v>100.7</v>
      </c>
      <c r="AO46" s="36">
        <v>100.3</v>
      </c>
      <c r="AP46" s="39"/>
      <c r="AQ46" s="38">
        <f>$AL$6*AL46+$AM$6*AM46+$AN$6*AN46+$AO$6*AO46</f>
        <v>103.51842583630605</v>
      </c>
    </row>
    <row r="47" spans="2:44" ht="12" hidden="1" customHeight="1" x14ac:dyDescent="0.15">
      <c r="B47" s="70">
        <v>5</v>
      </c>
      <c r="C47" s="81" t="s">
        <v>15</v>
      </c>
      <c r="D47" s="35">
        <v>106.11490228607003</v>
      </c>
      <c r="E47" s="119">
        <v>106.5</v>
      </c>
      <c r="F47" s="37">
        <v>100.9</v>
      </c>
      <c r="G47" s="36">
        <v>100.8</v>
      </c>
      <c r="H47" s="36"/>
      <c r="I47" s="36">
        <f t="shared" si="21"/>
        <v>103.26032166296031</v>
      </c>
      <c r="J47" s="36">
        <v>106.11490228607003</v>
      </c>
      <c r="K47" s="36">
        <v>106.5</v>
      </c>
      <c r="L47" s="37">
        <v>138.69999999999999</v>
      </c>
      <c r="M47" s="36">
        <v>100.8</v>
      </c>
      <c r="N47" s="36"/>
      <c r="O47" s="36">
        <f t="shared" si="22"/>
        <v>108.28587459437821</v>
      </c>
      <c r="P47" s="70">
        <v>5</v>
      </c>
      <c r="Q47" s="81" t="s">
        <v>15</v>
      </c>
      <c r="R47" s="36">
        <v>106.11490228607003</v>
      </c>
      <c r="S47" s="119">
        <v>106.5</v>
      </c>
      <c r="T47" s="37">
        <v>138.69999999999999</v>
      </c>
      <c r="U47" s="36">
        <v>100.8</v>
      </c>
      <c r="V47" s="39"/>
      <c r="W47" s="36">
        <f t="shared" si="23"/>
        <v>106.59340798301011</v>
      </c>
      <c r="X47" s="36">
        <v>106.11490228607003</v>
      </c>
      <c r="Y47" s="36">
        <v>106.5</v>
      </c>
      <c r="Z47" s="37">
        <v>99.9</v>
      </c>
      <c r="AA47" s="36">
        <v>100.8</v>
      </c>
      <c r="AB47" s="36"/>
      <c r="AC47" s="36">
        <f t="shared" si="24"/>
        <v>103.4886628687066</v>
      </c>
      <c r="AD47" s="70">
        <v>5</v>
      </c>
      <c r="AE47" s="81" t="s">
        <v>15</v>
      </c>
      <c r="AF47" s="36">
        <v>106.11490228607003</v>
      </c>
      <c r="AG47" s="36">
        <v>106.5</v>
      </c>
      <c r="AH47" s="37">
        <v>99.9</v>
      </c>
      <c r="AI47" s="36">
        <v>100.8</v>
      </c>
      <c r="AJ47" s="39"/>
      <c r="AK47" s="36">
        <f t="shared" si="25"/>
        <v>103.73640798301011</v>
      </c>
      <c r="AL47" s="36">
        <v>106.11490228607003</v>
      </c>
      <c r="AM47" s="36">
        <v>106.5</v>
      </c>
      <c r="AN47" s="37">
        <v>100.9</v>
      </c>
      <c r="AO47" s="36">
        <v>100.8</v>
      </c>
      <c r="AP47" s="39"/>
      <c r="AQ47" s="38">
        <f t="shared" ref="AQ47:AQ49" si="26">$AL$6*AL47+$AM$6*AM47+$AN$6*AN47+$AO$6*AO47</f>
        <v>103.92406677726382</v>
      </c>
    </row>
    <row r="48" spans="2:44" ht="12" hidden="1" customHeight="1" x14ac:dyDescent="0.15">
      <c r="B48" s="70">
        <v>6</v>
      </c>
      <c r="C48" s="81" t="s">
        <v>16</v>
      </c>
      <c r="D48" s="35">
        <v>106.52766964023701</v>
      </c>
      <c r="E48" s="36">
        <v>106.2</v>
      </c>
      <c r="F48" s="37">
        <v>100.9</v>
      </c>
      <c r="G48" s="36">
        <v>101.1</v>
      </c>
      <c r="H48" s="36"/>
      <c r="I48" s="36">
        <f t="shared" si="21"/>
        <v>103.47602419566874</v>
      </c>
      <c r="J48" s="36">
        <v>106.52766964023701</v>
      </c>
      <c r="K48" s="36">
        <v>106.2</v>
      </c>
      <c r="L48" s="37">
        <v>142.4</v>
      </c>
      <c r="M48" s="36">
        <v>101.1</v>
      </c>
      <c r="N48" s="36"/>
      <c r="O48" s="36">
        <f t="shared" si="22"/>
        <v>109.00719410646163</v>
      </c>
      <c r="P48" s="70">
        <v>6</v>
      </c>
      <c r="Q48" s="81" t="s">
        <v>16</v>
      </c>
      <c r="R48" s="36">
        <v>106.52766964023701</v>
      </c>
      <c r="S48" s="119">
        <v>106.2</v>
      </c>
      <c r="T48" s="37">
        <v>142.4</v>
      </c>
      <c r="U48" s="36">
        <v>101.1</v>
      </c>
      <c r="V48" s="39"/>
      <c r="W48" s="36">
        <f t="shared" si="23"/>
        <v>107.08989794530191</v>
      </c>
      <c r="X48" s="36">
        <v>106.52766964023701</v>
      </c>
      <c r="Y48" s="36">
        <v>106.2</v>
      </c>
      <c r="Z48" s="37">
        <v>100.4</v>
      </c>
      <c r="AA48" s="36">
        <v>101.1</v>
      </c>
      <c r="AB48" s="36"/>
      <c r="AC48" s="36">
        <f t="shared" si="24"/>
        <v>103.76951446329005</v>
      </c>
      <c r="AD48" s="70">
        <v>6</v>
      </c>
      <c r="AE48" s="81" t="s">
        <v>16</v>
      </c>
      <c r="AF48" s="36">
        <v>106.52766964023701</v>
      </c>
      <c r="AG48" s="36">
        <v>106.2</v>
      </c>
      <c r="AH48" s="37">
        <v>100.4</v>
      </c>
      <c r="AI48" s="36">
        <v>101.1</v>
      </c>
      <c r="AJ48" s="39"/>
      <c r="AK48" s="36">
        <f t="shared" si="25"/>
        <v>104.02689794530193</v>
      </c>
      <c r="AL48" s="36">
        <v>106.52766964023701</v>
      </c>
      <c r="AM48" s="36">
        <v>106.2</v>
      </c>
      <c r="AN48" s="37">
        <v>100.9</v>
      </c>
      <c r="AO48" s="36">
        <v>101.1</v>
      </c>
      <c r="AP48" s="39"/>
      <c r="AQ48" s="38">
        <f t="shared" si="26"/>
        <v>104.10640767768058</v>
      </c>
    </row>
    <row r="49" spans="2:44" ht="12" hidden="1" customHeight="1" x14ac:dyDescent="0.15">
      <c r="B49" s="139">
        <v>7</v>
      </c>
      <c r="C49" s="140" t="s">
        <v>17</v>
      </c>
      <c r="D49" s="141">
        <v>106.68737394555296</v>
      </c>
      <c r="E49" s="143">
        <v>106.2</v>
      </c>
      <c r="F49" s="142">
        <v>100.9</v>
      </c>
      <c r="G49" s="143">
        <v>101.5</v>
      </c>
      <c r="H49" s="143"/>
      <c r="I49" s="143">
        <f t="shared" si="21"/>
        <v>103.71433844421036</v>
      </c>
      <c r="J49" s="143">
        <v>106.68737394555296</v>
      </c>
      <c r="K49" s="143">
        <v>106.2</v>
      </c>
      <c r="L49" s="142">
        <v>142.6</v>
      </c>
      <c r="M49" s="143">
        <v>101.5</v>
      </c>
      <c r="N49" s="143"/>
      <c r="O49" s="143">
        <f t="shared" si="22"/>
        <v>109.26071722584379</v>
      </c>
      <c r="P49" s="139">
        <v>7</v>
      </c>
      <c r="Q49" s="140" t="s">
        <v>17</v>
      </c>
      <c r="R49" s="143">
        <v>106.68737394555296</v>
      </c>
      <c r="S49" s="145">
        <v>106.2</v>
      </c>
      <c r="T49" s="142">
        <v>142.6</v>
      </c>
      <c r="U49" s="143">
        <v>101.5</v>
      </c>
      <c r="V49" s="146"/>
      <c r="W49" s="143">
        <f t="shared" si="23"/>
        <v>107.31257079658778</v>
      </c>
      <c r="X49" s="143">
        <v>106.68737394555296</v>
      </c>
      <c r="Y49" s="143">
        <v>106.2</v>
      </c>
      <c r="Z49" s="142">
        <v>104.5</v>
      </c>
      <c r="AA49" s="143">
        <v>101.5</v>
      </c>
      <c r="AB49" s="143"/>
      <c r="AC49" s="143">
        <f t="shared" si="24"/>
        <v>104.32220209931012</v>
      </c>
      <c r="AD49" s="139">
        <v>7</v>
      </c>
      <c r="AE49" s="140" t="s">
        <v>17</v>
      </c>
      <c r="AF49" s="143">
        <v>106.68737394555296</v>
      </c>
      <c r="AG49" s="143">
        <v>106.2</v>
      </c>
      <c r="AH49" s="142">
        <v>104.5</v>
      </c>
      <c r="AI49" s="143">
        <v>101.5</v>
      </c>
      <c r="AJ49" s="146"/>
      <c r="AK49" s="143">
        <f t="shared" si="25"/>
        <v>104.64157079658779</v>
      </c>
      <c r="AL49" s="143">
        <v>106.68737394555296</v>
      </c>
      <c r="AM49" s="143">
        <v>106.2</v>
      </c>
      <c r="AN49" s="142">
        <v>100.9</v>
      </c>
      <c r="AO49" s="143">
        <v>101.5</v>
      </c>
      <c r="AP49" s="146"/>
      <c r="AQ49" s="144">
        <f t="shared" si="26"/>
        <v>104.30870714148801</v>
      </c>
    </row>
    <row r="50" spans="2:44" ht="12" hidden="1" customHeight="1" x14ac:dyDescent="0.15">
      <c r="B50" s="139">
        <v>8</v>
      </c>
      <c r="C50" s="140" t="s">
        <v>18</v>
      </c>
      <c r="D50" s="141">
        <v>106.79523584161539</v>
      </c>
      <c r="E50" s="143">
        <v>106.4</v>
      </c>
      <c r="F50" s="142">
        <v>100.9</v>
      </c>
      <c r="G50" s="143">
        <v>101.5</v>
      </c>
      <c r="H50" s="143"/>
      <c r="I50" s="143">
        <f t="shared" si="21"/>
        <v>103.77761839406847</v>
      </c>
      <c r="J50" s="143">
        <v>106.79523584161539</v>
      </c>
      <c r="K50" s="143">
        <v>106.4</v>
      </c>
      <c r="L50" s="142">
        <v>141</v>
      </c>
      <c r="M50" s="143">
        <v>101.5</v>
      </c>
      <c r="N50" s="143"/>
      <c r="O50" s="143">
        <f t="shared" si="22"/>
        <v>109.09276131882001</v>
      </c>
      <c r="P50" s="139">
        <v>8</v>
      </c>
      <c r="Q50" s="140" t="s">
        <v>18</v>
      </c>
      <c r="R50" s="143">
        <v>106.79523584161539</v>
      </c>
      <c r="S50" s="145">
        <v>106.4</v>
      </c>
      <c r="T50" s="142">
        <v>141</v>
      </c>
      <c r="U50" s="143">
        <v>101.5</v>
      </c>
      <c r="V50" s="146"/>
      <c r="W50" s="143">
        <f t="shared" si="23"/>
        <v>107.27695141189463</v>
      </c>
      <c r="X50" s="143">
        <v>106.79523584161539</v>
      </c>
      <c r="Y50" s="143">
        <v>106.4</v>
      </c>
      <c r="Z50" s="142">
        <v>105</v>
      </c>
      <c r="AA50" s="143">
        <v>101.5</v>
      </c>
      <c r="AB50" s="143"/>
      <c r="AC50" s="143">
        <f t="shared" si="24"/>
        <v>104.42918961981385</v>
      </c>
      <c r="AD50" s="139">
        <v>8</v>
      </c>
      <c r="AE50" s="140" t="s">
        <v>18</v>
      </c>
      <c r="AF50" s="143">
        <v>106.79523584161539</v>
      </c>
      <c r="AG50" s="143">
        <v>106.4</v>
      </c>
      <c r="AH50" s="142">
        <v>105</v>
      </c>
      <c r="AI50" s="143">
        <v>101.5</v>
      </c>
      <c r="AJ50" s="146"/>
      <c r="AK50" s="143">
        <f t="shared" si="25"/>
        <v>104.76395141189462</v>
      </c>
      <c r="AL50" s="143">
        <v>106.79523584161539</v>
      </c>
      <c r="AM50" s="143">
        <v>106.4</v>
      </c>
      <c r="AN50" s="142">
        <v>100.9</v>
      </c>
      <c r="AO50" s="143">
        <v>101.5</v>
      </c>
      <c r="AP50" s="146"/>
      <c r="AQ50" s="144">
        <f>$AL$6*AL50+$AM$6*AM50+$AN$6*AN50+$AO$6*AO50</f>
        <v>104.39138018614923</v>
      </c>
    </row>
    <row r="51" spans="2:44" ht="12" hidden="1" customHeight="1" x14ac:dyDescent="0.15">
      <c r="B51" s="139">
        <v>9</v>
      </c>
      <c r="C51" s="140" t="s">
        <v>19</v>
      </c>
      <c r="D51" s="155">
        <v>106.81618483971047</v>
      </c>
      <c r="E51" s="143">
        <v>105.9</v>
      </c>
      <c r="F51" s="142">
        <v>100.9</v>
      </c>
      <c r="G51" s="143">
        <v>101.7</v>
      </c>
      <c r="H51" s="143"/>
      <c r="I51" s="143">
        <f t="shared" si="21"/>
        <v>103.79969360351605</v>
      </c>
      <c r="J51" s="142">
        <v>106.81618483971047</v>
      </c>
      <c r="K51" s="143">
        <v>105.9</v>
      </c>
      <c r="L51" s="142">
        <v>146.9</v>
      </c>
      <c r="M51" s="143">
        <v>101.7</v>
      </c>
      <c r="N51" s="143"/>
      <c r="O51" s="143">
        <f t="shared" si="22"/>
        <v>109.94620805832474</v>
      </c>
      <c r="P51" s="139">
        <v>9</v>
      </c>
      <c r="Q51" s="140" t="s">
        <v>19</v>
      </c>
      <c r="R51" s="142">
        <v>106.81618483971047</v>
      </c>
      <c r="S51" s="145">
        <v>105.9</v>
      </c>
      <c r="T51" s="142">
        <v>146.9</v>
      </c>
      <c r="U51" s="143">
        <v>101.7</v>
      </c>
      <c r="V51" s="146"/>
      <c r="W51" s="143">
        <f t="shared" si="23"/>
        <v>107.6939594810755</v>
      </c>
      <c r="X51" s="142">
        <v>106.81618483971047</v>
      </c>
      <c r="Y51" s="143">
        <v>105.9</v>
      </c>
      <c r="Z51" s="142">
        <v>105.8</v>
      </c>
      <c r="AA51" s="143">
        <v>101.7</v>
      </c>
      <c r="AB51" s="143"/>
      <c r="AC51" s="143">
        <f t="shared" si="24"/>
        <v>104.51815023908998</v>
      </c>
      <c r="AD51" s="139">
        <v>9</v>
      </c>
      <c r="AE51" s="140" t="s">
        <v>19</v>
      </c>
      <c r="AF51" s="142">
        <v>106.81618483971047</v>
      </c>
      <c r="AG51" s="143">
        <v>105.9</v>
      </c>
      <c r="AH51" s="142">
        <v>105.8</v>
      </c>
      <c r="AI51" s="143">
        <v>101.7</v>
      </c>
      <c r="AJ51" s="146"/>
      <c r="AK51" s="143">
        <f t="shared" si="25"/>
        <v>104.85595948107552</v>
      </c>
      <c r="AL51" s="142">
        <v>106.81618483971047</v>
      </c>
      <c r="AM51" s="143">
        <v>105.9</v>
      </c>
      <c r="AN51" s="142">
        <v>100.9</v>
      </c>
      <c r="AO51" s="143">
        <v>101.7</v>
      </c>
      <c r="AP51" s="146"/>
      <c r="AQ51" s="144">
        <f>$AL$6*AL51+$AM$6*AM51+$AN$6*AN51+$AO$6*AO51</f>
        <v>104.35750284550156</v>
      </c>
    </row>
    <row r="52" spans="2:44" s="130" customFormat="1" ht="12" hidden="1" customHeight="1" x14ac:dyDescent="0.15">
      <c r="B52" s="139">
        <v>10</v>
      </c>
      <c r="C52" s="140" t="s">
        <v>20</v>
      </c>
      <c r="D52" s="141">
        <v>106.90670232237029</v>
      </c>
      <c r="E52" s="143">
        <v>106.4</v>
      </c>
      <c r="F52" s="142">
        <v>101.9</v>
      </c>
      <c r="G52" s="143">
        <v>102.1</v>
      </c>
      <c r="H52" s="143"/>
      <c r="I52" s="143">
        <f t="shared" si="21"/>
        <v>104.16794367348737</v>
      </c>
      <c r="J52" s="143">
        <v>106.90670232237029</v>
      </c>
      <c r="K52" s="143">
        <v>106.4</v>
      </c>
      <c r="L52" s="142">
        <v>156</v>
      </c>
      <c r="M52" s="143">
        <v>102.1</v>
      </c>
      <c r="N52" s="143"/>
      <c r="O52" s="143">
        <f t="shared" si="22"/>
        <v>111.49774260381628</v>
      </c>
      <c r="P52" s="139">
        <v>10</v>
      </c>
      <c r="Q52" s="140" t="s">
        <v>20</v>
      </c>
      <c r="R52" s="143">
        <v>106.90670232237029</v>
      </c>
      <c r="S52" s="145">
        <v>106.4</v>
      </c>
      <c r="T52" s="142">
        <v>156</v>
      </c>
      <c r="U52" s="143">
        <v>102.1</v>
      </c>
      <c r="V52" s="146"/>
      <c r="W52" s="143">
        <f t="shared" si="23"/>
        <v>108.58488199861921</v>
      </c>
      <c r="X52" s="143">
        <v>106.90670232237029</v>
      </c>
      <c r="Y52" s="143">
        <v>106.4</v>
      </c>
      <c r="Z52" s="142">
        <v>102.3</v>
      </c>
      <c r="AA52" s="143">
        <v>102.1</v>
      </c>
      <c r="AB52" s="143"/>
      <c r="AC52" s="143">
        <f t="shared" si="24"/>
        <v>104.5015468825007</v>
      </c>
      <c r="AD52" s="139">
        <v>10</v>
      </c>
      <c r="AE52" s="140" t="s">
        <v>20</v>
      </c>
      <c r="AF52" s="143">
        <v>106.90670232237029</v>
      </c>
      <c r="AG52" s="143">
        <v>106.4</v>
      </c>
      <c r="AH52" s="142">
        <v>102.3</v>
      </c>
      <c r="AI52" s="143">
        <v>102.1</v>
      </c>
      <c r="AJ52" s="146"/>
      <c r="AK52" s="143">
        <f t="shared" si="25"/>
        <v>104.74588199861923</v>
      </c>
      <c r="AL52" s="143">
        <v>106.90670232237029</v>
      </c>
      <c r="AM52" s="143">
        <v>106.4</v>
      </c>
      <c r="AN52" s="142">
        <v>101.9</v>
      </c>
      <c r="AO52" s="143">
        <v>102.1</v>
      </c>
      <c r="AP52" s="146"/>
      <c r="AQ52" s="144">
        <f t="shared" ref="AQ52:AQ54" si="27">$AL$6*AL52+$AM$6*AM52+$AN$6*AN52+$AO$6*AO52</f>
        <v>104.7112787896059</v>
      </c>
      <c r="AR52" s="129"/>
    </row>
    <row r="53" spans="2:44" s="130" customFormat="1" ht="12" hidden="1" customHeight="1" x14ac:dyDescent="0.15">
      <c r="B53" s="139">
        <v>11</v>
      </c>
      <c r="C53" s="140" t="s">
        <v>21</v>
      </c>
      <c r="D53" s="141">
        <v>107.17780949812305</v>
      </c>
      <c r="E53" s="143">
        <v>107.1</v>
      </c>
      <c r="F53" s="143">
        <v>101.9</v>
      </c>
      <c r="G53" s="143">
        <v>101.7</v>
      </c>
      <c r="H53" s="143"/>
      <c r="I53" s="143">
        <f t="shared" si="21"/>
        <v>104.16656475445569</v>
      </c>
      <c r="J53" s="143">
        <v>107.17780949812305</v>
      </c>
      <c r="K53" s="143">
        <v>107.1</v>
      </c>
      <c r="L53" s="143">
        <v>142.5</v>
      </c>
      <c r="M53" s="143">
        <v>101.7</v>
      </c>
      <c r="N53" s="143"/>
      <c r="O53" s="143">
        <f t="shared" si="22"/>
        <v>109.592230469512</v>
      </c>
      <c r="P53" s="139">
        <v>11</v>
      </c>
      <c r="Q53" s="140" t="s">
        <v>21</v>
      </c>
      <c r="R53" s="143">
        <v>107.17780949812305</v>
      </c>
      <c r="S53" s="145">
        <v>107.1</v>
      </c>
      <c r="T53" s="143">
        <v>142.5</v>
      </c>
      <c r="U53" s="143">
        <v>101.7</v>
      </c>
      <c r="V53" s="146"/>
      <c r="W53" s="143">
        <f t="shared" si="23"/>
        <v>107.7214580841929</v>
      </c>
      <c r="X53" s="143">
        <v>107.17780949812305</v>
      </c>
      <c r="Y53" s="143">
        <v>107.1</v>
      </c>
      <c r="Z53" s="143">
        <v>103.1</v>
      </c>
      <c r="AA53" s="143">
        <v>101.7</v>
      </c>
      <c r="AB53" s="143"/>
      <c r="AC53" s="143">
        <f t="shared" si="24"/>
        <v>104.59556760928675</v>
      </c>
      <c r="AD53" s="139">
        <v>11</v>
      </c>
      <c r="AE53" s="140" t="s">
        <v>21</v>
      </c>
      <c r="AF53" s="143">
        <v>107.17780949812305</v>
      </c>
      <c r="AG53" s="143">
        <v>107.1</v>
      </c>
      <c r="AH53" s="143">
        <v>103.1</v>
      </c>
      <c r="AI53" s="143">
        <v>101.7</v>
      </c>
      <c r="AJ53" s="146"/>
      <c r="AK53" s="143">
        <f t="shared" si="25"/>
        <v>104.89745808419292</v>
      </c>
      <c r="AL53" s="143">
        <v>107.17780949812305</v>
      </c>
      <c r="AM53" s="143">
        <v>107.1</v>
      </c>
      <c r="AN53" s="143">
        <v>101.9</v>
      </c>
      <c r="AO53" s="143">
        <v>101.7</v>
      </c>
      <c r="AP53" s="146"/>
      <c r="AQ53" s="144">
        <f t="shared" si="27"/>
        <v>104.81645522936185</v>
      </c>
      <c r="AR53" s="129"/>
    </row>
    <row r="54" spans="2:44" s="130" customFormat="1" ht="12" hidden="1" customHeight="1" x14ac:dyDescent="0.15">
      <c r="B54" s="193">
        <v>12</v>
      </c>
      <c r="C54" s="194" t="s">
        <v>22</v>
      </c>
      <c r="D54" s="243">
        <v>107.49791782225411</v>
      </c>
      <c r="E54" s="244">
        <v>106</v>
      </c>
      <c r="F54" s="244">
        <v>101.9</v>
      </c>
      <c r="G54" s="244">
        <v>101.1</v>
      </c>
      <c r="H54" s="244"/>
      <c r="I54" s="244">
        <f t="shared" si="21"/>
        <v>103.79539616845369</v>
      </c>
      <c r="J54" s="244">
        <v>107.49791782225411</v>
      </c>
      <c r="K54" s="244">
        <v>106</v>
      </c>
      <c r="L54" s="244">
        <v>125.5</v>
      </c>
      <c r="M54" s="244">
        <v>101.1</v>
      </c>
      <c r="N54" s="244"/>
      <c r="O54" s="244">
        <f t="shared" si="22"/>
        <v>106.86545863378606</v>
      </c>
      <c r="P54" s="193">
        <v>12</v>
      </c>
      <c r="Q54" s="194" t="s">
        <v>22</v>
      </c>
      <c r="R54" s="244">
        <v>107.49791782225411</v>
      </c>
      <c r="S54" s="244">
        <v>106</v>
      </c>
      <c r="T54" s="244">
        <v>125.5</v>
      </c>
      <c r="U54" s="244">
        <v>101.1</v>
      </c>
      <c r="V54" s="245"/>
      <c r="W54" s="244">
        <f t="shared" si="23"/>
        <v>106.29410466356927</v>
      </c>
      <c r="X54" s="244">
        <v>107.49791782225411</v>
      </c>
      <c r="Y54" s="244">
        <v>106</v>
      </c>
      <c r="Z54" s="244">
        <v>103.9</v>
      </c>
      <c r="AA54" s="244">
        <v>101.1</v>
      </c>
      <c r="AB54" s="244"/>
      <c r="AC54" s="244">
        <f t="shared" si="24"/>
        <v>104.39220877245656</v>
      </c>
      <c r="AD54" s="193">
        <v>12</v>
      </c>
      <c r="AE54" s="194" t="s">
        <v>22</v>
      </c>
      <c r="AF54" s="244">
        <v>107.49791782225411</v>
      </c>
      <c r="AG54" s="244">
        <v>106</v>
      </c>
      <c r="AH54" s="244">
        <v>103.9</v>
      </c>
      <c r="AI54" s="244">
        <v>101.1</v>
      </c>
      <c r="AJ54" s="245"/>
      <c r="AK54" s="244">
        <f t="shared" si="25"/>
        <v>104.76810466356926</v>
      </c>
      <c r="AL54" s="244">
        <v>107.49791782225411</v>
      </c>
      <c r="AM54" s="244">
        <v>106</v>
      </c>
      <c r="AN54" s="244">
        <v>101.9</v>
      </c>
      <c r="AO54" s="244">
        <v>101.1</v>
      </c>
      <c r="AP54" s="245"/>
      <c r="AQ54" s="246">
        <f t="shared" si="27"/>
        <v>104.45029205956639</v>
      </c>
      <c r="AR54" s="129"/>
    </row>
    <row r="55" spans="2:44" s="130" customFormat="1" ht="12" customHeight="1" x14ac:dyDescent="0.15">
      <c r="B55" s="124" t="s">
        <v>89</v>
      </c>
      <c r="C55" s="125" t="s">
        <v>90</v>
      </c>
      <c r="D55" s="156">
        <v>107.53226739402946</v>
      </c>
      <c r="E55" s="171">
        <v>106.2</v>
      </c>
      <c r="F55" s="160">
        <v>98.2</v>
      </c>
      <c r="G55" s="160">
        <v>100.5</v>
      </c>
      <c r="H55" s="160"/>
      <c r="I55" s="160">
        <f t="shared" ref="I55:I65" si="28">$D$6*D55+$E$6*E55+$F$6*F55+$G$6*G55</f>
        <v>103.29035754426855</v>
      </c>
      <c r="J55" s="160">
        <v>107.53226739402946</v>
      </c>
      <c r="K55" s="160">
        <v>106.2</v>
      </c>
      <c r="L55" s="160">
        <v>120.9</v>
      </c>
      <c r="M55" s="160">
        <v>100.5</v>
      </c>
      <c r="N55" s="160"/>
      <c r="O55" s="160">
        <f t="shared" ref="O55:O65" si="29">$J$6*J55+$K$6*K55+$L$6*L55+$M$6*M55</f>
        <v>105.98238952244768</v>
      </c>
      <c r="P55" s="124" t="s">
        <v>89</v>
      </c>
      <c r="Q55" s="125" t="s">
        <v>90</v>
      </c>
      <c r="R55" s="160">
        <v>107.53226739402946</v>
      </c>
      <c r="S55" s="171">
        <v>106.2</v>
      </c>
      <c r="T55" s="160">
        <v>120.9</v>
      </c>
      <c r="U55" s="171">
        <v>100.5</v>
      </c>
      <c r="V55" s="248"/>
      <c r="W55" s="171">
        <f t="shared" ref="W55:W65" si="30">$R$6*R55+$S$6*S55+$T$6*T55+$U$6*U55</f>
        <v>105.80687497943266</v>
      </c>
      <c r="X55" s="160">
        <v>107.53226739402946</v>
      </c>
      <c r="Y55" s="171">
        <v>106.2</v>
      </c>
      <c r="Z55" s="160">
        <v>104.9</v>
      </c>
      <c r="AA55" s="160">
        <v>100.5</v>
      </c>
      <c r="AB55" s="160"/>
      <c r="AC55" s="160">
        <f t="shared" ref="AC55:AC65" si="31">$X$6*X55+$Y$6*Y55+$Z$6*Z55+$AA$6*AA55</f>
        <v>104.2652616097312</v>
      </c>
      <c r="AD55" s="124" t="s">
        <v>89</v>
      </c>
      <c r="AE55" s="125" t="s">
        <v>90</v>
      </c>
      <c r="AF55" s="160">
        <v>107.53226739402946</v>
      </c>
      <c r="AG55" s="160">
        <v>106.2</v>
      </c>
      <c r="AH55" s="160">
        <v>104.9</v>
      </c>
      <c r="AI55" s="160">
        <v>100.5</v>
      </c>
      <c r="AJ55" s="249"/>
      <c r="AK55" s="160">
        <f t="shared" ref="AK55:AK64" si="32">$AF$6*AF55+$AG$6*AG55+$AH$6*AH55+$AI$6*AI55</f>
        <v>104.70487497943266</v>
      </c>
      <c r="AL55" s="160">
        <v>107.53226739402946</v>
      </c>
      <c r="AM55" s="160">
        <v>106.2</v>
      </c>
      <c r="AN55" s="160">
        <v>98.2</v>
      </c>
      <c r="AO55" s="160">
        <v>100.5</v>
      </c>
      <c r="AP55" s="249"/>
      <c r="AQ55" s="166">
        <f t="shared" ref="AQ55:AQ57" si="33">$AL$6*AL55+$AM$6*AM55+$AN$6*AN55+$AO$6*AO55</f>
        <v>104.06397091397002</v>
      </c>
      <c r="AR55" s="129"/>
    </row>
    <row r="56" spans="2:44" s="130" customFormat="1" ht="12" customHeight="1" x14ac:dyDescent="0.15">
      <c r="B56" s="139">
        <v>2</v>
      </c>
      <c r="C56" s="140" t="s">
        <v>12</v>
      </c>
      <c r="D56" s="141">
        <v>107.54087599041264</v>
      </c>
      <c r="E56" s="145">
        <v>107</v>
      </c>
      <c r="F56" s="142">
        <v>98.2</v>
      </c>
      <c r="G56" s="143">
        <v>100.9</v>
      </c>
      <c r="H56" s="143"/>
      <c r="I56" s="143">
        <f t="shared" si="28"/>
        <v>103.61285403721968</v>
      </c>
      <c r="J56" s="143">
        <v>107.54087599041264</v>
      </c>
      <c r="K56" s="143">
        <v>107</v>
      </c>
      <c r="L56" s="142">
        <v>127.4</v>
      </c>
      <c r="M56" s="143">
        <v>100.9</v>
      </c>
      <c r="N56" s="143"/>
      <c r="O56" s="143">
        <f t="shared" si="29"/>
        <v>107.1906277575073</v>
      </c>
      <c r="P56" s="139">
        <v>2</v>
      </c>
      <c r="Q56" s="140" t="s">
        <v>12</v>
      </c>
      <c r="R56" s="143">
        <v>107.54087599041264</v>
      </c>
      <c r="S56" s="145">
        <v>107</v>
      </c>
      <c r="T56" s="142">
        <v>127.4</v>
      </c>
      <c r="U56" s="145">
        <v>100.9</v>
      </c>
      <c r="V56" s="250"/>
      <c r="W56" s="145">
        <f t="shared" si="30"/>
        <v>106.52557667587745</v>
      </c>
      <c r="X56" s="143">
        <v>107.54087599041264</v>
      </c>
      <c r="Y56" s="145">
        <v>107</v>
      </c>
      <c r="Z56" s="142">
        <v>105.8</v>
      </c>
      <c r="AA56" s="143">
        <v>100.9</v>
      </c>
      <c r="AB56" s="143"/>
      <c r="AC56" s="143">
        <f t="shared" si="31"/>
        <v>104.6085328763568</v>
      </c>
      <c r="AD56" s="139">
        <v>2</v>
      </c>
      <c r="AE56" s="140" t="s">
        <v>12</v>
      </c>
      <c r="AF56" s="143">
        <v>107.54087599041264</v>
      </c>
      <c r="AG56" s="143">
        <v>107</v>
      </c>
      <c r="AH56" s="142">
        <v>105.8</v>
      </c>
      <c r="AI56" s="143">
        <v>100.9</v>
      </c>
      <c r="AJ56" s="146"/>
      <c r="AK56" s="143">
        <f t="shared" si="32"/>
        <v>105.03857667587744</v>
      </c>
      <c r="AL56" s="143">
        <v>107.54087599041264</v>
      </c>
      <c r="AM56" s="143">
        <v>107</v>
      </c>
      <c r="AN56" s="142">
        <v>98.2</v>
      </c>
      <c r="AO56" s="143">
        <v>100.9</v>
      </c>
      <c r="AP56" s="146"/>
      <c r="AQ56" s="144">
        <f t="shared" si="33"/>
        <v>104.3988978367403</v>
      </c>
      <c r="AR56" s="129"/>
    </row>
    <row r="57" spans="2:44" s="130" customFormat="1" ht="12" customHeight="1" x14ac:dyDescent="0.15">
      <c r="B57" s="139">
        <v>3</v>
      </c>
      <c r="C57" s="140" t="s">
        <v>13</v>
      </c>
      <c r="D57" s="141">
        <v>107.59710751161523</v>
      </c>
      <c r="E57" s="145">
        <v>106.3</v>
      </c>
      <c r="F57" s="142">
        <v>98.2</v>
      </c>
      <c r="G57" s="143">
        <v>101.2</v>
      </c>
      <c r="H57" s="143"/>
      <c r="I57" s="143">
        <f t="shared" si="28"/>
        <v>103.66116117836842</v>
      </c>
      <c r="J57" s="143">
        <v>107.59710751161523</v>
      </c>
      <c r="K57" s="143">
        <v>106.3</v>
      </c>
      <c r="L57" s="142">
        <v>133.69999999999999</v>
      </c>
      <c r="M57" s="143">
        <v>101.2</v>
      </c>
      <c r="N57" s="143"/>
      <c r="O57" s="143">
        <f t="shared" si="29"/>
        <v>108.12724795301997</v>
      </c>
      <c r="P57" s="139">
        <v>3</v>
      </c>
      <c r="Q57" s="140" t="s">
        <v>13</v>
      </c>
      <c r="R57" s="143">
        <v>107.59710751161523</v>
      </c>
      <c r="S57" s="145">
        <v>106.3</v>
      </c>
      <c r="T57" s="142">
        <v>133.69999999999999</v>
      </c>
      <c r="U57" s="145">
        <v>101.2</v>
      </c>
      <c r="V57" s="250"/>
      <c r="W57" s="145">
        <f t="shared" si="30"/>
        <v>106.99075622999455</v>
      </c>
      <c r="X57" s="145">
        <v>107.59710751161523</v>
      </c>
      <c r="Y57" s="145">
        <v>106.3</v>
      </c>
      <c r="Z57" s="142">
        <v>106.1</v>
      </c>
      <c r="AA57" s="143">
        <v>101.2</v>
      </c>
      <c r="AB57" s="143"/>
      <c r="AC57" s="143">
        <f t="shared" si="31"/>
        <v>104.68590085441379</v>
      </c>
      <c r="AD57" s="139">
        <v>3</v>
      </c>
      <c r="AE57" s="140" t="s">
        <v>13</v>
      </c>
      <c r="AF57" s="143">
        <v>107.59710751161523</v>
      </c>
      <c r="AG57" s="143">
        <v>106.3</v>
      </c>
      <c r="AH57" s="142">
        <v>106.1</v>
      </c>
      <c r="AI57" s="143">
        <v>101.2</v>
      </c>
      <c r="AJ57" s="146"/>
      <c r="AK57" s="143">
        <f t="shared" si="32"/>
        <v>105.10375622999454</v>
      </c>
      <c r="AL57" s="143">
        <v>107.59710751161523</v>
      </c>
      <c r="AM57" s="143">
        <v>106.3</v>
      </c>
      <c r="AN57" s="142">
        <v>98.2</v>
      </c>
      <c r="AO57" s="143">
        <v>101.2</v>
      </c>
      <c r="AP57" s="146"/>
      <c r="AQ57" s="144">
        <f t="shared" si="33"/>
        <v>104.36801655394919</v>
      </c>
      <c r="AR57" s="129"/>
    </row>
    <row r="58" spans="2:44" s="130" customFormat="1" ht="12" customHeight="1" x14ac:dyDescent="0.15">
      <c r="B58" s="139">
        <v>4</v>
      </c>
      <c r="C58" s="140" t="s">
        <v>14</v>
      </c>
      <c r="D58" s="148">
        <v>107.61792928907413</v>
      </c>
      <c r="E58" s="145">
        <v>107.3</v>
      </c>
      <c r="F58" s="142">
        <v>98</v>
      </c>
      <c r="G58" s="143">
        <v>101.6</v>
      </c>
      <c r="H58" s="143"/>
      <c r="I58" s="143">
        <f t="shared" si="28"/>
        <v>104.0051994938315</v>
      </c>
      <c r="J58" s="148">
        <v>107.61792928907413</v>
      </c>
      <c r="K58" s="143">
        <v>107.3</v>
      </c>
      <c r="L58" s="142">
        <v>138.5</v>
      </c>
      <c r="M58" s="143">
        <v>101.6</v>
      </c>
      <c r="N58" s="143"/>
      <c r="O58" s="143">
        <f t="shared" si="29"/>
        <v>109.12866161515927</v>
      </c>
      <c r="P58" s="139">
        <v>4</v>
      </c>
      <c r="Q58" s="140" t="s">
        <v>14</v>
      </c>
      <c r="R58" s="143">
        <v>107.61792928907413</v>
      </c>
      <c r="S58" s="145">
        <v>107.3</v>
      </c>
      <c r="T58" s="142">
        <v>138.5</v>
      </c>
      <c r="U58" s="143">
        <v>101.6</v>
      </c>
      <c r="V58" s="146"/>
      <c r="W58" s="143">
        <f t="shared" si="30"/>
        <v>107.62570959430187</v>
      </c>
      <c r="X58" s="148">
        <v>107.61792928907413</v>
      </c>
      <c r="Y58" s="143">
        <v>107.3</v>
      </c>
      <c r="Z58" s="142">
        <v>105.3</v>
      </c>
      <c r="AA58" s="143">
        <v>101.6</v>
      </c>
      <c r="AB58" s="143"/>
      <c r="AC58" s="143">
        <f t="shared" si="31"/>
        <v>104.92381312984816</v>
      </c>
      <c r="AD58" s="139">
        <v>4</v>
      </c>
      <c r="AE58" s="140" t="s">
        <v>14</v>
      </c>
      <c r="AF58" s="143">
        <v>107.61792928907413</v>
      </c>
      <c r="AG58" s="143">
        <v>107.3</v>
      </c>
      <c r="AH58" s="142">
        <v>105.3</v>
      </c>
      <c r="AI58" s="143">
        <v>101.6</v>
      </c>
      <c r="AJ58" s="146"/>
      <c r="AK58" s="143">
        <f t="shared" si="32"/>
        <v>105.29870959430187</v>
      </c>
      <c r="AL58" s="148">
        <v>107.61792928907413</v>
      </c>
      <c r="AM58" s="143">
        <v>107.3</v>
      </c>
      <c r="AN58" s="142">
        <v>98</v>
      </c>
      <c r="AO58" s="143">
        <v>101.6</v>
      </c>
      <c r="AP58" s="146"/>
      <c r="AQ58" s="144">
        <f>$AL$6*AL58+$AM$6*AM58+$AN$6*AN58+$AO$6*AO58</f>
        <v>104.7410959582852</v>
      </c>
      <c r="AR58" s="129"/>
    </row>
    <row r="59" spans="2:44" s="130" customFormat="1" ht="12" customHeight="1" x14ac:dyDescent="0.15">
      <c r="B59" s="139">
        <v>5</v>
      </c>
      <c r="C59" s="114" t="s">
        <v>92</v>
      </c>
      <c r="D59" s="141">
        <v>107.94425022093984</v>
      </c>
      <c r="E59" s="145">
        <v>107</v>
      </c>
      <c r="F59" s="142">
        <v>98</v>
      </c>
      <c r="G59" s="143">
        <v>101.4</v>
      </c>
      <c r="H59" s="143"/>
      <c r="I59" s="143">
        <f t="shared" si="28"/>
        <v>103.95583256407255</v>
      </c>
      <c r="J59" s="143">
        <v>107.94425022093984</v>
      </c>
      <c r="K59" s="143">
        <v>107</v>
      </c>
      <c r="L59" s="142">
        <v>141</v>
      </c>
      <c r="M59" s="143">
        <v>101.4</v>
      </c>
      <c r="N59" s="143"/>
      <c r="O59" s="143">
        <f t="shared" si="29"/>
        <v>109.42950505744437</v>
      </c>
      <c r="P59" s="139">
        <v>5</v>
      </c>
      <c r="Q59" s="114" t="s">
        <v>92</v>
      </c>
      <c r="R59" s="143">
        <v>107.94425022093984</v>
      </c>
      <c r="S59" s="145">
        <v>107</v>
      </c>
      <c r="T59" s="142">
        <v>141</v>
      </c>
      <c r="U59" s="143">
        <v>101.4</v>
      </c>
      <c r="V59" s="146"/>
      <c r="W59" s="143">
        <f t="shared" si="30"/>
        <v>107.82602759500415</v>
      </c>
      <c r="X59" s="143">
        <v>107.94425022093984</v>
      </c>
      <c r="Y59" s="143">
        <v>107</v>
      </c>
      <c r="Z59" s="142">
        <v>104.6</v>
      </c>
      <c r="AA59" s="143">
        <v>101.4</v>
      </c>
      <c r="AB59" s="143"/>
      <c r="AC59" s="143">
        <f t="shared" si="31"/>
        <v>104.87081508395713</v>
      </c>
      <c r="AD59" s="139">
        <v>5</v>
      </c>
      <c r="AE59" s="114" t="s">
        <v>92</v>
      </c>
      <c r="AF59" s="143">
        <v>107.94425022093984</v>
      </c>
      <c r="AG59" s="143">
        <v>107</v>
      </c>
      <c r="AH59" s="142">
        <v>104.6</v>
      </c>
      <c r="AI59" s="143">
        <v>101.4</v>
      </c>
      <c r="AJ59" s="146"/>
      <c r="AK59" s="143">
        <f t="shared" si="32"/>
        <v>105.26202759500413</v>
      </c>
      <c r="AL59" s="143">
        <v>107.94425022093984</v>
      </c>
      <c r="AM59" s="143">
        <v>107</v>
      </c>
      <c r="AN59" s="142">
        <v>98</v>
      </c>
      <c r="AO59" s="143">
        <v>101.4</v>
      </c>
      <c r="AP59" s="146"/>
      <c r="AQ59" s="144">
        <f t="shared" ref="AQ59:AQ61" si="34">$AL$6*AL59+$AM$6*AM59+$AN$6*AN59+$AO$6*AO59</f>
        <v>104.70904507511955</v>
      </c>
      <c r="AR59" s="129"/>
    </row>
    <row r="60" spans="2:44" s="130" customFormat="1" ht="12" customHeight="1" x14ac:dyDescent="0.15">
      <c r="B60" s="139">
        <v>6</v>
      </c>
      <c r="C60" s="140" t="s">
        <v>16</v>
      </c>
      <c r="D60" s="141">
        <v>107.84987371231513</v>
      </c>
      <c r="E60" s="143">
        <v>106.6</v>
      </c>
      <c r="F60" s="142">
        <v>98</v>
      </c>
      <c r="G60" s="143">
        <v>100.9</v>
      </c>
      <c r="H60" s="143"/>
      <c r="I60" s="143">
        <f t="shared" si="28"/>
        <v>103.62446337657138</v>
      </c>
      <c r="J60" s="143">
        <v>107.84987371231513</v>
      </c>
      <c r="K60" s="143">
        <v>106.6</v>
      </c>
      <c r="L60" s="142">
        <v>128.80000000000001</v>
      </c>
      <c r="M60" s="143">
        <v>100.9</v>
      </c>
      <c r="N60" s="143"/>
      <c r="O60" s="143">
        <f t="shared" si="29"/>
        <v>107.41096716520194</v>
      </c>
      <c r="P60" s="139">
        <v>6</v>
      </c>
      <c r="Q60" s="140" t="s">
        <v>16</v>
      </c>
      <c r="R60" s="143">
        <v>107.84987371231513</v>
      </c>
      <c r="S60" s="145">
        <v>106.6</v>
      </c>
      <c r="T60" s="142">
        <v>128.80000000000001</v>
      </c>
      <c r="U60" s="143">
        <v>100.9</v>
      </c>
      <c r="V60" s="146"/>
      <c r="W60" s="143">
        <f t="shared" si="30"/>
        <v>106.69644569629551</v>
      </c>
      <c r="X60" s="143">
        <v>107.84987371231513</v>
      </c>
      <c r="Y60" s="143">
        <v>106.6</v>
      </c>
      <c r="Z60" s="142">
        <v>103.9</v>
      </c>
      <c r="AA60" s="143">
        <v>100.9</v>
      </c>
      <c r="AB60" s="143"/>
      <c r="AC60" s="143">
        <f t="shared" si="31"/>
        <v>104.52195201067975</v>
      </c>
      <c r="AD60" s="139">
        <v>6</v>
      </c>
      <c r="AE60" s="140" t="s">
        <v>16</v>
      </c>
      <c r="AF60" s="143">
        <v>107.84987371231513</v>
      </c>
      <c r="AG60" s="143">
        <v>106.6</v>
      </c>
      <c r="AH60" s="142">
        <v>103.9</v>
      </c>
      <c r="AI60" s="143">
        <v>100.9</v>
      </c>
      <c r="AJ60" s="146"/>
      <c r="AK60" s="143">
        <f t="shared" si="32"/>
        <v>104.92944569629552</v>
      </c>
      <c r="AL60" s="143">
        <v>107.84987371231513</v>
      </c>
      <c r="AM60" s="143">
        <v>106.6</v>
      </c>
      <c r="AN60" s="142">
        <v>98</v>
      </c>
      <c r="AO60" s="143">
        <v>100.9</v>
      </c>
      <c r="AP60" s="146"/>
      <c r="AQ60" s="144">
        <f t="shared" si="34"/>
        <v>104.39995706218714</v>
      </c>
      <c r="AR60" s="129"/>
    </row>
    <row r="61" spans="2:44" ht="12" customHeight="1" x14ac:dyDescent="0.15">
      <c r="B61" s="139">
        <v>7</v>
      </c>
      <c r="C61" s="140" t="s">
        <v>17</v>
      </c>
      <c r="D61" s="141">
        <v>107.67486052377583</v>
      </c>
      <c r="E61" s="143">
        <v>106.8</v>
      </c>
      <c r="F61" s="142">
        <v>98</v>
      </c>
      <c r="G61" s="143">
        <v>100.8</v>
      </c>
      <c r="H61" s="143"/>
      <c r="I61" s="143">
        <f t="shared" si="28"/>
        <v>103.55770955189499</v>
      </c>
      <c r="J61" s="143">
        <v>107.67486052377583</v>
      </c>
      <c r="K61" s="143">
        <v>106.8</v>
      </c>
      <c r="L61" s="142">
        <v>128.5</v>
      </c>
      <c r="M61" s="143">
        <v>100.8</v>
      </c>
      <c r="N61" s="143"/>
      <c r="O61" s="143">
        <f t="shared" si="29"/>
        <v>107.30546373618172</v>
      </c>
      <c r="P61" s="139">
        <v>7</v>
      </c>
      <c r="Q61" s="140" t="s">
        <v>17</v>
      </c>
      <c r="R61" s="143">
        <v>107.67486052377583</v>
      </c>
      <c r="S61" s="145">
        <v>106.8</v>
      </c>
      <c r="T61" s="142">
        <v>128.5</v>
      </c>
      <c r="U61" s="143">
        <v>100.8</v>
      </c>
      <c r="V61" s="146"/>
      <c r="W61" s="143">
        <f t="shared" si="30"/>
        <v>106.59519002522362</v>
      </c>
      <c r="X61" s="143">
        <v>107.67486052377583</v>
      </c>
      <c r="Y61" s="143">
        <v>106.8</v>
      </c>
      <c r="Z61" s="142">
        <v>107.9</v>
      </c>
      <c r="AA61" s="143">
        <v>100.8</v>
      </c>
      <c r="AB61" s="143"/>
      <c r="AC61" s="143">
        <f t="shared" si="31"/>
        <v>104.76044699903483</v>
      </c>
      <c r="AD61" s="139">
        <v>7</v>
      </c>
      <c r="AE61" s="140" t="s">
        <v>17</v>
      </c>
      <c r="AF61" s="143">
        <v>107.67486052377583</v>
      </c>
      <c r="AG61" s="143">
        <v>106.8</v>
      </c>
      <c r="AH61" s="142">
        <v>107.9</v>
      </c>
      <c r="AI61" s="143">
        <v>100.8</v>
      </c>
      <c r="AJ61" s="146"/>
      <c r="AK61" s="143">
        <f t="shared" si="32"/>
        <v>105.2461900252236</v>
      </c>
      <c r="AL61" s="143">
        <v>107.67486052377583</v>
      </c>
      <c r="AM61" s="143">
        <v>106.8</v>
      </c>
      <c r="AN61" s="142">
        <v>98</v>
      </c>
      <c r="AO61" s="143">
        <v>100.8</v>
      </c>
      <c r="AP61" s="146"/>
      <c r="AQ61" s="144">
        <f t="shared" si="34"/>
        <v>104.34945257808377</v>
      </c>
    </row>
    <row r="62" spans="2:44" ht="12" customHeight="1" x14ac:dyDescent="0.15">
      <c r="B62" s="139">
        <v>8</v>
      </c>
      <c r="C62" s="140" t="s">
        <v>18</v>
      </c>
      <c r="D62" s="141">
        <v>107.75165938116491</v>
      </c>
      <c r="E62" s="143">
        <v>106.3</v>
      </c>
      <c r="F62" s="142">
        <v>98</v>
      </c>
      <c r="G62" s="143">
        <v>100.6</v>
      </c>
      <c r="H62" s="143"/>
      <c r="I62" s="143">
        <f t="shared" si="28"/>
        <v>103.40398122053782</v>
      </c>
      <c r="J62" s="143">
        <v>107.75165938116491</v>
      </c>
      <c r="K62" s="143">
        <v>106.3</v>
      </c>
      <c r="L62" s="142">
        <v>123.7</v>
      </c>
      <c r="M62" s="143">
        <v>100.6</v>
      </c>
      <c r="N62" s="143"/>
      <c r="O62" s="143">
        <f t="shared" si="29"/>
        <v>106.49143143910288</v>
      </c>
      <c r="P62" s="139">
        <v>8</v>
      </c>
      <c r="Q62" s="140" t="s">
        <v>18</v>
      </c>
      <c r="R62" s="143">
        <v>107.75165938116491</v>
      </c>
      <c r="S62" s="145">
        <v>106.3</v>
      </c>
      <c r="T62" s="142">
        <v>123.7</v>
      </c>
      <c r="U62" s="143">
        <v>100.6</v>
      </c>
      <c r="V62" s="146"/>
      <c r="W62" s="143">
        <f t="shared" si="30"/>
        <v>106.14721353390091</v>
      </c>
      <c r="X62" s="143">
        <v>107.75165938116491</v>
      </c>
      <c r="Y62" s="143">
        <v>106.3</v>
      </c>
      <c r="Z62" s="142">
        <v>107.2</v>
      </c>
      <c r="AA62" s="143">
        <v>100.6</v>
      </c>
      <c r="AB62" s="143"/>
      <c r="AC62" s="143">
        <f t="shared" si="31"/>
        <v>104.58663056484266</v>
      </c>
      <c r="AD62" s="139">
        <v>8</v>
      </c>
      <c r="AE62" s="140" t="s">
        <v>18</v>
      </c>
      <c r="AF62" s="143">
        <v>107.75165938116491</v>
      </c>
      <c r="AG62" s="143">
        <v>106.3</v>
      </c>
      <c r="AH62" s="142">
        <v>107.2</v>
      </c>
      <c r="AI62" s="143">
        <v>100.6</v>
      </c>
      <c r="AJ62" s="146"/>
      <c r="AK62" s="143">
        <f t="shared" si="32"/>
        <v>105.07621353390093</v>
      </c>
      <c r="AL62" s="143">
        <v>107.75165938116491</v>
      </c>
      <c r="AM62" s="143">
        <v>106.3</v>
      </c>
      <c r="AN62" s="142">
        <v>98</v>
      </c>
      <c r="AO62" s="143">
        <v>100.6</v>
      </c>
      <c r="AP62" s="146"/>
      <c r="AQ62" s="144">
        <f>$AL$6*AL62+$AM$6*AM62+$AN$6*AN62+$AO$6*AO62</f>
        <v>104.18656418959607</v>
      </c>
    </row>
    <row r="63" spans="2:44" ht="12" customHeight="1" x14ac:dyDescent="0.15">
      <c r="B63" s="139">
        <v>9</v>
      </c>
      <c r="C63" s="140" t="s">
        <v>19</v>
      </c>
      <c r="D63" s="155">
        <v>107.71648287525424</v>
      </c>
      <c r="E63" s="143">
        <v>106.3</v>
      </c>
      <c r="F63" s="142">
        <v>98</v>
      </c>
      <c r="G63" s="143">
        <v>100.6</v>
      </c>
      <c r="H63" s="143"/>
      <c r="I63" s="143">
        <f t="shared" si="28"/>
        <v>103.39378003382373</v>
      </c>
      <c r="J63" s="142">
        <v>107.71648287525424</v>
      </c>
      <c r="K63" s="143">
        <v>106.3</v>
      </c>
      <c r="L63" s="142">
        <v>124.5</v>
      </c>
      <c r="M63" s="143">
        <v>100.6</v>
      </c>
      <c r="N63" s="143"/>
      <c r="O63" s="143">
        <f t="shared" si="29"/>
        <v>106.5942855475661</v>
      </c>
      <c r="P63" s="139">
        <v>9</v>
      </c>
      <c r="Q63" s="140" t="s">
        <v>19</v>
      </c>
      <c r="R63" s="142">
        <v>107.71648287525424</v>
      </c>
      <c r="S63" s="145">
        <v>106.3</v>
      </c>
      <c r="T63" s="142">
        <v>124.5</v>
      </c>
      <c r="U63" s="143">
        <v>100.6</v>
      </c>
      <c r="V63" s="146"/>
      <c r="W63" s="143">
        <f t="shared" si="30"/>
        <v>106.18808763635931</v>
      </c>
      <c r="X63" s="142">
        <v>107.71648287525424</v>
      </c>
      <c r="Y63" s="143">
        <v>106.3</v>
      </c>
      <c r="Z63" s="142">
        <v>106.3</v>
      </c>
      <c r="AA63" s="143">
        <v>100.6</v>
      </c>
      <c r="AB63" s="143"/>
      <c r="AC63" s="143">
        <f t="shared" si="31"/>
        <v>104.50126349259661</v>
      </c>
      <c r="AD63" s="139">
        <v>9</v>
      </c>
      <c r="AE63" s="140" t="s">
        <v>19</v>
      </c>
      <c r="AF63" s="142">
        <v>107.71648287525424</v>
      </c>
      <c r="AG63" s="143">
        <v>106.3</v>
      </c>
      <c r="AH63" s="142">
        <v>106.3</v>
      </c>
      <c r="AI63" s="143">
        <v>100.6</v>
      </c>
      <c r="AJ63" s="146"/>
      <c r="AK63" s="143">
        <f t="shared" si="32"/>
        <v>104.97108763635933</v>
      </c>
      <c r="AL63" s="142">
        <v>107.71648287525424</v>
      </c>
      <c r="AM63" s="143">
        <v>106.3</v>
      </c>
      <c r="AN63" s="142">
        <v>98</v>
      </c>
      <c r="AO63" s="143">
        <v>100.6</v>
      </c>
      <c r="AP63" s="146"/>
      <c r="AQ63" s="144">
        <f>$AL$6*AL63+$AM$6*AM63+$AN$6*AN63+$AO$6*AO63</f>
        <v>104.17460417758643</v>
      </c>
    </row>
    <row r="64" spans="2:44" ht="12" customHeight="1" x14ac:dyDescent="0.15">
      <c r="B64" s="139">
        <v>10</v>
      </c>
      <c r="C64" s="140" t="s">
        <v>20</v>
      </c>
      <c r="D64" s="141">
        <v>107.6911871720888</v>
      </c>
      <c r="E64" s="143">
        <v>106.8</v>
      </c>
      <c r="F64" s="142">
        <v>99.7</v>
      </c>
      <c r="G64" s="143">
        <v>101.7</v>
      </c>
      <c r="H64" s="143"/>
      <c r="I64" s="143">
        <f t="shared" si="28"/>
        <v>104.11344427990575</v>
      </c>
      <c r="J64" s="143">
        <v>107.6911871720888</v>
      </c>
      <c r="K64" s="143">
        <v>106.8</v>
      </c>
      <c r="L64" s="142">
        <v>127.2</v>
      </c>
      <c r="M64" s="143">
        <v>101.7</v>
      </c>
      <c r="N64" s="143"/>
      <c r="O64" s="143">
        <f t="shared" si="29"/>
        <v>107.54170866474311</v>
      </c>
      <c r="P64" s="139">
        <v>10</v>
      </c>
      <c r="Q64" s="140" t="s">
        <v>20</v>
      </c>
      <c r="R64" s="143">
        <v>107.6911871720888</v>
      </c>
      <c r="S64" s="145">
        <v>106.8</v>
      </c>
      <c r="T64" s="142">
        <v>127.2</v>
      </c>
      <c r="U64" s="143">
        <v>101.7</v>
      </c>
      <c r="V64" s="146"/>
      <c r="W64" s="143">
        <f t="shared" si="30"/>
        <v>106.82621048399818</v>
      </c>
      <c r="X64" s="143">
        <v>107.6911871720888</v>
      </c>
      <c r="Y64" s="143">
        <v>106.8</v>
      </c>
      <c r="Z64" s="142">
        <v>102.3</v>
      </c>
      <c r="AA64" s="143">
        <v>101.7</v>
      </c>
      <c r="AB64" s="143"/>
      <c r="AC64" s="143">
        <f t="shared" si="31"/>
        <v>104.68765112539374</v>
      </c>
      <c r="AD64" s="139">
        <v>10</v>
      </c>
      <c r="AE64" s="140" t="s">
        <v>20</v>
      </c>
      <c r="AF64" s="143">
        <v>107.6911871720888</v>
      </c>
      <c r="AG64" s="143">
        <v>106.8</v>
      </c>
      <c r="AH64" s="142">
        <v>102.3</v>
      </c>
      <c r="AI64" s="143">
        <v>101.7</v>
      </c>
      <c r="AJ64" s="146"/>
      <c r="AK64" s="143">
        <f t="shared" si="32"/>
        <v>104.99921048399818</v>
      </c>
      <c r="AL64" s="143">
        <v>107.6911871720888</v>
      </c>
      <c r="AM64" s="143">
        <v>106.8</v>
      </c>
      <c r="AN64" s="142">
        <v>99.7</v>
      </c>
      <c r="AO64" s="143">
        <v>101.7</v>
      </c>
      <c r="AP64" s="146"/>
      <c r="AQ64" s="144">
        <f>$AL$6*AL64+$AM$6*AM64+$AN$6*AN64+$AO$6*AO64</f>
        <v>104.7900036385102</v>
      </c>
    </row>
    <row r="65" spans="2:44" ht="12" customHeight="1" x14ac:dyDescent="0.15">
      <c r="B65" s="139">
        <v>11</v>
      </c>
      <c r="C65" s="140" t="s">
        <v>21</v>
      </c>
      <c r="D65" s="141">
        <v>107.83414076030444</v>
      </c>
      <c r="E65" s="143">
        <v>106.7</v>
      </c>
      <c r="F65" s="143">
        <v>99.7</v>
      </c>
      <c r="G65" s="143">
        <v>101.8</v>
      </c>
      <c r="H65" s="143"/>
      <c r="I65" s="143">
        <f t="shared" si="28"/>
        <v>104.18690082048829</v>
      </c>
      <c r="J65" s="143">
        <v>107.83414076030444</v>
      </c>
      <c r="K65" s="143">
        <v>106.7</v>
      </c>
      <c r="L65" s="143">
        <v>131.1</v>
      </c>
      <c r="M65" s="143">
        <v>101.8</v>
      </c>
      <c r="N65" s="143"/>
      <c r="O65" s="143">
        <f t="shared" si="29"/>
        <v>108.15687659767916</v>
      </c>
      <c r="P65" s="139">
        <v>11</v>
      </c>
      <c r="Q65" s="140" t="s">
        <v>21</v>
      </c>
      <c r="R65" s="143">
        <v>107.83414076030444</v>
      </c>
      <c r="S65" s="145">
        <v>106.7</v>
      </c>
      <c r="T65" s="143">
        <v>131.1</v>
      </c>
      <c r="U65" s="143">
        <v>101.8</v>
      </c>
      <c r="V65" s="146"/>
      <c r="W65" s="143">
        <f t="shared" si="30"/>
        <v>107.1806805269309</v>
      </c>
      <c r="X65" s="143">
        <v>107.83414076030444</v>
      </c>
      <c r="Y65" s="143">
        <v>106.7</v>
      </c>
      <c r="Z65" s="143">
        <v>102.5</v>
      </c>
      <c r="AA65" s="143">
        <v>101.8</v>
      </c>
      <c r="AB65" s="143"/>
      <c r="AC65" s="143">
        <f t="shared" si="31"/>
        <v>104.78597348891569</v>
      </c>
      <c r="AD65" s="139">
        <v>11</v>
      </c>
      <c r="AE65" s="140" t="s">
        <v>21</v>
      </c>
      <c r="AF65" s="143">
        <v>107.83414076030444</v>
      </c>
      <c r="AG65" s="143">
        <v>106.7</v>
      </c>
      <c r="AH65" s="143">
        <v>102.5</v>
      </c>
      <c r="AI65" s="143">
        <v>101.8</v>
      </c>
      <c r="AJ65" s="146"/>
      <c r="AK65" s="143">
        <f t="shared" ref="AK65" si="35">$AF$6*AF65+$AG$6*AG65+$AH$6*AH65+$AI$6*AI65</f>
        <v>105.10168052693092</v>
      </c>
      <c r="AL65" s="143">
        <v>107.83414076030444</v>
      </c>
      <c r="AM65" s="143">
        <v>106.7</v>
      </c>
      <c r="AN65" s="143">
        <v>99.7</v>
      </c>
      <c r="AO65" s="143">
        <v>101.8</v>
      </c>
      <c r="AP65" s="146"/>
      <c r="AQ65" s="144">
        <f t="shared" ref="AQ65:AQ69" si="36">$AL$6*AL65+$AM$6*AM65+$AN$6*AN65+$AO$6*AO65</f>
        <v>104.8526078585035</v>
      </c>
    </row>
    <row r="66" spans="2:44" ht="12" customHeight="1" x14ac:dyDescent="0.15">
      <c r="B66" s="181">
        <v>12</v>
      </c>
      <c r="C66" s="182" t="s">
        <v>22</v>
      </c>
      <c r="D66" s="179">
        <v>107.61211954668744</v>
      </c>
      <c r="E66" s="180">
        <v>106.3</v>
      </c>
      <c r="F66" s="180">
        <v>99.7</v>
      </c>
      <c r="G66" s="180">
        <v>102</v>
      </c>
      <c r="H66" s="180"/>
      <c r="I66" s="180">
        <f t="shared" ref="I66:I77" si="37">$D$6*D66+$E$6*E66+$F$6*F66+$G$6*G66</f>
        <v>104.15451466853935</v>
      </c>
      <c r="J66" s="180">
        <v>107.61211954668744</v>
      </c>
      <c r="K66" s="180">
        <v>106.3</v>
      </c>
      <c r="L66" s="180">
        <v>135.9</v>
      </c>
      <c r="M66" s="180">
        <v>102</v>
      </c>
      <c r="N66" s="180"/>
      <c r="O66" s="253">
        <f>$J$6*J66+$K$6*K66+$L$6*L66+$M$6*M66</f>
        <v>108.80715108213874</v>
      </c>
      <c r="P66" s="181">
        <v>12</v>
      </c>
      <c r="Q66" s="182" t="s">
        <v>22</v>
      </c>
      <c r="R66" s="180">
        <v>107.61211954668744</v>
      </c>
      <c r="S66" s="180">
        <v>106.3</v>
      </c>
      <c r="T66" s="180">
        <v>135.9</v>
      </c>
      <c r="U66" s="180">
        <v>102</v>
      </c>
      <c r="V66" s="254"/>
      <c r="W66" s="180">
        <f>$R$6*R66+$S$6*S66+$T$6*T66+$U$6*U66</f>
        <v>107.4312114050756</v>
      </c>
      <c r="X66" s="180">
        <v>107.61211954668744</v>
      </c>
      <c r="Y66" s="180">
        <v>106.3</v>
      </c>
      <c r="Z66" s="180">
        <v>102</v>
      </c>
      <c r="AA66" s="180">
        <v>102</v>
      </c>
      <c r="AB66" s="180"/>
      <c r="AC66" s="253">
        <f>$X$6*X66+$Y$6*Y66+$Z$6*Z66+$AA$6*AA66</f>
        <v>104.69160542774122</v>
      </c>
      <c r="AD66" s="181">
        <v>12</v>
      </c>
      <c r="AE66" s="182" t="s">
        <v>22</v>
      </c>
      <c r="AF66" s="180">
        <v>107.61211954668744</v>
      </c>
      <c r="AG66" s="180">
        <v>106.3</v>
      </c>
      <c r="AH66" s="180">
        <v>102</v>
      </c>
      <c r="AI66" s="180">
        <v>102</v>
      </c>
      <c r="AJ66" s="254"/>
      <c r="AK66" s="180">
        <f>$AF$6*AF66+$AG$6*AG66+$AH$6*AH66+$AI$6*AI66</f>
        <v>104.9722114050756</v>
      </c>
      <c r="AL66" s="180">
        <v>107.61211954668744</v>
      </c>
      <c r="AM66" s="180">
        <v>106.3</v>
      </c>
      <c r="AN66" s="180">
        <v>99.7</v>
      </c>
      <c r="AO66" s="180">
        <v>102</v>
      </c>
      <c r="AP66" s="254"/>
      <c r="AQ66" s="253">
        <f t="shared" si="36"/>
        <v>104.75912064587374</v>
      </c>
    </row>
    <row r="67" spans="2:44" s="130" customFormat="1" ht="12" customHeight="1" x14ac:dyDescent="0.15">
      <c r="B67" s="124" t="s">
        <v>93</v>
      </c>
      <c r="C67" s="125" t="s">
        <v>95</v>
      </c>
      <c r="D67" s="156">
        <v>107.56941581980131</v>
      </c>
      <c r="E67" s="171">
        <v>106.6</v>
      </c>
      <c r="F67" s="160">
        <v>99.9</v>
      </c>
      <c r="G67" s="160">
        <v>102.1</v>
      </c>
      <c r="H67" s="160"/>
      <c r="I67" s="160">
        <f t="shared" si="37"/>
        <v>104.25213058774239</v>
      </c>
      <c r="J67" s="160">
        <v>107.56941581980131</v>
      </c>
      <c r="K67" s="160">
        <v>106.6</v>
      </c>
      <c r="L67" s="160">
        <v>140.69999999999999</v>
      </c>
      <c r="M67" s="160">
        <v>102.1</v>
      </c>
      <c r="N67" s="160"/>
      <c r="O67" s="160">
        <f t="shared" ref="O67:O77" si="38">$J$6*J67+$K$6*K67+$L$6*L67+$M$6*M67</f>
        <v>109.55604811314834</v>
      </c>
      <c r="P67" s="124" t="s">
        <v>93</v>
      </c>
      <c r="Q67" s="125" t="s">
        <v>95</v>
      </c>
      <c r="R67" s="160">
        <v>107.56941581980131</v>
      </c>
      <c r="S67" s="171">
        <v>106.6</v>
      </c>
      <c r="T67" s="160">
        <v>140.69999999999999</v>
      </c>
      <c r="U67" s="171">
        <v>102.1</v>
      </c>
      <c r="V67" s="248"/>
      <c r="W67" s="171">
        <f t="shared" ref="W67:W77" si="39">$R$6*R67+$S$6*S67+$T$6*T67+$U$6*U67</f>
        <v>107.82884880251456</v>
      </c>
      <c r="X67" s="160">
        <v>107.56941581980131</v>
      </c>
      <c r="Y67" s="171">
        <v>106.6</v>
      </c>
      <c r="Z67" s="160">
        <v>101.9</v>
      </c>
      <c r="AA67" s="160">
        <v>102.1</v>
      </c>
      <c r="AB67" s="160"/>
      <c r="AC67" s="160">
        <f t="shared" ref="AC67:AC77" si="40">$X$6*X67+$Y$6*Y67+$Z$6*Z67+$AA$6*AA67</f>
        <v>104.74737801152449</v>
      </c>
      <c r="AD67" s="124" t="s">
        <v>93</v>
      </c>
      <c r="AE67" s="125" t="s">
        <v>95</v>
      </c>
      <c r="AF67" s="160">
        <v>107.56941581980131</v>
      </c>
      <c r="AG67" s="160">
        <v>106.6</v>
      </c>
      <c r="AH67" s="160">
        <v>101.9</v>
      </c>
      <c r="AI67" s="160">
        <v>102.1</v>
      </c>
      <c r="AJ67" s="249"/>
      <c r="AK67" s="160">
        <f t="shared" ref="AK67:AK77" si="41">$AF$6*AF67+$AG$6*AG67+$AH$6*AH67+$AI$6*AI67</f>
        <v>105.01684880251456</v>
      </c>
      <c r="AL67" s="160">
        <v>107.56941581980131</v>
      </c>
      <c r="AM67" s="160">
        <v>106.6</v>
      </c>
      <c r="AN67" s="160">
        <v>99.9</v>
      </c>
      <c r="AO67" s="160">
        <v>102.1</v>
      </c>
      <c r="AP67" s="249"/>
      <c r="AQ67" s="166">
        <f t="shared" si="36"/>
        <v>104.86260137873245</v>
      </c>
      <c r="AR67" s="129"/>
    </row>
    <row r="68" spans="2:44" s="130" customFormat="1" ht="12" customHeight="1" x14ac:dyDescent="0.15">
      <c r="B68" s="139">
        <v>2</v>
      </c>
      <c r="C68" s="140" t="s">
        <v>12</v>
      </c>
      <c r="D68" s="141">
        <v>107.56146453003849</v>
      </c>
      <c r="E68" s="145">
        <v>106.5</v>
      </c>
      <c r="F68" s="142">
        <v>99.9</v>
      </c>
      <c r="G68" s="143">
        <v>101.7</v>
      </c>
      <c r="H68" s="143"/>
      <c r="I68" s="143">
        <f t="shared" si="37"/>
        <v>104.04182471371116</v>
      </c>
      <c r="J68" s="143">
        <v>107.56146453003849</v>
      </c>
      <c r="K68" s="143">
        <v>106.5</v>
      </c>
      <c r="L68" s="142">
        <v>127.5</v>
      </c>
      <c r="M68" s="143">
        <v>101.7</v>
      </c>
      <c r="N68" s="143"/>
      <c r="O68" s="143">
        <f t="shared" si="38"/>
        <v>107.50798077781002</v>
      </c>
      <c r="P68" s="139">
        <v>2</v>
      </c>
      <c r="Q68" s="140" t="s">
        <v>12</v>
      </c>
      <c r="R68" s="143">
        <v>107.56146453003849</v>
      </c>
      <c r="S68" s="145">
        <v>106.5</v>
      </c>
      <c r="T68" s="142">
        <v>127.5</v>
      </c>
      <c r="U68" s="145">
        <v>101.7</v>
      </c>
      <c r="V68" s="250"/>
      <c r="W68" s="145">
        <f t="shared" si="39"/>
        <v>106.74642974791655</v>
      </c>
      <c r="X68" s="143">
        <v>107.56146453003849</v>
      </c>
      <c r="Y68" s="145">
        <v>106.5</v>
      </c>
      <c r="Z68" s="142">
        <v>101.4</v>
      </c>
      <c r="AA68" s="143">
        <v>101.7</v>
      </c>
      <c r="AB68" s="143"/>
      <c r="AC68" s="143">
        <f t="shared" si="40"/>
        <v>104.52735652141462</v>
      </c>
      <c r="AD68" s="139">
        <v>2</v>
      </c>
      <c r="AE68" s="140" t="s">
        <v>12</v>
      </c>
      <c r="AF68" s="143">
        <v>107.56146453003849</v>
      </c>
      <c r="AG68" s="143">
        <v>106.5</v>
      </c>
      <c r="AH68" s="142">
        <v>101.4</v>
      </c>
      <c r="AI68" s="143">
        <v>101.7</v>
      </c>
      <c r="AJ68" s="146"/>
      <c r="AK68" s="143">
        <f t="shared" si="41"/>
        <v>104.81442974791656</v>
      </c>
      <c r="AL68" s="143">
        <v>107.56146453003849</v>
      </c>
      <c r="AM68" s="143">
        <v>106.5</v>
      </c>
      <c r="AN68" s="142">
        <v>99.9</v>
      </c>
      <c r="AO68" s="143">
        <v>101.7</v>
      </c>
      <c r="AP68" s="146"/>
      <c r="AQ68" s="144">
        <f t="shared" si="36"/>
        <v>104.68889794021308</v>
      </c>
      <c r="AR68" s="129"/>
    </row>
    <row r="69" spans="2:44" s="130" customFormat="1" ht="12" customHeight="1" x14ac:dyDescent="0.15">
      <c r="B69" s="139">
        <v>3</v>
      </c>
      <c r="C69" s="140" t="s">
        <v>13</v>
      </c>
      <c r="D69" s="141">
        <v>107.3661596500245</v>
      </c>
      <c r="E69" s="145">
        <v>106.2</v>
      </c>
      <c r="F69" s="142">
        <v>99.9</v>
      </c>
      <c r="G69" s="143">
        <v>100.8</v>
      </c>
      <c r="H69" s="143"/>
      <c r="I69" s="143">
        <f t="shared" si="37"/>
        <v>103.50518629850711</v>
      </c>
      <c r="J69" s="143">
        <v>107.3661596500245</v>
      </c>
      <c r="K69" s="143">
        <v>106.2</v>
      </c>
      <c r="L69" s="142">
        <v>105.7</v>
      </c>
      <c r="M69" s="143">
        <v>100.8</v>
      </c>
      <c r="N69" s="143"/>
      <c r="O69" s="143">
        <f t="shared" si="38"/>
        <v>103.94920150900637</v>
      </c>
      <c r="P69" s="139">
        <v>3</v>
      </c>
      <c r="Q69" s="140" t="s">
        <v>13</v>
      </c>
      <c r="R69" s="143">
        <v>107.3661596500245</v>
      </c>
      <c r="S69" s="145">
        <v>106.2</v>
      </c>
      <c r="T69" s="142">
        <v>105.7</v>
      </c>
      <c r="U69" s="145">
        <v>100.8</v>
      </c>
      <c r="V69" s="250"/>
      <c r="W69" s="145">
        <f t="shared" si="39"/>
        <v>104.77644864951054</v>
      </c>
      <c r="X69" s="145">
        <v>107.3661596500245</v>
      </c>
      <c r="Y69" s="145">
        <v>106.2</v>
      </c>
      <c r="Z69" s="142">
        <v>101.5</v>
      </c>
      <c r="AA69" s="143">
        <v>100.8</v>
      </c>
      <c r="AB69" s="143"/>
      <c r="AC69" s="143">
        <f t="shared" si="40"/>
        <v>104.0531406670093</v>
      </c>
      <c r="AD69" s="139">
        <v>3</v>
      </c>
      <c r="AE69" s="140" t="s">
        <v>13</v>
      </c>
      <c r="AF69" s="143">
        <v>107.3661596500245</v>
      </c>
      <c r="AG69" s="143">
        <v>106.2</v>
      </c>
      <c r="AH69" s="142">
        <v>101.5</v>
      </c>
      <c r="AI69" s="143">
        <v>100.8</v>
      </c>
      <c r="AJ69" s="146"/>
      <c r="AK69" s="143">
        <f t="shared" si="41"/>
        <v>104.39544864951054</v>
      </c>
      <c r="AL69" s="143">
        <v>107.3661596500245</v>
      </c>
      <c r="AM69" s="143">
        <v>106.2</v>
      </c>
      <c r="AN69" s="142">
        <v>99.9</v>
      </c>
      <c r="AO69" s="143">
        <v>100.8</v>
      </c>
      <c r="AP69" s="146"/>
      <c r="AQ69" s="144">
        <f t="shared" si="36"/>
        <v>104.22049428100834</v>
      </c>
      <c r="AR69" s="129"/>
    </row>
    <row r="70" spans="2:44" s="130" customFormat="1" ht="12" customHeight="1" x14ac:dyDescent="0.15">
      <c r="B70" s="139">
        <v>4</v>
      </c>
      <c r="C70" s="140" t="s">
        <v>14</v>
      </c>
      <c r="D70" s="148">
        <v>107.19731666234115</v>
      </c>
      <c r="E70" s="145">
        <v>106.1</v>
      </c>
      <c r="F70" s="142">
        <v>100.1</v>
      </c>
      <c r="G70" s="143">
        <v>99.2</v>
      </c>
      <c r="H70" s="143"/>
      <c r="I70" s="143">
        <f t="shared" si="37"/>
        <v>102.68622183207893</v>
      </c>
      <c r="J70" s="148">
        <v>107.19731666234115</v>
      </c>
      <c r="K70" s="143">
        <v>106.1</v>
      </c>
      <c r="L70" s="142">
        <v>77.400000000000006</v>
      </c>
      <c r="M70" s="143">
        <v>99.2</v>
      </c>
      <c r="N70" s="143"/>
      <c r="O70" s="143">
        <f t="shared" si="38"/>
        <v>99.193302332208702</v>
      </c>
      <c r="P70" s="139">
        <v>4</v>
      </c>
      <c r="Q70" s="140" t="s">
        <v>14</v>
      </c>
      <c r="R70" s="143">
        <v>107.19731666234115</v>
      </c>
      <c r="S70" s="145">
        <v>106.1</v>
      </c>
      <c r="T70" s="142">
        <v>77.400000000000006</v>
      </c>
      <c r="U70" s="143">
        <v>99.2</v>
      </c>
      <c r="V70" s="146"/>
      <c r="W70" s="143">
        <f t="shared" si="39"/>
        <v>102.14784616480669</v>
      </c>
      <c r="X70" s="148">
        <v>107.19731666234115</v>
      </c>
      <c r="Y70" s="143">
        <v>106.1</v>
      </c>
      <c r="Z70" s="142">
        <v>101.6</v>
      </c>
      <c r="AA70" s="143">
        <v>99.2</v>
      </c>
      <c r="AB70" s="143"/>
      <c r="AC70" s="143">
        <f t="shared" si="40"/>
        <v>103.32798033168964</v>
      </c>
      <c r="AD70" s="139">
        <v>4</v>
      </c>
      <c r="AE70" s="140" t="s">
        <v>14</v>
      </c>
      <c r="AF70" s="143">
        <v>107.19731666234115</v>
      </c>
      <c r="AG70" s="143">
        <v>106.1</v>
      </c>
      <c r="AH70" s="142">
        <v>101.6</v>
      </c>
      <c r="AI70" s="143">
        <v>99.2</v>
      </c>
      <c r="AJ70" s="146"/>
      <c r="AK70" s="143">
        <f t="shared" si="41"/>
        <v>103.77584616480669</v>
      </c>
      <c r="AL70" s="148">
        <v>107.19731666234115</v>
      </c>
      <c r="AM70" s="143">
        <v>106.1</v>
      </c>
      <c r="AN70" s="142">
        <v>100.1</v>
      </c>
      <c r="AO70" s="143">
        <v>99.2</v>
      </c>
      <c r="AP70" s="146"/>
      <c r="AQ70" s="144">
        <f>$AL$6*AL70+$AM$6*AM70+$AN$6*AN70+$AO$6*AO70</f>
        <v>103.56008766519599</v>
      </c>
      <c r="AR70" s="129"/>
    </row>
    <row r="71" spans="2:44" s="130" customFormat="1" ht="12" customHeight="1" x14ac:dyDescent="0.15">
      <c r="B71" s="139">
        <v>5</v>
      </c>
      <c r="C71" s="114" t="s">
        <v>94</v>
      </c>
      <c r="D71" s="141">
        <v>106.8221642096121</v>
      </c>
      <c r="E71" s="145">
        <v>106</v>
      </c>
      <c r="F71" s="142">
        <v>100.1</v>
      </c>
      <c r="G71" s="143">
        <v>98.7</v>
      </c>
      <c r="H71" s="143"/>
      <c r="I71" s="143">
        <f t="shared" si="37"/>
        <v>102.3214276207875</v>
      </c>
      <c r="J71" s="143">
        <v>106.8221642096121</v>
      </c>
      <c r="K71" s="143">
        <v>106</v>
      </c>
      <c r="L71" s="142">
        <v>67.599999999999994</v>
      </c>
      <c r="M71" s="143">
        <v>98.7</v>
      </c>
      <c r="N71" s="143"/>
      <c r="O71" s="143">
        <f t="shared" si="38"/>
        <v>97.479762694499158</v>
      </c>
      <c r="P71" s="139">
        <v>5</v>
      </c>
      <c r="Q71" s="114" t="s">
        <v>94</v>
      </c>
      <c r="R71" s="143">
        <v>106.8221642096121</v>
      </c>
      <c r="S71" s="145">
        <v>106</v>
      </c>
      <c r="T71" s="142">
        <v>67.599999999999994</v>
      </c>
      <c r="U71" s="143">
        <v>98.7</v>
      </c>
      <c r="V71" s="146"/>
      <c r="W71" s="143">
        <f t="shared" si="39"/>
        <v>101.11053061013321</v>
      </c>
      <c r="X71" s="143">
        <v>106.8221642096121</v>
      </c>
      <c r="Y71" s="143">
        <v>106</v>
      </c>
      <c r="Z71" s="142">
        <v>101.8</v>
      </c>
      <c r="AA71" s="143">
        <v>98.7</v>
      </c>
      <c r="AB71" s="143"/>
      <c r="AC71" s="143">
        <f t="shared" si="40"/>
        <v>102.9834223996526</v>
      </c>
      <c r="AD71" s="139">
        <v>5</v>
      </c>
      <c r="AE71" s="114" t="s">
        <v>94</v>
      </c>
      <c r="AF71" s="143">
        <v>106.8221642096121</v>
      </c>
      <c r="AG71" s="143">
        <v>106</v>
      </c>
      <c r="AH71" s="142">
        <v>101.8</v>
      </c>
      <c r="AI71" s="143">
        <v>98.7</v>
      </c>
      <c r="AJ71" s="146"/>
      <c r="AK71" s="143">
        <f t="shared" si="41"/>
        <v>103.4515306101332</v>
      </c>
      <c r="AL71" s="143">
        <v>106.8221642096121</v>
      </c>
      <c r="AM71" s="143">
        <v>106</v>
      </c>
      <c r="AN71" s="142">
        <v>100.1</v>
      </c>
      <c r="AO71" s="143">
        <v>98.7</v>
      </c>
      <c r="AP71" s="146"/>
      <c r="AQ71" s="144">
        <f t="shared" ref="AQ71:AQ73" si="42">$AL$6*AL71+$AM$6*AM71+$AN$6*AN71+$AO$6*AO71</f>
        <v>103.2245358312681</v>
      </c>
      <c r="AR71" s="129"/>
    </row>
    <row r="72" spans="2:44" s="130" customFormat="1" ht="12" customHeight="1" x14ac:dyDescent="0.15">
      <c r="B72" s="139">
        <v>6</v>
      </c>
      <c r="C72" s="140" t="s">
        <v>16</v>
      </c>
      <c r="D72" s="141">
        <v>106.05487534922065</v>
      </c>
      <c r="E72" s="143">
        <v>106.1</v>
      </c>
      <c r="F72" s="142">
        <v>100.1</v>
      </c>
      <c r="G72" s="143">
        <v>99.3</v>
      </c>
      <c r="H72" s="143"/>
      <c r="I72" s="143">
        <f t="shared" si="37"/>
        <v>102.40291385127398</v>
      </c>
      <c r="J72" s="143">
        <v>106.05487534922065</v>
      </c>
      <c r="K72" s="143">
        <v>106.1</v>
      </c>
      <c r="L72" s="142">
        <v>85.2</v>
      </c>
      <c r="M72" s="143">
        <v>99.3</v>
      </c>
      <c r="N72" s="143"/>
      <c r="O72" s="143">
        <f t="shared" si="38"/>
        <v>100.03426759079737</v>
      </c>
      <c r="P72" s="139">
        <v>6</v>
      </c>
      <c r="Q72" s="140" t="s">
        <v>16</v>
      </c>
      <c r="R72" s="143">
        <v>106.05487534922065</v>
      </c>
      <c r="S72" s="145">
        <v>106.1</v>
      </c>
      <c r="T72" s="142">
        <v>85.2</v>
      </c>
      <c r="U72" s="143">
        <v>99.3</v>
      </c>
      <c r="V72" s="146"/>
      <c r="W72" s="143">
        <f t="shared" si="39"/>
        <v>102.23759640016488</v>
      </c>
      <c r="X72" s="143">
        <v>106.05487534922065</v>
      </c>
      <c r="Y72" s="143">
        <v>106.1</v>
      </c>
      <c r="Z72" s="142">
        <v>101.5</v>
      </c>
      <c r="AA72" s="143">
        <v>99.3</v>
      </c>
      <c r="AB72" s="143"/>
      <c r="AC72" s="143">
        <f t="shared" si="40"/>
        <v>102.92685263270384</v>
      </c>
      <c r="AD72" s="139">
        <v>6</v>
      </c>
      <c r="AE72" s="140" t="s">
        <v>16</v>
      </c>
      <c r="AF72" s="143">
        <v>106.05487534922065</v>
      </c>
      <c r="AG72" s="143">
        <v>106.1</v>
      </c>
      <c r="AH72" s="142">
        <v>101.5</v>
      </c>
      <c r="AI72" s="143">
        <v>99.3</v>
      </c>
      <c r="AJ72" s="146"/>
      <c r="AK72" s="143">
        <f t="shared" si="41"/>
        <v>103.30859640016489</v>
      </c>
      <c r="AL72" s="143">
        <v>106.05487534922065</v>
      </c>
      <c r="AM72" s="143">
        <v>106.1</v>
      </c>
      <c r="AN72" s="142">
        <v>100.1</v>
      </c>
      <c r="AO72" s="143">
        <v>99.3</v>
      </c>
      <c r="AP72" s="146"/>
      <c r="AQ72" s="144">
        <f t="shared" si="42"/>
        <v>103.20865761873502</v>
      </c>
      <c r="AR72" s="129"/>
    </row>
    <row r="73" spans="2:44" ht="12" customHeight="1" x14ac:dyDescent="0.15">
      <c r="B73" s="139">
        <v>7</v>
      </c>
      <c r="C73" s="140" t="s">
        <v>17</v>
      </c>
      <c r="D73" s="141">
        <v>105.47826901906103</v>
      </c>
      <c r="E73" s="143">
        <v>106.1</v>
      </c>
      <c r="F73" s="142">
        <v>100</v>
      </c>
      <c r="G73" s="143">
        <v>99.8</v>
      </c>
      <c r="H73" s="143"/>
      <c r="I73" s="143">
        <f t="shared" si="37"/>
        <v>102.46869801552769</v>
      </c>
      <c r="J73" s="143">
        <v>105.47826901906103</v>
      </c>
      <c r="K73" s="143">
        <v>106.1</v>
      </c>
      <c r="L73" s="142">
        <v>93.3</v>
      </c>
      <c r="M73" s="143">
        <v>99.8</v>
      </c>
      <c r="N73" s="143"/>
      <c r="O73" s="143">
        <f t="shared" si="38"/>
        <v>101.24834994495588</v>
      </c>
      <c r="P73" s="139">
        <v>7</v>
      </c>
      <c r="Q73" s="140" t="s">
        <v>17</v>
      </c>
      <c r="R73" s="143">
        <v>105.47826901906103</v>
      </c>
      <c r="S73" s="145">
        <v>106.1</v>
      </c>
      <c r="T73" s="142">
        <v>93.3</v>
      </c>
      <c r="U73" s="143">
        <v>99.8</v>
      </c>
      <c r="V73" s="146"/>
      <c r="W73" s="143">
        <f t="shared" si="39"/>
        <v>102.73165567819623</v>
      </c>
      <c r="X73" s="143">
        <v>105.47826901906103</v>
      </c>
      <c r="Y73" s="143">
        <v>106.1</v>
      </c>
      <c r="Z73" s="142">
        <v>105.2</v>
      </c>
      <c r="AA73" s="143">
        <v>99.8</v>
      </c>
      <c r="AB73" s="143"/>
      <c r="AC73" s="143">
        <f t="shared" si="40"/>
        <v>103.20874222724319</v>
      </c>
      <c r="AD73" s="139">
        <v>7</v>
      </c>
      <c r="AE73" s="140" t="s">
        <v>17</v>
      </c>
      <c r="AF73" s="143">
        <v>105.47826901906103</v>
      </c>
      <c r="AG73" s="143">
        <v>106.1</v>
      </c>
      <c r="AH73" s="142">
        <v>105.2</v>
      </c>
      <c r="AI73" s="143">
        <v>99.8</v>
      </c>
      <c r="AJ73" s="146"/>
      <c r="AK73" s="143">
        <f t="shared" si="41"/>
        <v>103.60065567819625</v>
      </c>
      <c r="AL73" s="143">
        <v>105.47826901906103</v>
      </c>
      <c r="AM73" s="143">
        <v>106.1</v>
      </c>
      <c r="AN73" s="142">
        <v>100</v>
      </c>
      <c r="AO73" s="143">
        <v>99.8</v>
      </c>
      <c r="AP73" s="146"/>
      <c r="AQ73" s="144">
        <f t="shared" si="42"/>
        <v>103.19161146648075</v>
      </c>
    </row>
    <row r="74" spans="2:44" ht="12" customHeight="1" x14ac:dyDescent="0.15">
      <c r="B74" s="139">
        <v>8</v>
      </c>
      <c r="C74" s="140" t="s">
        <v>18</v>
      </c>
      <c r="D74" s="141">
        <v>105.17983060996359</v>
      </c>
      <c r="E74" s="143">
        <v>106.2</v>
      </c>
      <c r="F74" s="142">
        <v>100</v>
      </c>
      <c r="G74" s="143">
        <v>99.9</v>
      </c>
      <c r="H74" s="143"/>
      <c r="I74" s="143">
        <f t="shared" si="37"/>
        <v>102.44615087688943</v>
      </c>
      <c r="J74" s="143">
        <v>105.17983060996359</v>
      </c>
      <c r="K74" s="143">
        <v>106.2</v>
      </c>
      <c r="L74" s="142">
        <v>101.2</v>
      </c>
      <c r="M74" s="143">
        <v>99.9</v>
      </c>
      <c r="N74" s="143"/>
      <c r="O74" s="143">
        <f t="shared" si="38"/>
        <v>102.33675595859054</v>
      </c>
      <c r="P74" s="139">
        <v>8</v>
      </c>
      <c r="Q74" s="140" t="s">
        <v>18</v>
      </c>
      <c r="R74" s="143">
        <v>105.17983060996359</v>
      </c>
      <c r="S74" s="145">
        <v>106.2</v>
      </c>
      <c r="T74" s="142">
        <v>101.2</v>
      </c>
      <c r="U74" s="143">
        <v>99.9</v>
      </c>
      <c r="V74" s="146"/>
      <c r="W74" s="143">
        <f t="shared" si="39"/>
        <v>103.20632716228434</v>
      </c>
      <c r="X74" s="143">
        <v>105.17983060996359</v>
      </c>
      <c r="Y74" s="143">
        <v>106.2</v>
      </c>
      <c r="Z74" s="142">
        <v>103.8</v>
      </c>
      <c r="AA74" s="143">
        <v>99.9</v>
      </c>
      <c r="AB74" s="143"/>
      <c r="AC74" s="143">
        <f t="shared" si="40"/>
        <v>103.03733563178616</v>
      </c>
      <c r="AD74" s="139">
        <v>8</v>
      </c>
      <c r="AE74" s="140" t="s">
        <v>18</v>
      </c>
      <c r="AF74" s="143">
        <v>105.17983060996359</v>
      </c>
      <c r="AG74" s="143">
        <v>106.2</v>
      </c>
      <c r="AH74" s="142">
        <v>103.8</v>
      </c>
      <c r="AI74" s="143">
        <v>99.9</v>
      </c>
      <c r="AJ74" s="146"/>
      <c r="AK74" s="143">
        <f t="shared" si="41"/>
        <v>103.37932716228434</v>
      </c>
      <c r="AL74" s="143">
        <v>105.17983060996359</v>
      </c>
      <c r="AM74" s="143">
        <v>106.2</v>
      </c>
      <c r="AN74" s="142">
        <v>100</v>
      </c>
      <c r="AO74" s="143">
        <v>99.9</v>
      </c>
      <c r="AP74" s="146"/>
      <c r="AQ74" s="144">
        <f>$AL$6*AL74+$AM$6*AM74+$AN$6*AN74+$AO$6*AO74</f>
        <v>103.15014240738762</v>
      </c>
    </row>
    <row r="75" spans="2:44" ht="12" customHeight="1" x14ac:dyDescent="0.15">
      <c r="B75" s="139">
        <v>9</v>
      </c>
      <c r="C75" s="140" t="s">
        <v>19</v>
      </c>
      <c r="D75" s="155">
        <v>104.99056871016934</v>
      </c>
      <c r="E75" s="143">
        <v>106.2</v>
      </c>
      <c r="F75" s="142">
        <v>100</v>
      </c>
      <c r="G75" s="143">
        <v>99.8</v>
      </c>
      <c r="H75" s="143"/>
      <c r="I75" s="143">
        <f t="shared" si="37"/>
        <v>102.3432649259491</v>
      </c>
      <c r="J75" s="142">
        <v>104.99056871016934</v>
      </c>
      <c r="K75" s="143">
        <v>106.2</v>
      </c>
      <c r="L75" s="142">
        <v>100.9</v>
      </c>
      <c r="M75" s="143">
        <v>99.8</v>
      </c>
      <c r="N75" s="143"/>
      <c r="O75" s="143">
        <f t="shared" si="38"/>
        <v>102.19954786464405</v>
      </c>
      <c r="P75" s="139">
        <v>9</v>
      </c>
      <c r="Q75" s="140" t="s">
        <v>19</v>
      </c>
      <c r="R75" s="142">
        <v>104.99056871016934</v>
      </c>
      <c r="S75" s="145">
        <v>106.2</v>
      </c>
      <c r="T75" s="142">
        <v>100.9</v>
      </c>
      <c r="U75" s="143">
        <v>99.8</v>
      </c>
      <c r="V75" s="146"/>
      <c r="W75" s="143">
        <f t="shared" si="39"/>
        <v>103.0689445453728</v>
      </c>
      <c r="X75" s="142">
        <v>104.99056871016934</v>
      </c>
      <c r="Y75" s="143">
        <v>106.2</v>
      </c>
      <c r="Z75" s="142">
        <v>101.6</v>
      </c>
      <c r="AA75" s="143">
        <v>99.8</v>
      </c>
      <c r="AB75" s="143"/>
      <c r="AC75" s="143">
        <f t="shared" si="40"/>
        <v>102.74841610986434</v>
      </c>
      <c r="AD75" s="139">
        <v>9</v>
      </c>
      <c r="AE75" s="140" t="s">
        <v>19</v>
      </c>
      <c r="AF75" s="142">
        <v>104.99056871016934</v>
      </c>
      <c r="AG75" s="143">
        <v>106.2</v>
      </c>
      <c r="AH75" s="142">
        <v>101.6</v>
      </c>
      <c r="AI75" s="143">
        <v>99.8</v>
      </c>
      <c r="AJ75" s="146"/>
      <c r="AK75" s="143">
        <f t="shared" si="41"/>
        <v>103.04394454537281</v>
      </c>
      <c r="AL75" s="142">
        <v>104.99056871016934</v>
      </c>
      <c r="AM75" s="143">
        <v>106.2</v>
      </c>
      <c r="AN75" s="142">
        <v>100</v>
      </c>
      <c r="AO75" s="143">
        <v>99.8</v>
      </c>
      <c r="AP75" s="146"/>
      <c r="AQ75" s="144">
        <f>$AL$6*AL75+$AM$6*AM75+$AN$6*AN75+$AO$6*AO75</f>
        <v>103.04879336145758</v>
      </c>
    </row>
    <row r="76" spans="2:44" ht="12" customHeight="1" x14ac:dyDescent="0.15">
      <c r="B76" s="139">
        <v>10</v>
      </c>
      <c r="C76" s="140" t="s">
        <v>20</v>
      </c>
      <c r="D76" s="141">
        <v>104.85488790165675</v>
      </c>
      <c r="E76" s="143">
        <v>106.3</v>
      </c>
      <c r="F76" s="142">
        <v>100.1</v>
      </c>
      <c r="G76" s="143">
        <v>99.5</v>
      </c>
      <c r="H76" s="143"/>
      <c r="I76" s="143">
        <f t="shared" si="37"/>
        <v>102.18291749148045</v>
      </c>
      <c r="J76" s="143">
        <v>104.85488790165675</v>
      </c>
      <c r="K76" s="143">
        <v>106.3</v>
      </c>
      <c r="L76" s="142">
        <v>98.2</v>
      </c>
      <c r="M76" s="143">
        <v>99.5</v>
      </c>
      <c r="N76" s="143"/>
      <c r="O76" s="143">
        <f t="shared" si="38"/>
        <v>101.66227085443077</v>
      </c>
      <c r="P76" s="139">
        <v>10</v>
      </c>
      <c r="Q76" s="140" t="s">
        <v>20</v>
      </c>
      <c r="R76" s="143">
        <v>104.85488790165675</v>
      </c>
      <c r="S76" s="145">
        <v>106.3</v>
      </c>
      <c r="T76" s="142">
        <v>98.2</v>
      </c>
      <c r="U76" s="143">
        <v>99.5</v>
      </c>
      <c r="V76" s="146"/>
      <c r="W76" s="143">
        <f t="shared" si="39"/>
        <v>102.73160179771239</v>
      </c>
      <c r="X76" s="143">
        <v>104.85488790165675</v>
      </c>
      <c r="Y76" s="143">
        <v>106.3</v>
      </c>
      <c r="Z76" s="142">
        <v>94.8</v>
      </c>
      <c r="AA76" s="143">
        <v>99.5</v>
      </c>
      <c r="AB76" s="143"/>
      <c r="AC76" s="143">
        <f t="shared" si="40"/>
        <v>102.04285740262955</v>
      </c>
      <c r="AD76" s="139">
        <v>10</v>
      </c>
      <c r="AE76" s="140" t="s">
        <v>20</v>
      </c>
      <c r="AF76" s="143">
        <v>104.85488790165675</v>
      </c>
      <c r="AG76" s="143">
        <v>106.3</v>
      </c>
      <c r="AH76" s="142">
        <v>94.8</v>
      </c>
      <c r="AI76" s="143">
        <v>99.5</v>
      </c>
      <c r="AJ76" s="146"/>
      <c r="AK76" s="143">
        <f t="shared" si="41"/>
        <v>102.2166017977124</v>
      </c>
      <c r="AL76" s="143">
        <v>104.85488790165675</v>
      </c>
      <c r="AM76" s="143">
        <v>106.3</v>
      </c>
      <c r="AN76" s="142">
        <v>100.1</v>
      </c>
      <c r="AO76" s="143">
        <v>99.5</v>
      </c>
      <c r="AP76" s="146"/>
      <c r="AQ76" s="144">
        <f>$AL$6*AL76+$AM$6*AM76+$AN$6*AN76+$AO$6*AO76</f>
        <v>102.92066188656329</v>
      </c>
    </row>
    <row r="77" spans="2:44" ht="12" customHeight="1" x14ac:dyDescent="0.15">
      <c r="B77" s="139">
        <v>11</v>
      </c>
      <c r="C77" s="140" t="s">
        <v>21</v>
      </c>
      <c r="D77" s="141">
        <v>104.51885579456072</v>
      </c>
      <c r="E77" s="143">
        <v>106</v>
      </c>
      <c r="F77" s="143">
        <v>100.1</v>
      </c>
      <c r="G77" s="143">
        <v>99.4</v>
      </c>
      <c r="H77" s="238"/>
      <c r="I77" s="143">
        <f t="shared" si="37"/>
        <v>101.98946818042262</v>
      </c>
      <c r="J77" s="143">
        <v>104.51885579456072</v>
      </c>
      <c r="K77" s="143">
        <v>106</v>
      </c>
      <c r="L77" s="143">
        <v>96.3</v>
      </c>
      <c r="M77" s="143">
        <v>99.4</v>
      </c>
      <c r="N77" s="238"/>
      <c r="O77" s="143">
        <f t="shared" si="38"/>
        <v>101.22090250658579</v>
      </c>
      <c r="P77" s="139">
        <v>11</v>
      </c>
      <c r="Q77" s="140" t="s">
        <v>21</v>
      </c>
      <c r="R77" s="143">
        <v>104.51885579456072</v>
      </c>
      <c r="S77" s="145">
        <v>106</v>
      </c>
      <c r="T77" s="143">
        <v>96.3</v>
      </c>
      <c r="U77" s="143">
        <v>99.4</v>
      </c>
      <c r="V77" s="146"/>
      <c r="W77" s="143">
        <f t="shared" si="39"/>
        <v>102.37410799166111</v>
      </c>
      <c r="X77" s="143">
        <v>104.51885579456072</v>
      </c>
      <c r="Y77" s="143">
        <v>106</v>
      </c>
      <c r="Z77" s="143">
        <v>93.1</v>
      </c>
      <c r="AA77" s="143">
        <v>99.4</v>
      </c>
      <c r="AB77" s="143"/>
      <c r="AC77" s="143">
        <f t="shared" si="40"/>
        <v>101.69916520193308</v>
      </c>
      <c r="AD77" s="139">
        <v>11</v>
      </c>
      <c r="AE77" s="140" t="s">
        <v>21</v>
      </c>
      <c r="AF77" s="143">
        <v>104.51885579456072</v>
      </c>
      <c r="AG77" s="143">
        <v>106</v>
      </c>
      <c r="AH77" s="143">
        <v>93.1</v>
      </c>
      <c r="AI77" s="143">
        <v>99.4</v>
      </c>
      <c r="AJ77" s="146"/>
      <c r="AK77" s="143">
        <f t="shared" si="41"/>
        <v>101.82910799166112</v>
      </c>
      <c r="AL77" s="143">
        <v>104.51885579456072</v>
      </c>
      <c r="AM77" s="143">
        <v>106</v>
      </c>
      <c r="AN77" s="143">
        <v>100.1</v>
      </c>
      <c r="AO77" s="143">
        <v>99.4</v>
      </c>
      <c r="AP77" s="146"/>
      <c r="AQ77" s="144">
        <f t="shared" ref="AQ77:AQ81" si="43">$AL$6*AL77+$AM$6*AM77+$AN$6*AN77+$AO$6*AO77</f>
        <v>102.70041097015064</v>
      </c>
    </row>
    <row r="78" spans="2:44" s="130" customFormat="1" ht="12" customHeight="1" x14ac:dyDescent="0.15">
      <c r="B78" s="181">
        <v>12</v>
      </c>
      <c r="C78" s="182" t="s">
        <v>22</v>
      </c>
      <c r="D78" s="179">
        <v>103.62739959323322</v>
      </c>
      <c r="E78" s="180">
        <v>105.9</v>
      </c>
      <c r="F78" s="180">
        <v>100.1</v>
      </c>
      <c r="G78" s="180">
        <v>99.8</v>
      </c>
      <c r="H78" s="180"/>
      <c r="I78" s="180">
        <f t="shared" ref="I78:I89" si="44">$D$6*D78+$E$6*E78+$F$6*F78+$G$6*G78</f>
        <v>101.90694588203763</v>
      </c>
      <c r="J78" s="180">
        <v>103.62739959323322</v>
      </c>
      <c r="K78" s="180">
        <v>105.9</v>
      </c>
      <c r="L78" s="180">
        <v>105.8</v>
      </c>
      <c r="M78" s="180">
        <v>99.8</v>
      </c>
      <c r="N78" s="180"/>
      <c r="O78" s="253">
        <f>$J$6*J78+$K$6*K78+$L$6*L78+$M$6*M78</f>
        <v>102.48912389424065</v>
      </c>
      <c r="P78" s="181">
        <v>12</v>
      </c>
      <c r="Q78" s="182" t="s">
        <v>22</v>
      </c>
      <c r="R78" s="180">
        <v>103.62739959323322</v>
      </c>
      <c r="S78" s="180">
        <v>105.9</v>
      </c>
      <c r="T78" s="180">
        <v>105.8</v>
      </c>
      <c r="U78" s="180">
        <v>99.8</v>
      </c>
      <c r="V78" s="254"/>
      <c r="W78" s="180">
        <f>$R$6*R78+$S$6*S78+$T$6*T78+$U$6*U78</f>
        <v>102.78078182509029</v>
      </c>
      <c r="X78" s="180">
        <v>103.62739959323322</v>
      </c>
      <c r="Y78" s="180">
        <v>105.9</v>
      </c>
      <c r="Z78" s="180">
        <v>91.8</v>
      </c>
      <c r="AA78" s="180">
        <v>99.8</v>
      </c>
      <c r="AB78" s="180"/>
      <c r="AC78" s="253">
        <f>$X$6*X78+$Y$6*Y78+$Z$6*Z78+$AA$6*AA78</f>
        <v>101.40741184542863</v>
      </c>
      <c r="AD78" s="181">
        <v>12</v>
      </c>
      <c r="AE78" s="182" t="s">
        <v>22</v>
      </c>
      <c r="AF78" s="180">
        <v>103.62739959323322</v>
      </c>
      <c r="AG78" s="180">
        <v>105.9</v>
      </c>
      <c r="AH78" s="180">
        <v>91.8</v>
      </c>
      <c r="AI78" s="180">
        <v>99.8</v>
      </c>
      <c r="AJ78" s="254"/>
      <c r="AK78" s="180">
        <f>$AF$6*AF78+$AG$6*AG78+$AH$6*AH78+$AI$6*AI78</f>
        <v>101.43878182509029</v>
      </c>
      <c r="AL78" s="180">
        <v>103.62739959323322</v>
      </c>
      <c r="AM78" s="180">
        <v>105.9</v>
      </c>
      <c r="AN78" s="180">
        <v>100.1</v>
      </c>
      <c r="AO78" s="180">
        <v>99.8</v>
      </c>
      <c r="AP78" s="254"/>
      <c r="AQ78" s="253">
        <f t="shared" si="43"/>
        <v>102.5223158616993</v>
      </c>
      <c r="AR78" s="129"/>
    </row>
    <row r="79" spans="2:44" s="130" customFormat="1" ht="12" customHeight="1" x14ac:dyDescent="0.15">
      <c r="B79" s="124" t="s">
        <v>96</v>
      </c>
      <c r="C79" s="125" t="s">
        <v>97</v>
      </c>
      <c r="D79" s="160">
        <v>103.60447867527695</v>
      </c>
      <c r="E79" s="171">
        <v>106.1</v>
      </c>
      <c r="F79" s="160">
        <v>100.1</v>
      </c>
      <c r="G79" s="127">
        <v>100.3</v>
      </c>
      <c r="H79" s="160"/>
      <c r="I79" s="160">
        <f t="shared" si="44"/>
        <v>102.17229881583032</v>
      </c>
      <c r="J79" s="160">
        <v>103.60447867527695</v>
      </c>
      <c r="K79" s="160">
        <v>106.1</v>
      </c>
      <c r="L79" s="160">
        <v>111.8</v>
      </c>
      <c r="M79" s="127">
        <v>100.3</v>
      </c>
      <c r="N79" s="160"/>
      <c r="O79" s="160">
        <f t="shared" ref="O79:O89" si="45">$J$6*J79+$K$6*K79+$L$6*L79+$M$6*M79</f>
        <v>103.58116445557201</v>
      </c>
      <c r="P79" s="124" t="s">
        <v>96</v>
      </c>
      <c r="Q79" s="125" t="s">
        <v>97</v>
      </c>
      <c r="R79" s="160">
        <v>103.60447867527695</v>
      </c>
      <c r="S79" s="171">
        <v>106.1</v>
      </c>
      <c r="T79" s="160">
        <v>111.8</v>
      </c>
      <c r="U79" s="127">
        <v>100.3</v>
      </c>
      <c r="V79" s="248"/>
      <c r="W79" s="171">
        <f t="shared" ref="W79:W89" si="46">$R$6*R79+$S$6*S79+$T$6*T79+$U$6*U79</f>
        <v>103.39592583036909</v>
      </c>
      <c r="X79" s="160">
        <v>103.60447867527695</v>
      </c>
      <c r="Y79" s="171">
        <v>106.1</v>
      </c>
      <c r="Z79" s="160">
        <v>91.1</v>
      </c>
      <c r="AA79" s="127">
        <v>100.3</v>
      </c>
      <c r="AB79" s="160"/>
      <c r="AC79" s="160">
        <f t="shared" ref="AC79:AC89" si="47">$X$6*X79+$Y$6*Y79+$Z$6*Z79+$AA$6*AA79</f>
        <v>101.57370189660523</v>
      </c>
      <c r="AD79" s="124" t="s">
        <v>96</v>
      </c>
      <c r="AE79" s="125" t="s">
        <v>97</v>
      </c>
      <c r="AF79" s="160">
        <v>103.60447867527695</v>
      </c>
      <c r="AG79" s="160">
        <v>106.1</v>
      </c>
      <c r="AH79" s="160">
        <v>91.1</v>
      </c>
      <c r="AI79" s="127">
        <v>100.3</v>
      </c>
      <c r="AJ79" s="249"/>
      <c r="AK79" s="160">
        <f t="shared" ref="AK79:AK89" si="48">$AF$6*AF79+$AG$6*AG79+$AH$6*AH79+$AI$6*AI79</f>
        <v>101.55492583036909</v>
      </c>
      <c r="AL79" s="160">
        <v>103.60447867527695</v>
      </c>
      <c r="AM79" s="160">
        <v>106.1</v>
      </c>
      <c r="AN79" s="160">
        <v>100.1</v>
      </c>
      <c r="AO79" s="127">
        <v>100.3</v>
      </c>
      <c r="AP79" s="249"/>
      <c r="AQ79" s="166">
        <f t="shared" si="43"/>
        <v>102.74552274959416</v>
      </c>
      <c r="AR79" s="129"/>
    </row>
    <row r="80" spans="2:44" s="130" customFormat="1" ht="12" customHeight="1" x14ac:dyDescent="0.15">
      <c r="B80" s="139">
        <v>2</v>
      </c>
      <c r="C80" s="140" t="s">
        <v>12</v>
      </c>
      <c r="D80" s="143">
        <v>103.58427179755974</v>
      </c>
      <c r="E80" s="145">
        <v>105.9</v>
      </c>
      <c r="F80" s="142">
        <v>100.1</v>
      </c>
      <c r="G80" s="143">
        <v>100.8</v>
      </c>
      <c r="H80" s="143"/>
      <c r="I80" s="143">
        <f t="shared" si="44"/>
        <v>102.37443882129233</v>
      </c>
      <c r="J80" s="143">
        <v>103.58427179755974</v>
      </c>
      <c r="K80" s="143">
        <v>105.9</v>
      </c>
      <c r="L80" s="142">
        <v>120.3</v>
      </c>
      <c r="M80" s="143">
        <v>100.8</v>
      </c>
      <c r="N80" s="143"/>
      <c r="O80" s="143">
        <f t="shared" si="45"/>
        <v>104.96791066736554</v>
      </c>
      <c r="P80" s="139">
        <v>2</v>
      </c>
      <c r="Q80" s="140" t="s">
        <v>12</v>
      </c>
      <c r="R80" s="143">
        <v>103.58427179755974</v>
      </c>
      <c r="S80" s="145">
        <v>105.9</v>
      </c>
      <c r="T80" s="142">
        <v>120.3</v>
      </c>
      <c r="U80" s="143">
        <v>100.8</v>
      </c>
      <c r="V80" s="250"/>
      <c r="W80" s="145">
        <f t="shared" si="46"/>
        <v>104.12723687295068</v>
      </c>
      <c r="X80" s="143">
        <v>103.58427179755974</v>
      </c>
      <c r="Y80" s="145">
        <v>105.9</v>
      </c>
      <c r="Z80" s="142">
        <v>91.1</v>
      </c>
      <c r="AA80" s="143">
        <v>100.8</v>
      </c>
      <c r="AB80" s="143"/>
      <c r="AC80" s="143">
        <f t="shared" si="47"/>
        <v>101.7450232830727</v>
      </c>
      <c r="AD80" s="139">
        <v>2</v>
      </c>
      <c r="AE80" s="140" t="s">
        <v>12</v>
      </c>
      <c r="AF80" s="143">
        <v>103.58427179755974</v>
      </c>
      <c r="AG80" s="143">
        <v>105.9</v>
      </c>
      <c r="AH80" s="142">
        <v>91.1</v>
      </c>
      <c r="AI80" s="143">
        <v>100.8</v>
      </c>
      <c r="AJ80" s="146"/>
      <c r="AK80" s="143">
        <f t="shared" si="48"/>
        <v>101.69023687295069</v>
      </c>
      <c r="AL80" s="143">
        <v>103.58427179755974</v>
      </c>
      <c r="AM80" s="143">
        <v>105.9</v>
      </c>
      <c r="AN80" s="142">
        <v>100.1</v>
      </c>
      <c r="AO80" s="143">
        <v>100.8</v>
      </c>
      <c r="AP80" s="146"/>
      <c r="AQ80" s="144">
        <f t="shared" si="43"/>
        <v>102.87765241117032</v>
      </c>
      <c r="AR80" s="129"/>
    </row>
    <row r="81" spans="2:44" s="130" customFormat="1" ht="12" customHeight="1" x14ac:dyDescent="0.15">
      <c r="B81" s="139">
        <v>3</v>
      </c>
      <c r="C81" s="140" t="s">
        <v>13</v>
      </c>
      <c r="D81" s="143">
        <v>103.55797953274404</v>
      </c>
      <c r="E81" s="145">
        <v>106</v>
      </c>
      <c r="F81" s="142">
        <v>100.1</v>
      </c>
      <c r="G81" s="143">
        <v>101.8</v>
      </c>
      <c r="H81" s="143"/>
      <c r="I81" s="143">
        <f t="shared" si="44"/>
        <v>102.86281406449577</v>
      </c>
      <c r="J81" s="143">
        <v>103.55797953274404</v>
      </c>
      <c r="K81" s="143">
        <v>106</v>
      </c>
      <c r="L81" s="142">
        <v>132.6</v>
      </c>
      <c r="M81" s="143">
        <v>101.8</v>
      </c>
      <c r="N81" s="143"/>
      <c r="O81" s="143">
        <f t="shared" si="45"/>
        <v>107.15707467851345</v>
      </c>
      <c r="P81" s="139">
        <v>3</v>
      </c>
      <c r="Q81" s="140" t="s">
        <v>13</v>
      </c>
      <c r="R81" s="143">
        <v>103.55797953274404</v>
      </c>
      <c r="S81" s="145">
        <v>106</v>
      </c>
      <c r="T81" s="142">
        <v>132.6</v>
      </c>
      <c r="U81" s="143">
        <v>101.8</v>
      </c>
      <c r="V81" s="250"/>
      <c r="W81" s="145">
        <f t="shared" si="46"/>
        <v>105.34193119907994</v>
      </c>
      <c r="X81" s="143">
        <v>103.55797953274404</v>
      </c>
      <c r="Y81" s="145">
        <v>106</v>
      </c>
      <c r="Z81" s="142">
        <v>92.2</v>
      </c>
      <c r="AA81" s="143">
        <v>101.8</v>
      </c>
      <c r="AB81" s="143"/>
      <c r="AC81" s="143">
        <f t="shared" si="47"/>
        <v>102.24603222244274</v>
      </c>
      <c r="AD81" s="139">
        <v>3</v>
      </c>
      <c r="AE81" s="140" t="s">
        <v>13</v>
      </c>
      <c r="AF81" s="143">
        <v>103.55797953274404</v>
      </c>
      <c r="AG81" s="143">
        <v>106</v>
      </c>
      <c r="AH81" s="142">
        <v>92.2</v>
      </c>
      <c r="AI81" s="143">
        <v>101.8</v>
      </c>
      <c r="AJ81" s="146"/>
      <c r="AK81" s="143">
        <f t="shared" si="48"/>
        <v>102.14193119907995</v>
      </c>
      <c r="AL81" s="143">
        <v>103.55797953274404</v>
      </c>
      <c r="AM81" s="143">
        <v>106</v>
      </c>
      <c r="AN81" s="142">
        <v>100.1</v>
      </c>
      <c r="AO81" s="143">
        <v>101.8</v>
      </c>
      <c r="AP81" s="146"/>
      <c r="AQ81" s="144">
        <f t="shared" si="43"/>
        <v>103.26171304113298</v>
      </c>
      <c r="AR81" s="129"/>
    </row>
    <row r="82" spans="2:44" s="130" customFormat="1" ht="12" customHeight="1" x14ac:dyDescent="0.15">
      <c r="B82" s="139">
        <v>4</v>
      </c>
      <c r="C82" s="140" t="s">
        <v>14</v>
      </c>
      <c r="D82" s="143">
        <v>103.53429529097056</v>
      </c>
      <c r="E82" s="145">
        <v>106.5</v>
      </c>
      <c r="F82" s="142">
        <v>99.9</v>
      </c>
      <c r="G82" s="143">
        <v>103</v>
      </c>
      <c r="H82" s="143"/>
      <c r="I82" s="143">
        <f t="shared" si="44"/>
        <v>103.49794563438147</v>
      </c>
      <c r="J82" s="143">
        <v>103.53429529097056</v>
      </c>
      <c r="K82" s="143">
        <v>106.5</v>
      </c>
      <c r="L82" s="142">
        <v>132.1</v>
      </c>
      <c r="M82" s="143">
        <v>103</v>
      </c>
      <c r="N82" s="143"/>
      <c r="O82" s="143">
        <f t="shared" si="45"/>
        <v>107.70291677565234</v>
      </c>
      <c r="P82" s="139">
        <v>4</v>
      </c>
      <c r="Q82" s="140" t="s">
        <v>14</v>
      </c>
      <c r="R82" s="143">
        <v>103.53429529097056</v>
      </c>
      <c r="S82" s="145">
        <v>106.5</v>
      </c>
      <c r="T82" s="142">
        <v>132.1</v>
      </c>
      <c r="U82" s="143">
        <v>103</v>
      </c>
      <c r="V82" s="146"/>
      <c r="W82" s="143">
        <f t="shared" si="46"/>
        <v>105.79174697511733</v>
      </c>
      <c r="X82" s="143">
        <v>103.53429529097056</v>
      </c>
      <c r="Y82" s="143">
        <v>106.5</v>
      </c>
      <c r="Z82" s="142">
        <v>94</v>
      </c>
      <c r="AA82" s="143">
        <v>103</v>
      </c>
      <c r="AB82" s="143"/>
      <c r="AC82" s="143">
        <f t="shared" si="47"/>
        <v>102.93803221056882</v>
      </c>
      <c r="AD82" s="139">
        <v>4</v>
      </c>
      <c r="AE82" s="140" t="s">
        <v>14</v>
      </c>
      <c r="AF82" s="143">
        <v>103.53429529097056</v>
      </c>
      <c r="AG82" s="143">
        <v>106.5</v>
      </c>
      <c r="AH82" s="142">
        <v>94</v>
      </c>
      <c r="AI82" s="143">
        <v>103</v>
      </c>
      <c r="AJ82" s="146"/>
      <c r="AK82" s="143">
        <f t="shared" si="48"/>
        <v>102.78474697511734</v>
      </c>
      <c r="AL82" s="143">
        <v>103.53429529097056</v>
      </c>
      <c r="AM82" s="143">
        <v>106.5</v>
      </c>
      <c r="AN82" s="142">
        <v>99.9</v>
      </c>
      <c r="AO82" s="143">
        <v>103</v>
      </c>
      <c r="AP82" s="146"/>
      <c r="AQ82" s="144">
        <f>$AL$6*AL82+$AM$6*AM82+$AN$6*AN82+$AO$6*AO82</f>
        <v>103.80066039892999</v>
      </c>
      <c r="AR82" s="129"/>
    </row>
    <row r="83" spans="2:44" s="130" customFormat="1" ht="12" customHeight="1" x14ac:dyDescent="0.15">
      <c r="B83" s="139">
        <v>5</v>
      </c>
      <c r="C83" s="114" t="s">
        <v>94</v>
      </c>
      <c r="D83" s="141">
        <v>103.73509186178072</v>
      </c>
      <c r="E83" s="145">
        <v>106.8</v>
      </c>
      <c r="F83" s="142">
        <v>99.9</v>
      </c>
      <c r="G83" s="143">
        <v>103.6</v>
      </c>
      <c r="H83" s="143"/>
      <c r="I83" s="143">
        <f t="shared" si="44"/>
        <v>103.89217663991641</v>
      </c>
      <c r="J83" s="143">
        <v>103.73509186178072</v>
      </c>
      <c r="K83" s="143">
        <v>106.8</v>
      </c>
      <c r="L83" s="142">
        <v>136</v>
      </c>
      <c r="M83" s="143">
        <v>103.6</v>
      </c>
      <c r="N83" s="143"/>
      <c r="O83" s="143">
        <f t="shared" si="45"/>
        <v>108.61912388406299</v>
      </c>
      <c r="P83" s="139">
        <v>5</v>
      </c>
      <c r="Q83" s="114" t="s">
        <v>94</v>
      </c>
      <c r="R83" s="143">
        <v>103.73509186178072</v>
      </c>
      <c r="S83" s="145">
        <v>106.8</v>
      </c>
      <c r="T83" s="142">
        <v>136</v>
      </c>
      <c r="U83" s="143">
        <v>103.6</v>
      </c>
      <c r="V83" s="146"/>
      <c r="W83" s="143">
        <f t="shared" si="46"/>
        <v>106.40608950056571</v>
      </c>
      <c r="X83" s="143">
        <v>103.73509186178072</v>
      </c>
      <c r="Y83" s="143">
        <v>106.8</v>
      </c>
      <c r="Z83" s="142">
        <v>98.1</v>
      </c>
      <c r="AA83" s="143">
        <v>103.6</v>
      </c>
      <c r="AB83" s="143"/>
      <c r="AC83" s="143">
        <f t="shared" si="47"/>
        <v>103.62733490747667</v>
      </c>
      <c r="AD83" s="139">
        <v>5</v>
      </c>
      <c r="AE83" s="114" t="s">
        <v>94</v>
      </c>
      <c r="AF83" s="143">
        <v>103.73509186178072</v>
      </c>
      <c r="AG83" s="143">
        <v>106.8</v>
      </c>
      <c r="AH83" s="142">
        <v>98.1</v>
      </c>
      <c r="AI83" s="143">
        <v>103.6</v>
      </c>
      <c r="AJ83" s="146"/>
      <c r="AK83" s="143">
        <f t="shared" si="48"/>
        <v>103.52408950056571</v>
      </c>
      <c r="AL83" s="143">
        <v>103.73509186178072</v>
      </c>
      <c r="AM83" s="143">
        <v>106.8</v>
      </c>
      <c r="AN83" s="142">
        <v>99.9</v>
      </c>
      <c r="AO83" s="143">
        <v>103.6</v>
      </c>
      <c r="AP83" s="146"/>
      <c r="AQ83" s="144">
        <f t="shared" ref="AQ83:AQ85" si="49">$AL$6*AL83+$AM$6*AM83+$AN$6*AN83+$AO$6*AO83</f>
        <v>104.15993123300544</v>
      </c>
      <c r="AR83" s="129"/>
    </row>
    <row r="84" spans="2:44" s="130" customFormat="1" ht="12" customHeight="1" x14ac:dyDescent="0.15">
      <c r="B84" s="139">
        <v>6</v>
      </c>
      <c r="C84" s="140" t="s">
        <v>16</v>
      </c>
      <c r="D84" s="141">
        <v>104.24155721451265</v>
      </c>
      <c r="E84" s="143">
        <v>106.9</v>
      </c>
      <c r="F84" s="142">
        <v>99.9</v>
      </c>
      <c r="G84" s="143">
        <v>104.3</v>
      </c>
      <c r="H84" s="143"/>
      <c r="I84" s="143">
        <f t="shared" si="44"/>
        <v>104.39105159220867</v>
      </c>
      <c r="J84" s="143">
        <v>104.24155721451265</v>
      </c>
      <c r="K84" s="143">
        <v>106.9</v>
      </c>
      <c r="L84" s="142">
        <v>142.9</v>
      </c>
      <c r="M84" s="143">
        <v>104.3</v>
      </c>
      <c r="N84" s="143"/>
      <c r="O84" s="143">
        <f t="shared" si="45"/>
        <v>110.05280487577329</v>
      </c>
      <c r="P84" s="139">
        <v>6</v>
      </c>
      <c r="Q84" s="140" t="s">
        <v>16</v>
      </c>
      <c r="R84" s="143">
        <v>104.24155721451265</v>
      </c>
      <c r="S84" s="145">
        <v>106.9</v>
      </c>
      <c r="T84" s="142">
        <v>142.9</v>
      </c>
      <c r="U84" s="143">
        <v>104.3</v>
      </c>
      <c r="V84" s="146"/>
      <c r="W84" s="143">
        <f t="shared" si="46"/>
        <v>107.36686960224044</v>
      </c>
      <c r="X84" s="143">
        <v>104.24155721451265</v>
      </c>
      <c r="Y84" s="143">
        <v>106.9</v>
      </c>
      <c r="Z84" s="142">
        <v>99.3</v>
      </c>
      <c r="AA84" s="143">
        <v>104.3</v>
      </c>
      <c r="AB84" s="143"/>
      <c r="AC84" s="143">
        <f t="shared" si="47"/>
        <v>104.21579174151481</v>
      </c>
      <c r="AD84" s="139">
        <v>6</v>
      </c>
      <c r="AE84" s="140" t="s">
        <v>16</v>
      </c>
      <c r="AF84" s="143">
        <v>104.24155721451265</v>
      </c>
      <c r="AG84" s="143">
        <v>106.9</v>
      </c>
      <c r="AH84" s="142">
        <v>99.3</v>
      </c>
      <c r="AI84" s="143">
        <v>104.3</v>
      </c>
      <c r="AJ84" s="146"/>
      <c r="AK84" s="143">
        <f t="shared" si="48"/>
        <v>104.11286960224045</v>
      </c>
      <c r="AL84" s="143">
        <v>104.24155721451265</v>
      </c>
      <c r="AM84" s="143">
        <v>106.9</v>
      </c>
      <c r="AN84" s="142">
        <v>99.9</v>
      </c>
      <c r="AO84" s="143">
        <v>104.3</v>
      </c>
      <c r="AP84" s="146"/>
      <c r="AQ84" s="144">
        <f t="shared" si="49"/>
        <v>104.61412945293432</v>
      </c>
      <c r="AR84" s="129"/>
    </row>
    <row r="85" spans="2:44" ht="12" customHeight="1" x14ac:dyDescent="0.15">
      <c r="B85" s="139">
        <v>7</v>
      </c>
      <c r="C85" s="140" t="s">
        <v>17</v>
      </c>
      <c r="D85" s="141">
        <v>104.50829648175572</v>
      </c>
      <c r="E85" s="143">
        <v>107.3</v>
      </c>
      <c r="F85" s="142">
        <v>99.9</v>
      </c>
      <c r="G85" s="143">
        <v>105.4</v>
      </c>
      <c r="H85" s="143"/>
      <c r="I85" s="143">
        <f t="shared" si="44"/>
        <v>105.06040597970915</v>
      </c>
      <c r="J85" s="143">
        <v>104.50829648175572</v>
      </c>
      <c r="K85" s="143">
        <v>107.3</v>
      </c>
      <c r="L85" s="142">
        <v>148.30000000000001</v>
      </c>
      <c r="M85" s="143">
        <v>105.4</v>
      </c>
      <c r="N85" s="143"/>
      <c r="O85" s="143">
        <f t="shared" si="45"/>
        <v>111.44015708525649</v>
      </c>
      <c r="P85" s="139">
        <v>7</v>
      </c>
      <c r="Q85" s="140" t="s">
        <v>17</v>
      </c>
      <c r="R85" s="143">
        <v>104.50829648175572</v>
      </c>
      <c r="S85" s="145">
        <v>107.3</v>
      </c>
      <c r="T85" s="142">
        <v>148.30000000000001</v>
      </c>
      <c r="U85" s="143">
        <v>105.4</v>
      </c>
      <c r="V85" s="146"/>
      <c r="W85" s="143">
        <f t="shared" si="46"/>
        <v>108.30456748715497</v>
      </c>
      <c r="X85" s="143">
        <v>104.50829648175572</v>
      </c>
      <c r="Y85" s="143">
        <v>107.3</v>
      </c>
      <c r="Z85" s="142">
        <v>104.9</v>
      </c>
      <c r="AA85" s="143">
        <v>105.4</v>
      </c>
      <c r="AB85" s="143"/>
      <c r="AC85" s="143">
        <f t="shared" si="47"/>
        <v>105.26815266306718</v>
      </c>
      <c r="AD85" s="139">
        <v>7</v>
      </c>
      <c r="AE85" s="140" t="s">
        <v>17</v>
      </c>
      <c r="AF85" s="143">
        <v>104.50829648175572</v>
      </c>
      <c r="AG85" s="143">
        <v>107.3</v>
      </c>
      <c r="AH85" s="142">
        <v>104.9</v>
      </c>
      <c r="AI85" s="143">
        <v>105.4</v>
      </c>
      <c r="AJ85" s="146"/>
      <c r="AK85" s="143">
        <f t="shared" si="48"/>
        <v>105.21356748715496</v>
      </c>
      <c r="AL85" s="143">
        <v>104.50829648175572</v>
      </c>
      <c r="AM85" s="143">
        <v>107.3</v>
      </c>
      <c r="AN85" s="142">
        <v>99.9</v>
      </c>
      <c r="AO85" s="143">
        <v>105.4</v>
      </c>
      <c r="AP85" s="146"/>
      <c r="AQ85" s="144">
        <f t="shared" si="49"/>
        <v>105.20382080379694</v>
      </c>
    </row>
    <row r="86" spans="2:44" ht="12" customHeight="1" x14ac:dyDescent="0.15">
      <c r="B86" s="139">
        <v>8</v>
      </c>
      <c r="C86" s="140" t="s">
        <v>18</v>
      </c>
      <c r="D86" s="141">
        <v>104.74971884239399</v>
      </c>
      <c r="E86" s="143">
        <v>107.2</v>
      </c>
      <c r="F86" s="142">
        <v>99.9</v>
      </c>
      <c r="G86" s="143">
        <v>105.6</v>
      </c>
      <c r="H86" s="143"/>
      <c r="I86" s="143">
        <f t="shared" si="44"/>
        <v>105.21041846429425</v>
      </c>
      <c r="J86" s="141">
        <v>104.74971884239399</v>
      </c>
      <c r="K86" s="143">
        <v>107.2</v>
      </c>
      <c r="L86" s="142">
        <v>144.5</v>
      </c>
      <c r="M86" s="143">
        <v>105.6</v>
      </c>
      <c r="N86" s="143"/>
      <c r="O86" s="143">
        <f t="shared" si="45"/>
        <v>111.04892689902243</v>
      </c>
      <c r="P86" s="139">
        <v>8</v>
      </c>
      <c r="Q86" s="140" t="s">
        <v>18</v>
      </c>
      <c r="R86" s="141">
        <v>104.74971884239399</v>
      </c>
      <c r="S86" s="145">
        <v>107.2</v>
      </c>
      <c r="T86" s="142">
        <v>144.5</v>
      </c>
      <c r="U86" s="143">
        <v>105.6</v>
      </c>
      <c r="V86" s="146"/>
      <c r="W86" s="143">
        <f t="shared" si="46"/>
        <v>108.19737910222941</v>
      </c>
      <c r="X86" s="141">
        <v>104.74971884239399</v>
      </c>
      <c r="Y86" s="143">
        <v>107.2</v>
      </c>
      <c r="Z86" s="142">
        <v>104.9</v>
      </c>
      <c r="AA86" s="143">
        <v>105.6</v>
      </c>
      <c r="AB86" s="143"/>
      <c r="AC86" s="143">
        <f t="shared" si="47"/>
        <v>105.42889316010971</v>
      </c>
      <c r="AD86" s="139">
        <v>8</v>
      </c>
      <c r="AE86" s="140" t="s">
        <v>18</v>
      </c>
      <c r="AF86" s="141">
        <v>104.74971884239399</v>
      </c>
      <c r="AG86" s="143">
        <v>107.2</v>
      </c>
      <c r="AH86" s="142">
        <v>104.9</v>
      </c>
      <c r="AI86" s="143">
        <v>105.6</v>
      </c>
      <c r="AJ86" s="146"/>
      <c r="AK86" s="143">
        <f t="shared" si="48"/>
        <v>105.37237910222942</v>
      </c>
      <c r="AL86" s="141">
        <v>104.74971884239399</v>
      </c>
      <c r="AM86" s="143">
        <v>107.2</v>
      </c>
      <c r="AN86" s="142">
        <v>99.9</v>
      </c>
      <c r="AO86" s="143">
        <v>105.6</v>
      </c>
      <c r="AP86" s="146"/>
      <c r="AQ86" s="144">
        <f>$AL$6*AL86+$AM$6*AM86+$AN$6*AN86+$AO$6*AO86</f>
        <v>105.33690440641396</v>
      </c>
    </row>
    <row r="87" spans="2:44" ht="12" customHeight="1" x14ac:dyDescent="0.15">
      <c r="B87" s="139">
        <v>9</v>
      </c>
      <c r="C87" s="140" t="s">
        <v>19</v>
      </c>
      <c r="D87" s="155">
        <v>104.94532057055912</v>
      </c>
      <c r="E87" s="143">
        <v>107.5</v>
      </c>
      <c r="F87" s="142">
        <v>99.9</v>
      </c>
      <c r="G87" s="143">
        <v>106</v>
      </c>
      <c r="H87" s="143"/>
      <c r="I87" s="143">
        <f t="shared" si="44"/>
        <v>105.50714296546215</v>
      </c>
      <c r="J87" s="142">
        <v>104.94532057055912</v>
      </c>
      <c r="K87" s="143">
        <v>107.5</v>
      </c>
      <c r="L87" s="142">
        <v>146.4</v>
      </c>
      <c r="M87" s="143">
        <v>106</v>
      </c>
      <c r="N87" s="143"/>
      <c r="O87" s="143">
        <f t="shared" si="45"/>
        <v>111.59178334834539</v>
      </c>
      <c r="P87" s="139">
        <v>9</v>
      </c>
      <c r="Q87" s="140" t="s">
        <v>19</v>
      </c>
      <c r="R87" s="142">
        <v>104.94532057055912</v>
      </c>
      <c r="S87" s="145">
        <v>107.5</v>
      </c>
      <c r="T87" s="142">
        <v>146.4</v>
      </c>
      <c r="U87" s="143">
        <v>106</v>
      </c>
      <c r="V87" s="146"/>
      <c r="W87" s="143">
        <f t="shared" si="46"/>
        <v>108.59948784534042</v>
      </c>
      <c r="X87" s="142">
        <v>104.94532057055912</v>
      </c>
      <c r="Y87" s="143">
        <v>107.5</v>
      </c>
      <c r="Z87" s="142">
        <v>106.8</v>
      </c>
      <c r="AA87" s="143">
        <v>106</v>
      </c>
      <c r="AB87" s="143"/>
      <c r="AC87" s="143">
        <f t="shared" si="47"/>
        <v>105.85822181681246</v>
      </c>
      <c r="AD87" s="139">
        <v>9</v>
      </c>
      <c r="AE87" s="140" t="s">
        <v>19</v>
      </c>
      <c r="AF87" s="142">
        <v>104.94532057055912</v>
      </c>
      <c r="AG87" s="143">
        <v>107.5</v>
      </c>
      <c r="AH87" s="142">
        <v>106.8</v>
      </c>
      <c r="AI87" s="143">
        <v>106</v>
      </c>
      <c r="AJ87" s="146"/>
      <c r="AK87" s="143">
        <f t="shared" si="48"/>
        <v>105.82148784534041</v>
      </c>
      <c r="AL87" s="142">
        <v>104.94532057055912</v>
      </c>
      <c r="AM87" s="143">
        <v>107.5</v>
      </c>
      <c r="AN87" s="142">
        <v>99.9</v>
      </c>
      <c r="AO87" s="143">
        <v>106</v>
      </c>
      <c r="AP87" s="146"/>
      <c r="AQ87" s="144">
        <f>$AL$6*AL87+$AM$6*AM87+$AN$6*AN87+$AO$6*AO87</f>
        <v>105.62040899399011</v>
      </c>
    </row>
    <row r="88" spans="2:44" ht="12" customHeight="1" x14ac:dyDescent="0.15">
      <c r="B88" s="139">
        <v>10</v>
      </c>
      <c r="C88" s="140" t="s">
        <v>20</v>
      </c>
      <c r="D88" s="141">
        <v>105.07642143616832</v>
      </c>
      <c r="E88" s="143">
        <v>108.1</v>
      </c>
      <c r="F88" s="142">
        <v>99.6</v>
      </c>
      <c r="G88" s="143">
        <v>107.7</v>
      </c>
      <c r="H88" s="143"/>
      <c r="I88" s="143">
        <f t="shared" si="44"/>
        <v>106.43616221648881</v>
      </c>
      <c r="J88" s="143">
        <v>105.07642143616832</v>
      </c>
      <c r="K88" s="143">
        <v>108.1</v>
      </c>
      <c r="L88" s="142">
        <v>161</v>
      </c>
      <c r="M88" s="143">
        <v>107.7</v>
      </c>
      <c r="N88" s="143"/>
      <c r="O88" s="143">
        <f t="shared" si="45"/>
        <v>114.53586957340377</v>
      </c>
      <c r="P88" s="139">
        <v>10</v>
      </c>
      <c r="Q88" s="140" t="s">
        <v>20</v>
      </c>
      <c r="R88" s="143">
        <v>105.07642143616832</v>
      </c>
      <c r="S88" s="145">
        <v>108.1</v>
      </c>
      <c r="T88" s="142">
        <v>161</v>
      </c>
      <c r="U88" s="143">
        <v>107.7</v>
      </c>
      <c r="V88" s="146"/>
      <c r="W88" s="143">
        <f t="shared" si="46"/>
        <v>110.36286121755236</v>
      </c>
      <c r="X88" s="143">
        <v>105.07642143616832</v>
      </c>
      <c r="Y88" s="143">
        <v>108.1</v>
      </c>
      <c r="Z88" s="142">
        <v>104.2</v>
      </c>
      <c r="AA88" s="143">
        <v>107.7</v>
      </c>
      <c r="AB88" s="143"/>
      <c r="AC88" s="143">
        <f t="shared" si="47"/>
        <v>106.47504014574395</v>
      </c>
      <c r="AD88" s="139">
        <v>10</v>
      </c>
      <c r="AE88" s="140" t="s">
        <v>20</v>
      </c>
      <c r="AF88" s="143">
        <v>105.07642143616832</v>
      </c>
      <c r="AG88" s="143">
        <v>108.1</v>
      </c>
      <c r="AH88" s="142">
        <v>104.2</v>
      </c>
      <c r="AI88" s="143">
        <v>107.7</v>
      </c>
      <c r="AJ88" s="146"/>
      <c r="AK88" s="143">
        <f t="shared" si="48"/>
        <v>106.27386121755237</v>
      </c>
      <c r="AL88" s="143">
        <v>105.07642143616832</v>
      </c>
      <c r="AM88" s="143">
        <v>108.1</v>
      </c>
      <c r="AN88" s="142">
        <v>99.6</v>
      </c>
      <c r="AO88" s="143">
        <v>107.7</v>
      </c>
      <c r="AP88" s="146"/>
      <c r="AQ88" s="144">
        <f>$AL$6*AL88+$AM$6*AM88+$AN$6*AN88+$AO$6*AO88</f>
        <v>106.41398328829723</v>
      </c>
    </row>
    <row r="89" spans="2:44" ht="12" customHeight="1" x14ac:dyDescent="0.15">
      <c r="B89" s="139">
        <v>11</v>
      </c>
      <c r="C89" s="140" t="s">
        <v>21</v>
      </c>
      <c r="D89" s="141">
        <v>105.22921342025046</v>
      </c>
      <c r="E89" s="143">
        <v>108.3</v>
      </c>
      <c r="F89" s="143">
        <v>99.6</v>
      </c>
      <c r="G89" s="143">
        <v>108.4</v>
      </c>
      <c r="H89" s="238"/>
      <c r="I89" s="143">
        <f t="shared" si="44"/>
        <v>106.84847189187263</v>
      </c>
      <c r="J89" s="143">
        <v>105.22921342025046</v>
      </c>
      <c r="K89" s="143">
        <v>108.3</v>
      </c>
      <c r="L89" s="143">
        <v>165.2</v>
      </c>
      <c r="M89" s="143">
        <v>108.4</v>
      </c>
      <c r="N89" s="238"/>
      <c r="O89" s="143">
        <f t="shared" si="45"/>
        <v>115.51359548926513</v>
      </c>
      <c r="P89" s="139">
        <v>11</v>
      </c>
      <c r="Q89" s="140" t="s">
        <v>21</v>
      </c>
      <c r="R89" s="143">
        <v>105.22921342025046</v>
      </c>
      <c r="S89" s="145">
        <v>108.3</v>
      </c>
      <c r="T89" s="143">
        <v>165.2</v>
      </c>
      <c r="U89" s="143">
        <v>108.4</v>
      </c>
      <c r="V89" s="146"/>
      <c r="W89" s="143">
        <f t="shared" si="46"/>
        <v>110.99756177070769</v>
      </c>
      <c r="X89" s="143">
        <v>105.22921342025046</v>
      </c>
      <c r="Y89" s="143">
        <v>108.3</v>
      </c>
      <c r="Z89" s="143">
        <v>106.2</v>
      </c>
      <c r="AA89" s="143">
        <v>108.4</v>
      </c>
      <c r="AB89" s="143"/>
      <c r="AC89" s="143">
        <f t="shared" si="47"/>
        <v>107.00610109969517</v>
      </c>
      <c r="AD89" s="139">
        <v>11</v>
      </c>
      <c r="AE89" s="140" t="s">
        <v>21</v>
      </c>
      <c r="AF89" s="143">
        <v>105.22921342025046</v>
      </c>
      <c r="AG89" s="143">
        <v>108.3</v>
      </c>
      <c r="AH89" s="143">
        <v>106.2</v>
      </c>
      <c r="AI89" s="143">
        <v>108.4</v>
      </c>
      <c r="AJ89" s="146"/>
      <c r="AK89" s="143">
        <f t="shared" si="48"/>
        <v>106.80356177070769</v>
      </c>
      <c r="AL89" s="143">
        <v>105.22921342025046</v>
      </c>
      <c r="AM89" s="143">
        <v>108.3</v>
      </c>
      <c r="AN89" s="143">
        <v>99.6</v>
      </c>
      <c r="AO89" s="143">
        <v>108.4</v>
      </c>
      <c r="AP89" s="146"/>
      <c r="AQ89" s="144">
        <f t="shared" ref="AQ89:AQ93" si="50">$AL$6*AL89+$AM$6*AM89+$AN$6*AN89+$AO$6*AO89</f>
        <v>106.77093256288516</v>
      </c>
    </row>
    <row r="90" spans="2:44" s="130" customFormat="1" ht="12" customHeight="1" x14ac:dyDescent="0.15">
      <c r="B90" s="181">
        <v>12</v>
      </c>
      <c r="C90" s="182" t="s">
        <v>22</v>
      </c>
      <c r="D90" s="179">
        <v>105.6070587097792</v>
      </c>
      <c r="E90" s="180">
        <v>108.4</v>
      </c>
      <c r="F90" s="180">
        <v>99.6</v>
      </c>
      <c r="G90" s="180">
        <v>108.4</v>
      </c>
      <c r="H90" s="180"/>
      <c r="I90" s="180">
        <f t="shared" ref="I90:I101" si="51">$D$6*D90+$E$6*E90+$F$6*F90+$G$6*G90</f>
        <v>106.97404702583597</v>
      </c>
      <c r="J90" s="180">
        <v>105.6070587097792</v>
      </c>
      <c r="K90" s="180">
        <v>108.4</v>
      </c>
      <c r="L90" s="180">
        <v>151.6</v>
      </c>
      <c r="M90" s="180">
        <v>108.4</v>
      </c>
      <c r="N90" s="180"/>
      <c r="O90" s="253">
        <f>$J$6*J90+$K$6*K90+$L$6*L90+$M$6*M90</f>
        <v>113.72183526454261</v>
      </c>
      <c r="P90" s="181">
        <v>12</v>
      </c>
      <c r="Q90" s="182" t="s">
        <v>22</v>
      </c>
      <c r="R90" s="180">
        <v>105.6070587097792</v>
      </c>
      <c r="S90" s="180">
        <v>108.4</v>
      </c>
      <c r="T90" s="180">
        <v>151.6</v>
      </c>
      <c r="U90" s="180">
        <v>108.4</v>
      </c>
      <c r="V90" s="254"/>
      <c r="W90" s="180">
        <f>$R$6*R90+$S$6*S90+$T$6*T90+$U$6*U90</f>
        <v>110.22303524520505</v>
      </c>
      <c r="X90" s="180">
        <v>105.6070587097792</v>
      </c>
      <c r="Y90" s="180">
        <v>108.4</v>
      </c>
      <c r="Z90" s="180">
        <v>108</v>
      </c>
      <c r="AA90" s="180">
        <v>108.4</v>
      </c>
      <c r="AB90" s="180"/>
      <c r="AC90" s="253">
        <f>$X$6*X90+$Y$6*Y90+$Z$6*Z90+$AA$6*AA90</f>
        <v>107.30668230971609</v>
      </c>
      <c r="AD90" s="181">
        <v>12</v>
      </c>
      <c r="AE90" s="182" t="s">
        <v>22</v>
      </c>
      <c r="AF90" s="180">
        <v>105.6070587097792</v>
      </c>
      <c r="AG90" s="180">
        <v>108.4</v>
      </c>
      <c r="AH90" s="180">
        <v>108</v>
      </c>
      <c r="AI90" s="180">
        <v>108.4</v>
      </c>
      <c r="AJ90" s="254"/>
      <c r="AK90" s="180">
        <f>$AF$6*AF90+$AG$6*AG90+$AH$6*AH90+$AI$6*AI90</f>
        <v>107.15903524520505</v>
      </c>
      <c r="AL90" s="180">
        <v>105.6070587097792</v>
      </c>
      <c r="AM90" s="180">
        <v>108.4</v>
      </c>
      <c r="AN90" s="180">
        <v>99.6</v>
      </c>
      <c r="AO90" s="180">
        <v>108.4</v>
      </c>
      <c r="AP90" s="254"/>
      <c r="AQ90" s="253">
        <f t="shared" si="50"/>
        <v>106.92239996132494</v>
      </c>
      <c r="AR90" s="129"/>
    </row>
    <row r="91" spans="2:44" s="130" customFormat="1" ht="12" customHeight="1" x14ac:dyDescent="0.15">
      <c r="B91" s="124" t="s">
        <v>98</v>
      </c>
      <c r="C91" s="125" t="s">
        <v>99</v>
      </c>
      <c r="D91" s="160">
        <v>105.70819911556212</v>
      </c>
      <c r="E91" s="171">
        <v>108.9</v>
      </c>
      <c r="F91" s="160">
        <v>99.7</v>
      </c>
      <c r="G91" s="127">
        <v>109.5</v>
      </c>
      <c r="H91" s="160"/>
      <c r="I91" s="160">
        <f t="shared" si="51"/>
        <v>107.61837774351301</v>
      </c>
      <c r="J91" s="160">
        <v>105.70819911556212</v>
      </c>
      <c r="K91" s="160">
        <v>108.9</v>
      </c>
      <c r="L91" s="160">
        <v>163.1</v>
      </c>
      <c r="M91" s="127">
        <v>109.5</v>
      </c>
      <c r="N91" s="160"/>
      <c r="O91" s="160">
        <f t="shared" ref="O91:O101" si="52">$J$6*J91+$K$6*K91+$L$6*L91+$M$6*M91</f>
        <v>115.93413177004616</v>
      </c>
      <c r="P91" s="124" t="s">
        <v>98</v>
      </c>
      <c r="Q91" s="125" t="s">
        <v>99</v>
      </c>
      <c r="R91" s="160">
        <v>105.70819911556212</v>
      </c>
      <c r="S91" s="171">
        <v>108.9</v>
      </c>
      <c r="T91" s="160">
        <v>163.1</v>
      </c>
      <c r="U91" s="127">
        <v>109.5</v>
      </c>
      <c r="V91" s="248"/>
      <c r="W91" s="171">
        <f t="shared" ref="W91:W101" si="53">$R$6*R91+$S$6*S91+$T$6*T91+$U$6*U91</f>
        <v>111.53152561969171</v>
      </c>
      <c r="X91" s="160">
        <v>105.70819911556212</v>
      </c>
      <c r="Y91" s="171">
        <v>108.9</v>
      </c>
      <c r="Z91" s="160">
        <v>110.2</v>
      </c>
      <c r="AA91" s="127">
        <v>109.5</v>
      </c>
      <c r="AB91" s="160"/>
      <c r="AC91" s="160">
        <f t="shared" ref="AC91:AC101" si="54">$X$6*X91+$Y$6*Y91+$Z$6*Z91+$AA$6*AA91</f>
        <v>108.03711566391361</v>
      </c>
      <c r="AD91" s="124" t="s">
        <v>98</v>
      </c>
      <c r="AE91" s="125" t="s">
        <v>99</v>
      </c>
      <c r="AF91" s="160">
        <v>105.70819911556212</v>
      </c>
      <c r="AG91" s="160">
        <v>108.9</v>
      </c>
      <c r="AH91" s="160">
        <v>110.2</v>
      </c>
      <c r="AI91" s="127">
        <v>109.5</v>
      </c>
      <c r="AJ91" s="249"/>
      <c r="AK91" s="160">
        <f t="shared" ref="AK91:AK101" si="55">$AF$6*AF91+$AG$6*AG91+$AH$6*AH91+$AI$6*AI91</f>
        <v>107.86152561969172</v>
      </c>
      <c r="AL91" s="160">
        <v>105.70819911556212</v>
      </c>
      <c r="AM91" s="160">
        <v>108.9</v>
      </c>
      <c r="AN91" s="160">
        <v>99.7</v>
      </c>
      <c r="AO91" s="127">
        <v>109.5</v>
      </c>
      <c r="AP91" s="249"/>
      <c r="AQ91" s="166">
        <f t="shared" si="50"/>
        <v>107.48478769929113</v>
      </c>
      <c r="AR91" s="129"/>
    </row>
    <row r="92" spans="2:44" s="130" customFormat="1" ht="12" customHeight="1" x14ac:dyDescent="0.15">
      <c r="B92" s="139">
        <v>2</v>
      </c>
      <c r="C92" s="140" t="s">
        <v>12</v>
      </c>
      <c r="D92" s="143">
        <v>105.76392175421991</v>
      </c>
      <c r="E92" s="145">
        <v>109</v>
      </c>
      <c r="F92" s="142">
        <v>99.7</v>
      </c>
      <c r="G92" s="143">
        <v>110.4</v>
      </c>
      <c r="H92" s="143"/>
      <c r="I92" s="143">
        <f t="shared" si="51"/>
        <v>108.08253730872377</v>
      </c>
      <c r="J92" s="143">
        <v>105.76392175421991</v>
      </c>
      <c r="K92" s="143">
        <v>109</v>
      </c>
      <c r="L92" s="142">
        <v>171.4</v>
      </c>
      <c r="M92" s="143">
        <v>110.4</v>
      </c>
      <c r="N92" s="143"/>
      <c r="O92" s="143">
        <f t="shared" si="52"/>
        <v>117.5386196560972</v>
      </c>
      <c r="P92" s="139">
        <v>2</v>
      </c>
      <c r="Q92" s="278" t="s">
        <v>12</v>
      </c>
      <c r="R92" s="277">
        <v>105.76392175421991</v>
      </c>
      <c r="S92" s="145">
        <v>109</v>
      </c>
      <c r="T92" s="142">
        <v>171.4</v>
      </c>
      <c r="U92" s="143">
        <v>110.4</v>
      </c>
      <c r="V92" s="250"/>
      <c r="W92" s="145">
        <f t="shared" si="53"/>
        <v>112.46648635431457</v>
      </c>
      <c r="X92" s="143">
        <v>105.76392175421991</v>
      </c>
      <c r="Y92" s="145">
        <v>109</v>
      </c>
      <c r="Z92" s="142">
        <v>114.9</v>
      </c>
      <c r="AA92" s="143">
        <v>110.4</v>
      </c>
      <c r="AB92" s="143"/>
      <c r="AC92" s="143">
        <f t="shared" si="54"/>
        <v>108.81629026660357</v>
      </c>
      <c r="AD92" s="139">
        <v>2</v>
      </c>
      <c r="AE92" s="140" t="s">
        <v>12</v>
      </c>
      <c r="AF92" s="143">
        <v>105.76392175421991</v>
      </c>
      <c r="AG92" s="143">
        <v>109</v>
      </c>
      <c r="AH92" s="142">
        <v>114.9</v>
      </c>
      <c r="AI92" s="143">
        <v>110.4</v>
      </c>
      <c r="AJ92" s="146"/>
      <c r="AK92" s="143">
        <f t="shared" si="55"/>
        <v>108.67448635431457</v>
      </c>
      <c r="AL92" s="143">
        <v>105.76392175421991</v>
      </c>
      <c r="AM92" s="143">
        <v>109</v>
      </c>
      <c r="AN92" s="142">
        <v>99.7</v>
      </c>
      <c r="AO92" s="143">
        <v>110.4</v>
      </c>
      <c r="AP92" s="146"/>
      <c r="AQ92" s="144">
        <f t="shared" si="50"/>
        <v>107.85973339643478</v>
      </c>
      <c r="AR92" s="129"/>
    </row>
    <row r="93" spans="2:44" s="130" customFormat="1" ht="12" customHeight="1" x14ac:dyDescent="0.15">
      <c r="B93" s="139">
        <v>3</v>
      </c>
      <c r="C93" s="140" t="s">
        <v>13</v>
      </c>
      <c r="D93" s="143">
        <v>105.93068680484525</v>
      </c>
      <c r="E93" s="145">
        <v>109.6</v>
      </c>
      <c r="F93" s="142">
        <v>99.7</v>
      </c>
      <c r="G93" s="143">
        <v>111.5</v>
      </c>
      <c r="H93" s="143"/>
      <c r="I93" s="143">
        <f t="shared" si="51"/>
        <v>108.75489917340511</v>
      </c>
      <c r="J93" s="143">
        <v>105.93068680484525</v>
      </c>
      <c r="K93" s="143">
        <v>109.6</v>
      </c>
      <c r="L93" s="142">
        <v>172.4</v>
      </c>
      <c r="M93" s="143">
        <v>111.5</v>
      </c>
      <c r="N93" s="143"/>
      <c r="O93" s="143">
        <f t="shared" si="52"/>
        <v>118.31197856925976</v>
      </c>
      <c r="P93" s="139">
        <v>3</v>
      </c>
      <c r="Q93" s="278" t="s">
        <v>13</v>
      </c>
      <c r="R93" s="277">
        <v>105.93068680484525</v>
      </c>
      <c r="S93" s="145">
        <v>109.6</v>
      </c>
      <c r="T93" s="142">
        <v>172.4</v>
      </c>
      <c r="U93" s="143">
        <v>111.5</v>
      </c>
      <c r="V93" s="250"/>
      <c r="W93" s="145">
        <f t="shared" si="53"/>
        <v>113.08319532608346</v>
      </c>
      <c r="X93" s="143">
        <v>105.93068680484525</v>
      </c>
      <c r="Y93" s="145">
        <v>109.6</v>
      </c>
      <c r="Z93" s="142">
        <v>118.9</v>
      </c>
      <c r="AA93" s="143">
        <v>111.5</v>
      </c>
      <c r="AB93" s="143"/>
      <c r="AC93" s="143">
        <f t="shared" si="54"/>
        <v>109.7286609858412</v>
      </c>
      <c r="AD93" s="139">
        <v>3</v>
      </c>
      <c r="AE93" s="140" t="s">
        <v>13</v>
      </c>
      <c r="AF93" s="143">
        <v>105.93068680484525</v>
      </c>
      <c r="AG93" s="143">
        <v>109.6</v>
      </c>
      <c r="AH93" s="142">
        <v>118.9</v>
      </c>
      <c r="AI93" s="143">
        <v>111.5</v>
      </c>
      <c r="AJ93" s="146"/>
      <c r="AK93" s="143">
        <f t="shared" si="55"/>
        <v>109.59819532608344</v>
      </c>
      <c r="AL93" s="143">
        <v>105.93068680484525</v>
      </c>
      <c r="AM93" s="143">
        <v>109.6</v>
      </c>
      <c r="AN93" s="142">
        <v>99.7</v>
      </c>
      <c r="AO93" s="143">
        <v>111.5</v>
      </c>
      <c r="AP93" s="146"/>
      <c r="AQ93" s="144">
        <f t="shared" si="50"/>
        <v>108.46143351364739</v>
      </c>
      <c r="AR93" s="129"/>
    </row>
    <row r="94" spans="2:44" s="130" customFormat="1" ht="12" customHeight="1" x14ac:dyDescent="0.15">
      <c r="B94" s="139">
        <v>4</v>
      </c>
      <c r="C94" s="140" t="s">
        <v>14</v>
      </c>
      <c r="D94" s="143">
        <v>106.25465415494118</v>
      </c>
      <c r="E94" s="145">
        <v>110.7</v>
      </c>
      <c r="F94" s="142">
        <v>100.5</v>
      </c>
      <c r="G94" s="143">
        <v>113.5</v>
      </c>
      <c r="H94" s="143"/>
      <c r="I94" s="143">
        <f t="shared" si="51"/>
        <v>110.04084970493294</v>
      </c>
      <c r="J94" s="143">
        <v>106.25465415494118</v>
      </c>
      <c r="K94" s="143">
        <v>110.7</v>
      </c>
      <c r="L94" s="142">
        <v>169.8</v>
      </c>
      <c r="M94" s="143">
        <v>113.5</v>
      </c>
      <c r="N94" s="143"/>
      <c r="O94" s="143">
        <f t="shared" si="52"/>
        <v>119.10621008028471</v>
      </c>
      <c r="P94" s="139">
        <v>4</v>
      </c>
      <c r="Q94" s="278" t="s">
        <v>14</v>
      </c>
      <c r="R94" s="277">
        <v>106.25465415494118</v>
      </c>
      <c r="S94" s="145">
        <v>110.7</v>
      </c>
      <c r="T94" s="142">
        <v>169.8</v>
      </c>
      <c r="U94" s="143">
        <v>113.5</v>
      </c>
      <c r="V94" s="146"/>
      <c r="W94" s="143">
        <f t="shared" si="53"/>
        <v>113.90550128662471</v>
      </c>
      <c r="X94" s="143">
        <v>106.25465415494118</v>
      </c>
      <c r="Y94" s="143">
        <v>110.7</v>
      </c>
      <c r="Z94" s="142">
        <v>120.6</v>
      </c>
      <c r="AA94" s="143">
        <v>113.5</v>
      </c>
      <c r="AB94" s="143"/>
      <c r="AC94" s="143">
        <f t="shared" si="54"/>
        <v>110.95076857887764</v>
      </c>
      <c r="AD94" s="139">
        <v>4</v>
      </c>
      <c r="AE94" s="140" t="s">
        <v>14</v>
      </c>
      <c r="AF94" s="143">
        <v>106.25465415494118</v>
      </c>
      <c r="AG94" s="143">
        <v>110.7</v>
      </c>
      <c r="AH94" s="142">
        <v>120.6</v>
      </c>
      <c r="AI94" s="143">
        <v>113.5</v>
      </c>
      <c r="AJ94" s="146"/>
      <c r="AK94" s="143">
        <f t="shared" si="55"/>
        <v>110.7305012866247</v>
      </c>
      <c r="AL94" s="143">
        <v>106.25465415494118</v>
      </c>
      <c r="AM94" s="143">
        <v>110.7</v>
      </c>
      <c r="AN94" s="142">
        <v>100.5</v>
      </c>
      <c r="AO94" s="143">
        <v>113.5</v>
      </c>
      <c r="AP94" s="146"/>
      <c r="AQ94" s="144">
        <f>$AL$6*AL94+$AM$6*AM94+$AN$6*AN94+$AO$6*AO94</f>
        <v>109.61258241268001</v>
      </c>
      <c r="AR94" s="129"/>
    </row>
    <row r="95" spans="2:44" s="130" customFormat="1" ht="12" customHeight="1" x14ac:dyDescent="0.15">
      <c r="B95" s="139">
        <v>5</v>
      </c>
      <c r="C95" s="114" t="s">
        <v>94</v>
      </c>
      <c r="D95" s="141">
        <v>106.1769435496593</v>
      </c>
      <c r="E95" s="145"/>
      <c r="F95" s="142">
        <v>100.5</v>
      </c>
      <c r="G95" s="143">
        <v>113.5</v>
      </c>
      <c r="H95" s="143"/>
      <c r="I95" s="143">
        <f t="shared" si="51"/>
        <v>92.306313629401188</v>
      </c>
      <c r="J95" s="143">
        <v>106.1769435496593</v>
      </c>
      <c r="K95" s="143"/>
      <c r="L95" s="142">
        <v>159.6</v>
      </c>
      <c r="M95" s="143">
        <v>113.5</v>
      </c>
      <c r="N95" s="143"/>
      <c r="O95" s="143">
        <f t="shared" si="52"/>
        <v>102.16000532291142</v>
      </c>
      <c r="P95" s="139">
        <v>5</v>
      </c>
      <c r="Q95" s="279" t="s">
        <v>94</v>
      </c>
      <c r="R95" s="277">
        <v>106.1769435496593</v>
      </c>
      <c r="S95" s="145"/>
      <c r="T95" s="142">
        <v>159.6</v>
      </c>
      <c r="U95" s="143">
        <v>113.5</v>
      </c>
      <c r="V95" s="146"/>
      <c r="W95" s="143">
        <f t="shared" si="53"/>
        <v>96.553085726353487</v>
      </c>
      <c r="X95" s="143">
        <v>106.1769435496593</v>
      </c>
      <c r="Y95" s="143"/>
      <c r="Z95" s="142">
        <v>122.5</v>
      </c>
      <c r="AA95" s="143">
        <v>113.5</v>
      </c>
      <c r="AB95" s="143"/>
      <c r="AC95" s="143">
        <f t="shared" si="54"/>
        <v>96.682238548870529</v>
      </c>
      <c r="AD95" s="139">
        <v>5</v>
      </c>
      <c r="AE95" s="114" t="s">
        <v>94</v>
      </c>
      <c r="AF95" s="143">
        <v>106.1769435496593</v>
      </c>
      <c r="AG95" s="143"/>
      <c r="AH95" s="142">
        <v>122.5</v>
      </c>
      <c r="AI95" s="143">
        <v>113.5</v>
      </c>
      <c r="AJ95" s="146"/>
      <c r="AK95" s="143">
        <f t="shared" si="55"/>
        <v>96.496085726353499</v>
      </c>
      <c r="AL95" s="143">
        <v>106.1769435496593</v>
      </c>
      <c r="AM95" s="143"/>
      <c r="AN95" s="142">
        <v>100.5</v>
      </c>
      <c r="AO95" s="143">
        <v>113.5</v>
      </c>
      <c r="AP95" s="146"/>
      <c r="AQ95" s="144">
        <f t="shared" ref="AQ95:AQ97" si="56">$AL$6*AL95+$AM$6*AM95+$AN$6*AN95+$AO$6*AO95</f>
        <v>84.125160806884168</v>
      </c>
      <c r="AR95" s="129"/>
    </row>
    <row r="96" spans="2:44" s="130" customFormat="1" ht="12" customHeight="1" x14ac:dyDescent="0.15">
      <c r="B96" s="139">
        <v>6</v>
      </c>
      <c r="C96" s="140" t="s">
        <v>16</v>
      </c>
      <c r="D96" s="141">
        <v>106.37892751307403</v>
      </c>
      <c r="E96" s="143"/>
      <c r="F96" s="142">
        <v>100.5</v>
      </c>
      <c r="G96" s="143">
        <v>114.5</v>
      </c>
      <c r="H96" s="143"/>
      <c r="I96" s="143">
        <f t="shared" si="51"/>
        <v>92.84488897879146</v>
      </c>
      <c r="J96" s="143">
        <v>106.37892751307403</v>
      </c>
      <c r="K96" s="143"/>
      <c r="L96" s="142">
        <v>172.2</v>
      </c>
      <c r="M96" s="143">
        <v>114.5</v>
      </c>
      <c r="N96" s="143"/>
      <c r="O96" s="143">
        <f t="shared" si="52"/>
        <v>104.43652115339926</v>
      </c>
      <c r="P96" s="139">
        <v>6</v>
      </c>
      <c r="Q96" s="278" t="s">
        <v>16</v>
      </c>
      <c r="R96" s="277">
        <v>106.37892751307403</v>
      </c>
      <c r="S96" s="145"/>
      <c r="T96" s="142">
        <v>172.2</v>
      </c>
      <c r="U96" s="143">
        <v>114.5</v>
      </c>
      <c r="V96" s="146"/>
      <c r="W96" s="143">
        <f t="shared" si="53"/>
        <v>97.871938830621829</v>
      </c>
      <c r="X96" s="143">
        <v>106.37892751307403</v>
      </c>
      <c r="Y96" s="143"/>
      <c r="Z96" s="142">
        <v>123.4</v>
      </c>
      <c r="AA96" s="143">
        <v>114.5</v>
      </c>
      <c r="AB96" s="143"/>
      <c r="AC96" s="143">
        <f t="shared" si="54"/>
        <v>97.240992454968136</v>
      </c>
      <c r="AD96" s="139">
        <v>6</v>
      </c>
      <c r="AE96" s="140" t="s">
        <v>16</v>
      </c>
      <c r="AF96" s="143">
        <v>106.37892751307403</v>
      </c>
      <c r="AG96" s="143"/>
      <c r="AH96" s="142">
        <v>123.4</v>
      </c>
      <c r="AI96" s="143">
        <v>114.5</v>
      </c>
      <c r="AJ96" s="146"/>
      <c r="AK96" s="143">
        <f t="shared" si="55"/>
        <v>97.012938830621835</v>
      </c>
      <c r="AL96" s="143">
        <v>106.37892751307403</v>
      </c>
      <c r="AM96" s="143"/>
      <c r="AN96" s="142">
        <v>100.5</v>
      </c>
      <c r="AO96" s="143">
        <v>114.5</v>
      </c>
      <c r="AP96" s="146"/>
      <c r="AQ96" s="144">
        <f t="shared" si="56"/>
        <v>84.563835354445175</v>
      </c>
      <c r="AR96" s="129"/>
    </row>
    <row r="97" spans="2:44" ht="12" customHeight="1" x14ac:dyDescent="0.15">
      <c r="B97" s="139">
        <v>7</v>
      </c>
      <c r="C97" s="140" t="s">
        <v>17</v>
      </c>
      <c r="D97" s="141">
        <v>106.87220432651941</v>
      </c>
      <c r="E97" s="143"/>
      <c r="F97" s="142">
        <v>100.6</v>
      </c>
      <c r="G97" s="143">
        <v>115.4</v>
      </c>
      <c r="H97" s="143"/>
      <c r="I97" s="143">
        <f t="shared" si="51"/>
        <v>93.426939254690637</v>
      </c>
      <c r="J97" s="143">
        <v>106.87220432651941</v>
      </c>
      <c r="K97" s="143"/>
      <c r="L97" s="142">
        <v>159.69999999999999</v>
      </c>
      <c r="M97" s="143">
        <v>115.4</v>
      </c>
      <c r="N97" s="143"/>
      <c r="O97" s="143">
        <f t="shared" si="52"/>
        <v>103.22877312489504</v>
      </c>
      <c r="P97" s="139">
        <v>7</v>
      </c>
      <c r="Q97" s="278" t="s">
        <v>17</v>
      </c>
      <c r="R97" s="277">
        <v>106.87220432651941</v>
      </c>
      <c r="S97" s="145"/>
      <c r="T97" s="142">
        <v>159.69999999999999</v>
      </c>
      <c r="U97" s="143">
        <v>115.4</v>
      </c>
      <c r="V97" s="146"/>
      <c r="W97" s="143">
        <f t="shared" si="53"/>
        <v>97.524047860403357</v>
      </c>
      <c r="X97" s="143">
        <v>106.87220432651941</v>
      </c>
      <c r="Y97" s="143"/>
      <c r="Z97" s="142">
        <v>132.30000000000001</v>
      </c>
      <c r="AA97" s="143">
        <v>115.4</v>
      </c>
      <c r="AB97" s="143"/>
      <c r="AC97" s="143">
        <f t="shared" si="54"/>
        <v>98.50943764407738</v>
      </c>
      <c r="AD97" s="139">
        <v>7</v>
      </c>
      <c r="AE97" s="140" t="s">
        <v>17</v>
      </c>
      <c r="AF97" s="143">
        <v>106.87220432651941</v>
      </c>
      <c r="AG97" s="143"/>
      <c r="AH97" s="142">
        <v>132.30000000000001</v>
      </c>
      <c r="AI97" s="143">
        <v>115.4</v>
      </c>
      <c r="AJ97" s="146"/>
      <c r="AK97" s="143">
        <f t="shared" si="55"/>
        <v>98.421047860403348</v>
      </c>
      <c r="AL97" s="143">
        <v>106.87220432651941</v>
      </c>
      <c r="AM97" s="143"/>
      <c r="AN97" s="142">
        <v>100.6</v>
      </c>
      <c r="AO97" s="143">
        <v>115.4</v>
      </c>
      <c r="AP97" s="146"/>
      <c r="AQ97" s="144">
        <f t="shared" si="56"/>
        <v>85.070549471016605</v>
      </c>
    </row>
    <row r="98" spans="2:44" ht="12" customHeight="1" x14ac:dyDescent="0.15">
      <c r="B98" s="139">
        <v>8</v>
      </c>
      <c r="C98" s="140" t="s">
        <v>18</v>
      </c>
      <c r="D98" s="141">
        <v>106.86024558671615</v>
      </c>
      <c r="E98" s="143"/>
      <c r="F98" s="142">
        <v>100.6</v>
      </c>
      <c r="G98" s="143">
        <v>115.9</v>
      </c>
      <c r="H98" s="143"/>
      <c r="I98" s="143">
        <f t="shared" si="51"/>
        <v>93.66347122014767</v>
      </c>
      <c r="J98" s="141">
        <v>106.86024558671615</v>
      </c>
      <c r="K98" s="143"/>
      <c r="L98" s="142">
        <v>158.5</v>
      </c>
      <c r="M98" s="143">
        <v>115.9</v>
      </c>
      <c r="N98" s="143"/>
      <c r="O98" s="143">
        <f t="shared" si="52"/>
        <v>103.2876638525462</v>
      </c>
      <c r="P98" s="139">
        <v>8</v>
      </c>
      <c r="Q98" s="278" t="s">
        <v>18</v>
      </c>
      <c r="R98" s="277">
        <v>106.86024558671615</v>
      </c>
      <c r="S98" s="145"/>
      <c r="T98" s="142">
        <v>158.5</v>
      </c>
      <c r="U98" s="143">
        <v>115.9</v>
      </c>
      <c r="V98" s="146"/>
      <c r="W98" s="143">
        <f t="shared" si="53"/>
        <v>97.609905602287938</v>
      </c>
      <c r="X98" s="141">
        <v>106.86024558671615</v>
      </c>
      <c r="Y98" s="143"/>
      <c r="Z98" s="142">
        <v>138.19999999999999</v>
      </c>
      <c r="AA98" s="143">
        <v>115.9</v>
      </c>
      <c r="AB98" s="143"/>
      <c r="AC98" s="143">
        <f t="shared" si="54"/>
        <v>99.181893322952135</v>
      </c>
      <c r="AD98" s="139">
        <v>8</v>
      </c>
      <c r="AE98" s="140" t="s">
        <v>18</v>
      </c>
      <c r="AF98" s="141">
        <v>106.86024558671615</v>
      </c>
      <c r="AG98" s="143"/>
      <c r="AH98" s="142">
        <v>138.19999999999999</v>
      </c>
      <c r="AI98" s="143">
        <v>115.9</v>
      </c>
      <c r="AJ98" s="146"/>
      <c r="AK98" s="143">
        <f t="shared" si="55"/>
        <v>99.175905602287941</v>
      </c>
      <c r="AL98" s="141">
        <v>106.86024558671615</v>
      </c>
      <c r="AM98" s="143"/>
      <c r="AN98" s="142">
        <v>100.6</v>
      </c>
      <c r="AO98" s="143">
        <v>115.9</v>
      </c>
      <c r="AP98" s="146"/>
      <c r="AQ98" s="144">
        <f>$AL$6*AL98+$AM$6*AM98+$AN$6*AN98+$AO$6*AO98</f>
        <v>85.251483499483498</v>
      </c>
    </row>
    <row r="99" spans="2:44" ht="12" customHeight="1" x14ac:dyDescent="0.15">
      <c r="B99" s="139">
        <v>9</v>
      </c>
      <c r="C99" s="140" t="s">
        <v>19</v>
      </c>
      <c r="D99" s="155">
        <v>106.88592295179018</v>
      </c>
      <c r="E99" s="143"/>
      <c r="F99" s="142">
        <v>100.6</v>
      </c>
      <c r="G99" s="143">
        <v>117</v>
      </c>
      <c r="H99" s="143"/>
      <c r="I99" s="143">
        <f t="shared" si="51"/>
        <v>94.198917656019148</v>
      </c>
      <c r="J99" s="155">
        <v>106.88592295179018</v>
      </c>
      <c r="K99" s="143"/>
      <c r="L99" s="142">
        <v>160.9</v>
      </c>
      <c r="M99" s="143">
        <v>117</v>
      </c>
      <c r="N99" s="143"/>
      <c r="O99" s="143">
        <f t="shared" si="52"/>
        <v>104.13633996746546</v>
      </c>
      <c r="P99" s="139">
        <v>9</v>
      </c>
      <c r="Q99" s="278" t="s">
        <v>19</v>
      </c>
      <c r="R99" s="155">
        <v>106.88592295179018</v>
      </c>
      <c r="S99" s="145"/>
      <c r="T99" s="142">
        <v>160.9</v>
      </c>
      <c r="U99" s="143">
        <v>117</v>
      </c>
      <c r="V99" s="146"/>
      <c r="W99" s="143">
        <f t="shared" si="53"/>
        <v>98.17394686926977</v>
      </c>
      <c r="X99" s="155">
        <v>106.88592295179018</v>
      </c>
      <c r="Y99" s="143"/>
      <c r="Z99" s="142">
        <v>144.5</v>
      </c>
      <c r="AA99" s="143">
        <v>117</v>
      </c>
      <c r="AB99" s="143"/>
      <c r="AC99" s="143">
        <f t="shared" si="54"/>
        <v>100.14665072168026</v>
      </c>
      <c r="AD99" s="139">
        <v>9</v>
      </c>
      <c r="AE99" s="140" t="s">
        <v>19</v>
      </c>
      <c r="AF99" s="155">
        <v>106.88592295179018</v>
      </c>
      <c r="AG99" s="143"/>
      <c r="AH99" s="142">
        <v>144.5</v>
      </c>
      <c r="AI99" s="143">
        <v>117</v>
      </c>
      <c r="AJ99" s="146"/>
      <c r="AK99" s="143">
        <f t="shared" si="55"/>
        <v>100.19094686926978</v>
      </c>
      <c r="AL99" s="155">
        <v>106.88592295179018</v>
      </c>
      <c r="AM99" s="143"/>
      <c r="AN99" s="142">
        <v>100.6</v>
      </c>
      <c r="AO99" s="143">
        <v>117</v>
      </c>
      <c r="AP99" s="146"/>
      <c r="AQ99" s="144">
        <f>$AL$6*AL99+$AM$6*AM99+$AN$6*AN99+$AO$6*AO99</f>
        <v>85.667213803608661</v>
      </c>
    </row>
    <row r="100" spans="2:44" ht="12" customHeight="1" x14ac:dyDescent="0.15">
      <c r="B100" s="139">
        <v>10</v>
      </c>
      <c r="C100" s="140" t="s">
        <v>20</v>
      </c>
      <c r="D100" s="141">
        <v>106.96231894383124</v>
      </c>
      <c r="E100" s="143"/>
      <c r="F100" s="142">
        <v>101.2</v>
      </c>
      <c r="G100" s="143">
        <v>118.2</v>
      </c>
      <c r="H100" s="143"/>
      <c r="I100" s="143">
        <f t="shared" si="51"/>
        <v>94.839072493711058</v>
      </c>
      <c r="J100" s="143">
        <v>106.96231894383124</v>
      </c>
      <c r="K100" s="143"/>
      <c r="L100" s="142">
        <v>161.30000000000001</v>
      </c>
      <c r="M100" s="143">
        <v>118.2</v>
      </c>
      <c r="N100" s="143"/>
      <c r="O100" s="143">
        <f t="shared" si="52"/>
        <v>104.76420292539613</v>
      </c>
      <c r="P100" s="139">
        <v>10</v>
      </c>
      <c r="Q100" s="278" t="s">
        <v>20</v>
      </c>
      <c r="R100" s="277">
        <v>106.96231894383124</v>
      </c>
      <c r="S100" s="145"/>
      <c r="T100" s="142">
        <v>161.30000000000001</v>
      </c>
      <c r="U100" s="143">
        <v>118.2</v>
      </c>
      <c r="V100" s="146"/>
      <c r="W100" s="143">
        <f t="shared" si="53"/>
        <v>98.654797145847425</v>
      </c>
      <c r="X100" s="143">
        <v>106.96231894383124</v>
      </c>
      <c r="Y100" s="143"/>
      <c r="Z100" s="142">
        <v>146.5</v>
      </c>
      <c r="AA100" s="143">
        <v>118.2</v>
      </c>
      <c r="AB100" s="143"/>
      <c r="AC100" s="143">
        <f t="shared" si="54"/>
        <v>100.82768119865587</v>
      </c>
      <c r="AD100" s="139">
        <v>10</v>
      </c>
      <c r="AE100" s="140" t="s">
        <v>20</v>
      </c>
      <c r="AF100" s="143">
        <v>106.96231894383124</v>
      </c>
      <c r="AG100" s="143"/>
      <c r="AH100" s="142">
        <v>146.5</v>
      </c>
      <c r="AI100" s="143">
        <v>118.2</v>
      </c>
      <c r="AJ100" s="146"/>
      <c r="AK100" s="143">
        <f t="shared" si="55"/>
        <v>100.83179714584743</v>
      </c>
      <c r="AL100" s="143">
        <v>106.96231894383124</v>
      </c>
      <c r="AM100" s="143"/>
      <c r="AN100" s="142">
        <v>101.2</v>
      </c>
      <c r="AO100" s="143">
        <v>118.2</v>
      </c>
      <c r="AP100" s="146"/>
      <c r="AQ100" s="144">
        <f>$AL$6*AL100+$AM$6*AM100+$AN$6*AN100+$AO$6*AO100</f>
        <v>86.173188440902635</v>
      </c>
    </row>
    <row r="101" spans="2:44" ht="12" customHeight="1" x14ac:dyDescent="0.15">
      <c r="B101" s="139">
        <v>11</v>
      </c>
      <c r="C101" s="140" t="s">
        <v>21</v>
      </c>
      <c r="D101" s="141">
        <v>107.10550576987991</v>
      </c>
      <c r="E101" s="143"/>
      <c r="F101" s="143">
        <v>101.2</v>
      </c>
      <c r="G101" s="143">
        <v>119.2</v>
      </c>
      <c r="H101" s="238"/>
      <c r="I101" s="143">
        <f t="shared" si="51"/>
        <v>95.360596673265178</v>
      </c>
      <c r="J101" s="141">
        <v>107.10550576987991</v>
      </c>
      <c r="K101" s="143"/>
      <c r="L101" s="143">
        <v>159.5</v>
      </c>
      <c r="M101" s="143">
        <v>119.2</v>
      </c>
      <c r="N101" s="238"/>
      <c r="O101" s="143">
        <f t="shared" si="52"/>
        <v>105.00943150016877</v>
      </c>
      <c r="P101" s="139">
        <v>11</v>
      </c>
      <c r="Q101" s="140" t="s">
        <v>21</v>
      </c>
      <c r="R101" s="141">
        <v>107.10550576987991</v>
      </c>
      <c r="S101" s="145"/>
      <c r="T101" s="143">
        <v>159.5</v>
      </c>
      <c r="U101" s="143">
        <v>119.2</v>
      </c>
      <c r="V101" s="146"/>
      <c r="W101" s="143">
        <f t="shared" si="53"/>
        <v>98.940367481048355</v>
      </c>
      <c r="X101" s="141">
        <v>107.10550576987991</v>
      </c>
      <c r="Y101" s="143"/>
      <c r="Z101" s="143">
        <v>154.6</v>
      </c>
      <c r="AA101" s="143">
        <v>119.2</v>
      </c>
      <c r="AB101" s="143"/>
      <c r="AC101" s="143">
        <f t="shared" si="54"/>
        <v>101.94009219255437</v>
      </c>
      <c r="AD101" s="139">
        <v>11</v>
      </c>
      <c r="AE101" s="140" t="s">
        <v>21</v>
      </c>
      <c r="AF101" s="141">
        <v>107.10550576987991</v>
      </c>
      <c r="AG101" s="143"/>
      <c r="AH101" s="143">
        <v>154.6</v>
      </c>
      <c r="AI101" s="143">
        <v>119.2</v>
      </c>
      <c r="AJ101" s="146"/>
      <c r="AK101" s="143">
        <f t="shared" si="55"/>
        <v>102.04336748104836</v>
      </c>
      <c r="AL101" s="141">
        <v>107.10550576987991</v>
      </c>
      <c r="AM101" s="143"/>
      <c r="AN101" s="143">
        <v>101.2</v>
      </c>
      <c r="AO101" s="143">
        <v>119.2</v>
      </c>
      <c r="AP101" s="146"/>
      <c r="AQ101" s="144">
        <f t="shared" ref="AQ101:AQ105" si="57">$AL$6*AL101+$AM$6*AM101+$AN$6*AN101+$AO$6*AO101</f>
        <v>86.591871961759182</v>
      </c>
    </row>
    <row r="102" spans="2:44" s="130" customFormat="1" ht="12" customHeight="1" x14ac:dyDescent="0.15">
      <c r="B102" s="181">
        <v>12</v>
      </c>
      <c r="C102" s="182" t="s">
        <v>22</v>
      </c>
      <c r="D102" s="179">
        <v>107.65338143969659</v>
      </c>
      <c r="E102" s="180"/>
      <c r="F102" s="180">
        <v>101.2</v>
      </c>
      <c r="G102" s="180">
        <v>119.9</v>
      </c>
      <c r="H102" s="180"/>
      <c r="I102" s="180">
        <f t="shared" ref="I102:I113" si="58">$D$6*D102+$E$6*E102+$F$6*F102+$G$6*G102</f>
        <v>95.855480617512001</v>
      </c>
      <c r="J102" s="180">
        <v>107.65338143969659</v>
      </c>
      <c r="K102" s="180"/>
      <c r="L102" s="180">
        <v>162.19999999999999</v>
      </c>
      <c r="M102" s="180">
        <v>119.9</v>
      </c>
      <c r="N102" s="180"/>
      <c r="O102" s="253">
        <f>$J$6*J102+$K$6*K102+$L$6*L102+$M$6*M102</f>
        <v>105.85187917432111</v>
      </c>
      <c r="P102" s="181">
        <v>12</v>
      </c>
      <c r="Q102" s="182" t="s">
        <v>22</v>
      </c>
      <c r="R102" s="180">
        <v>107.65338143969659</v>
      </c>
      <c r="S102" s="180"/>
      <c r="T102" s="180">
        <v>162.19999999999999</v>
      </c>
      <c r="U102" s="180">
        <v>119.9</v>
      </c>
      <c r="V102" s="254"/>
      <c r="W102" s="180">
        <f>$R$6*R102+$S$6*S102+$T$6*T102+$U$6*U102</f>
        <v>99.609954019069534</v>
      </c>
      <c r="X102" s="180">
        <v>107.65338143969659</v>
      </c>
      <c r="Y102" s="180"/>
      <c r="Z102" s="180">
        <v>162</v>
      </c>
      <c r="AA102" s="180">
        <v>119.9</v>
      </c>
      <c r="AB102" s="180"/>
      <c r="AC102" s="253">
        <f>$X$6*X102+$Y$6*Y102+$Z$6*Z102+$AA$6*AA102</f>
        <v>103.02728494708469</v>
      </c>
      <c r="AD102" s="181">
        <v>12</v>
      </c>
      <c r="AE102" s="182" t="s">
        <v>22</v>
      </c>
      <c r="AF102" s="180">
        <v>107.65338143969659</v>
      </c>
      <c r="AG102" s="180"/>
      <c r="AH102" s="180">
        <v>162</v>
      </c>
      <c r="AI102" s="180">
        <v>119.9</v>
      </c>
      <c r="AJ102" s="254"/>
      <c r="AK102" s="180">
        <f>$AF$6*AF102+$AG$6*AG102+$AH$6*AH102+$AI$6*AI102</f>
        <v>103.25695401906954</v>
      </c>
      <c r="AL102" s="180">
        <v>107.65338143969659</v>
      </c>
      <c r="AM102" s="180"/>
      <c r="AN102" s="180">
        <v>101.2</v>
      </c>
      <c r="AO102" s="180">
        <v>119.9</v>
      </c>
      <c r="AP102" s="254"/>
      <c r="AQ102" s="253">
        <f t="shared" si="57"/>
        <v>87.037149689496843</v>
      </c>
      <c r="AR102" s="129"/>
    </row>
    <row r="103" spans="2:44" s="130" customFormat="1" ht="12" customHeight="1" x14ac:dyDescent="0.15">
      <c r="B103" s="124" t="s">
        <v>100</v>
      </c>
      <c r="C103" s="125" t="s">
        <v>101</v>
      </c>
      <c r="D103" s="160">
        <v>107.72587599889403</v>
      </c>
      <c r="E103" s="171"/>
      <c r="F103" s="160">
        <v>102.5</v>
      </c>
      <c r="G103" s="127">
        <v>120</v>
      </c>
      <c r="H103" s="160"/>
      <c r="I103" s="160">
        <f t="shared" si="58"/>
        <v>96.015504039679257</v>
      </c>
      <c r="J103" s="160">
        <v>107.72587599889403</v>
      </c>
      <c r="K103" s="160"/>
      <c r="L103" s="160">
        <v>162</v>
      </c>
      <c r="M103" s="127">
        <v>120</v>
      </c>
      <c r="N103" s="160"/>
      <c r="O103" s="160">
        <f t="shared" ref="O103:O113" si="59">$J$6*J103+$K$6*K103+$L$6*L103+$M$6*M103</f>
        <v>105.88872775971245</v>
      </c>
      <c r="P103" s="124" t="s">
        <v>100</v>
      </c>
      <c r="Q103" s="125" t="s">
        <v>101</v>
      </c>
      <c r="R103" s="160">
        <v>107.72587599889403</v>
      </c>
      <c r="S103" s="171"/>
      <c r="T103" s="160">
        <v>162</v>
      </c>
      <c r="U103" s="127">
        <v>120</v>
      </c>
      <c r="V103" s="248"/>
      <c r="W103" s="171">
        <f t="shared" ref="W103:W113" si="60">$R$6*R103+$S$6*S103+$T$6*T103+$U$6*U103</f>
        <v>99.662126679524434</v>
      </c>
      <c r="X103" s="160">
        <v>107.72587599889403</v>
      </c>
      <c r="Y103" s="171"/>
      <c r="Z103" s="160">
        <v>165.7</v>
      </c>
      <c r="AA103" s="127">
        <v>120</v>
      </c>
      <c r="AB103" s="160"/>
      <c r="AC103" s="160">
        <f t="shared" ref="AC103:AC113" si="61">$X$6*X103+$Y$6*Y103+$Z$6*Z103+$AA$6*AA103</f>
        <v>103.39183287957972</v>
      </c>
      <c r="AD103" s="124" t="s">
        <v>100</v>
      </c>
      <c r="AE103" s="125" t="s">
        <v>101</v>
      </c>
      <c r="AF103" s="160">
        <v>107.72587599889403</v>
      </c>
      <c r="AG103" s="160"/>
      <c r="AH103" s="160">
        <v>165.7</v>
      </c>
      <c r="AI103" s="127">
        <v>120</v>
      </c>
      <c r="AJ103" s="249"/>
      <c r="AK103" s="160">
        <f t="shared" ref="AK103:AK113" si="62">$AF$6*AF103+$AG$6*AG103+$AH$6*AH103+$AI$6*AI103</f>
        <v>103.69212667952443</v>
      </c>
      <c r="AL103" s="160">
        <v>107.72587599889403</v>
      </c>
      <c r="AM103" s="160"/>
      <c r="AN103" s="160">
        <v>102.5</v>
      </c>
      <c r="AO103" s="127">
        <v>120</v>
      </c>
      <c r="AP103" s="249"/>
      <c r="AQ103" s="166">
        <f t="shared" si="57"/>
        <v>87.176797839623958</v>
      </c>
      <c r="AR103" s="129"/>
    </row>
    <row r="104" spans="2:44" s="130" customFormat="1" ht="12" customHeight="1" x14ac:dyDescent="0.15">
      <c r="B104" s="139">
        <v>2</v>
      </c>
      <c r="C104" s="140" t="s">
        <v>12</v>
      </c>
      <c r="D104" s="143">
        <v>107.75367370790481</v>
      </c>
      <c r="E104" s="145"/>
      <c r="F104" s="142">
        <v>102.6</v>
      </c>
      <c r="G104" s="143">
        <v>119.7</v>
      </c>
      <c r="H104" s="143"/>
      <c r="I104" s="143">
        <f t="shared" si="58"/>
        <v>95.886565375292392</v>
      </c>
      <c r="J104" s="143">
        <v>107.75367370790481</v>
      </c>
      <c r="K104" s="143"/>
      <c r="L104" s="142">
        <v>159.30000000000001</v>
      </c>
      <c r="M104" s="143">
        <v>119.7</v>
      </c>
      <c r="N104" s="143"/>
      <c r="O104" s="143">
        <f t="shared" si="59"/>
        <v>105.37995516405526</v>
      </c>
      <c r="P104" s="139">
        <v>2</v>
      </c>
      <c r="Q104" s="140" t="s">
        <v>12</v>
      </c>
      <c r="R104" s="277">
        <v>107.75367370790481</v>
      </c>
      <c r="S104" s="145"/>
      <c r="T104" s="142">
        <v>159.30000000000001</v>
      </c>
      <c r="U104" s="143">
        <v>119.7</v>
      </c>
      <c r="V104" s="250"/>
      <c r="W104" s="145">
        <f t="shared" si="60"/>
        <v>99.380079694399058</v>
      </c>
      <c r="X104" s="143">
        <v>107.75367370790481</v>
      </c>
      <c r="Y104" s="145"/>
      <c r="Z104" s="142">
        <v>155</v>
      </c>
      <c r="AA104" s="143">
        <v>119.7</v>
      </c>
      <c r="AB104" s="143"/>
      <c r="AC104" s="143">
        <f t="shared" si="61"/>
        <v>102.42339600900382</v>
      </c>
      <c r="AD104" s="139">
        <v>2</v>
      </c>
      <c r="AE104" s="140" t="s">
        <v>12</v>
      </c>
      <c r="AF104" s="143">
        <v>107.75367370790481</v>
      </c>
      <c r="AG104" s="143"/>
      <c r="AH104" s="142">
        <v>155</v>
      </c>
      <c r="AI104" s="143">
        <v>119.7</v>
      </c>
      <c r="AJ104" s="146"/>
      <c r="AK104" s="143">
        <f t="shared" si="62"/>
        <v>102.53207969439907</v>
      </c>
      <c r="AL104" s="143">
        <v>107.75367370790481</v>
      </c>
      <c r="AM104" s="143"/>
      <c r="AN104" s="142">
        <v>102.6</v>
      </c>
      <c r="AO104" s="143">
        <v>119.7</v>
      </c>
      <c r="AP104" s="146"/>
      <c r="AQ104" s="144">
        <f t="shared" si="57"/>
        <v>87.081249060687639</v>
      </c>
      <c r="AR104" s="129"/>
    </row>
    <row r="105" spans="2:44" s="130" customFormat="1" ht="12" customHeight="1" x14ac:dyDescent="0.15">
      <c r="B105" s="139">
        <v>3</v>
      </c>
      <c r="C105" s="140" t="s">
        <v>13</v>
      </c>
      <c r="D105" s="143">
        <v>107.91320838570581</v>
      </c>
      <c r="E105" s="145"/>
      <c r="F105" s="142">
        <v>102.6</v>
      </c>
      <c r="G105" s="143">
        <v>119.8</v>
      </c>
      <c r="H105" s="143"/>
      <c r="I105" s="143">
        <f t="shared" si="58"/>
        <v>95.980830431854685</v>
      </c>
      <c r="J105" s="143">
        <v>107.91320838570581</v>
      </c>
      <c r="K105" s="143"/>
      <c r="L105" s="142">
        <v>161.80000000000001</v>
      </c>
      <c r="M105" s="143">
        <v>119.8</v>
      </c>
      <c r="N105" s="143"/>
      <c r="O105" s="143">
        <f t="shared" si="59"/>
        <v>105.81743418028353</v>
      </c>
      <c r="P105" s="139">
        <v>3</v>
      </c>
      <c r="Q105" s="163" t="s">
        <v>13</v>
      </c>
      <c r="R105" s="141">
        <v>107.91320838570581</v>
      </c>
      <c r="S105" s="145"/>
      <c r="T105" s="142">
        <v>161.80000000000001</v>
      </c>
      <c r="U105" s="143">
        <v>119.8</v>
      </c>
      <c r="V105" s="250"/>
      <c r="W105" s="145">
        <f t="shared" si="60"/>
        <v>99.658679605853507</v>
      </c>
      <c r="X105" s="143">
        <v>107.91320838570581</v>
      </c>
      <c r="Y105" s="145"/>
      <c r="Z105" s="142">
        <v>150.80000000000001</v>
      </c>
      <c r="AA105" s="143">
        <v>119.8</v>
      </c>
      <c r="AB105" s="143"/>
      <c r="AC105" s="143">
        <f t="shared" si="61"/>
        <v>102.1890191865682</v>
      </c>
      <c r="AD105" s="139">
        <v>3</v>
      </c>
      <c r="AE105" s="140" t="s">
        <v>13</v>
      </c>
      <c r="AF105" s="143">
        <v>107.91320838570581</v>
      </c>
      <c r="AG105" s="143"/>
      <c r="AH105" s="142">
        <v>150.80000000000001</v>
      </c>
      <c r="AI105" s="143">
        <v>119.8</v>
      </c>
      <c r="AJ105" s="146"/>
      <c r="AK105" s="143">
        <f t="shared" si="62"/>
        <v>102.2146796058535</v>
      </c>
      <c r="AL105" s="143">
        <v>107.91320838570581</v>
      </c>
      <c r="AM105" s="143"/>
      <c r="AN105" s="142">
        <v>102.6</v>
      </c>
      <c r="AO105" s="143">
        <v>119.8</v>
      </c>
      <c r="AP105" s="146"/>
      <c r="AQ105" s="144">
        <f t="shared" si="57"/>
        <v>87.172490851139969</v>
      </c>
      <c r="AR105" s="129"/>
    </row>
    <row r="106" spans="2:44" s="130" customFormat="1" ht="12" customHeight="1" x14ac:dyDescent="0.15">
      <c r="B106" s="139">
        <v>4</v>
      </c>
      <c r="C106" s="140" t="s">
        <v>14</v>
      </c>
      <c r="D106" s="143">
        <v>107.92425537761629</v>
      </c>
      <c r="E106" s="145"/>
      <c r="F106" s="142">
        <v>103.7</v>
      </c>
      <c r="G106" s="143">
        <v>120.4</v>
      </c>
      <c r="H106" s="143"/>
      <c r="I106" s="143">
        <f t="shared" si="58"/>
        <v>96.349034059508725</v>
      </c>
      <c r="J106" s="143">
        <v>107.92425537761629</v>
      </c>
      <c r="K106" s="143"/>
      <c r="L106" s="142">
        <v>162.80000000000001</v>
      </c>
      <c r="M106" s="143">
        <v>120.4</v>
      </c>
      <c r="N106" s="143"/>
      <c r="O106" s="143">
        <f t="shared" si="59"/>
        <v>106.23630639818026</v>
      </c>
      <c r="P106" s="139">
        <v>4</v>
      </c>
      <c r="Q106" s="163" t="s">
        <v>14</v>
      </c>
      <c r="R106" s="141">
        <v>107.92425537761629</v>
      </c>
      <c r="S106" s="145"/>
      <c r="T106" s="142">
        <v>162.80000000000001</v>
      </c>
      <c r="U106" s="143">
        <v>120.4</v>
      </c>
      <c r="V106" s="146"/>
      <c r="W106" s="143">
        <f t="shared" si="60"/>
        <v>99.943429812375001</v>
      </c>
      <c r="X106" s="143">
        <v>107.92425537761629</v>
      </c>
      <c r="Y106" s="143"/>
      <c r="Z106" s="142">
        <v>153.4</v>
      </c>
      <c r="AA106" s="143">
        <v>120.4</v>
      </c>
      <c r="AB106" s="143"/>
      <c r="AC106" s="143">
        <f t="shared" si="61"/>
        <v>102.64721704349418</v>
      </c>
      <c r="AD106" s="139">
        <v>4</v>
      </c>
      <c r="AE106" s="140" t="s">
        <v>14</v>
      </c>
      <c r="AF106" s="143">
        <v>107.92425537761629</v>
      </c>
      <c r="AG106" s="143"/>
      <c r="AH106" s="142">
        <v>153.4</v>
      </c>
      <c r="AI106" s="143">
        <v>120.4</v>
      </c>
      <c r="AJ106" s="146"/>
      <c r="AK106" s="143">
        <f t="shared" si="62"/>
        <v>102.68342981237501</v>
      </c>
      <c r="AL106" s="143">
        <v>107.92425537761629</v>
      </c>
      <c r="AM106" s="143"/>
      <c r="AN106" s="142">
        <v>103.7</v>
      </c>
      <c r="AO106" s="143">
        <v>120.4</v>
      </c>
      <c r="AP106" s="146"/>
      <c r="AQ106" s="144">
        <f>$AL$6*AL106+$AM$6*AM106+$AN$6*AN106+$AO$6*AO106</f>
        <v>87.464246828389548</v>
      </c>
      <c r="AR106" s="129"/>
    </row>
    <row r="107" spans="2:44" s="130" customFormat="1" ht="12" customHeight="1" x14ac:dyDescent="0.15">
      <c r="B107" s="139">
        <v>5</v>
      </c>
      <c r="C107" s="114" t="s">
        <v>94</v>
      </c>
      <c r="D107" s="141">
        <v>108.30593848967052</v>
      </c>
      <c r="E107" s="145"/>
      <c r="F107" s="142">
        <v>103.7</v>
      </c>
      <c r="G107" s="143">
        <v>119.6</v>
      </c>
      <c r="H107" s="143"/>
      <c r="I107" s="143">
        <f t="shared" si="58"/>
        <v>96.075722162004439</v>
      </c>
      <c r="J107" s="143">
        <v>108.30593848967052</v>
      </c>
      <c r="K107" s="143"/>
      <c r="L107" s="142">
        <v>160.4</v>
      </c>
      <c r="M107" s="143">
        <v>119.6</v>
      </c>
      <c r="N107" s="143"/>
      <c r="O107" s="143">
        <f t="shared" si="59"/>
        <v>105.63154400731435</v>
      </c>
      <c r="P107" s="139">
        <v>5</v>
      </c>
      <c r="Q107" s="114" t="s">
        <v>94</v>
      </c>
      <c r="R107" s="141">
        <v>108.30593848967052</v>
      </c>
      <c r="S107" s="145"/>
      <c r="T107" s="142">
        <v>160.4</v>
      </c>
      <c r="U107" s="143">
        <v>119.6</v>
      </c>
      <c r="V107" s="146"/>
      <c r="W107" s="143">
        <f t="shared" si="60"/>
        <v>99.659553550558314</v>
      </c>
      <c r="X107" s="143">
        <v>108.30593848967052</v>
      </c>
      <c r="Y107" s="143"/>
      <c r="Z107" s="142">
        <v>139</v>
      </c>
      <c r="AA107" s="143">
        <v>119.6</v>
      </c>
      <c r="AB107" s="143"/>
      <c r="AC107" s="143">
        <f t="shared" si="61"/>
        <v>101.3122566260748</v>
      </c>
      <c r="AD107" s="139">
        <v>5</v>
      </c>
      <c r="AE107" s="114" t="s">
        <v>94</v>
      </c>
      <c r="AF107" s="143">
        <v>108.30593848967052</v>
      </c>
      <c r="AG107" s="143"/>
      <c r="AH107" s="142">
        <v>139</v>
      </c>
      <c r="AI107" s="143">
        <v>119.6</v>
      </c>
      <c r="AJ107" s="146"/>
      <c r="AK107" s="143">
        <f t="shared" si="62"/>
        <v>101.13555355055833</v>
      </c>
      <c r="AL107" s="143">
        <v>108.30593848967052</v>
      </c>
      <c r="AM107" s="143"/>
      <c r="AN107" s="142">
        <v>103.7</v>
      </c>
      <c r="AO107" s="143">
        <v>119.6</v>
      </c>
      <c r="AP107" s="146"/>
      <c r="AQ107" s="144">
        <f t="shared" ref="AQ107:AQ109" si="63">$AL$6*AL107+$AM$6*AM107+$AN$6*AN107+$AO$6*AO107</f>
        <v>87.298019086487983</v>
      </c>
      <c r="AR107" s="129"/>
    </row>
    <row r="108" spans="2:44" s="130" customFormat="1" ht="12" customHeight="1" x14ac:dyDescent="0.15">
      <c r="B108" s="139">
        <v>6</v>
      </c>
      <c r="C108" s="140" t="s">
        <v>16</v>
      </c>
      <c r="D108" s="141">
        <v>108.97357118503479</v>
      </c>
      <c r="E108" s="143"/>
      <c r="F108" s="142">
        <v>104.3</v>
      </c>
      <c r="G108" s="143">
        <v>119.6</v>
      </c>
      <c r="H108" s="143"/>
      <c r="I108" s="143">
        <f t="shared" si="58"/>
        <v>96.311335643660072</v>
      </c>
      <c r="J108" s="143">
        <v>108.97357118503479</v>
      </c>
      <c r="K108" s="143"/>
      <c r="L108" s="142">
        <v>169.4</v>
      </c>
      <c r="M108" s="143">
        <v>119.6</v>
      </c>
      <c r="N108" s="143"/>
      <c r="O108" s="143">
        <f t="shared" si="59"/>
        <v>107.06512850810904</v>
      </c>
      <c r="P108" s="139">
        <v>6</v>
      </c>
      <c r="Q108" s="163" t="s">
        <v>16</v>
      </c>
      <c r="R108" s="141">
        <v>108.97357118503479</v>
      </c>
      <c r="S108" s="145"/>
      <c r="T108" s="142">
        <v>169.4</v>
      </c>
      <c r="U108" s="143">
        <v>119.6</v>
      </c>
      <c r="V108" s="146"/>
      <c r="W108" s="143">
        <f t="shared" si="60"/>
        <v>100.57663560956496</v>
      </c>
      <c r="X108" s="143">
        <v>108.97357118503479</v>
      </c>
      <c r="Y108" s="143"/>
      <c r="Z108" s="142">
        <v>131.5</v>
      </c>
      <c r="AA108" s="143">
        <v>119.6</v>
      </c>
      <c r="AB108" s="143"/>
      <c r="AC108" s="143">
        <f t="shared" si="61"/>
        <v>100.96595705031322</v>
      </c>
      <c r="AD108" s="139">
        <v>6</v>
      </c>
      <c r="AE108" s="140" t="s">
        <v>16</v>
      </c>
      <c r="AF108" s="143">
        <v>108.97357118503479</v>
      </c>
      <c r="AG108" s="143"/>
      <c r="AH108" s="142">
        <v>131.5</v>
      </c>
      <c r="AI108" s="143">
        <v>119.6</v>
      </c>
      <c r="AJ108" s="146"/>
      <c r="AK108" s="143">
        <f t="shared" si="62"/>
        <v>100.67263560956496</v>
      </c>
      <c r="AL108" s="143">
        <v>108.97357118503479</v>
      </c>
      <c r="AM108" s="143"/>
      <c r="AN108" s="142">
        <v>104.3</v>
      </c>
      <c r="AO108" s="143">
        <v>119.6</v>
      </c>
      <c r="AP108" s="146"/>
      <c r="AQ108" s="144">
        <f t="shared" si="63"/>
        <v>87.561014202911821</v>
      </c>
      <c r="AR108" s="129"/>
    </row>
    <row r="109" spans="2:44" ht="12" customHeight="1" x14ac:dyDescent="0.15">
      <c r="B109" s="139">
        <v>7</v>
      </c>
      <c r="C109" s="140" t="s">
        <v>17</v>
      </c>
      <c r="D109" s="141">
        <v>103.49721047551681</v>
      </c>
      <c r="E109" s="143"/>
      <c r="F109" s="142">
        <v>104.4</v>
      </c>
      <c r="G109" s="143">
        <v>119.7</v>
      </c>
      <c r="H109" s="143"/>
      <c r="I109" s="143">
        <f t="shared" si="58"/>
        <v>94.778191037899873</v>
      </c>
      <c r="J109" s="143">
        <v>103.49721047551681</v>
      </c>
      <c r="K109" s="143"/>
      <c r="L109" s="142">
        <v>177.4</v>
      </c>
      <c r="M109" s="143">
        <v>119.7</v>
      </c>
      <c r="N109" s="143"/>
      <c r="O109" s="143">
        <f t="shared" si="59"/>
        <v>106.80727472363438</v>
      </c>
      <c r="P109" s="139">
        <v>7</v>
      </c>
      <c r="Q109" s="140" t="s">
        <v>17</v>
      </c>
      <c r="R109" s="277">
        <v>103.49721047551681</v>
      </c>
      <c r="S109" s="145"/>
      <c r="T109" s="142">
        <v>177.4</v>
      </c>
      <c r="U109" s="143">
        <v>119.7</v>
      </c>
      <c r="V109" s="146"/>
      <c r="W109" s="143">
        <f t="shared" si="60"/>
        <v>98.816800504472212</v>
      </c>
      <c r="X109" s="143">
        <v>103.49721047551681</v>
      </c>
      <c r="Y109" s="143"/>
      <c r="Z109" s="142">
        <v>129.69999999999999</v>
      </c>
      <c r="AA109" s="143">
        <v>119.7</v>
      </c>
      <c r="AB109" s="143"/>
      <c r="AC109" s="143">
        <f t="shared" si="61"/>
        <v>98.781939980696393</v>
      </c>
      <c r="AD109" s="139">
        <v>7</v>
      </c>
      <c r="AE109" s="140" t="s">
        <v>17</v>
      </c>
      <c r="AF109" s="143">
        <v>103.49721047551681</v>
      </c>
      <c r="AG109" s="143"/>
      <c r="AH109" s="142">
        <v>129.69999999999999</v>
      </c>
      <c r="AI109" s="143">
        <v>119.7</v>
      </c>
      <c r="AJ109" s="146"/>
      <c r="AK109" s="143">
        <f t="shared" si="62"/>
        <v>98.17180050447223</v>
      </c>
      <c r="AL109" s="143">
        <v>103.49721047551681</v>
      </c>
      <c r="AM109" s="143"/>
      <c r="AN109" s="142">
        <v>104.4</v>
      </c>
      <c r="AO109" s="143">
        <v>119.7</v>
      </c>
      <c r="AP109" s="146"/>
      <c r="AQ109" s="144">
        <f t="shared" si="63"/>
        <v>85.742051561675723</v>
      </c>
    </row>
    <row r="110" spans="2:44" ht="12" customHeight="1" x14ac:dyDescent="0.15">
      <c r="B110" s="139">
        <v>8</v>
      </c>
      <c r="C110" s="140" t="s">
        <v>18</v>
      </c>
      <c r="D110" s="141">
        <v>103.66463283276255</v>
      </c>
      <c r="E110" s="143"/>
      <c r="F110" s="142">
        <v>104.4</v>
      </c>
      <c r="G110" s="143">
        <v>120</v>
      </c>
      <c r="H110" s="143"/>
      <c r="I110" s="143">
        <f t="shared" si="58"/>
        <v>94.970743521501134</v>
      </c>
      <c r="J110" s="141">
        <v>103.66463283276255</v>
      </c>
      <c r="K110" s="143"/>
      <c r="L110" s="142">
        <v>193.1</v>
      </c>
      <c r="M110" s="143">
        <v>120</v>
      </c>
      <c r="N110" s="143"/>
      <c r="O110" s="143">
        <f t="shared" si="59"/>
        <v>109.18680453651827</v>
      </c>
      <c r="P110" s="139">
        <v>8</v>
      </c>
      <c r="Q110" s="140" t="s">
        <v>18</v>
      </c>
      <c r="R110" s="277">
        <v>103.66463283276255</v>
      </c>
      <c r="S110" s="145"/>
      <c r="T110" s="142">
        <v>193.1</v>
      </c>
      <c r="U110" s="143">
        <v>120</v>
      </c>
      <c r="V110" s="146"/>
      <c r="W110" s="143">
        <f t="shared" si="60"/>
        <v>100.0927921180879</v>
      </c>
      <c r="X110" s="141">
        <v>103.66463283276255</v>
      </c>
      <c r="Y110" s="143"/>
      <c r="Z110" s="142">
        <v>123.9</v>
      </c>
      <c r="AA110" s="143">
        <v>120</v>
      </c>
      <c r="AB110" s="143"/>
      <c r="AC110" s="143">
        <f t="shared" si="61"/>
        <v>98.504560476449768</v>
      </c>
      <c r="AD110" s="139">
        <v>8</v>
      </c>
      <c r="AE110" s="140" t="s">
        <v>18</v>
      </c>
      <c r="AF110" s="141">
        <v>103.66463283276255</v>
      </c>
      <c r="AG110" s="143"/>
      <c r="AH110" s="142">
        <v>123.9</v>
      </c>
      <c r="AI110" s="143">
        <v>120</v>
      </c>
      <c r="AJ110" s="146"/>
      <c r="AK110" s="143">
        <f t="shared" si="62"/>
        <v>97.765792118087901</v>
      </c>
      <c r="AL110" s="141">
        <v>103.66463283276255</v>
      </c>
      <c r="AM110" s="143"/>
      <c r="AN110" s="142">
        <v>104.4</v>
      </c>
      <c r="AO110" s="143">
        <v>120</v>
      </c>
      <c r="AP110" s="146"/>
      <c r="AQ110" s="144">
        <f>$AL$6*AL110+$AM$6*AM110+$AN$6*AN110+$AO$6*AO110</f>
        <v>85.909975163139279</v>
      </c>
    </row>
    <row r="111" spans="2:44" ht="12" customHeight="1" x14ac:dyDescent="0.15">
      <c r="B111" s="139">
        <v>9</v>
      </c>
      <c r="C111" s="140" t="s">
        <v>19</v>
      </c>
      <c r="D111" s="155">
        <v>103.83688957418404</v>
      </c>
      <c r="E111" s="143"/>
      <c r="F111" s="142">
        <v>104.4</v>
      </c>
      <c r="G111" s="143">
        <v>119.8</v>
      </c>
      <c r="H111" s="143"/>
      <c r="I111" s="143">
        <f t="shared" si="58"/>
        <v>94.924697976513372</v>
      </c>
      <c r="J111" s="155">
        <v>103.83688957418404</v>
      </c>
      <c r="K111" s="143"/>
      <c r="L111" s="142">
        <v>182.6</v>
      </c>
      <c r="M111" s="143">
        <v>119.8</v>
      </c>
      <c r="N111" s="143"/>
      <c r="O111" s="143">
        <f t="shared" si="59"/>
        <v>107.66959128928785</v>
      </c>
      <c r="P111" s="139">
        <v>9</v>
      </c>
      <c r="Q111" s="140" t="s">
        <v>19</v>
      </c>
      <c r="R111" s="155">
        <v>103.83688957418404</v>
      </c>
      <c r="S111" s="145"/>
      <c r="T111" s="142">
        <v>182.6</v>
      </c>
      <c r="U111" s="143">
        <v>119.8</v>
      </c>
      <c r="V111" s="146"/>
      <c r="W111" s="143">
        <f t="shared" si="60"/>
        <v>99.361862516899123</v>
      </c>
      <c r="X111" s="155">
        <v>103.83688957418404</v>
      </c>
      <c r="Y111" s="143"/>
      <c r="Z111" s="142">
        <v>120.2</v>
      </c>
      <c r="AA111" s="143">
        <v>119.8</v>
      </c>
      <c r="AB111" s="143"/>
      <c r="AC111" s="143">
        <f t="shared" si="61"/>
        <v>98.192018038189929</v>
      </c>
      <c r="AD111" s="139">
        <v>9</v>
      </c>
      <c r="AE111" s="140" t="s">
        <v>19</v>
      </c>
      <c r="AF111" s="155">
        <v>103.83688957418404</v>
      </c>
      <c r="AG111" s="143"/>
      <c r="AH111" s="142">
        <v>120.2</v>
      </c>
      <c r="AI111" s="143">
        <v>119.8</v>
      </c>
      <c r="AJ111" s="146"/>
      <c r="AK111" s="143">
        <f t="shared" si="62"/>
        <v>97.401862516899143</v>
      </c>
      <c r="AL111" s="155">
        <v>103.83688957418404</v>
      </c>
      <c r="AM111" s="143"/>
      <c r="AN111" s="142">
        <v>104.4</v>
      </c>
      <c r="AO111" s="143">
        <v>119.8</v>
      </c>
      <c r="AP111" s="146"/>
      <c r="AQ111" s="144">
        <f>$AL$6*AL111+$AM$6*AM111+$AN$6*AN111+$AO$6*AO111</f>
        <v>85.894542455222577</v>
      </c>
    </row>
    <row r="112" spans="2:44" ht="12" customHeight="1" x14ac:dyDescent="0.15">
      <c r="B112" s="139">
        <v>10</v>
      </c>
      <c r="C112" s="140" t="s">
        <v>20</v>
      </c>
      <c r="D112" s="141">
        <v>103.9762597811466</v>
      </c>
      <c r="E112" s="143"/>
      <c r="F112" s="142">
        <v>104.7</v>
      </c>
      <c r="G112" s="143">
        <v>119.6</v>
      </c>
      <c r="H112" s="143"/>
      <c r="I112" s="143">
        <f t="shared" si="58"/>
        <v>94.890115336532517</v>
      </c>
      <c r="J112" s="143">
        <v>103.9762597811466</v>
      </c>
      <c r="K112" s="143"/>
      <c r="L112" s="142">
        <v>162.4</v>
      </c>
      <c r="M112" s="143">
        <v>119.6</v>
      </c>
      <c r="N112" s="143"/>
      <c r="O112" s="143">
        <f t="shared" si="59"/>
        <v>104.78582754309812</v>
      </c>
      <c r="P112" s="139">
        <v>10</v>
      </c>
      <c r="Q112" s="140" t="s">
        <v>20</v>
      </c>
      <c r="R112" s="277">
        <v>103.9762597811466</v>
      </c>
      <c r="S112" s="145"/>
      <c r="T112" s="142">
        <v>162.4</v>
      </c>
      <c r="U112" s="143">
        <v>119.6</v>
      </c>
      <c r="V112" s="146"/>
      <c r="W112" s="143">
        <f t="shared" si="60"/>
        <v>97.937791705893034</v>
      </c>
      <c r="X112" s="143">
        <v>103.9762597811466</v>
      </c>
      <c r="Y112" s="143"/>
      <c r="Z112" s="142">
        <v>119.9</v>
      </c>
      <c r="AA112" s="143">
        <v>119.6</v>
      </c>
      <c r="AB112" s="143"/>
      <c r="AC112" s="143">
        <f t="shared" si="61"/>
        <v>98.138978716835709</v>
      </c>
      <c r="AD112" s="139">
        <v>10</v>
      </c>
      <c r="AE112" s="140" t="s">
        <v>20</v>
      </c>
      <c r="AF112" s="143">
        <v>103.9762597811466</v>
      </c>
      <c r="AG112" s="143"/>
      <c r="AH112" s="142">
        <v>119.9</v>
      </c>
      <c r="AI112" s="143">
        <v>119.6</v>
      </c>
      <c r="AJ112" s="146"/>
      <c r="AK112" s="143">
        <f t="shared" si="62"/>
        <v>97.363791705893036</v>
      </c>
      <c r="AL112" s="143">
        <v>103.9762597811466</v>
      </c>
      <c r="AM112" s="143"/>
      <c r="AN112" s="142">
        <v>104.7</v>
      </c>
      <c r="AO112" s="143">
        <v>119.6</v>
      </c>
      <c r="AP112" s="146"/>
      <c r="AQ112" s="144">
        <f>$AL$6*AL112+$AM$6*AM112+$AN$6*AN112+$AO$6*AO112</f>
        <v>85.885928325589845</v>
      </c>
    </row>
    <row r="113" spans="2:44" ht="12" customHeight="1" x14ac:dyDescent="0.15">
      <c r="B113" s="139">
        <v>11</v>
      </c>
      <c r="C113" s="140" t="s">
        <v>21</v>
      </c>
      <c r="D113" s="141">
        <v>103.97433026816414</v>
      </c>
      <c r="E113" s="143"/>
      <c r="F113" s="143">
        <v>104.7</v>
      </c>
      <c r="G113" s="143">
        <v>119.9</v>
      </c>
      <c r="H113" s="238"/>
      <c r="I113" s="143">
        <f t="shared" si="58"/>
        <v>95.033555777767589</v>
      </c>
      <c r="J113" s="141">
        <v>103.97433026816414</v>
      </c>
      <c r="K113" s="143"/>
      <c r="L113" s="143">
        <v>167.4</v>
      </c>
      <c r="M113" s="143">
        <v>119.9</v>
      </c>
      <c r="N113" s="238"/>
      <c r="O113" s="143">
        <f t="shared" si="59"/>
        <v>105.62332586972269</v>
      </c>
      <c r="P113" s="139">
        <v>11</v>
      </c>
      <c r="Q113" s="140" t="s">
        <v>21</v>
      </c>
      <c r="R113" s="141">
        <v>103.97433026816414</v>
      </c>
      <c r="S113" s="145"/>
      <c r="T113" s="143">
        <v>167.4</v>
      </c>
      <c r="U113" s="143">
        <v>119.9</v>
      </c>
      <c r="V113" s="146"/>
      <c r="W113" s="143">
        <f t="shared" si="60"/>
        <v>98.391962015310583</v>
      </c>
      <c r="X113" s="141">
        <v>103.97433026816414</v>
      </c>
      <c r="Y113" s="143"/>
      <c r="Z113" s="143">
        <v>119.3</v>
      </c>
      <c r="AA113" s="143">
        <v>119.9</v>
      </c>
      <c r="AB113" s="143"/>
      <c r="AC113" s="143">
        <f t="shared" si="61"/>
        <v>98.213245501902378</v>
      </c>
      <c r="AD113" s="139">
        <v>11</v>
      </c>
      <c r="AE113" s="140" t="s">
        <v>21</v>
      </c>
      <c r="AF113" s="141">
        <v>103.97433026816414</v>
      </c>
      <c r="AG113" s="143"/>
      <c r="AH113" s="143">
        <v>119.3</v>
      </c>
      <c r="AI113" s="143">
        <v>119.9</v>
      </c>
      <c r="AJ113" s="146"/>
      <c r="AK113" s="143">
        <f t="shared" si="62"/>
        <v>97.404962015310588</v>
      </c>
      <c r="AL113" s="141">
        <v>103.97433026816414</v>
      </c>
      <c r="AM113" s="143"/>
      <c r="AN113" s="143">
        <v>104.7</v>
      </c>
      <c r="AO113" s="143">
        <v>119.9</v>
      </c>
      <c r="AP113" s="146"/>
      <c r="AQ113" s="144">
        <f t="shared" ref="AQ113:AQ117" si="64">$AL$6*AL113+$AM$6*AM113+$AN$6*AN113+$AO$6*AO113</f>
        <v>85.996272291175814</v>
      </c>
    </row>
    <row r="114" spans="2:44" s="130" customFormat="1" ht="12" customHeight="1" x14ac:dyDescent="0.15">
      <c r="B114" s="181">
        <v>12</v>
      </c>
      <c r="C114" s="182" t="s">
        <v>22</v>
      </c>
      <c r="D114" s="179">
        <v>104.56448559607956</v>
      </c>
      <c r="E114" s="180"/>
      <c r="F114" s="180">
        <v>104.7</v>
      </c>
      <c r="G114" s="180">
        <v>120.2</v>
      </c>
      <c r="H114" s="180"/>
      <c r="I114" s="180">
        <f t="shared" ref="I114:I125" si="65">$D$6*D114+$E$6*E114+$F$6*F114+$G$6*G114</f>
        <v>95.348700822863066</v>
      </c>
      <c r="J114" s="180">
        <v>104.56448559607956</v>
      </c>
      <c r="K114" s="180"/>
      <c r="L114" s="180">
        <v>174</v>
      </c>
      <c r="M114" s="180">
        <v>120.2</v>
      </c>
      <c r="N114" s="180"/>
      <c r="O114" s="253">
        <f>$J$6*J114+$K$6*K114+$L$6*L114+$M$6*M114</f>
        <v>106.8387662549807</v>
      </c>
      <c r="P114" s="181">
        <v>12</v>
      </c>
      <c r="Q114" s="182" t="s">
        <v>22</v>
      </c>
      <c r="R114" s="180">
        <v>104.56448559607956</v>
      </c>
      <c r="S114" s="180"/>
      <c r="T114" s="180">
        <v>174</v>
      </c>
      <c r="U114" s="180">
        <v>120.2</v>
      </c>
      <c r="V114" s="254"/>
      <c r="W114" s="180">
        <f>$R$6*R114+$S$6*S114+$T$6*T114+$U$6*U114</f>
        <v>99.212728806314203</v>
      </c>
      <c r="X114" s="180">
        <v>104.56448559607956</v>
      </c>
      <c r="Y114" s="180"/>
      <c r="Z114" s="180">
        <v>118.8</v>
      </c>
      <c r="AA114" s="180">
        <v>120.2</v>
      </c>
      <c r="AB114" s="180"/>
      <c r="AC114" s="253">
        <f>$X$6*X114+$Y$6*Y114+$Z$6*Z114+$AA$6*AA114</f>
        <v>98.520504526510223</v>
      </c>
      <c r="AD114" s="181">
        <v>12</v>
      </c>
      <c r="AE114" s="182" t="s">
        <v>22</v>
      </c>
      <c r="AF114" s="180">
        <v>104.56448559607956</v>
      </c>
      <c r="AG114" s="180"/>
      <c r="AH114" s="180">
        <v>118.8</v>
      </c>
      <c r="AI114" s="180">
        <v>120.2</v>
      </c>
      <c r="AJ114" s="254"/>
      <c r="AK114" s="180">
        <f>$AF$6*AF114+$AG$6*AG114+$AH$6*AH114+$AI$6*AI114</f>
        <v>97.710728806314222</v>
      </c>
      <c r="AL114" s="180">
        <v>104.56448559607956</v>
      </c>
      <c r="AM114" s="180"/>
      <c r="AN114" s="180">
        <v>104.7</v>
      </c>
      <c r="AO114" s="180">
        <v>120.2</v>
      </c>
      <c r="AP114" s="254"/>
      <c r="AQ114" s="253">
        <f t="shared" si="64"/>
        <v>86.307925102667056</v>
      </c>
      <c r="AR114" s="129"/>
    </row>
    <row r="115" spans="2:44" s="130" customFormat="1" ht="12" customHeight="1" x14ac:dyDescent="0.15">
      <c r="B115" s="124" t="s">
        <v>102</v>
      </c>
      <c r="C115" s="125" t="s">
        <v>103</v>
      </c>
      <c r="D115" s="160">
        <v>104.63418130128052</v>
      </c>
      <c r="E115" s="171"/>
      <c r="F115" s="160">
        <v>105.4</v>
      </c>
      <c r="G115" s="127">
        <v>120.3</v>
      </c>
      <c r="H115" s="160"/>
      <c r="I115" s="160">
        <f t="shared" si="65"/>
        <v>95.465912577371341</v>
      </c>
      <c r="J115" s="160">
        <v>104.63418130128052</v>
      </c>
      <c r="K115" s="160"/>
      <c r="L115" s="160">
        <v>174.2</v>
      </c>
      <c r="M115" s="127">
        <v>120.3</v>
      </c>
      <c r="N115" s="160"/>
      <c r="O115" s="160">
        <f t="shared" ref="O115:O125" si="66">$J$6*J115+$K$6*K115+$L$6*L115+$M$6*M115</f>
        <v>106.93088713833293</v>
      </c>
      <c r="P115" s="124" t="s">
        <v>102</v>
      </c>
      <c r="Q115" s="125" t="s">
        <v>103</v>
      </c>
      <c r="R115" s="160">
        <v>104.63418130128052</v>
      </c>
      <c r="S115" s="171"/>
      <c r="T115" s="160">
        <v>174.2</v>
      </c>
      <c r="U115" s="127">
        <v>120.3</v>
      </c>
      <c r="V115" s="248"/>
      <c r="W115" s="171">
        <f t="shared" ref="W115:W125" si="67">$R$6*R115+$S$6*S115+$T$6*T115+$U$6*U115</f>
        <v>99.291697959550618</v>
      </c>
      <c r="X115" s="160">
        <v>104.63418130128052</v>
      </c>
      <c r="Y115" s="171"/>
      <c r="Z115" s="160">
        <v>119.5</v>
      </c>
      <c r="AA115" s="127">
        <v>120.3</v>
      </c>
      <c r="AB115" s="160"/>
      <c r="AC115" s="160">
        <f t="shared" ref="AC115:AC125" si="68">$X$6*X115+$Y$6*Y115+$Z$6*Z115+$AA$6*AA115</f>
        <v>98.643988894486597</v>
      </c>
      <c r="AD115" s="124" t="s">
        <v>102</v>
      </c>
      <c r="AE115" s="125" t="s">
        <v>103</v>
      </c>
      <c r="AF115" s="160">
        <v>104.63418130128052</v>
      </c>
      <c r="AG115" s="160"/>
      <c r="AH115" s="160">
        <v>119.5</v>
      </c>
      <c r="AI115" s="127">
        <v>120.3</v>
      </c>
      <c r="AJ115" s="249"/>
      <c r="AK115" s="160">
        <f t="shared" ref="AK115:AK125" si="69">$AF$6*AF115+$AG$6*AG115+$AH$6*AH115+$AI$6*AI115</f>
        <v>97.844697959550629</v>
      </c>
      <c r="AL115" s="160">
        <v>104.63418130128052</v>
      </c>
      <c r="AM115" s="160"/>
      <c r="AN115" s="160">
        <v>105.4</v>
      </c>
      <c r="AO115" s="127">
        <v>120.3</v>
      </c>
      <c r="AP115" s="249"/>
      <c r="AQ115" s="166">
        <f t="shared" si="64"/>
        <v>86.410621642435373</v>
      </c>
      <c r="AR115" s="129"/>
    </row>
    <row r="116" spans="2:44" s="130" customFormat="1" ht="12" customHeight="1" x14ac:dyDescent="0.15">
      <c r="B116" s="139">
        <v>2</v>
      </c>
      <c r="C116" s="140" t="s">
        <v>12</v>
      </c>
      <c r="D116" s="143">
        <v>104.72319333974525</v>
      </c>
      <c r="E116" s="145"/>
      <c r="F116" s="142">
        <v>105.5</v>
      </c>
      <c r="G116" s="143">
        <v>120.5</v>
      </c>
      <c r="H116" s="143"/>
      <c r="I116" s="143">
        <f t="shared" si="65"/>
        <v>95.594726068526114</v>
      </c>
      <c r="J116" s="143">
        <v>104.72319333974525</v>
      </c>
      <c r="K116" s="143"/>
      <c r="L116" s="142">
        <v>172.6</v>
      </c>
      <c r="M116" s="143">
        <v>120.5</v>
      </c>
      <c r="N116" s="143"/>
      <c r="O116" s="143">
        <f t="shared" si="66"/>
        <v>106.82203026833378</v>
      </c>
      <c r="P116" s="139">
        <v>2</v>
      </c>
      <c r="Q116" s="140" t="s">
        <v>12</v>
      </c>
      <c r="R116" s="277">
        <v>104.72319333974525</v>
      </c>
      <c r="S116" s="145"/>
      <c r="T116" s="142">
        <v>172.6</v>
      </c>
      <c r="U116" s="143">
        <v>120.5</v>
      </c>
      <c r="V116" s="250"/>
      <c r="W116" s="145">
        <f t="shared" si="67"/>
        <v>99.287973136090457</v>
      </c>
      <c r="X116" s="143">
        <v>104.72319333974525</v>
      </c>
      <c r="Y116" s="145"/>
      <c r="Z116" s="142">
        <v>119.8</v>
      </c>
      <c r="AA116" s="143">
        <v>120.5</v>
      </c>
      <c r="AB116" s="143"/>
      <c r="AC116" s="143">
        <f t="shared" si="68"/>
        <v>98.783813469103194</v>
      </c>
      <c r="AD116" s="139">
        <v>2</v>
      </c>
      <c r="AE116" s="140" t="s">
        <v>12</v>
      </c>
      <c r="AF116" s="143">
        <v>104.72319333974525</v>
      </c>
      <c r="AG116" s="143"/>
      <c r="AH116" s="142">
        <v>119.8</v>
      </c>
      <c r="AI116" s="143">
        <v>120.5</v>
      </c>
      <c r="AJ116" s="146"/>
      <c r="AK116" s="143">
        <f t="shared" si="69"/>
        <v>97.980973136090455</v>
      </c>
      <c r="AL116" s="143">
        <v>104.72319333974525</v>
      </c>
      <c r="AM116" s="143"/>
      <c r="AN116" s="142">
        <v>105.5</v>
      </c>
      <c r="AO116" s="143">
        <v>120.5</v>
      </c>
      <c r="AP116" s="146"/>
      <c r="AQ116" s="144">
        <f t="shared" si="64"/>
        <v>86.520885735513389</v>
      </c>
      <c r="AR116" s="129"/>
    </row>
    <row r="117" spans="2:44" s="130" customFormat="1" ht="12" customHeight="1" x14ac:dyDescent="0.15">
      <c r="B117" s="139">
        <v>3</v>
      </c>
      <c r="C117" s="140" t="s">
        <v>13</v>
      </c>
      <c r="D117" s="143">
        <v>104.70035723554648</v>
      </c>
      <c r="E117" s="145"/>
      <c r="F117" s="142">
        <v>105.4</v>
      </c>
      <c r="G117" s="143">
        <v>120.9</v>
      </c>
      <c r="H117" s="143"/>
      <c r="I117" s="143">
        <f t="shared" si="65"/>
        <v>95.773103598308481</v>
      </c>
      <c r="J117" s="143">
        <v>104.70035723554648</v>
      </c>
      <c r="K117" s="143"/>
      <c r="L117" s="142">
        <v>173</v>
      </c>
      <c r="M117" s="143">
        <v>120.9</v>
      </c>
      <c r="N117" s="143"/>
      <c r="O117" s="143">
        <f t="shared" si="66"/>
        <v>107.05609288124209</v>
      </c>
      <c r="P117" s="139">
        <v>3</v>
      </c>
      <c r="Q117" s="163" t="s">
        <v>13</v>
      </c>
      <c r="R117" s="141">
        <v>104.70035723554648</v>
      </c>
      <c r="S117" s="145"/>
      <c r="T117" s="142">
        <v>173</v>
      </c>
      <c r="U117" s="143">
        <v>120.9</v>
      </c>
      <c r="V117" s="250"/>
      <c r="W117" s="145">
        <f t="shared" si="67"/>
        <v>99.446153611284984</v>
      </c>
      <c r="X117" s="143">
        <v>104.70035723554648</v>
      </c>
      <c r="Y117" s="145"/>
      <c r="Z117" s="142">
        <v>120.1</v>
      </c>
      <c r="AA117" s="143">
        <v>120.9</v>
      </c>
      <c r="AB117" s="143"/>
      <c r="AC117" s="143">
        <f t="shared" si="68"/>
        <v>98.963135749507671</v>
      </c>
      <c r="AD117" s="139">
        <v>3</v>
      </c>
      <c r="AE117" s="140" t="s">
        <v>13</v>
      </c>
      <c r="AF117" s="143">
        <v>104.70035723554648</v>
      </c>
      <c r="AG117" s="143"/>
      <c r="AH117" s="142">
        <v>120.1</v>
      </c>
      <c r="AI117" s="143">
        <v>120.9</v>
      </c>
      <c r="AJ117" s="146"/>
      <c r="AK117" s="143">
        <f t="shared" si="69"/>
        <v>98.137153611284987</v>
      </c>
      <c r="AL117" s="143">
        <v>104.70035723554648</v>
      </c>
      <c r="AM117" s="143"/>
      <c r="AN117" s="142">
        <v>105.4</v>
      </c>
      <c r="AO117" s="143">
        <v>120.9</v>
      </c>
      <c r="AP117" s="146"/>
      <c r="AQ117" s="144">
        <f t="shared" si="64"/>
        <v>86.655121460085809</v>
      </c>
      <c r="AR117" s="129"/>
    </row>
    <row r="118" spans="2:44" s="130" customFormat="1" ht="12" customHeight="1" x14ac:dyDescent="0.15">
      <c r="B118" s="139">
        <v>4</v>
      </c>
      <c r="C118" s="140" t="s">
        <v>14</v>
      </c>
      <c r="D118" s="143">
        <v>104.8320305940186</v>
      </c>
      <c r="E118" s="145"/>
      <c r="F118" s="142">
        <v>108.7</v>
      </c>
      <c r="G118" s="143">
        <v>121.5</v>
      </c>
      <c r="H118" s="143"/>
      <c r="I118" s="143">
        <f t="shared" si="65"/>
        <v>96.330288872265385</v>
      </c>
      <c r="J118" s="143">
        <v>104.8320305940186</v>
      </c>
      <c r="K118" s="143"/>
      <c r="L118" s="142">
        <v>173.9</v>
      </c>
      <c r="M118" s="143">
        <v>121.5</v>
      </c>
      <c r="N118" s="143"/>
      <c r="O118" s="143">
        <f t="shared" si="66"/>
        <v>107.49232795444485</v>
      </c>
      <c r="P118" s="139">
        <v>4</v>
      </c>
      <c r="Q118" s="163" t="s">
        <v>14</v>
      </c>
      <c r="R118" s="141">
        <v>104.8320305940186</v>
      </c>
      <c r="S118" s="145"/>
      <c r="T118" s="142">
        <v>173.9</v>
      </c>
      <c r="U118" s="143">
        <v>121.5</v>
      </c>
      <c r="V118" s="146"/>
      <c r="W118" s="143">
        <f t="shared" si="67"/>
        <v>99.775773155427999</v>
      </c>
      <c r="X118" s="143">
        <v>104.8320305940186</v>
      </c>
      <c r="Y118" s="143"/>
      <c r="Z118" s="142">
        <v>119</v>
      </c>
      <c r="AA118" s="143">
        <v>121.5</v>
      </c>
      <c r="AB118" s="143"/>
      <c r="AC118" s="143">
        <f t="shared" si="68"/>
        <v>99.171171625727069</v>
      </c>
      <c r="AD118" s="139">
        <v>4</v>
      </c>
      <c r="AE118" s="140" t="s">
        <v>14</v>
      </c>
      <c r="AF118" s="143">
        <v>104.8320305940186</v>
      </c>
      <c r="AG118" s="143"/>
      <c r="AH118" s="142">
        <v>119</v>
      </c>
      <c r="AI118" s="143">
        <v>121.5</v>
      </c>
      <c r="AJ118" s="146"/>
      <c r="AK118" s="143">
        <f t="shared" si="69"/>
        <v>98.287773155427999</v>
      </c>
      <c r="AL118" s="143">
        <v>104.8320305940186</v>
      </c>
      <c r="AM118" s="143"/>
      <c r="AN118" s="142">
        <v>108.7</v>
      </c>
      <c r="AO118" s="143">
        <v>121.5</v>
      </c>
      <c r="AP118" s="146"/>
      <c r="AQ118" s="144">
        <f>$AL$6*AL118+$AM$6*AM118+$AN$6*AN118+$AO$6*AO118</f>
        <v>87.11989040196633</v>
      </c>
      <c r="AR118" s="129"/>
    </row>
    <row r="119" spans="2:44" s="130" customFormat="1" ht="12" customHeight="1" x14ac:dyDescent="0.15">
      <c r="B119" s="139">
        <v>5</v>
      </c>
      <c r="C119" s="114" t="s">
        <v>94</v>
      </c>
      <c r="D119" s="141">
        <v>104.83211540777606</v>
      </c>
      <c r="E119" s="145"/>
      <c r="F119" s="142">
        <v>108.8</v>
      </c>
      <c r="G119" s="143">
        <v>122.4</v>
      </c>
      <c r="H119" s="143"/>
      <c r="I119" s="143">
        <f t="shared" si="65"/>
        <v>96.769313468255064</v>
      </c>
      <c r="J119" s="143">
        <v>104.83211540777606</v>
      </c>
      <c r="K119" s="143"/>
      <c r="L119" s="142">
        <v>174</v>
      </c>
      <c r="M119" s="143">
        <v>122.4</v>
      </c>
      <c r="N119" s="143"/>
      <c r="O119" s="143">
        <f t="shared" si="66"/>
        <v>107.92035000602178</v>
      </c>
      <c r="P119" s="139">
        <v>5</v>
      </c>
      <c r="Q119" s="114" t="s">
        <v>94</v>
      </c>
      <c r="R119" s="141">
        <v>104.83211540777606</v>
      </c>
      <c r="S119" s="145"/>
      <c r="T119" s="142">
        <v>174</v>
      </c>
      <c r="U119" s="143">
        <v>122.4</v>
      </c>
      <c r="V119" s="146"/>
      <c r="W119" s="143">
        <f t="shared" si="67"/>
        <v>100.0978096253437</v>
      </c>
      <c r="X119" s="143">
        <v>104.83211540777606</v>
      </c>
      <c r="Y119" s="143"/>
      <c r="Z119" s="142">
        <v>127.4</v>
      </c>
      <c r="AA119" s="143">
        <v>122.4</v>
      </c>
      <c r="AB119" s="143"/>
      <c r="AC119" s="143">
        <f t="shared" si="68"/>
        <v>100.21220385495491</v>
      </c>
      <c r="AD119" s="139">
        <v>5</v>
      </c>
      <c r="AE119" s="114" t="s">
        <v>94</v>
      </c>
      <c r="AF119" s="143">
        <v>104.83211540777606</v>
      </c>
      <c r="AG119" s="143"/>
      <c r="AH119" s="142">
        <v>127.4</v>
      </c>
      <c r="AI119" s="143">
        <v>122.4</v>
      </c>
      <c r="AJ119" s="146"/>
      <c r="AK119" s="143">
        <f t="shared" si="69"/>
        <v>99.433809625343713</v>
      </c>
      <c r="AL119" s="143">
        <v>104.83211540777606</v>
      </c>
      <c r="AM119" s="143"/>
      <c r="AN119" s="142">
        <v>108.8</v>
      </c>
      <c r="AO119" s="143">
        <v>122.4</v>
      </c>
      <c r="AP119" s="146"/>
      <c r="AQ119" s="144">
        <f t="shared" ref="AQ119:AQ121" si="70">$AL$6*AL119+$AM$6*AM119+$AN$6*AN119+$AO$6*AO119</f>
        <v>87.458919238643858</v>
      </c>
      <c r="AR119" s="129"/>
    </row>
    <row r="120" spans="2:44" s="130" customFormat="1" ht="12" customHeight="1" x14ac:dyDescent="0.15">
      <c r="B120" s="139">
        <v>6</v>
      </c>
      <c r="C120" s="140" t="s">
        <v>16</v>
      </c>
      <c r="D120" s="141">
        <v>105.24424665876202</v>
      </c>
      <c r="E120" s="143"/>
      <c r="F120" s="142">
        <v>109</v>
      </c>
      <c r="G120" s="143">
        <v>122.7</v>
      </c>
      <c r="H120" s="143"/>
      <c r="I120" s="143">
        <f t="shared" si="65"/>
        <v>97.046831531040993</v>
      </c>
      <c r="J120" s="143">
        <v>105.24424665876202</v>
      </c>
      <c r="K120" s="143"/>
      <c r="L120" s="142">
        <v>175.9</v>
      </c>
      <c r="M120" s="143">
        <v>122.7</v>
      </c>
      <c r="N120" s="143"/>
      <c r="O120" s="143">
        <f t="shared" si="66"/>
        <v>108.43150413127813</v>
      </c>
      <c r="P120" s="139">
        <v>6</v>
      </c>
      <c r="Q120" s="163" t="s">
        <v>16</v>
      </c>
      <c r="R120" s="141">
        <v>105.24424665876202</v>
      </c>
      <c r="S120" s="145"/>
      <c r="T120" s="142">
        <v>175.9</v>
      </c>
      <c r="U120" s="143">
        <v>122.7</v>
      </c>
      <c r="V120" s="146"/>
      <c r="W120" s="143">
        <f t="shared" si="67"/>
        <v>100.51302606326767</v>
      </c>
      <c r="X120" s="143">
        <v>105.24424665876202</v>
      </c>
      <c r="Y120" s="143"/>
      <c r="Z120" s="142">
        <v>129.69999999999999</v>
      </c>
      <c r="AA120" s="143">
        <v>122.7</v>
      </c>
      <c r="AB120" s="143"/>
      <c r="AC120" s="143">
        <f t="shared" si="68"/>
        <v>100.67581373032957</v>
      </c>
      <c r="AD120" s="139">
        <v>6</v>
      </c>
      <c r="AE120" s="140" t="s">
        <v>16</v>
      </c>
      <c r="AF120" s="143">
        <v>105.24424665876202</v>
      </c>
      <c r="AG120" s="143"/>
      <c r="AH120" s="142">
        <v>129.69999999999999</v>
      </c>
      <c r="AI120" s="143">
        <v>122.7</v>
      </c>
      <c r="AJ120" s="146"/>
      <c r="AK120" s="143">
        <f t="shared" si="69"/>
        <v>99.943026063267666</v>
      </c>
      <c r="AL120" s="143">
        <v>105.24424665876202</v>
      </c>
      <c r="AM120" s="143"/>
      <c r="AN120" s="142">
        <v>109</v>
      </c>
      <c r="AO120" s="143">
        <v>122.7</v>
      </c>
      <c r="AP120" s="146"/>
      <c r="AQ120" s="144">
        <f t="shared" si="70"/>
        <v>87.722043863979081</v>
      </c>
      <c r="AR120" s="129"/>
    </row>
    <row r="121" spans="2:44" ht="12" customHeight="1" x14ac:dyDescent="0.15">
      <c r="B121" s="139">
        <v>7</v>
      </c>
      <c r="C121" s="140" t="s">
        <v>17</v>
      </c>
      <c r="D121" s="141">
        <v>111.46037416437244</v>
      </c>
      <c r="E121" s="143"/>
      <c r="F121" s="142">
        <v>114.7</v>
      </c>
      <c r="G121" s="143">
        <v>123.4</v>
      </c>
      <c r="H121" s="143"/>
      <c r="I121" s="143">
        <f t="shared" si="65"/>
        <v>99.584508507668005</v>
      </c>
      <c r="J121" s="143">
        <v>111.46037416437244</v>
      </c>
      <c r="K121" s="143"/>
      <c r="L121" s="142">
        <v>171.4</v>
      </c>
      <c r="M121" s="143">
        <v>123.4</v>
      </c>
      <c r="N121" s="143"/>
      <c r="O121" s="143">
        <f t="shared" si="66"/>
        <v>109.73969728273684</v>
      </c>
      <c r="P121" s="139">
        <v>7</v>
      </c>
      <c r="Q121" s="140" t="s">
        <v>17</v>
      </c>
      <c r="R121" s="277">
        <v>111.46037416437244</v>
      </c>
      <c r="S121" s="145"/>
      <c r="T121" s="142">
        <v>171.4</v>
      </c>
      <c r="U121" s="143">
        <v>123.4</v>
      </c>
      <c r="V121" s="146"/>
      <c r="W121" s="143">
        <f t="shared" si="67"/>
        <v>103.11596089068014</v>
      </c>
      <c r="X121" s="143">
        <v>111.46037416437244</v>
      </c>
      <c r="Y121" s="143"/>
      <c r="Z121" s="142">
        <v>136.1</v>
      </c>
      <c r="AA121" s="143">
        <v>123.4</v>
      </c>
      <c r="AB121" s="143"/>
      <c r="AC121" s="143">
        <f t="shared" si="68"/>
        <v>103.83694218246153</v>
      </c>
      <c r="AD121" s="139">
        <v>7</v>
      </c>
      <c r="AE121" s="140" t="s">
        <v>17</v>
      </c>
      <c r="AF121" s="143">
        <v>111.46037416437244</v>
      </c>
      <c r="AG121" s="143"/>
      <c r="AH121" s="142">
        <v>136.1</v>
      </c>
      <c r="AI121" s="143">
        <v>123.4</v>
      </c>
      <c r="AJ121" s="146"/>
      <c r="AK121" s="143">
        <f t="shared" si="69"/>
        <v>103.49396089068014</v>
      </c>
      <c r="AL121" s="143">
        <v>111.46037416437244</v>
      </c>
      <c r="AM121" s="143"/>
      <c r="AN121" s="142">
        <v>114.7</v>
      </c>
      <c r="AO121" s="143">
        <v>123.4</v>
      </c>
      <c r="AP121" s="146"/>
      <c r="AQ121" s="144">
        <f t="shared" si="70"/>
        <v>90.436527215886628</v>
      </c>
    </row>
    <row r="122" spans="2:44" ht="12" customHeight="1" x14ac:dyDescent="0.15">
      <c r="B122" s="139">
        <v>8</v>
      </c>
      <c r="C122" s="140" t="s">
        <v>18</v>
      </c>
      <c r="D122" s="141">
        <v>111.58736156274438</v>
      </c>
      <c r="E122" s="143"/>
      <c r="F122" s="142">
        <v>114.7</v>
      </c>
      <c r="G122" s="143">
        <v>123.1</v>
      </c>
      <c r="H122" s="143"/>
      <c r="I122" s="143">
        <f t="shared" si="65"/>
        <v>99.477334853195856</v>
      </c>
      <c r="J122" s="141">
        <v>111.58736156274438</v>
      </c>
      <c r="K122" s="143"/>
      <c r="L122" s="142">
        <v>169.6</v>
      </c>
      <c r="M122" s="143">
        <v>123.1</v>
      </c>
      <c r="N122" s="143"/>
      <c r="O122" s="143">
        <f t="shared" si="66"/>
        <v>109.38271400631353</v>
      </c>
      <c r="P122" s="139">
        <v>8</v>
      </c>
      <c r="Q122" s="140" t="s">
        <v>18</v>
      </c>
      <c r="R122" s="277">
        <v>111.58736156274438</v>
      </c>
      <c r="S122" s="145"/>
      <c r="T122" s="142">
        <v>169.6</v>
      </c>
      <c r="U122" s="143">
        <v>123.1</v>
      </c>
      <c r="V122" s="146"/>
      <c r="W122" s="143">
        <f t="shared" si="67"/>
        <v>102.93956547198007</v>
      </c>
      <c r="X122" s="141">
        <v>111.58736156274438</v>
      </c>
      <c r="Y122" s="143"/>
      <c r="Z122" s="142">
        <v>135.6</v>
      </c>
      <c r="AA122" s="143">
        <v>123.1</v>
      </c>
      <c r="AB122" s="143"/>
      <c r="AC122" s="143">
        <f t="shared" si="68"/>
        <v>103.72219739384286</v>
      </c>
      <c r="AD122" s="139">
        <v>8</v>
      </c>
      <c r="AE122" s="140" t="s">
        <v>18</v>
      </c>
      <c r="AF122" s="141">
        <v>111.58736156274438</v>
      </c>
      <c r="AG122" s="143"/>
      <c r="AH122" s="142">
        <v>135.6</v>
      </c>
      <c r="AI122" s="143">
        <v>123.1</v>
      </c>
      <c r="AJ122" s="146"/>
      <c r="AK122" s="143">
        <f t="shared" si="69"/>
        <v>103.39656547198008</v>
      </c>
      <c r="AL122" s="141">
        <v>111.58736156274438</v>
      </c>
      <c r="AM122" s="143"/>
      <c r="AN122" s="142">
        <v>114.7</v>
      </c>
      <c r="AO122" s="143">
        <v>123.1</v>
      </c>
      <c r="AP122" s="146"/>
      <c r="AQ122" s="144">
        <f>$AL$6*AL122+$AM$6*AM122+$AN$6*AN122+$AO$6*AO122</f>
        <v>90.368702931333075</v>
      </c>
    </row>
    <row r="123" spans="2:44" ht="12" customHeight="1" x14ac:dyDescent="0.15">
      <c r="B123" s="139">
        <v>9</v>
      </c>
      <c r="C123" s="140" t="s">
        <v>19</v>
      </c>
      <c r="D123" s="155">
        <v>111.77740798979521</v>
      </c>
      <c r="E123" s="143"/>
      <c r="F123" s="142">
        <v>114.8</v>
      </c>
      <c r="G123" s="143">
        <v>123.5</v>
      </c>
      <c r="H123" s="143"/>
      <c r="I123" s="143">
        <f t="shared" si="65"/>
        <v>99.731448317040616</v>
      </c>
      <c r="J123" s="155">
        <v>111.77740798979521</v>
      </c>
      <c r="K123" s="143"/>
      <c r="L123" s="142">
        <v>172.3</v>
      </c>
      <c r="M123" s="143">
        <v>123.5</v>
      </c>
      <c r="N123" s="143"/>
      <c r="O123" s="143">
        <f t="shared" si="66"/>
        <v>109.99412607734676</v>
      </c>
      <c r="P123" s="139">
        <v>9</v>
      </c>
      <c r="Q123" s="140" t="s">
        <v>19</v>
      </c>
      <c r="R123" s="155">
        <v>111.77740798979521</v>
      </c>
      <c r="S123" s="145"/>
      <c r="T123" s="142">
        <v>172.3</v>
      </c>
      <c r="U123" s="143">
        <v>123.5</v>
      </c>
      <c r="V123" s="146"/>
      <c r="W123" s="143">
        <f t="shared" si="67"/>
        <v>103.35028543561194</v>
      </c>
      <c r="X123" s="155">
        <v>111.77740798979521</v>
      </c>
      <c r="Y123" s="143"/>
      <c r="Z123" s="142">
        <v>129.30000000000001</v>
      </c>
      <c r="AA123" s="143">
        <v>123.5</v>
      </c>
      <c r="AB123" s="143"/>
      <c r="AC123" s="143">
        <f t="shared" si="68"/>
        <v>103.45441503612219</v>
      </c>
      <c r="AD123" s="139">
        <v>9</v>
      </c>
      <c r="AE123" s="140" t="s">
        <v>19</v>
      </c>
      <c r="AF123" s="155">
        <v>111.77740798979521</v>
      </c>
      <c r="AG123" s="143"/>
      <c r="AH123" s="142">
        <v>129.30000000000001</v>
      </c>
      <c r="AI123" s="143">
        <v>123.5</v>
      </c>
      <c r="AJ123" s="146"/>
      <c r="AK123" s="143">
        <f t="shared" si="69"/>
        <v>102.98428543561194</v>
      </c>
      <c r="AL123" s="155">
        <v>111.77740798979521</v>
      </c>
      <c r="AM123" s="143"/>
      <c r="AN123" s="142">
        <v>114.8</v>
      </c>
      <c r="AO123" s="143">
        <v>123.5</v>
      </c>
      <c r="AP123" s="146"/>
      <c r="AQ123" s="144">
        <f>$AL$6*AL123+$AM$6*AM123+$AN$6*AN123+$AO$6*AO123</f>
        <v>90.587318716530376</v>
      </c>
    </row>
    <row r="124" spans="2:44" ht="12" customHeight="1" x14ac:dyDescent="0.15">
      <c r="B124" s="139">
        <v>10</v>
      </c>
      <c r="C124" s="140" t="s">
        <v>20</v>
      </c>
      <c r="D124" s="141">
        <v>111.58986356858973</v>
      </c>
      <c r="E124" s="143"/>
      <c r="F124" s="142">
        <v>114.9</v>
      </c>
      <c r="G124" s="143">
        <v>124</v>
      </c>
      <c r="H124" s="143"/>
      <c r="I124" s="143">
        <f t="shared" si="65"/>
        <v>99.924060434891018</v>
      </c>
      <c r="J124" s="143">
        <v>111.58986356858973</v>
      </c>
      <c r="K124" s="143"/>
      <c r="L124" s="142">
        <v>173.3</v>
      </c>
      <c r="M124" s="143">
        <v>124</v>
      </c>
      <c r="N124" s="143"/>
      <c r="O124" s="143">
        <f t="shared" si="66"/>
        <v>110.31536452783334</v>
      </c>
      <c r="P124" s="139">
        <v>10</v>
      </c>
      <c r="Q124" s="140" t="s">
        <v>20</v>
      </c>
      <c r="R124" s="277">
        <v>111.58986356858973</v>
      </c>
      <c r="S124" s="145"/>
      <c r="T124" s="142">
        <v>173.3</v>
      </c>
      <c r="U124" s="143">
        <v>124</v>
      </c>
      <c r="V124" s="146"/>
      <c r="W124" s="143">
        <f t="shared" si="67"/>
        <v>103.51464133449358</v>
      </c>
      <c r="X124" s="143">
        <v>111.58986356858973</v>
      </c>
      <c r="Y124" s="143"/>
      <c r="Z124" s="142">
        <v>127.2</v>
      </c>
      <c r="AA124" s="143">
        <v>124</v>
      </c>
      <c r="AB124" s="143"/>
      <c r="AC124" s="143">
        <f t="shared" si="68"/>
        <v>103.4201481560641</v>
      </c>
      <c r="AD124" s="139">
        <v>10</v>
      </c>
      <c r="AE124" s="140" t="s">
        <v>20</v>
      </c>
      <c r="AF124" s="143">
        <v>111.58986356858973</v>
      </c>
      <c r="AG124" s="143"/>
      <c r="AH124" s="142">
        <v>127.2</v>
      </c>
      <c r="AI124" s="143">
        <v>124</v>
      </c>
      <c r="AJ124" s="146"/>
      <c r="AK124" s="143">
        <f t="shared" si="69"/>
        <v>102.86364133449359</v>
      </c>
      <c r="AL124" s="143">
        <v>111.58986356858973</v>
      </c>
      <c r="AM124" s="143"/>
      <c r="AN124" s="142">
        <v>114.9</v>
      </c>
      <c r="AO124" s="143">
        <v>124</v>
      </c>
      <c r="AP124" s="146"/>
      <c r="AQ124" s="144">
        <f>$AL$6*AL124+$AM$6*AM124+$AN$6*AN124+$AO$6*AO124</f>
        <v>90.714553613320504</v>
      </c>
    </row>
    <row r="125" spans="2:44" ht="12" customHeight="1" x14ac:dyDescent="0.15">
      <c r="B125" s="139">
        <v>11</v>
      </c>
      <c r="C125" s="140" t="s">
        <v>21</v>
      </c>
      <c r="D125" s="141">
        <v>111.80611744669879</v>
      </c>
      <c r="E125" s="143"/>
      <c r="F125" s="143">
        <v>115</v>
      </c>
      <c r="G125" s="143">
        <v>124.4</v>
      </c>
      <c r="H125" s="238"/>
      <c r="I125" s="143">
        <f t="shared" si="65"/>
        <v>100.18577405954265</v>
      </c>
      <c r="J125" s="141">
        <v>111.80611744669879</v>
      </c>
      <c r="K125" s="143"/>
      <c r="L125" s="143">
        <v>173.2</v>
      </c>
      <c r="M125" s="143">
        <v>124.4</v>
      </c>
      <c r="N125" s="238"/>
      <c r="O125" s="143">
        <f t="shared" si="66"/>
        <v>110.54159053614168</v>
      </c>
      <c r="P125" s="139">
        <v>11</v>
      </c>
      <c r="Q125" s="140" t="s">
        <v>21</v>
      </c>
      <c r="R125" s="141">
        <v>111.80611744669879</v>
      </c>
      <c r="S125" s="145"/>
      <c r="T125" s="143">
        <v>173.2</v>
      </c>
      <c r="U125" s="143">
        <v>124.4</v>
      </c>
      <c r="V125" s="146"/>
      <c r="W125" s="143">
        <f t="shared" si="67"/>
        <v>103.74063050208048</v>
      </c>
      <c r="X125" s="141">
        <v>111.80611744669879</v>
      </c>
      <c r="Y125" s="143"/>
      <c r="Z125" s="143">
        <v>131.30000000000001</v>
      </c>
      <c r="AA125" s="143">
        <v>124.4</v>
      </c>
      <c r="AB125" s="143"/>
      <c r="AC125" s="143">
        <f t="shared" si="68"/>
        <v>103.99432462974553</v>
      </c>
      <c r="AD125" s="139">
        <v>11</v>
      </c>
      <c r="AE125" s="140" t="s">
        <v>21</v>
      </c>
      <c r="AF125" s="141">
        <v>111.80611744669879</v>
      </c>
      <c r="AG125" s="143"/>
      <c r="AH125" s="143">
        <v>131.30000000000001</v>
      </c>
      <c r="AI125" s="143">
        <v>124.4</v>
      </c>
      <c r="AJ125" s="146"/>
      <c r="AK125" s="143">
        <f t="shared" si="69"/>
        <v>103.50263050208048</v>
      </c>
      <c r="AL125" s="141">
        <v>111.80611744669879</v>
      </c>
      <c r="AM125" s="143"/>
      <c r="AN125" s="143">
        <v>115</v>
      </c>
      <c r="AO125" s="143">
        <v>124.4</v>
      </c>
      <c r="AP125" s="146"/>
      <c r="AQ125" s="144">
        <f t="shared" ref="AQ125:AQ129" si="71">$AL$6*AL125+$AM$6*AM125+$AN$6*AN125+$AO$6*AO125</f>
        <v>90.942079931877586</v>
      </c>
    </row>
    <row r="126" spans="2:44" s="130" customFormat="1" ht="12" customHeight="1" x14ac:dyDescent="0.15">
      <c r="B126" s="181">
        <v>12</v>
      </c>
      <c r="C126" s="182" t="s">
        <v>22</v>
      </c>
      <c r="D126" s="179">
        <v>110.67031281010028</v>
      </c>
      <c r="E126" s="180"/>
      <c r="F126" s="180">
        <v>114.8</v>
      </c>
      <c r="G126" s="180">
        <v>125</v>
      </c>
      <c r="H126" s="180"/>
      <c r="I126" s="180">
        <f t="shared" ref="I126:I137" si="72">$D$6*D126+$E$6*E126+$F$6*F126+$G$6*G126</f>
        <v>100.13039071492909</v>
      </c>
      <c r="J126" s="180">
        <v>110.67031281010028</v>
      </c>
      <c r="K126" s="180"/>
      <c r="L126" s="180">
        <v>177.1</v>
      </c>
      <c r="M126" s="180">
        <v>125</v>
      </c>
      <c r="N126" s="180"/>
      <c r="O126" s="253">
        <f>$J$6*J126+$K$6*K126+$L$6*L126+$M$6*M126</f>
        <v>111.06828133062608</v>
      </c>
      <c r="P126" s="181">
        <v>12</v>
      </c>
      <c r="Q126" s="182" t="s">
        <v>22</v>
      </c>
      <c r="R126" s="180">
        <v>110.67031281010028</v>
      </c>
      <c r="S126" s="180"/>
      <c r="T126" s="180">
        <v>177.1</v>
      </c>
      <c r="U126" s="180">
        <v>125</v>
      </c>
      <c r="V126" s="254"/>
      <c r="W126" s="180">
        <f>$R$6*R126+$S$6*S126+$T$6*T126+$U$6*U126</f>
        <v>103.73523450834313</v>
      </c>
      <c r="X126" s="180">
        <v>110.67031281010028</v>
      </c>
      <c r="Y126" s="180"/>
      <c r="Z126" s="180">
        <v>135.4</v>
      </c>
      <c r="AA126" s="180">
        <v>125</v>
      </c>
      <c r="AB126" s="180"/>
      <c r="AC126" s="253">
        <f>$X$6*X126+$Y$6*Y126+$Z$6*Z126+$AA$6*AA126</f>
        <v>104.13671886783811</v>
      </c>
      <c r="AD126" s="181">
        <v>12</v>
      </c>
      <c r="AE126" s="182" t="s">
        <v>22</v>
      </c>
      <c r="AF126" s="180">
        <v>110.67031281010028</v>
      </c>
      <c r="AG126" s="180"/>
      <c r="AH126" s="180">
        <v>135.4</v>
      </c>
      <c r="AI126" s="180">
        <v>125</v>
      </c>
      <c r="AJ126" s="254"/>
      <c r="AK126" s="180">
        <f>$AF$6*AF126+$AG$6*AG126+$AH$6*AH126+$AI$6*AI126</f>
        <v>103.62823450834313</v>
      </c>
      <c r="AL126" s="180">
        <v>110.67031281010028</v>
      </c>
      <c r="AM126" s="180"/>
      <c r="AN126" s="180">
        <v>114.8</v>
      </c>
      <c r="AO126" s="180">
        <v>125</v>
      </c>
      <c r="AP126" s="254"/>
      <c r="AQ126" s="253">
        <f t="shared" si="71"/>
        <v>90.765906355434097</v>
      </c>
      <c r="AR126" s="129"/>
    </row>
    <row r="127" spans="2:44" s="130" customFormat="1" ht="12" customHeight="1" x14ac:dyDescent="0.15">
      <c r="B127" s="124" t="s">
        <v>106</v>
      </c>
      <c r="C127" s="125" t="s">
        <v>107</v>
      </c>
      <c r="D127" s="160">
        <v>110.93039419738197</v>
      </c>
      <c r="E127" s="171"/>
      <c r="F127" s="160">
        <v>115.1</v>
      </c>
      <c r="G127" s="127">
        <v>125.3</v>
      </c>
      <c r="H127" s="160"/>
      <c r="I127" s="160">
        <f t="shared" si="72"/>
        <v>100.37081431724077</v>
      </c>
      <c r="J127" s="160">
        <v>110.93039419738197</v>
      </c>
      <c r="K127" s="160"/>
      <c r="L127" s="160">
        <v>185.5</v>
      </c>
      <c r="M127" s="127">
        <v>125.3</v>
      </c>
      <c r="N127" s="160"/>
      <c r="O127" s="160">
        <f t="shared" ref="O127:O137" si="73">$J$6*J127+$K$6*K127+$L$6*L127+$M$6*M127</f>
        <v>112.44990249131931</v>
      </c>
      <c r="P127" s="124" t="s">
        <v>106</v>
      </c>
      <c r="Q127" s="125" t="s">
        <v>107</v>
      </c>
      <c r="R127" s="160">
        <v>110.93039419738197</v>
      </c>
      <c r="S127" s="171"/>
      <c r="T127" s="160">
        <v>185.5</v>
      </c>
      <c r="U127" s="127">
        <v>125.3</v>
      </c>
      <c r="V127" s="248"/>
      <c r="W127" s="171">
        <f t="shared" ref="W127:W137" si="74">$R$6*R127+$S$6*S127+$T$6*T127+$U$6*U127</f>
        <v>104.54006950487425</v>
      </c>
      <c r="X127" s="160">
        <v>110.93039419738197</v>
      </c>
      <c r="Y127" s="171"/>
      <c r="Z127" s="160">
        <v>134.1</v>
      </c>
      <c r="AA127" s="127">
        <v>125.3</v>
      </c>
      <c r="AB127" s="160"/>
      <c r="AC127" s="160">
        <f t="shared" ref="AC127:AC137" si="75">$X$6*X127+$Y$6*Y127+$Z$6*Z127+$AA$6*AA127</f>
        <v>104.25454979500515</v>
      </c>
      <c r="AD127" s="124" t="s">
        <v>106</v>
      </c>
      <c r="AE127" s="125" t="s">
        <v>107</v>
      </c>
      <c r="AF127" s="160">
        <v>110.93039419738197</v>
      </c>
      <c r="AG127" s="160"/>
      <c r="AH127" s="160">
        <v>134.1</v>
      </c>
      <c r="AI127" s="127">
        <v>125.3</v>
      </c>
      <c r="AJ127" s="249"/>
      <c r="AK127" s="160">
        <f t="shared" ref="AK127:AK137" si="76">$AF$6*AF127+$AG$6*AG127+$AH$6*AH127+$AI$6*AI127</f>
        <v>103.71206950487425</v>
      </c>
      <c r="AL127" s="160">
        <v>110.93039419738197</v>
      </c>
      <c r="AM127" s="160"/>
      <c r="AN127" s="160">
        <v>115.1</v>
      </c>
      <c r="AO127" s="127">
        <v>125.3</v>
      </c>
      <c r="AP127" s="249"/>
      <c r="AQ127" s="166">
        <f t="shared" si="71"/>
        <v>90.983334027109862</v>
      </c>
      <c r="AR127" s="129"/>
    </row>
    <row r="128" spans="2:44" s="130" customFormat="1" ht="12" customHeight="1" x14ac:dyDescent="0.15">
      <c r="B128" s="139">
        <v>2</v>
      </c>
      <c r="C128" s="140" t="s">
        <v>12</v>
      </c>
      <c r="D128" s="143">
        <v>110.83692943665004</v>
      </c>
      <c r="E128" s="145"/>
      <c r="F128" s="142">
        <v>115.1</v>
      </c>
      <c r="G128" s="143">
        <v>125.5</v>
      </c>
      <c r="H128" s="143"/>
      <c r="I128" s="143">
        <f t="shared" si="72"/>
        <v>100.4397095366285</v>
      </c>
      <c r="J128" s="143">
        <v>110.83692943665004</v>
      </c>
      <c r="K128" s="143"/>
      <c r="L128" s="142">
        <v>188.5</v>
      </c>
      <c r="M128" s="143">
        <v>125.5</v>
      </c>
      <c r="N128" s="143"/>
      <c r="O128" s="143">
        <f t="shared" si="73"/>
        <v>112.93760165352901</v>
      </c>
      <c r="P128" s="139">
        <v>2</v>
      </c>
      <c r="Q128" s="140" t="s">
        <v>12</v>
      </c>
      <c r="R128" s="277">
        <v>110.83692943665004</v>
      </c>
      <c r="S128" s="145"/>
      <c r="T128" s="142">
        <v>188.5</v>
      </c>
      <c r="U128" s="143">
        <v>125.5</v>
      </c>
      <c r="V128" s="250"/>
      <c r="W128" s="145">
        <f t="shared" si="74"/>
        <v>104.77987965775952</v>
      </c>
      <c r="X128" s="143">
        <v>110.83692943665004</v>
      </c>
      <c r="Y128" s="145"/>
      <c r="Z128" s="142">
        <v>128.69999999999999</v>
      </c>
      <c r="AA128" s="143">
        <v>125.5</v>
      </c>
      <c r="AB128" s="143"/>
      <c r="AC128" s="143">
        <f t="shared" si="75"/>
        <v>103.86903318592701</v>
      </c>
      <c r="AD128" s="139">
        <v>2</v>
      </c>
      <c r="AE128" s="140" t="s">
        <v>12</v>
      </c>
      <c r="AF128" s="143">
        <v>110.83692943665004</v>
      </c>
      <c r="AG128" s="143"/>
      <c r="AH128" s="142">
        <v>128.69999999999999</v>
      </c>
      <c r="AI128" s="143">
        <v>125.5</v>
      </c>
      <c r="AJ128" s="146"/>
      <c r="AK128" s="143">
        <f t="shared" si="76"/>
        <v>103.19987965775951</v>
      </c>
      <c r="AL128" s="143">
        <v>110.83692943665004</v>
      </c>
      <c r="AM128" s="143"/>
      <c r="AN128" s="142">
        <v>115.1</v>
      </c>
      <c r="AO128" s="143">
        <v>125.5</v>
      </c>
      <c r="AP128" s="146"/>
      <c r="AQ128" s="144">
        <f t="shared" si="71"/>
        <v>91.025556008461024</v>
      </c>
      <c r="AR128" s="129"/>
    </row>
    <row r="129" spans="2:44" s="130" customFormat="1" ht="12" customHeight="1" x14ac:dyDescent="0.15">
      <c r="B129" s="139">
        <v>3</v>
      </c>
      <c r="C129" s="140" t="s">
        <v>13</v>
      </c>
      <c r="D129" s="143"/>
      <c r="E129" s="145"/>
      <c r="F129" s="142"/>
      <c r="G129" s="143">
        <v>126</v>
      </c>
      <c r="H129" s="143"/>
      <c r="I129" s="143">
        <f t="shared" si="72"/>
        <v>60.48</v>
      </c>
      <c r="J129" s="143"/>
      <c r="K129" s="143"/>
      <c r="L129" s="142">
        <v>194.1</v>
      </c>
      <c r="M129" s="143">
        <v>126</v>
      </c>
      <c r="N129" s="143"/>
      <c r="O129" s="143">
        <f t="shared" si="73"/>
        <v>85.134</v>
      </c>
      <c r="P129" s="139">
        <v>3</v>
      </c>
      <c r="Q129" s="163" t="s">
        <v>13</v>
      </c>
      <c r="R129" s="141"/>
      <c r="S129" s="145"/>
      <c r="T129" s="142">
        <v>194.1</v>
      </c>
      <c r="U129" s="143">
        <v>126</v>
      </c>
      <c r="V129" s="250"/>
      <c r="W129" s="145">
        <f t="shared" si="74"/>
        <v>57.686999999999998</v>
      </c>
      <c r="X129" s="143"/>
      <c r="Y129" s="145"/>
      <c r="Z129" s="142">
        <v>129</v>
      </c>
      <c r="AA129" s="143">
        <v>126</v>
      </c>
      <c r="AB129" s="143"/>
      <c r="AC129" s="143">
        <f t="shared" si="75"/>
        <v>61.98</v>
      </c>
      <c r="AD129" s="139">
        <v>3</v>
      </c>
      <c r="AE129" s="140" t="s">
        <v>13</v>
      </c>
      <c r="AF129" s="143"/>
      <c r="AG129" s="143"/>
      <c r="AH129" s="142">
        <v>129</v>
      </c>
      <c r="AI129" s="143">
        <v>126</v>
      </c>
      <c r="AJ129" s="146"/>
      <c r="AK129" s="143">
        <f t="shared" si="76"/>
        <v>55.74</v>
      </c>
      <c r="AL129" s="143"/>
      <c r="AM129" s="143"/>
      <c r="AN129" s="142"/>
      <c r="AO129" s="143">
        <v>126</v>
      </c>
      <c r="AP129" s="146"/>
      <c r="AQ129" s="144">
        <f t="shared" si="71"/>
        <v>46.62</v>
      </c>
      <c r="AR129" s="129"/>
    </row>
    <row r="130" spans="2:44" s="130" customFormat="1" ht="12" customHeight="1" x14ac:dyDescent="0.15">
      <c r="B130" s="139">
        <v>4</v>
      </c>
      <c r="C130" s="140" t="s">
        <v>14</v>
      </c>
      <c r="D130" s="143"/>
      <c r="E130" s="145"/>
      <c r="F130" s="142"/>
      <c r="G130" s="143"/>
      <c r="H130" s="143"/>
      <c r="I130" s="143">
        <f t="shared" si="72"/>
        <v>0</v>
      </c>
      <c r="J130" s="143"/>
      <c r="K130" s="143"/>
      <c r="L130" s="142"/>
      <c r="M130" s="143"/>
      <c r="N130" s="143"/>
      <c r="O130" s="143">
        <f t="shared" si="73"/>
        <v>0</v>
      </c>
      <c r="P130" s="139">
        <v>4</v>
      </c>
      <c r="Q130" s="163" t="s">
        <v>14</v>
      </c>
      <c r="R130" s="141"/>
      <c r="S130" s="145"/>
      <c r="T130" s="142"/>
      <c r="U130" s="143"/>
      <c r="V130" s="146"/>
      <c r="W130" s="143">
        <f t="shared" si="74"/>
        <v>0</v>
      </c>
      <c r="X130" s="143"/>
      <c r="Y130" s="143"/>
      <c r="Z130" s="142"/>
      <c r="AA130" s="143"/>
      <c r="AB130" s="143"/>
      <c r="AC130" s="143">
        <f t="shared" si="75"/>
        <v>0</v>
      </c>
      <c r="AD130" s="139">
        <v>4</v>
      </c>
      <c r="AE130" s="140" t="s">
        <v>14</v>
      </c>
      <c r="AF130" s="143"/>
      <c r="AG130" s="143"/>
      <c r="AH130" s="142"/>
      <c r="AI130" s="143"/>
      <c r="AJ130" s="146"/>
      <c r="AK130" s="143">
        <f t="shared" si="76"/>
        <v>0</v>
      </c>
      <c r="AL130" s="143"/>
      <c r="AM130" s="143"/>
      <c r="AN130" s="142"/>
      <c r="AO130" s="143"/>
      <c r="AP130" s="146"/>
      <c r="AQ130" s="144">
        <f>$AL$6*AL130+$AM$6*AM130+$AN$6*AN130+$AO$6*AO130</f>
        <v>0</v>
      </c>
      <c r="AR130" s="129"/>
    </row>
    <row r="131" spans="2:44" s="130" customFormat="1" ht="12" customHeight="1" x14ac:dyDescent="0.15">
      <c r="B131" s="139">
        <v>5</v>
      </c>
      <c r="C131" s="114" t="s">
        <v>94</v>
      </c>
      <c r="D131" s="141"/>
      <c r="E131" s="145"/>
      <c r="F131" s="142"/>
      <c r="G131" s="143"/>
      <c r="H131" s="143"/>
      <c r="I131" s="143">
        <f t="shared" si="72"/>
        <v>0</v>
      </c>
      <c r="J131" s="143"/>
      <c r="K131" s="143"/>
      <c r="L131" s="142"/>
      <c r="M131" s="143"/>
      <c r="N131" s="143"/>
      <c r="O131" s="143">
        <f t="shared" si="73"/>
        <v>0</v>
      </c>
      <c r="P131" s="139">
        <v>5</v>
      </c>
      <c r="Q131" s="114" t="s">
        <v>94</v>
      </c>
      <c r="R131" s="141"/>
      <c r="S131" s="145"/>
      <c r="T131" s="142"/>
      <c r="U131" s="143"/>
      <c r="V131" s="146"/>
      <c r="W131" s="143">
        <f t="shared" si="74"/>
        <v>0</v>
      </c>
      <c r="X131" s="143"/>
      <c r="Y131" s="143"/>
      <c r="Z131" s="142"/>
      <c r="AA131" s="143"/>
      <c r="AB131" s="143"/>
      <c r="AC131" s="143">
        <f t="shared" si="75"/>
        <v>0</v>
      </c>
      <c r="AD131" s="139">
        <v>5</v>
      </c>
      <c r="AE131" s="114" t="s">
        <v>94</v>
      </c>
      <c r="AF131" s="143"/>
      <c r="AG131" s="143"/>
      <c r="AH131" s="142"/>
      <c r="AI131" s="143"/>
      <c r="AJ131" s="146"/>
      <c r="AK131" s="143">
        <f t="shared" si="76"/>
        <v>0</v>
      </c>
      <c r="AL131" s="143"/>
      <c r="AM131" s="143"/>
      <c r="AN131" s="142"/>
      <c r="AO131" s="143"/>
      <c r="AP131" s="146"/>
      <c r="AQ131" s="144">
        <f t="shared" ref="AQ131:AQ133" si="77">$AL$6*AL131+$AM$6*AM131+$AN$6*AN131+$AO$6*AO131</f>
        <v>0</v>
      </c>
      <c r="AR131" s="129"/>
    </row>
    <row r="132" spans="2:44" s="130" customFormat="1" ht="12" customHeight="1" x14ac:dyDescent="0.15">
      <c r="B132" s="139">
        <v>6</v>
      </c>
      <c r="C132" s="140" t="s">
        <v>16</v>
      </c>
      <c r="D132" s="141"/>
      <c r="E132" s="143"/>
      <c r="F132" s="142"/>
      <c r="G132" s="143"/>
      <c r="H132" s="143"/>
      <c r="I132" s="143">
        <f t="shared" si="72"/>
        <v>0</v>
      </c>
      <c r="J132" s="143"/>
      <c r="K132" s="143"/>
      <c r="L132" s="142"/>
      <c r="M132" s="143"/>
      <c r="N132" s="143"/>
      <c r="O132" s="143">
        <f t="shared" si="73"/>
        <v>0</v>
      </c>
      <c r="P132" s="139">
        <v>6</v>
      </c>
      <c r="Q132" s="163" t="s">
        <v>16</v>
      </c>
      <c r="R132" s="141"/>
      <c r="S132" s="145"/>
      <c r="T132" s="142"/>
      <c r="U132" s="143"/>
      <c r="V132" s="146"/>
      <c r="W132" s="143">
        <f t="shared" si="74"/>
        <v>0</v>
      </c>
      <c r="X132" s="143"/>
      <c r="Y132" s="143"/>
      <c r="Z132" s="142"/>
      <c r="AA132" s="143"/>
      <c r="AB132" s="143"/>
      <c r="AC132" s="143">
        <f t="shared" si="75"/>
        <v>0</v>
      </c>
      <c r="AD132" s="139">
        <v>6</v>
      </c>
      <c r="AE132" s="140" t="s">
        <v>16</v>
      </c>
      <c r="AF132" s="143"/>
      <c r="AG132" s="143"/>
      <c r="AH132" s="142"/>
      <c r="AI132" s="143"/>
      <c r="AJ132" s="146"/>
      <c r="AK132" s="143">
        <f t="shared" si="76"/>
        <v>0</v>
      </c>
      <c r="AL132" s="143"/>
      <c r="AM132" s="143"/>
      <c r="AN132" s="142"/>
      <c r="AO132" s="143"/>
      <c r="AP132" s="146"/>
      <c r="AQ132" s="144">
        <f t="shared" si="77"/>
        <v>0</v>
      </c>
      <c r="AR132" s="129"/>
    </row>
    <row r="133" spans="2:44" ht="12" customHeight="1" x14ac:dyDescent="0.15">
      <c r="B133" s="139">
        <v>7</v>
      </c>
      <c r="C133" s="140" t="s">
        <v>17</v>
      </c>
      <c r="D133" s="141"/>
      <c r="E133" s="143"/>
      <c r="F133" s="142"/>
      <c r="G133" s="143"/>
      <c r="H133" s="143"/>
      <c r="I133" s="143">
        <f t="shared" si="72"/>
        <v>0</v>
      </c>
      <c r="J133" s="143"/>
      <c r="K133" s="143"/>
      <c r="L133" s="142"/>
      <c r="M133" s="143"/>
      <c r="N133" s="143"/>
      <c r="O133" s="143">
        <f t="shared" si="73"/>
        <v>0</v>
      </c>
      <c r="P133" s="139">
        <v>7</v>
      </c>
      <c r="Q133" s="140" t="s">
        <v>17</v>
      </c>
      <c r="R133" s="277"/>
      <c r="S133" s="145"/>
      <c r="T133" s="142"/>
      <c r="U133" s="143"/>
      <c r="V133" s="146"/>
      <c r="W133" s="143">
        <f t="shared" si="74"/>
        <v>0</v>
      </c>
      <c r="X133" s="143"/>
      <c r="Y133" s="143"/>
      <c r="Z133" s="142"/>
      <c r="AA133" s="143"/>
      <c r="AB133" s="143"/>
      <c r="AC133" s="143">
        <f t="shared" si="75"/>
        <v>0</v>
      </c>
      <c r="AD133" s="139">
        <v>7</v>
      </c>
      <c r="AE133" s="140" t="s">
        <v>17</v>
      </c>
      <c r="AF133" s="143"/>
      <c r="AG133" s="143"/>
      <c r="AH133" s="142"/>
      <c r="AI133" s="143"/>
      <c r="AJ133" s="146"/>
      <c r="AK133" s="143">
        <f t="shared" si="76"/>
        <v>0</v>
      </c>
      <c r="AL133" s="143"/>
      <c r="AM133" s="143"/>
      <c r="AN133" s="142"/>
      <c r="AO133" s="143"/>
      <c r="AP133" s="146"/>
      <c r="AQ133" s="144">
        <f t="shared" si="77"/>
        <v>0</v>
      </c>
    </row>
    <row r="134" spans="2:44" ht="12" customHeight="1" x14ac:dyDescent="0.15">
      <c r="B134" s="139">
        <v>8</v>
      </c>
      <c r="C134" s="140" t="s">
        <v>18</v>
      </c>
      <c r="D134" s="141"/>
      <c r="E134" s="143"/>
      <c r="F134" s="142"/>
      <c r="G134" s="143"/>
      <c r="H134" s="143"/>
      <c r="I134" s="143">
        <f t="shared" si="72"/>
        <v>0</v>
      </c>
      <c r="J134" s="141"/>
      <c r="K134" s="143"/>
      <c r="L134" s="142"/>
      <c r="M134" s="143"/>
      <c r="N134" s="143"/>
      <c r="O134" s="143">
        <f t="shared" si="73"/>
        <v>0</v>
      </c>
      <c r="P134" s="139">
        <v>8</v>
      </c>
      <c r="Q134" s="140" t="s">
        <v>18</v>
      </c>
      <c r="R134" s="277"/>
      <c r="S134" s="145"/>
      <c r="T134" s="142"/>
      <c r="U134" s="143"/>
      <c r="V134" s="146"/>
      <c r="W134" s="143">
        <f t="shared" si="74"/>
        <v>0</v>
      </c>
      <c r="X134" s="141"/>
      <c r="Y134" s="143"/>
      <c r="Z134" s="142"/>
      <c r="AA134" s="143"/>
      <c r="AB134" s="143"/>
      <c r="AC134" s="143">
        <f t="shared" si="75"/>
        <v>0</v>
      </c>
      <c r="AD134" s="139">
        <v>8</v>
      </c>
      <c r="AE134" s="140" t="s">
        <v>18</v>
      </c>
      <c r="AF134" s="141"/>
      <c r="AG134" s="143"/>
      <c r="AH134" s="142"/>
      <c r="AI134" s="143"/>
      <c r="AJ134" s="146"/>
      <c r="AK134" s="143">
        <f t="shared" si="76"/>
        <v>0</v>
      </c>
      <c r="AL134" s="141"/>
      <c r="AM134" s="143"/>
      <c r="AN134" s="142"/>
      <c r="AO134" s="143"/>
      <c r="AP134" s="146"/>
      <c r="AQ134" s="144">
        <f>$AL$6*AL134+$AM$6*AM134+$AN$6*AN134+$AO$6*AO134</f>
        <v>0</v>
      </c>
    </row>
    <row r="135" spans="2:44" ht="12" customHeight="1" x14ac:dyDescent="0.15">
      <c r="B135" s="139">
        <v>9</v>
      </c>
      <c r="C135" s="140" t="s">
        <v>19</v>
      </c>
      <c r="D135" s="155"/>
      <c r="E135" s="143"/>
      <c r="F135" s="142"/>
      <c r="G135" s="143"/>
      <c r="H135" s="143"/>
      <c r="I135" s="143">
        <f t="shared" si="72"/>
        <v>0</v>
      </c>
      <c r="J135" s="155"/>
      <c r="K135" s="143"/>
      <c r="L135" s="142"/>
      <c r="M135" s="143"/>
      <c r="N135" s="143"/>
      <c r="O135" s="143">
        <f t="shared" si="73"/>
        <v>0</v>
      </c>
      <c r="P135" s="139">
        <v>9</v>
      </c>
      <c r="Q135" s="140" t="s">
        <v>19</v>
      </c>
      <c r="R135" s="155"/>
      <c r="S135" s="145"/>
      <c r="T135" s="142"/>
      <c r="U135" s="143"/>
      <c r="V135" s="146"/>
      <c r="W135" s="143">
        <f t="shared" si="74"/>
        <v>0</v>
      </c>
      <c r="X135" s="155"/>
      <c r="Y135" s="143"/>
      <c r="Z135" s="142"/>
      <c r="AA135" s="143"/>
      <c r="AB135" s="143"/>
      <c r="AC135" s="143">
        <f t="shared" si="75"/>
        <v>0</v>
      </c>
      <c r="AD135" s="139">
        <v>9</v>
      </c>
      <c r="AE135" s="140" t="s">
        <v>19</v>
      </c>
      <c r="AF135" s="155"/>
      <c r="AG135" s="143"/>
      <c r="AH135" s="142"/>
      <c r="AI135" s="143"/>
      <c r="AJ135" s="146"/>
      <c r="AK135" s="143">
        <f t="shared" si="76"/>
        <v>0</v>
      </c>
      <c r="AL135" s="155"/>
      <c r="AM135" s="143"/>
      <c r="AN135" s="142"/>
      <c r="AO135" s="143"/>
      <c r="AP135" s="146"/>
      <c r="AQ135" s="144">
        <f>$AL$6*AL135+$AM$6*AM135+$AN$6*AN135+$AO$6*AO135</f>
        <v>0</v>
      </c>
    </row>
    <row r="136" spans="2:44" ht="12" customHeight="1" x14ac:dyDescent="0.15">
      <c r="B136" s="139">
        <v>10</v>
      </c>
      <c r="C136" s="140" t="s">
        <v>20</v>
      </c>
      <c r="D136" s="141"/>
      <c r="E136" s="143"/>
      <c r="F136" s="142"/>
      <c r="G136" s="143"/>
      <c r="H136" s="143"/>
      <c r="I136" s="143">
        <f t="shared" si="72"/>
        <v>0</v>
      </c>
      <c r="J136" s="143"/>
      <c r="K136" s="143"/>
      <c r="L136" s="142"/>
      <c r="M136" s="143"/>
      <c r="N136" s="143"/>
      <c r="O136" s="143">
        <f t="shared" si="73"/>
        <v>0</v>
      </c>
      <c r="P136" s="139">
        <v>10</v>
      </c>
      <c r="Q136" s="140" t="s">
        <v>20</v>
      </c>
      <c r="R136" s="277"/>
      <c r="S136" s="145"/>
      <c r="T136" s="142"/>
      <c r="U136" s="143"/>
      <c r="V136" s="146"/>
      <c r="W136" s="143">
        <f t="shared" si="74"/>
        <v>0</v>
      </c>
      <c r="X136" s="143"/>
      <c r="Y136" s="143"/>
      <c r="Z136" s="142"/>
      <c r="AA136" s="143"/>
      <c r="AB136" s="143"/>
      <c r="AC136" s="143">
        <f t="shared" si="75"/>
        <v>0</v>
      </c>
      <c r="AD136" s="139">
        <v>10</v>
      </c>
      <c r="AE136" s="140" t="s">
        <v>20</v>
      </c>
      <c r="AF136" s="143"/>
      <c r="AG136" s="143"/>
      <c r="AH136" s="142"/>
      <c r="AI136" s="143"/>
      <c r="AJ136" s="146"/>
      <c r="AK136" s="143">
        <f t="shared" si="76"/>
        <v>0</v>
      </c>
      <c r="AL136" s="143"/>
      <c r="AM136" s="143"/>
      <c r="AN136" s="142"/>
      <c r="AO136" s="143"/>
      <c r="AP136" s="146"/>
      <c r="AQ136" s="144">
        <f>$AL$6*AL136+$AM$6*AM136+$AN$6*AN136+$AO$6*AO136</f>
        <v>0</v>
      </c>
    </row>
    <row r="137" spans="2:44" ht="12" customHeight="1" x14ac:dyDescent="0.15">
      <c r="B137" s="139">
        <v>11</v>
      </c>
      <c r="C137" s="140" t="s">
        <v>21</v>
      </c>
      <c r="D137" s="141"/>
      <c r="E137" s="143"/>
      <c r="F137" s="143"/>
      <c r="G137" s="143"/>
      <c r="H137" s="238"/>
      <c r="I137" s="143">
        <f t="shared" si="72"/>
        <v>0</v>
      </c>
      <c r="J137" s="141"/>
      <c r="K137" s="143"/>
      <c r="L137" s="143"/>
      <c r="M137" s="143"/>
      <c r="N137" s="238"/>
      <c r="O137" s="143">
        <f t="shared" si="73"/>
        <v>0</v>
      </c>
      <c r="P137" s="139">
        <v>11</v>
      </c>
      <c r="Q137" s="140" t="s">
        <v>21</v>
      </c>
      <c r="R137" s="141"/>
      <c r="S137" s="145"/>
      <c r="T137" s="143"/>
      <c r="U137" s="143"/>
      <c r="V137" s="146"/>
      <c r="W137" s="143">
        <f t="shared" si="74"/>
        <v>0</v>
      </c>
      <c r="X137" s="141"/>
      <c r="Y137" s="143"/>
      <c r="Z137" s="143"/>
      <c r="AA137" s="143"/>
      <c r="AB137" s="143"/>
      <c r="AC137" s="143">
        <f t="shared" si="75"/>
        <v>0</v>
      </c>
      <c r="AD137" s="139">
        <v>11</v>
      </c>
      <c r="AE137" s="140" t="s">
        <v>21</v>
      </c>
      <c r="AF137" s="141"/>
      <c r="AG137" s="143"/>
      <c r="AH137" s="143"/>
      <c r="AI137" s="143"/>
      <c r="AJ137" s="146"/>
      <c r="AK137" s="143">
        <f t="shared" si="76"/>
        <v>0</v>
      </c>
      <c r="AL137" s="141"/>
      <c r="AM137" s="143"/>
      <c r="AN137" s="143"/>
      <c r="AO137" s="143"/>
      <c r="AP137" s="146"/>
      <c r="AQ137" s="144">
        <f t="shared" ref="AQ137:AQ138" si="78">$AL$6*AL137+$AM$6*AM137+$AN$6*AN137+$AO$6*AO137</f>
        <v>0</v>
      </c>
    </row>
    <row r="138" spans="2:44" s="130" customFormat="1" ht="12" customHeight="1" x14ac:dyDescent="0.15">
      <c r="B138" s="181">
        <v>12</v>
      </c>
      <c r="C138" s="182" t="s">
        <v>22</v>
      </c>
      <c r="D138" s="179"/>
      <c r="E138" s="180"/>
      <c r="F138" s="180"/>
      <c r="G138" s="180"/>
      <c r="H138" s="180"/>
      <c r="I138" s="180">
        <f t="shared" ref="I138" si="79">$D$6*D138+$E$6*E138+$F$6*F138+$G$6*G138</f>
        <v>0</v>
      </c>
      <c r="J138" s="180"/>
      <c r="K138" s="180"/>
      <c r="L138" s="180"/>
      <c r="M138" s="180"/>
      <c r="N138" s="180"/>
      <c r="O138" s="253">
        <f>$J$6*J138+$K$6*K138+$L$6*L138+$M$6*M138</f>
        <v>0</v>
      </c>
      <c r="P138" s="181">
        <v>12</v>
      </c>
      <c r="Q138" s="182" t="s">
        <v>22</v>
      </c>
      <c r="R138" s="180"/>
      <c r="S138" s="180"/>
      <c r="T138" s="180"/>
      <c r="U138" s="180"/>
      <c r="V138" s="254"/>
      <c r="W138" s="180">
        <f>$R$6*R138+$S$6*S138+$T$6*T138+$U$6*U138</f>
        <v>0</v>
      </c>
      <c r="X138" s="180"/>
      <c r="Y138" s="180"/>
      <c r="Z138" s="180"/>
      <c r="AA138" s="180"/>
      <c r="AB138" s="180"/>
      <c r="AC138" s="253">
        <f>$X$6*X138+$Y$6*Y138+$Z$6*Z138+$AA$6*AA138</f>
        <v>0</v>
      </c>
      <c r="AD138" s="181">
        <v>12</v>
      </c>
      <c r="AE138" s="182" t="s">
        <v>22</v>
      </c>
      <c r="AF138" s="180"/>
      <c r="AG138" s="180"/>
      <c r="AH138" s="180"/>
      <c r="AI138" s="180"/>
      <c r="AJ138" s="254"/>
      <c r="AK138" s="180">
        <f>$AF$6*AF138+$AG$6*AG138+$AH$6*AH138+$AI$6*AI138</f>
        <v>0</v>
      </c>
      <c r="AL138" s="180"/>
      <c r="AM138" s="180"/>
      <c r="AN138" s="180"/>
      <c r="AO138" s="180"/>
      <c r="AP138" s="254"/>
      <c r="AQ138" s="253">
        <f t="shared" si="78"/>
        <v>0</v>
      </c>
      <c r="AR138" s="129"/>
    </row>
    <row r="139" spans="2:44" ht="12" customHeight="1" x14ac:dyDescent="0.15">
      <c r="B139" s="11" t="s">
        <v>67</v>
      </c>
      <c r="C139" s="5"/>
    </row>
    <row r="141" spans="2:44" ht="12" customHeight="1" x14ac:dyDescent="0.15">
      <c r="AQ141" s="5" t="str">
        <f>原材料費!AQ140</f>
        <v>毎月1回更新、最終更新日2025/4/18</v>
      </c>
    </row>
  </sheetData>
  <mergeCells count="9">
    <mergeCell ref="AL4:AQ4"/>
    <mergeCell ref="B4:C6"/>
    <mergeCell ref="D4:I4"/>
    <mergeCell ref="J4:O4"/>
    <mergeCell ref="R4:W4"/>
    <mergeCell ref="X4:AC4"/>
    <mergeCell ref="AF4:AK4"/>
    <mergeCell ref="P4:Q6"/>
    <mergeCell ref="AD4:AE6"/>
  </mergeCells>
  <phoneticPr fontId="2"/>
  <pageMargins left="0.59055118110236227" right="0" top="0.59055118110236227" bottom="0" header="0.31496062992125984" footer="0.31496062992125984"/>
  <pageSetup paperSize="9" scale="80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140"/>
  <sheetViews>
    <sheetView showGridLines="0" zoomScale="80" zoomScaleNormal="80" workbookViewId="0">
      <pane xSplit="3" ySplit="6" topLeftCell="L100" activePane="bottomRight" state="frozen"/>
      <selection activeCell="I23" sqref="I23"/>
      <selection pane="topRight" activeCell="I23" sqref="I23"/>
      <selection pane="bottomLeft" activeCell="I23" sqref="I23"/>
      <selection pane="bottomRight" activeCell="AI131" sqref="AI131"/>
    </sheetView>
  </sheetViews>
  <sheetFormatPr defaultColWidth="7.625" defaultRowHeight="12" customHeight="1" x14ac:dyDescent="0.15"/>
  <cols>
    <col min="1" max="1" width="5.625" customWidth="1"/>
    <col min="2" max="2" width="7.625" style="6"/>
    <col min="3" max="3" width="10.625" style="15" customWidth="1"/>
    <col min="4" max="15" width="7.625" style="6"/>
    <col min="16" max="16" width="8.5" style="63" customWidth="1"/>
    <col min="17" max="17" width="11.25" style="63" customWidth="1"/>
    <col min="18" max="18" width="7.625" style="6"/>
    <col min="19" max="19" width="10.625" style="6" customWidth="1"/>
    <col min="20" max="24" width="7.625" style="6"/>
    <col min="25" max="25" width="10.625" style="6" customWidth="1"/>
    <col min="26" max="29" width="7.625" style="6"/>
    <col min="30" max="30" width="9.375" style="63" customWidth="1"/>
    <col min="31" max="31" width="10.625" style="63" customWidth="1"/>
    <col min="32" max="44" width="7.625" style="6"/>
  </cols>
  <sheetData>
    <row r="1" spans="2:44" ht="12" customHeight="1" x14ac:dyDescent="0.15"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67"/>
      <c r="Q1" s="67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67"/>
      <c r="AE1" s="67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2:44" ht="15" customHeight="1" x14ac:dyDescent="0.15">
      <c r="B2" s="9" t="s">
        <v>66</v>
      </c>
      <c r="C2" s="16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68"/>
      <c r="Q2" s="6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68"/>
      <c r="AE2" s="67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2:44" ht="12" customHeight="1" x14ac:dyDescent="0.15">
      <c r="B3" s="8"/>
      <c r="C3" s="1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68"/>
      <c r="Q3" s="6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68"/>
      <c r="AE3" s="67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2:44" ht="12" customHeight="1" x14ac:dyDescent="0.15">
      <c r="B4" s="294" t="s">
        <v>65</v>
      </c>
      <c r="C4" s="295"/>
      <c r="D4" s="292" t="s">
        <v>34</v>
      </c>
      <c r="E4" s="290"/>
      <c r="F4" s="290"/>
      <c r="G4" s="290"/>
      <c r="H4" s="290"/>
      <c r="I4" s="290"/>
      <c r="J4" s="300" t="s">
        <v>35</v>
      </c>
      <c r="K4" s="290"/>
      <c r="L4" s="290"/>
      <c r="M4" s="290"/>
      <c r="N4" s="290"/>
      <c r="O4" s="291"/>
      <c r="P4" s="294" t="s">
        <v>65</v>
      </c>
      <c r="Q4" s="295"/>
      <c r="R4" s="301" t="s">
        <v>36</v>
      </c>
      <c r="S4" s="281"/>
      <c r="T4" s="281"/>
      <c r="U4" s="281"/>
      <c r="V4" s="281"/>
      <c r="W4" s="300"/>
      <c r="X4" s="281" t="s">
        <v>37</v>
      </c>
      <c r="Y4" s="281"/>
      <c r="Z4" s="281"/>
      <c r="AA4" s="281"/>
      <c r="AB4" s="281"/>
      <c r="AC4" s="282"/>
      <c r="AD4" s="294" t="s">
        <v>65</v>
      </c>
      <c r="AE4" s="295"/>
      <c r="AF4" s="301" t="s">
        <v>38</v>
      </c>
      <c r="AG4" s="281"/>
      <c r="AH4" s="281"/>
      <c r="AI4" s="281"/>
      <c r="AJ4" s="281"/>
      <c r="AK4" s="300"/>
      <c r="AL4" s="281" t="s">
        <v>39</v>
      </c>
      <c r="AM4" s="281"/>
      <c r="AN4" s="281"/>
      <c r="AO4" s="281"/>
      <c r="AP4" s="281"/>
      <c r="AQ4" s="282"/>
    </row>
    <row r="5" spans="2:44" ht="12" customHeight="1" x14ac:dyDescent="0.15">
      <c r="B5" s="296"/>
      <c r="C5" s="297"/>
      <c r="D5" s="80" t="s">
        <v>29</v>
      </c>
      <c r="E5" s="79" t="s">
        <v>40</v>
      </c>
      <c r="F5" s="79" t="s">
        <v>9</v>
      </c>
      <c r="G5" s="79"/>
      <c r="H5" s="79"/>
      <c r="I5" s="92" t="s">
        <v>8</v>
      </c>
      <c r="J5" s="79" t="s">
        <v>29</v>
      </c>
      <c r="K5" s="79" t="s">
        <v>40</v>
      </c>
      <c r="L5" s="79" t="s">
        <v>9</v>
      </c>
      <c r="M5" s="79"/>
      <c r="N5" s="79"/>
      <c r="O5" s="73" t="s">
        <v>8</v>
      </c>
      <c r="P5" s="296"/>
      <c r="Q5" s="297"/>
      <c r="R5" s="80" t="s">
        <v>29</v>
      </c>
      <c r="S5" s="79" t="s">
        <v>30</v>
      </c>
      <c r="T5" s="79" t="s">
        <v>9</v>
      </c>
      <c r="U5" s="79"/>
      <c r="V5" s="79"/>
      <c r="W5" s="92" t="s">
        <v>8</v>
      </c>
      <c r="X5" s="79" t="s">
        <v>29</v>
      </c>
      <c r="Y5" s="79" t="s">
        <v>30</v>
      </c>
      <c r="Z5" s="79" t="s">
        <v>9</v>
      </c>
      <c r="AA5" s="79"/>
      <c r="AB5" s="79"/>
      <c r="AC5" s="73" t="s">
        <v>8</v>
      </c>
      <c r="AD5" s="296"/>
      <c r="AE5" s="297"/>
      <c r="AF5" s="80" t="s">
        <v>68</v>
      </c>
      <c r="AG5" s="79" t="s">
        <v>69</v>
      </c>
      <c r="AH5" s="79" t="s">
        <v>70</v>
      </c>
      <c r="AI5" s="79"/>
      <c r="AJ5" s="79"/>
      <c r="AK5" s="92" t="s">
        <v>8</v>
      </c>
      <c r="AL5" s="79" t="s">
        <v>29</v>
      </c>
      <c r="AM5" s="79" t="s">
        <v>42</v>
      </c>
      <c r="AN5" s="79" t="s">
        <v>9</v>
      </c>
      <c r="AO5" s="79"/>
      <c r="AP5" s="79"/>
      <c r="AQ5" s="73" t="s">
        <v>8</v>
      </c>
    </row>
    <row r="6" spans="2:44" ht="12" customHeight="1" x14ac:dyDescent="0.15">
      <c r="B6" s="298"/>
      <c r="C6" s="299"/>
      <c r="D6" s="77">
        <v>0.43</v>
      </c>
      <c r="E6" s="78">
        <v>0.1</v>
      </c>
      <c r="F6" s="78">
        <v>0.47</v>
      </c>
      <c r="G6" s="78"/>
      <c r="H6" s="78"/>
      <c r="I6" s="93">
        <v>1</v>
      </c>
      <c r="J6" s="78">
        <v>0.41</v>
      </c>
      <c r="K6" s="78">
        <v>0.09</v>
      </c>
      <c r="L6" s="78">
        <v>0.5</v>
      </c>
      <c r="M6" s="78"/>
      <c r="N6" s="78"/>
      <c r="O6" s="75">
        <v>1</v>
      </c>
      <c r="P6" s="298"/>
      <c r="Q6" s="299"/>
      <c r="R6" s="77">
        <v>0.32</v>
      </c>
      <c r="S6" s="78">
        <v>0.06</v>
      </c>
      <c r="T6" s="78">
        <v>0.62</v>
      </c>
      <c r="U6" s="78"/>
      <c r="V6" s="78"/>
      <c r="W6" s="93">
        <v>1</v>
      </c>
      <c r="X6" s="78">
        <v>0.27</v>
      </c>
      <c r="Y6" s="78">
        <v>0.08</v>
      </c>
      <c r="Z6" s="78">
        <v>0.65</v>
      </c>
      <c r="AA6" s="78"/>
      <c r="AB6" s="78"/>
      <c r="AC6" s="75">
        <v>1</v>
      </c>
      <c r="AD6" s="298"/>
      <c r="AE6" s="299"/>
      <c r="AF6" s="77">
        <v>0.36</v>
      </c>
      <c r="AG6" s="78">
        <v>0.09</v>
      </c>
      <c r="AH6" s="78">
        <v>0.55000000000000004</v>
      </c>
      <c r="AI6" s="78"/>
      <c r="AJ6" s="78"/>
      <c r="AK6" s="93">
        <v>1</v>
      </c>
      <c r="AL6" s="78">
        <v>0.4</v>
      </c>
      <c r="AM6" s="78">
        <v>0.05</v>
      </c>
      <c r="AN6" s="78">
        <v>0.55000000000000004</v>
      </c>
      <c r="AO6" s="78"/>
      <c r="AP6" s="78"/>
      <c r="AQ6" s="75">
        <v>1</v>
      </c>
    </row>
    <row r="7" spans="2:44" s="130" customFormat="1" ht="12" hidden="1" customHeight="1" x14ac:dyDescent="0.15">
      <c r="B7" s="164" t="s">
        <v>73</v>
      </c>
      <c r="C7" s="165" t="s">
        <v>75</v>
      </c>
      <c r="D7" s="156">
        <v>106.21962607310607</v>
      </c>
      <c r="E7" s="167">
        <v>99.8</v>
      </c>
      <c r="F7" s="167">
        <v>100.6</v>
      </c>
      <c r="G7" s="167"/>
      <c r="H7" s="167"/>
      <c r="I7" s="168">
        <f t="shared" ref="I7:I18" si="0">$D$6*D7+$E$6*E7+$F$6*F7</f>
        <v>102.93643921143561</v>
      </c>
      <c r="J7" s="160">
        <v>106.21962607310607</v>
      </c>
      <c r="K7" s="167">
        <v>99.8</v>
      </c>
      <c r="L7" s="167">
        <v>100.6</v>
      </c>
      <c r="M7" s="167"/>
      <c r="N7" s="167"/>
      <c r="O7" s="167">
        <f t="shared" ref="O7:O18" si="1">$J$6*J7+$K$6*K7+$L$6*L7</f>
        <v>102.83204668997348</v>
      </c>
      <c r="P7" s="104">
        <v>2015</v>
      </c>
      <c r="Q7" s="105">
        <v>1</v>
      </c>
      <c r="R7" s="156">
        <v>106.21962607310607</v>
      </c>
      <c r="S7" s="169">
        <v>105.8</v>
      </c>
      <c r="T7" s="169">
        <v>100.6</v>
      </c>
      <c r="U7" s="169"/>
      <c r="V7" s="169"/>
      <c r="W7" s="170">
        <f t="shared" ref="W7:W18" si="2">$R$6*R7+$S$6*S7+$T$6*T7</f>
        <v>102.71028034339393</v>
      </c>
      <c r="X7" s="171">
        <v>106.21962607310607</v>
      </c>
      <c r="Y7" s="169">
        <v>105.8</v>
      </c>
      <c r="Z7" s="167">
        <v>100.6</v>
      </c>
      <c r="AA7" s="172"/>
      <c r="AB7" s="172"/>
      <c r="AC7" s="167">
        <f t="shared" ref="AC7:AC18" si="3">$X$6*X7+$Y$6*Y7+$Z$6*Z7</f>
        <v>102.53329903973864</v>
      </c>
      <c r="AD7" s="104">
        <v>2015</v>
      </c>
      <c r="AE7" s="105">
        <v>1</v>
      </c>
      <c r="AF7" s="156">
        <v>106.21962607310607</v>
      </c>
      <c r="AG7" s="167">
        <v>99.8</v>
      </c>
      <c r="AH7" s="167">
        <v>100.6</v>
      </c>
      <c r="AI7" s="167"/>
      <c r="AJ7" s="167"/>
      <c r="AK7" s="168">
        <f t="shared" ref="AK7:AK18" si="4">$AF$6*AF7+$AG$6*AG7+$AH$6*AH7</f>
        <v>102.55106538631819</v>
      </c>
      <c r="AL7" s="173">
        <v>106.21962607310607</v>
      </c>
      <c r="AM7" s="167">
        <v>99.8</v>
      </c>
      <c r="AN7" s="167">
        <v>100.6</v>
      </c>
      <c r="AO7" s="167"/>
      <c r="AP7" s="167"/>
      <c r="AQ7" s="174">
        <f t="shared" ref="AQ7:AQ18" si="5">$AL$6*AL7+$AM$6*AM7+$AN$6*AN7</f>
        <v>102.80785042924242</v>
      </c>
      <c r="AR7" s="129"/>
    </row>
    <row r="8" spans="2:44" ht="12" hidden="1" customHeight="1" x14ac:dyDescent="0.15">
      <c r="B8" s="70">
        <v>2</v>
      </c>
      <c r="C8" s="81" t="s">
        <v>12</v>
      </c>
      <c r="D8" s="43">
        <v>106.08432692650209</v>
      </c>
      <c r="E8" s="44">
        <v>99.9</v>
      </c>
      <c r="F8" s="44">
        <v>100.6</v>
      </c>
      <c r="G8" s="44"/>
      <c r="H8" s="44"/>
      <c r="I8" s="44">
        <f t="shared" si="0"/>
        <v>102.88826057839589</v>
      </c>
      <c r="J8" s="44">
        <v>106.08432692650209</v>
      </c>
      <c r="K8" s="44">
        <v>99.9</v>
      </c>
      <c r="L8" s="44">
        <v>100.6</v>
      </c>
      <c r="M8" s="44"/>
      <c r="N8" s="44"/>
      <c r="O8" s="44">
        <f t="shared" si="1"/>
        <v>102.78557403986585</v>
      </c>
      <c r="P8" s="85"/>
      <c r="Q8" s="84">
        <v>2</v>
      </c>
      <c r="R8" s="44">
        <v>106.08432692650209</v>
      </c>
      <c r="S8" s="121">
        <v>106.1</v>
      </c>
      <c r="T8" s="121">
        <v>100.6</v>
      </c>
      <c r="U8" s="121"/>
      <c r="V8" s="121"/>
      <c r="W8" s="121">
        <f t="shared" si="2"/>
        <v>102.68498461648066</v>
      </c>
      <c r="X8" s="121">
        <v>106.08432692650209</v>
      </c>
      <c r="Y8" s="121">
        <v>106.1</v>
      </c>
      <c r="Z8" s="44">
        <v>100.6</v>
      </c>
      <c r="AA8" s="47"/>
      <c r="AB8" s="47"/>
      <c r="AC8" s="44">
        <f t="shared" si="3"/>
        <v>102.52076827015557</v>
      </c>
      <c r="AD8" s="85"/>
      <c r="AE8" s="84">
        <v>2</v>
      </c>
      <c r="AF8" s="44">
        <v>106.08432692650209</v>
      </c>
      <c r="AG8" s="44">
        <v>99.9</v>
      </c>
      <c r="AH8" s="44">
        <v>100.6</v>
      </c>
      <c r="AI8" s="44"/>
      <c r="AJ8" s="44"/>
      <c r="AK8" s="44">
        <f t="shared" si="4"/>
        <v>102.51135769354075</v>
      </c>
      <c r="AL8" s="44">
        <v>106.08432692650209</v>
      </c>
      <c r="AM8" s="44">
        <v>99.9</v>
      </c>
      <c r="AN8" s="44">
        <v>100.6</v>
      </c>
      <c r="AO8" s="44"/>
      <c r="AP8" s="44"/>
      <c r="AQ8" s="46">
        <f t="shared" si="5"/>
        <v>102.75873077060083</v>
      </c>
    </row>
    <row r="9" spans="2:44" ht="12" hidden="1" customHeight="1" x14ac:dyDescent="0.15">
      <c r="B9" s="70">
        <v>3</v>
      </c>
      <c r="C9" s="81" t="s">
        <v>13</v>
      </c>
      <c r="D9" s="43">
        <v>105.94962147620042</v>
      </c>
      <c r="E9" s="44">
        <v>98.9</v>
      </c>
      <c r="F9" s="44">
        <v>100.8</v>
      </c>
      <c r="G9" s="44"/>
      <c r="H9" s="44"/>
      <c r="I9" s="44">
        <f t="shared" si="0"/>
        <v>102.82433723476618</v>
      </c>
      <c r="J9" s="44">
        <v>105.94962147620042</v>
      </c>
      <c r="K9" s="44">
        <v>98.9</v>
      </c>
      <c r="L9" s="44">
        <v>100.8</v>
      </c>
      <c r="M9" s="44"/>
      <c r="N9" s="44"/>
      <c r="O9" s="44">
        <f t="shared" si="1"/>
        <v>102.74034480524216</v>
      </c>
      <c r="P9" s="85"/>
      <c r="Q9" s="84">
        <v>3</v>
      </c>
      <c r="R9" s="44">
        <v>105.94962147620042</v>
      </c>
      <c r="S9" s="121">
        <v>105.7</v>
      </c>
      <c r="T9" s="121">
        <v>100.8</v>
      </c>
      <c r="U9" s="121"/>
      <c r="V9" s="121"/>
      <c r="W9" s="121">
        <f t="shared" si="2"/>
        <v>102.74187887238412</v>
      </c>
      <c r="X9" s="121">
        <v>105.94962147620042</v>
      </c>
      <c r="Y9" s="121">
        <v>105.7</v>
      </c>
      <c r="Z9" s="44">
        <v>100.8</v>
      </c>
      <c r="AA9" s="47"/>
      <c r="AB9" s="47"/>
      <c r="AC9" s="44">
        <f t="shared" si="3"/>
        <v>102.58239779857411</v>
      </c>
      <c r="AD9" s="85"/>
      <c r="AE9" s="84">
        <v>3</v>
      </c>
      <c r="AF9" s="44">
        <v>105.94962147620042</v>
      </c>
      <c r="AG9" s="44">
        <v>98.9</v>
      </c>
      <c r="AH9" s="44">
        <v>100.8</v>
      </c>
      <c r="AI9" s="44"/>
      <c r="AJ9" s="44"/>
      <c r="AK9" s="44">
        <f t="shared" si="4"/>
        <v>102.48286373143216</v>
      </c>
      <c r="AL9" s="44">
        <v>105.94962147620042</v>
      </c>
      <c r="AM9" s="44">
        <v>98.9</v>
      </c>
      <c r="AN9" s="44">
        <v>100.8</v>
      </c>
      <c r="AO9" s="44"/>
      <c r="AP9" s="44"/>
      <c r="AQ9" s="46">
        <f t="shared" si="5"/>
        <v>102.76484859048017</v>
      </c>
    </row>
    <row r="10" spans="2:44" ht="12" hidden="1" customHeight="1" x14ac:dyDescent="0.15">
      <c r="B10" s="70">
        <v>4</v>
      </c>
      <c r="C10" s="81" t="s">
        <v>14</v>
      </c>
      <c r="D10" s="43">
        <v>105.7802271990935</v>
      </c>
      <c r="E10" s="44">
        <v>99.6</v>
      </c>
      <c r="F10" s="44">
        <v>100.8</v>
      </c>
      <c r="G10" s="44"/>
      <c r="H10" s="44"/>
      <c r="I10" s="44">
        <f t="shared" si="0"/>
        <v>102.8214976956102</v>
      </c>
      <c r="J10" s="44">
        <v>105.7802271990935</v>
      </c>
      <c r="K10" s="44">
        <v>99.6</v>
      </c>
      <c r="L10" s="44">
        <v>100.8</v>
      </c>
      <c r="M10" s="44"/>
      <c r="N10" s="44"/>
      <c r="O10" s="44">
        <f t="shared" si="1"/>
        <v>102.73389315162834</v>
      </c>
      <c r="P10" s="85"/>
      <c r="Q10" s="84">
        <v>4</v>
      </c>
      <c r="R10" s="44">
        <v>105.7802271990935</v>
      </c>
      <c r="S10" s="121">
        <v>105.8</v>
      </c>
      <c r="T10" s="121">
        <v>100.8</v>
      </c>
      <c r="U10" s="121"/>
      <c r="V10" s="121"/>
      <c r="W10" s="121">
        <f t="shared" si="2"/>
        <v>102.69367270370992</v>
      </c>
      <c r="X10" s="121">
        <v>105.7802271990935</v>
      </c>
      <c r="Y10" s="121">
        <v>105.8</v>
      </c>
      <c r="Z10" s="44">
        <v>100.8</v>
      </c>
      <c r="AA10" s="47"/>
      <c r="AB10" s="47"/>
      <c r="AC10" s="44">
        <f t="shared" si="3"/>
        <v>102.54466134375525</v>
      </c>
      <c r="AD10" s="85"/>
      <c r="AE10" s="84">
        <v>4</v>
      </c>
      <c r="AF10" s="44">
        <v>105.7802271990935</v>
      </c>
      <c r="AG10" s="44">
        <v>99.6</v>
      </c>
      <c r="AH10" s="44">
        <v>100.8</v>
      </c>
      <c r="AI10" s="44"/>
      <c r="AJ10" s="44"/>
      <c r="AK10" s="44">
        <f t="shared" si="4"/>
        <v>102.48488179167367</v>
      </c>
      <c r="AL10" s="44">
        <v>105.7802271990935</v>
      </c>
      <c r="AM10" s="44">
        <v>99.6</v>
      </c>
      <c r="AN10" s="44">
        <v>100.8</v>
      </c>
      <c r="AO10" s="44"/>
      <c r="AP10" s="44"/>
      <c r="AQ10" s="46">
        <f t="shared" si="5"/>
        <v>102.73209087963741</v>
      </c>
    </row>
    <row r="11" spans="2:44" ht="12" hidden="1" customHeight="1" x14ac:dyDescent="0.15">
      <c r="B11" s="70">
        <v>5</v>
      </c>
      <c r="C11" s="81" t="s">
        <v>15</v>
      </c>
      <c r="D11" s="43">
        <v>105.63820656221006</v>
      </c>
      <c r="E11" s="44">
        <v>100.3</v>
      </c>
      <c r="F11" s="44">
        <v>101</v>
      </c>
      <c r="G11" s="44"/>
      <c r="H11" s="44"/>
      <c r="I11" s="44">
        <f t="shared" si="0"/>
        <v>102.92442882175033</v>
      </c>
      <c r="J11" s="44">
        <v>105.63820656221006</v>
      </c>
      <c r="K11" s="44">
        <v>100.3</v>
      </c>
      <c r="L11" s="44">
        <v>101</v>
      </c>
      <c r="M11" s="44"/>
      <c r="N11" s="44"/>
      <c r="O11" s="44">
        <f t="shared" si="1"/>
        <v>102.83866469050612</v>
      </c>
      <c r="P11" s="85"/>
      <c r="Q11" s="84">
        <v>5</v>
      </c>
      <c r="R11" s="44">
        <v>105.63820656221006</v>
      </c>
      <c r="S11" s="44">
        <v>105.9</v>
      </c>
      <c r="T11" s="44">
        <v>101</v>
      </c>
      <c r="U11" s="44"/>
      <c r="V11" s="44"/>
      <c r="W11" s="44">
        <f t="shared" si="2"/>
        <v>102.77822609990722</v>
      </c>
      <c r="X11" s="44">
        <v>105.63820656221006</v>
      </c>
      <c r="Y11" s="44">
        <v>105.9</v>
      </c>
      <c r="Z11" s="44">
        <v>101</v>
      </c>
      <c r="AA11" s="47"/>
      <c r="AB11" s="47"/>
      <c r="AC11" s="44">
        <f t="shared" si="3"/>
        <v>102.64431577179673</v>
      </c>
      <c r="AD11" s="85"/>
      <c r="AE11" s="84">
        <v>5</v>
      </c>
      <c r="AF11" s="44">
        <v>105.63820656221006</v>
      </c>
      <c r="AG11" s="44">
        <v>100.3</v>
      </c>
      <c r="AH11" s="44">
        <v>101</v>
      </c>
      <c r="AI11" s="44"/>
      <c r="AJ11" s="44"/>
      <c r="AK11" s="44">
        <f t="shared" si="4"/>
        <v>102.60675436239563</v>
      </c>
      <c r="AL11" s="44">
        <v>105.63820656221006</v>
      </c>
      <c r="AM11" s="44">
        <v>100.3</v>
      </c>
      <c r="AN11" s="44">
        <v>101</v>
      </c>
      <c r="AO11" s="44"/>
      <c r="AP11" s="44"/>
      <c r="AQ11" s="46">
        <f t="shared" si="5"/>
        <v>102.82028262488403</v>
      </c>
    </row>
    <row r="12" spans="2:44" ht="12" hidden="1" customHeight="1" x14ac:dyDescent="0.15">
      <c r="B12" s="70">
        <v>6</v>
      </c>
      <c r="C12" s="81" t="s">
        <v>16</v>
      </c>
      <c r="D12" s="43">
        <v>105.02818361160729</v>
      </c>
      <c r="E12" s="44">
        <v>99.8</v>
      </c>
      <c r="F12" s="44">
        <v>100.9</v>
      </c>
      <c r="G12" s="44"/>
      <c r="H12" s="44"/>
      <c r="I12" s="44">
        <f t="shared" si="0"/>
        <v>102.56511895299114</v>
      </c>
      <c r="J12" s="44">
        <v>105.02818361160729</v>
      </c>
      <c r="K12" s="44">
        <v>99.8</v>
      </c>
      <c r="L12" s="44">
        <v>100.9</v>
      </c>
      <c r="M12" s="44"/>
      <c r="N12" s="44"/>
      <c r="O12" s="44">
        <f t="shared" si="1"/>
        <v>102.49355528075898</v>
      </c>
      <c r="P12" s="85"/>
      <c r="Q12" s="84">
        <v>6</v>
      </c>
      <c r="R12" s="44">
        <v>105.02818361160729</v>
      </c>
      <c r="S12" s="44">
        <v>106.2</v>
      </c>
      <c r="T12" s="44">
        <v>100.9</v>
      </c>
      <c r="U12" s="44"/>
      <c r="V12" s="44"/>
      <c r="W12" s="44">
        <f t="shared" si="2"/>
        <v>102.53901875571432</v>
      </c>
      <c r="X12" s="44">
        <v>105.02818361160729</v>
      </c>
      <c r="Y12" s="44">
        <v>106.2</v>
      </c>
      <c r="Z12" s="44">
        <v>100.9</v>
      </c>
      <c r="AA12" s="47"/>
      <c r="AB12" s="47"/>
      <c r="AC12" s="44">
        <f t="shared" si="3"/>
        <v>102.43860957513398</v>
      </c>
      <c r="AD12" s="85"/>
      <c r="AE12" s="84">
        <v>6</v>
      </c>
      <c r="AF12" s="44">
        <v>105.02818361160729</v>
      </c>
      <c r="AG12" s="44">
        <v>99.8</v>
      </c>
      <c r="AH12" s="44">
        <v>100.9</v>
      </c>
      <c r="AI12" s="44"/>
      <c r="AJ12" s="44"/>
      <c r="AK12" s="44">
        <f t="shared" si="4"/>
        <v>102.28714610017863</v>
      </c>
      <c r="AL12" s="44">
        <v>105.02818361160729</v>
      </c>
      <c r="AM12" s="44">
        <v>99.8</v>
      </c>
      <c r="AN12" s="44">
        <v>100.9</v>
      </c>
      <c r="AO12" s="44"/>
      <c r="AP12" s="44"/>
      <c r="AQ12" s="46">
        <f t="shared" si="5"/>
        <v>102.49627344464292</v>
      </c>
    </row>
    <row r="13" spans="2:44" ht="12" hidden="1" customHeight="1" x14ac:dyDescent="0.15">
      <c r="B13" s="70">
        <v>7</v>
      </c>
      <c r="C13" s="81" t="s">
        <v>17</v>
      </c>
      <c r="D13" s="43">
        <v>104.85622371833689</v>
      </c>
      <c r="E13" s="44">
        <v>99.7</v>
      </c>
      <c r="F13" s="44">
        <v>100.5</v>
      </c>
      <c r="G13" s="44"/>
      <c r="H13" s="44"/>
      <c r="I13" s="44">
        <f t="shared" si="0"/>
        <v>102.29317619888485</v>
      </c>
      <c r="J13" s="44">
        <v>104.85622371833689</v>
      </c>
      <c r="K13" s="44">
        <v>99.7</v>
      </c>
      <c r="L13" s="44">
        <v>100.5</v>
      </c>
      <c r="M13" s="44"/>
      <c r="N13" s="44"/>
      <c r="O13" s="44">
        <f t="shared" si="1"/>
        <v>102.21405172451813</v>
      </c>
      <c r="P13" s="85"/>
      <c r="Q13" s="84">
        <v>7</v>
      </c>
      <c r="R13" s="44">
        <v>104.85622371833689</v>
      </c>
      <c r="S13" s="44">
        <v>106.3</v>
      </c>
      <c r="T13" s="44">
        <v>100.5</v>
      </c>
      <c r="U13" s="44"/>
      <c r="V13" s="44"/>
      <c r="W13" s="44">
        <f t="shared" si="2"/>
        <v>102.24199158986781</v>
      </c>
      <c r="X13" s="44">
        <v>104.85622371833689</v>
      </c>
      <c r="Y13" s="44">
        <v>106.3</v>
      </c>
      <c r="Z13" s="44">
        <v>100.5</v>
      </c>
      <c r="AA13" s="47"/>
      <c r="AB13" s="47"/>
      <c r="AC13" s="44">
        <f t="shared" si="3"/>
        <v>102.14018040395096</v>
      </c>
      <c r="AD13" s="85"/>
      <c r="AE13" s="84">
        <v>7</v>
      </c>
      <c r="AF13" s="44">
        <v>104.85622371833689</v>
      </c>
      <c r="AG13" s="44">
        <v>99.7</v>
      </c>
      <c r="AH13" s="44">
        <v>100.5</v>
      </c>
      <c r="AI13" s="44"/>
      <c r="AJ13" s="44"/>
      <c r="AK13" s="44">
        <f t="shared" si="4"/>
        <v>101.99624053860128</v>
      </c>
      <c r="AL13" s="44">
        <v>104.85622371833689</v>
      </c>
      <c r="AM13" s="44">
        <v>99.7</v>
      </c>
      <c r="AN13" s="44">
        <v>100.5</v>
      </c>
      <c r="AO13" s="44"/>
      <c r="AP13" s="44"/>
      <c r="AQ13" s="46">
        <f t="shared" si="5"/>
        <v>102.20248948733476</v>
      </c>
    </row>
    <row r="14" spans="2:44" ht="12" hidden="1" customHeight="1" x14ac:dyDescent="0.15">
      <c r="B14" s="70">
        <v>8</v>
      </c>
      <c r="C14" s="81" t="s">
        <v>18</v>
      </c>
      <c r="D14" s="43">
        <v>104.58668559709734</v>
      </c>
      <c r="E14" s="44">
        <v>100.1</v>
      </c>
      <c r="F14" s="44">
        <v>99.8</v>
      </c>
      <c r="G14" s="44"/>
      <c r="H14" s="44"/>
      <c r="I14" s="44">
        <f t="shared" si="0"/>
        <v>101.88827480675185</v>
      </c>
      <c r="J14" s="44">
        <v>104.58668559709734</v>
      </c>
      <c r="K14" s="44">
        <v>100.1</v>
      </c>
      <c r="L14" s="44">
        <v>99.8</v>
      </c>
      <c r="M14" s="44"/>
      <c r="N14" s="44"/>
      <c r="O14" s="44">
        <f t="shared" si="1"/>
        <v>101.78954109480991</v>
      </c>
      <c r="P14" s="85"/>
      <c r="Q14" s="84">
        <v>8</v>
      </c>
      <c r="R14" s="44">
        <v>104.58668559709734</v>
      </c>
      <c r="S14" s="44">
        <v>106.5</v>
      </c>
      <c r="T14" s="44">
        <v>99.8</v>
      </c>
      <c r="U14" s="44"/>
      <c r="V14" s="44"/>
      <c r="W14" s="44">
        <f t="shared" si="2"/>
        <v>101.73373939107114</v>
      </c>
      <c r="X14" s="44">
        <v>104.58668559709734</v>
      </c>
      <c r="Y14" s="44">
        <v>106.5</v>
      </c>
      <c r="Z14" s="44">
        <v>99.8</v>
      </c>
      <c r="AA14" s="47"/>
      <c r="AB14" s="47"/>
      <c r="AC14" s="44">
        <f t="shared" si="3"/>
        <v>101.6284051112163</v>
      </c>
      <c r="AD14" s="85"/>
      <c r="AE14" s="84">
        <v>8</v>
      </c>
      <c r="AF14" s="44">
        <v>104.58668559709734</v>
      </c>
      <c r="AG14" s="44">
        <v>100.1</v>
      </c>
      <c r="AH14" s="44">
        <v>99.8</v>
      </c>
      <c r="AI14" s="44"/>
      <c r="AJ14" s="44"/>
      <c r="AK14" s="44">
        <f t="shared" si="4"/>
        <v>101.55020681495503</v>
      </c>
      <c r="AL14" s="44">
        <v>104.58668559709734</v>
      </c>
      <c r="AM14" s="44">
        <v>100.1</v>
      </c>
      <c r="AN14" s="44">
        <v>99.8</v>
      </c>
      <c r="AO14" s="44"/>
      <c r="AP14" s="44"/>
      <c r="AQ14" s="46">
        <f t="shared" si="5"/>
        <v>101.72967423883895</v>
      </c>
    </row>
    <row r="15" spans="2:44" ht="12" hidden="1" customHeight="1" x14ac:dyDescent="0.15">
      <c r="B15" s="70">
        <v>9</v>
      </c>
      <c r="C15" s="81" t="s">
        <v>19</v>
      </c>
      <c r="D15" s="48">
        <v>104.46306954558486</v>
      </c>
      <c r="E15" s="44">
        <v>99.9</v>
      </c>
      <c r="F15" s="44">
        <v>99.4</v>
      </c>
      <c r="G15" s="44"/>
      <c r="H15" s="44"/>
      <c r="I15" s="44">
        <f t="shared" si="0"/>
        <v>101.6271199046015</v>
      </c>
      <c r="J15" s="45">
        <v>104.46306954558486</v>
      </c>
      <c r="K15" s="44">
        <v>99.9</v>
      </c>
      <c r="L15" s="44">
        <v>99.4</v>
      </c>
      <c r="M15" s="44"/>
      <c r="N15" s="44"/>
      <c r="O15" s="44">
        <f t="shared" si="1"/>
        <v>101.5208585136898</v>
      </c>
      <c r="P15" s="85"/>
      <c r="Q15" s="84">
        <v>9</v>
      </c>
      <c r="R15" s="45">
        <v>104.46306954558486</v>
      </c>
      <c r="S15" s="44">
        <v>106.3</v>
      </c>
      <c r="T15" s="44">
        <v>99.4</v>
      </c>
      <c r="U15" s="44"/>
      <c r="V15" s="44"/>
      <c r="W15" s="44">
        <f t="shared" si="2"/>
        <v>101.43418225458716</v>
      </c>
      <c r="X15" s="45">
        <v>104.46306954558486</v>
      </c>
      <c r="Y15" s="44">
        <v>106.3</v>
      </c>
      <c r="Z15" s="44">
        <v>99.4</v>
      </c>
      <c r="AA15" s="47"/>
      <c r="AB15" s="47"/>
      <c r="AC15" s="44">
        <f t="shared" si="3"/>
        <v>101.31902877730792</v>
      </c>
      <c r="AD15" s="85"/>
      <c r="AE15" s="84">
        <v>9</v>
      </c>
      <c r="AF15" s="45">
        <v>104.46306954558486</v>
      </c>
      <c r="AG15" s="44">
        <v>99.9</v>
      </c>
      <c r="AH15" s="44">
        <v>99.4</v>
      </c>
      <c r="AI15" s="44"/>
      <c r="AJ15" s="44"/>
      <c r="AK15" s="44">
        <f t="shared" si="4"/>
        <v>101.26770503641055</v>
      </c>
      <c r="AL15" s="45">
        <v>104.46306954558486</v>
      </c>
      <c r="AM15" s="44">
        <v>99.9</v>
      </c>
      <c r="AN15" s="44">
        <v>99.4</v>
      </c>
      <c r="AO15" s="44"/>
      <c r="AP15" s="44"/>
      <c r="AQ15" s="46">
        <f t="shared" si="5"/>
        <v>101.45022781823397</v>
      </c>
    </row>
    <row r="16" spans="2:44" ht="12" hidden="1" customHeight="1" x14ac:dyDescent="0.15">
      <c r="B16" s="70">
        <v>10</v>
      </c>
      <c r="C16" s="81" t="s">
        <v>20</v>
      </c>
      <c r="D16" s="43">
        <v>104.29074919384524</v>
      </c>
      <c r="E16" s="44">
        <v>100.4</v>
      </c>
      <c r="F16" s="44">
        <v>98.7</v>
      </c>
      <c r="G16" s="44"/>
      <c r="H16" s="44"/>
      <c r="I16" s="44">
        <f t="shared" si="0"/>
        <v>101.27402215335346</v>
      </c>
      <c r="J16" s="45">
        <v>104.29074919384524</v>
      </c>
      <c r="K16" s="44">
        <v>100.4</v>
      </c>
      <c r="L16" s="44">
        <v>98.7</v>
      </c>
      <c r="M16" s="44"/>
      <c r="N16" s="44"/>
      <c r="O16" s="44">
        <f t="shared" si="1"/>
        <v>101.14520716947655</v>
      </c>
      <c r="P16" s="85"/>
      <c r="Q16" s="84">
        <v>10</v>
      </c>
      <c r="R16" s="45">
        <v>104.29074919384524</v>
      </c>
      <c r="S16" s="44">
        <v>106.1</v>
      </c>
      <c r="T16" s="44">
        <v>98.7</v>
      </c>
      <c r="U16" s="44"/>
      <c r="V16" s="44"/>
      <c r="W16" s="44">
        <f t="shared" si="2"/>
        <v>100.93303974203047</v>
      </c>
      <c r="X16" s="45">
        <v>104.29074919384524</v>
      </c>
      <c r="Y16" s="44">
        <v>106.1</v>
      </c>
      <c r="Z16" s="44">
        <v>98.7</v>
      </c>
      <c r="AA16" s="47"/>
      <c r="AB16" s="47"/>
      <c r="AC16" s="44">
        <f t="shared" si="3"/>
        <v>100.80150228233822</v>
      </c>
      <c r="AD16" s="85"/>
      <c r="AE16" s="84">
        <v>10</v>
      </c>
      <c r="AF16" s="45">
        <v>104.29074919384524</v>
      </c>
      <c r="AG16" s="44">
        <v>100.4</v>
      </c>
      <c r="AH16" s="44">
        <v>98.7</v>
      </c>
      <c r="AI16" s="44"/>
      <c r="AJ16" s="44"/>
      <c r="AK16" s="44">
        <f t="shared" si="4"/>
        <v>100.8656697097843</v>
      </c>
      <c r="AL16" s="45">
        <v>104.29074919384524</v>
      </c>
      <c r="AM16" s="44">
        <v>100.4</v>
      </c>
      <c r="AN16" s="44">
        <v>98.7</v>
      </c>
      <c r="AO16" s="44"/>
      <c r="AP16" s="44"/>
      <c r="AQ16" s="46">
        <f t="shared" si="5"/>
        <v>101.02129967753811</v>
      </c>
    </row>
    <row r="17" spans="2:44" ht="12" hidden="1" customHeight="1" x14ac:dyDescent="0.15">
      <c r="B17" s="70">
        <v>11</v>
      </c>
      <c r="C17" s="81" t="s">
        <v>21</v>
      </c>
      <c r="D17" s="43">
        <v>104.24020019439313</v>
      </c>
      <c r="E17" s="44">
        <v>101.1</v>
      </c>
      <c r="F17" s="44">
        <v>98.7</v>
      </c>
      <c r="G17" s="44"/>
      <c r="H17" s="44"/>
      <c r="I17" s="44">
        <f t="shared" si="0"/>
        <v>101.32228608358903</v>
      </c>
      <c r="J17" s="44">
        <v>104.24020019439313</v>
      </c>
      <c r="K17" s="44">
        <v>101.1</v>
      </c>
      <c r="L17" s="44">
        <v>98.7</v>
      </c>
      <c r="M17" s="44"/>
      <c r="N17" s="44"/>
      <c r="O17" s="44">
        <f t="shared" si="1"/>
        <v>101.18748207970117</v>
      </c>
      <c r="P17" s="85"/>
      <c r="Q17" s="84">
        <v>11</v>
      </c>
      <c r="R17" s="44">
        <v>104.24020019439313</v>
      </c>
      <c r="S17" s="44">
        <v>106.8</v>
      </c>
      <c r="T17" s="44">
        <v>98.7</v>
      </c>
      <c r="U17" s="44"/>
      <c r="V17" s="44"/>
      <c r="W17" s="44">
        <f t="shared" si="2"/>
        <v>100.95886406220581</v>
      </c>
      <c r="X17" s="44">
        <v>104.24020019439313</v>
      </c>
      <c r="Y17" s="44">
        <v>106.8</v>
      </c>
      <c r="Z17" s="44">
        <v>98.7</v>
      </c>
      <c r="AA17" s="47"/>
      <c r="AB17" s="47"/>
      <c r="AC17" s="44">
        <f t="shared" si="3"/>
        <v>100.84385405248615</v>
      </c>
      <c r="AD17" s="85"/>
      <c r="AE17" s="84">
        <v>11</v>
      </c>
      <c r="AF17" s="44">
        <v>104.24020019439313</v>
      </c>
      <c r="AG17" s="44">
        <v>101.1</v>
      </c>
      <c r="AH17" s="44">
        <v>98.7</v>
      </c>
      <c r="AI17" s="44"/>
      <c r="AJ17" s="44"/>
      <c r="AK17" s="44">
        <f t="shared" si="4"/>
        <v>100.91047206998152</v>
      </c>
      <c r="AL17" s="44">
        <v>104.24020019439313</v>
      </c>
      <c r="AM17" s="44">
        <v>101.1</v>
      </c>
      <c r="AN17" s="44">
        <v>98.7</v>
      </c>
      <c r="AO17" s="44"/>
      <c r="AP17" s="44"/>
      <c r="AQ17" s="46">
        <f t="shared" si="5"/>
        <v>101.03608007775725</v>
      </c>
    </row>
    <row r="18" spans="2:44" ht="12" hidden="1" customHeight="1" x14ac:dyDescent="0.15">
      <c r="B18" s="71">
        <v>12</v>
      </c>
      <c r="C18" s="82" t="s">
        <v>22</v>
      </c>
      <c r="D18" s="56">
        <v>103.96960190118519</v>
      </c>
      <c r="E18" s="58">
        <v>100.6</v>
      </c>
      <c r="F18" s="58">
        <v>98.3</v>
      </c>
      <c r="G18" s="58"/>
      <c r="H18" s="58"/>
      <c r="I18" s="58">
        <f t="shared" si="0"/>
        <v>100.96792881750963</v>
      </c>
      <c r="J18" s="58">
        <v>103.96960190118519</v>
      </c>
      <c r="K18" s="58">
        <v>100.6</v>
      </c>
      <c r="L18" s="58">
        <v>98.3</v>
      </c>
      <c r="M18" s="58"/>
      <c r="N18" s="58"/>
      <c r="O18" s="58">
        <f t="shared" si="1"/>
        <v>100.83153677948593</v>
      </c>
      <c r="P18" s="86"/>
      <c r="Q18" s="87">
        <v>12</v>
      </c>
      <c r="R18" s="58">
        <v>103.96960190118519</v>
      </c>
      <c r="S18" s="58">
        <v>106.5</v>
      </c>
      <c r="T18" s="58">
        <v>98.3</v>
      </c>
      <c r="U18" s="58"/>
      <c r="V18" s="58"/>
      <c r="W18" s="58">
        <f t="shared" si="2"/>
        <v>100.60627260837926</v>
      </c>
      <c r="X18" s="58">
        <v>103.96960190118519</v>
      </c>
      <c r="Y18" s="58">
        <v>106.5</v>
      </c>
      <c r="Z18" s="58">
        <v>98.3</v>
      </c>
      <c r="AA18" s="61"/>
      <c r="AB18" s="61"/>
      <c r="AC18" s="58">
        <f t="shared" si="3"/>
        <v>100.48679251332001</v>
      </c>
      <c r="AD18" s="86"/>
      <c r="AE18" s="87">
        <v>12</v>
      </c>
      <c r="AF18" s="58">
        <v>103.96960190118519</v>
      </c>
      <c r="AG18" s="58">
        <v>100.6</v>
      </c>
      <c r="AH18" s="58">
        <v>98.3</v>
      </c>
      <c r="AI18" s="58"/>
      <c r="AJ18" s="58"/>
      <c r="AK18" s="58">
        <f t="shared" si="4"/>
        <v>100.54805668442665</v>
      </c>
      <c r="AL18" s="58">
        <v>103.96960190118519</v>
      </c>
      <c r="AM18" s="58">
        <v>100.6</v>
      </c>
      <c r="AN18" s="58">
        <v>98.3</v>
      </c>
      <c r="AO18" s="58"/>
      <c r="AP18" s="58"/>
      <c r="AQ18" s="59">
        <f t="shared" si="5"/>
        <v>100.68284076047408</v>
      </c>
    </row>
    <row r="19" spans="2:44" ht="12" hidden="1" customHeight="1" x14ac:dyDescent="0.15">
      <c r="B19" s="70" t="s">
        <v>76</v>
      </c>
      <c r="C19" s="131" t="s">
        <v>77</v>
      </c>
      <c r="D19" s="35">
        <v>103.98194230289708</v>
      </c>
      <c r="E19" s="44">
        <v>100.2</v>
      </c>
      <c r="F19" s="44">
        <v>97.2</v>
      </c>
      <c r="G19" s="44"/>
      <c r="H19" s="44"/>
      <c r="I19" s="106">
        <f t="shared" ref="I19:I30" si="6">$D$6*D19+$E$6*E19+$F$6*F19</f>
        <v>100.41623519024574</v>
      </c>
      <c r="J19" s="36">
        <v>103.98194230289708</v>
      </c>
      <c r="K19" s="44">
        <v>100.2</v>
      </c>
      <c r="L19" s="44">
        <v>97.2</v>
      </c>
      <c r="M19" s="44"/>
      <c r="N19" s="44"/>
      <c r="O19" s="44">
        <f t="shared" ref="O19:O30" si="7">$J$6*J19+$K$6*K19+$L$6*L19</f>
        <v>100.25059634418781</v>
      </c>
      <c r="P19" s="70" t="s">
        <v>76</v>
      </c>
      <c r="Q19" s="131" t="s">
        <v>77</v>
      </c>
      <c r="R19" s="35">
        <v>103.98194230289708</v>
      </c>
      <c r="S19" s="44">
        <v>105.8</v>
      </c>
      <c r="T19" s="44">
        <v>97.2</v>
      </c>
      <c r="U19" s="44"/>
      <c r="V19" s="44"/>
      <c r="W19" s="106">
        <f t="shared" ref="W19:W30" si="8">$R$6*R19+$S$6*S19+$T$6*T19</f>
        <v>99.886221536927067</v>
      </c>
      <c r="X19" s="36">
        <v>103.98194230289708</v>
      </c>
      <c r="Y19" s="44">
        <v>105.8</v>
      </c>
      <c r="Z19" s="44">
        <v>97.2</v>
      </c>
      <c r="AA19" s="44"/>
      <c r="AB19" s="44"/>
      <c r="AC19" s="44">
        <f t="shared" ref="AC19:AC30" si="9">$X$6*X19+$Y$6*Y19+$Z$6*Z19</f>
        <v>99.719124421782226</v>
      </c>
      <c r="AD19" s="70" t="s">
        <v>76</v>
      </c>
      <c r="AE19" s="131" t="s">
        <v>77</v>
      </c>
      <c r="AF19" s="35">
        <v>103.98194230289708</v>
      </c>
      <c r="AG19" s="44">
        <v>100.2</v>
      </c>
      <c r="AH19" s="44">
        <v>97.2</v>
      </c>
      <c r="AI19" s="44"/>
      <c r="AJ19" s="44"/>
      <c r="AK19" s="106">
        <f t="shared" ref="AK19:AK30" si="10">$AF$6*AF19+$AG$6*AG19+$AH$6*AH19</f>
        <v>99.91149922904296</v>
      </c>
      <c r="AL19" s="36">
        <v>103.98194230289708</v>
      </c>
      <c r="AM19" s="44">
        <v>100.2</v>
      </c>
      <c r="AN19" s="44">
        <v>97.2</v>
      </c>
      <c r="AO19" s="44"/>
      <c r="AP19" s="44"/>
      <c r="AQ19" s="42">
        <f t="shared" ref="AQ19:AQ30" si="11">$AL$6*AL19+$AM$6*AM19+$AN$6*AN19</f>
        <v>100.06277692115884</v>
      </c>
    </row>
    <row r="20" spans="2:44" ht="12" hidden="1" customHeight="1" x14ac:dyDescent="0.15">
      <c r="B20" s="70">
        <v>2</v>
      </c>
      <c r="C20" s="81" t="s">
        <v>12</v>
      </c>
      <c r="D20" s="43">
        <v>104.03779216219104</v>
      </c>
      <c r="E20" s="44">
        <v>99.9</v>
      </c>
      <c r="F20" s="44">
        <v>96.9</v>
      </c>
      <c r="G20" s="44"/>
      <c r="H20" s="44"/>
      <c r="I20" s="44">
        <f t="shared" si="6"/>
        <v>100.26925062974215</v>
      </c>
      <c r="J20" s="44">
        <v>104.03779216219104</v>
      </c>
      <c r="K20" s="44">
        <v>99.9</v>
      </c>
      <c r="L20" s="44">
        <v>96.9</v>
      </c>
      <c r="M20" s="44"/>
      <c r="N20" s="44"/>
      <c r="O20" s="44">
        <f t="shared" si="7"/>
        <v>100.09649478649833</v>
      </c>
      <c r="P20" s="70">
        <v>2</v>
      </c>
      <c r="Q20" s="81" t="s">
        <v>12</v>
      </c>
      <c r="R20" s="43">
        <v>104.03779216219104</v>
      </c>
      <c r="S20" s="44">
        <v>105.7</v>
      </c>
      <c r="T20" s="44">
        <v>96.9</v>
      </c>
      <c r="U20" s="44"/>
      <c r="V20" s="44"/>
      <c r="W20" s="44">
        <f t="shared" si="8"/>
        <v>99.712093491901129</v>
      </c>
      <c r="X20" s="44">
        <v>104.03779216219104</v>
      </c>
      <c r="Y20" s="44">
        <v>105.7</v>
      </c>
      <c r="Z20" s="44">
        <v>96.9</v>
      </c>
      <c r="AA20" s="44"/>
      <c r="AB20" s="44"/>
      <c r="AC20" s="44">
        <f t="shared" si="9"/>
        <v>99.531203883791591</v>
      </c>
      <c r="AD20" s="70">
        <v>2</v>
      </c>
      <c r="AE20" s="81" t="s">
        <v>12</v>
      </c>
      <c r="AF20" s="43">
        <v>104.03779216219104</v>
      </c>
      <c r="AG20" s="44">
        <v>99.9</v>
      </c>
      <c r="AH20" s="44">
        <v>96.9</v>
      </c>
      <c r="AI20" s="44"/>
      <c r="AJ20" s="44"/>
      <c r="AK20" s="44">
        <f t="shared" si="10"/>
        <v>99.739605178388786</v>
      </c>
      <c r="AL20" s="44">
        <v>104.03779216219104</v>
      </c>
      <c r="AM20" s="44">
        <v>99.9</v>
      </c>
      <c r="AN20" s="44">
        <v>96.9</v>
      </c>
      <c r="AO20" s="44"/>
      <c r="AP20" s="44"/>
      <c r="AQ20" s="46">
        <f t="shared" si="11"/>
        <v>99.905116864876419</v>
      </c>
    </row>
    <row r="21" spans="2:44" ht="12" hidden="1" customHeight="1" x14ac:dyDescent="0.15">
      <c r="B21" s="70">
        <v>3</v>
      </c>
      <c r="C21" s="81" t="s">
        <v>13</v>
      </c>
      <c r="D21" s="43">
        <v>104.08751422750781</v>
      </c>
      <c r="E21" s="44">
        <v>100</v>
      </c>
      <c r="F21" s="44">
        <v>96.8</v>
      </c>
      <c r="G21" s="44"/>
      <c r="H21" s="44"/>
      <c r="I21" s="44">
        <f t="shared" si="6"/>
        <v>100.25363111782835</v>
      </c>
      <c r="J21" s="44">
        <v>104.08751422750781</v>
      </c>
      <c r="K21" s="44">
        <v>100</v>
      </c>
      <c r="L21" s="44">
        <v>96.8</v>
      </c>
      <c r="M21" s="44"/>
      <c r="N21" s="44"/>
      <c r="O21" s="44">
        <f t="shared" si="7"/>
        <v>100.07588083327821</v>
      </c>
      <c r="P21" s="70">
        <v>3</v>
      </c>
      <c r="Q21" s="81" t="s">
        <v>13</v>
      </c>
      <c r="R21" s="43">
        <v>104.08751422750781</v>
      </c>
      <c r="S21" s="44">
        <v>105.6</v>
      </c>
      <c r="T21" s="44">
        <v>96.8</v>
      </c>
      <c r="U21" s="44"/>
      <c r="V21" s="44"/>
      <c r="W21" s="44">
        <f t="shared" si="8"/>
        <v>99.660004552802491</v>
      </c>
      <c r="X21" s="44">
        <v>104.08751422750781</v>
      </c>
      <c r="Y21" s="44">
        <v>105.6</v>
      </c>
      <c r="Z21" s="44">
        <v>96.8</v>
      </c>
      <c r="AA21" s="44"/>
      <c r="AB21" s="44"/>
      <c r="AC21" s="44">
        <f t="shared" si="9"/>
        <v>99.471628841427105</v>
      </c>
      <c r="AD21" s="70">
        <v>3</v>
      </c>
      <c r="AE21" s="81" t="s">
        <v>13</v>
      </c>
      <c r="AF21" s="43">
        <v>104.08751422750781</v>
      </c>
      <c r="AG21" s="44">
        <v>100</v>
      </c>
      <c r="AH21" s="44">
        <v>96.8</v>
      </c>
      <c r="AI21" s="44"/>
      <c r="AJ21" s="44"/>
      <c r="AK21" s="44">
        <f t="shared" si="10"/>
        <v>99.711505121902803</v>
      </c>
      <c r="AL21" s="44">
        <v>104.08751422750781</v>
      </c>
      <c r="AM21" s="44">
        <v>100</v>
      </c>
      <c r="AN21" s="44">
        <v>96.8</v>
      </c>
      <c r="AO21" s="44"/>
      <c r="AP21" s="44"/>
      <c r="AQ21" s="46">
        <f t="shared" si="11"/>
        <v>99.875005691003139</v>
      </c>
    </row>
    <row r="22" spans="2:44" ht="12" hidden="1" customHeight="1" x14ac:dyDescent="0.15">
      <c r="B22" s="70">
        <v>4</v>
      </c>
      <c r="C22" s="81" t="s">
        <v>14</v>
      </c>
      <c r="D22" s="43">
        <v>104.08274345365014</v>
      </c>
      <c r="E22" s="44">
        <v>99.4</v>
      </c>
      <c r="F22" s="44">
        <v>96.4</v>
      </c>
      <c r="G22" s="44"/>
      <c r="H22" s="44"/>
      <c r="I22" s="44">
        <f t="shared" si="6"/>
        <v>100.00357968506955</v>
      </c>
      <c r="J22" s="44">
        <v>104.08274345365014</v>
      </c>
      <c r="K22" s="44">
        <v>99.4</v>
      </c>
      <c r="L22" s="44">
        <v>96.4</v>
      </c>
      <c r="M22" s="44"/>
      <c r="N22" s="44"/>
      <c r="O22" s="44">
        <f t="shared" si="7"/>
        <v>99.819924815996558</v>
      </c>
      <c r="P22" s="70">
        <v>4</v>
      </c>
      <c r="Q22" s="81" t="s">
        <v>14</v>
      </c>
      <c r="R22" s="43">
        <v>104.08274345365014</v>
      </c>
      <c r="S22" s="44">
        <v>105.5</v>
      </c>
      <c r="T22" s="44">
        <v>96.4</v>
      </c>
      <c r="U22" s="44"/>
      <c r="V22" s="44"/>
      <c r="W22" s="44">
        <f t="shared" si="8"/>
        <v>99.404477905168051</v>
      </c>
      <c r="X22" s="44">
        <v>104.08274345365014</v>
      </c>
      <c r="Y22" s="44">
        <v>105.5</v>
      </c>
      <c r="Z22" s="44">
        <v>96.4</v>
      </c>
      <c r="AA22" s="44"/>
      <c r="AB22" s="44"/>
      <c r="AC22" s="44">
        <f t="shared" si="9"/>
        <v>99.202340732485538</v>
      </c>
      <c r="AD22" s="70">
        <v>4</v>
      </c>
      <c r="AE22" s="81" t="s">
        <v>14</v>
      </c>
      <c r="AF22" s="43">
        <v>104.08274345365014</v>
      </c>
      <c r="AG22" s="44">
        <v>99.4</v>
      </c>
      <c r="AH22" s="44">
        <v>96.4</v>
      </c>
      <c r="AI22" s="44"/>
      <c r="AJ22" s="44"/>
      <c r="AK22" s="44">
        <f t="shared" si="10"/>
        <v>99.435787643314058</v>
      </c>
      <c r="AL22" s="44">
        <v>104.08274345365014</v>
      </c>
      <c r="AM22" s="44">
        <v>99.4</v>
      </c>
      <c r="AN22" s="44">
        <v>96.4</v>
      </c>
      <c r="AO22" s="44"/>
      <c r="AP22" s="44"/>
      <c r="AQ22" s="46">
        <f t="shared" si="11"/>
        <v>99.62309738146007</v>
      </c>
    </row>
    <row r="23" spans="2:44" ht="12" hidden="1" customHeight="1" x14ac:dyDescent="0.15">
      <c r="B23" s="70">
        <v>5</v>
      </c>
      <c r="C23" s="81" t="s">
        <v>15</v>
      </c>
      <c r="D23" s="43">
        <v>104.05187124593105</v>
      </c>
      <c r="E23" s="44">
        <v>99.1</v>
      </c>
      <c r="F23" s="44">
        <v>96.4</v>
      </c>
      <c r="G23" s="44"/>
      <c r="H23" s="44"/>
      <c r="I23" s="44">
        <f t="shared" si="6"/>
        <v>99.960304635750362</v>
      </c>
      <c r="J23" s="44">
        <v>104.05187124593105</v>
      </c>
      <c r="K23" s="44">
        <v>99.1</v>
      </c>
      <c r="L23" s="44">
        <v>96.4</v>
      </c>
      <c r="M23" s="44"/>
      <c r="N23" s="44"/>
      <c r="O23" s="44">
        <f t="shared" si="7"/>
        <v>99.780267210831738</v>
      </c>
      <c r="P23" s="70">
        <v>5</v>
      </c>
      <c r="Q23" s="81" t="s">
        <v>15</v>
      </c>
      <c r="R23" s="43">
        <v>104.05187124593105</v>
      </c>
      <c r="S23" s="44">
        <v>105.3</v>
      </c>
      <c r="T23" s="44">
        <v>96.4</v>
      </c>
      <c r="U23" s="44"/>
      <c r="V23" s="44"/>
      <c r="W23" s="44">
        <f t="shared" si="8"/>
        <v>99.382598798697927</v>
      </c>
      <c r="X23" s="44">
        <v>104.05187124593105</v>
      </c>
      <c r="Y23" s="44">
        <v>105.3</v>
      </c>
      <c r="Z23" s="44">
        <v>96.4</v>
      </c>
      <c r="AA23" s="44"/>
      <c r="AB23" s="44"/>
      <c r="AC23" s="44">
        <f t="shared" si="9"/>
        <v>99.17800523640139</v>
      </c>
      <c r="AD23" s="70">
        <v>5</v>
      </c>
      <c r="AE23" s="81" t="s">
        <v>15</v>
      </c>
      <c r="AF23" s="43">
        <v>104.05187124593105</v>
      </c>
      <c r="AG23" s="44">
        <v>99.1</v>
      </c>
      <c r="AH23" s="44">
        <v>96.4</v>
      </c>
      <c r="AI23" s="44"/>
      <c r="AJ23" s="44"/>
      <c r="AK23" s="44">
        <f t="shared" si="10"/>
        <v>99.397673648535175</v>
      </c>
      <c r="AL23" s="44">
        <v>104.05187124593105</v>
      </c>
      <c r="AM23" s="44">
        <v>99.1</v>
      </c>
      <c r="AN23" s="44">
        <v>96.4</v>
      </c>
      <c r="AO23" s="44"/>
      <c r="AP23" s="44"/>
      <c r="AQ23" s="46">
        <f t="shared" si="11"/>
        <v>99.59574849837243</v>
      </c>
    </row>
    <row r="24" spans="2:44" ht="12" hidden="1" customHeight="1" x14ac:dyDescent="0.15">
      <c r="B24" s="70">
        <v>6</v>
      </c>
      <c r="C24" s="81" t="s">
        <v>16</v>
      </c>
      <c r="D24" s="43">
        <v>104.11743228045536</v>
      </c>
      <c r="E24" s="44">
        <v>99.8</v>
      </c>
      <c r="F24" s="44">
        <v>96.4</v>
      </c>
      <c r="G24" s="44"/>
      <c r="H24" s="44"/>
      <c r="I24" s="44">
        <f t="shared" si="6"/>
        <v>100.05849588059581</v>
      </c>
      <c r="J24" s="44">
        <v>104.11743228045536</v>
      </c>
      <c r="K24" s="44">
        <v>99.8</v>
      </c>
      <c r="L24" s="44">
        <v>96.4</v>
      </c>
      <c r="M24" s="44"/>
      <c r="N24" s="44"/>
      <c r="O24" s="44">
        <f t="shared" si="7"/>
        <v>99.870147234986689</v>
      </c>
      <c r="P24" s="70">
        <v>6</v>
      </c>
      <c r="Q24" s="81" t="s">
        <v>16</v>
      </c>
      <c r="R24" s="43">
        <v>104.11743228045536</v>
      </c>
      <c r="S24" s="44">
        <v>104.9</v>
      </c>
      <c r="T24" s="44">
        <v>96.4</v>
      </c>
      <c r="U24" s="44"/>
      <c r="V24" s="44"/>
      <c r="W24" s="44">
        <f t="shared" si="8"/>
        <v>99.379578329745712</v>
      </c>
      <c r="X24" s="44">
        <v>104.11743228045536</v>
      </c>
      <c r="Y24" s="44">
        <v>104.9</v>
      </c>
      <c r="Z24" s="44">
        <v>96.4</v>
      </c>
      <c r="AA24" s="44"/>
      <c r="AB24" s="44"/>
      <c r="AC24" s="44">
        <f t="shared" si="9"/>
        <v>99.163706715722952</v>
      </c>
      <c r="AD24" s="70">
        <v>6</v>
      </c>
      <c r="AE24" s="81" t="s">
        <v>16</v>
      </c>
      <c r="AF24" s="43">
        <v>104.11743228045536</v>
      </c>
      <c r="AG24" s="44">
        <v>99.8</v>
      </c>
      <c r="AH24" s="44">
        <v>96.4</v>
      </c>
      <c r="AI24" s="44"/>
      <c r="AJ24" s="44"/>
      <c r="AK24" s="44">
        <f t="shared" si="10"/>
        <v>99.484275620963928</v>
      </c>
      <c r="AL24" s="44">
        <v>104.11743228045536</v>
      </c>
      <c r="AM24" s="44">
        <v>99.8</v>
      </c>
      <c r="AN24" s="44">
        <v>96.4</v>
      </c>
      <c r="AO24" s="44"/>
      <c r="AP24" s="44"/>
      <c r="AQ24" s="46">
        <f t="shared" si="11"/>
        <v>99.656972912182169</v>
      </c>
    </row>
    <row r="25" spans="2:44" s="130" customFormat="1" ht="12" hidden="1" customHeight="1" x14ac:dyDescent="0.15">
      <c r="B25" s="139">
        <v>7</v>
      </c>
      <c r="C25" s="140" t="s">
        <v>17</v>
      </c>
      <c r="D25" s="147">
        <v>104.2897950390737</v>
      </c>
      <c r="E25" s="148">
        <v>99.5</v>
      </c>
      <c r="F25" s="148">
        <v>96.3</v>
      </c>
      <c r="G25" s="148"/>
      <c r="H25" s="148"/>
      <c r="I25" s="148">
        <f t="shared" si="6"/>
        <v>100.05561186680168</v>
      </c>
      <c r="J25" s="148">
        <v>104.2897950390737</v>
      </c>
      <c r="K25" s="148">
        <v>99.5</v>
      </c>
      <c r="L25" s="148">
        <v>96.3</v>
      </c>
      <c r="M25" s="148"/>
      <c r="N25" s="148"/>
      <c r="O25" s="148">
        <f t="shared" si="7"/>
        <v>99.863815966020212</v>
      </c>
      <c r="P25" s="139">
        <v>7</v>
      </c>
      <c r="Q25" s="140" t="s">
        <v>17</v>
      </c>
      <c r="R25" s="147">
        <v>104.2897950390737</v>
      </c>
      <c r="S25" s="148">
        <v>104.8</v>
      </c>
      <c r="T25" s="148">
        <v>96.3</v>
      </c>
      <c r="U25" s="148"/>
      <c r="V25" s="148"/>
      <c r="W25" s="148">
        <f t="shared" si="8"/>
        <v>99.366734412503575</v>
      </c>
      <c r="X25" s="148">
        <v>104.2897950390737</v>
      </c>
      <c r="Y25" s="148">
        <v>104.8</v>
      </c>
      <c r="Z25" s="148">
        <v>96.3</v>
      </c>
      <c r="AA25" s="148"/>
      <c r="AB25" s="148"/>
      <c r="AC25" s="148">
        <f t="shared" si="9"/>
        <v>99.137244660549896</v>
      </c>
      <c r="AD25" s="139">
        <v>7</v>
      </c>
      <c r="AE25" s="140" t="s">
        <v>17</v>
      </c>
      <c r="AF25" s="147">
        <v>104.2897950390737</v>
      </c>
      <c r="AG25" s="148">
        <v>99.5</v>
      </c>
      <c r="AH25" s="148">
        <v>96.3</v>
      </c>
      <c r="AI25" s="148"/>
      <c r="AJ25" s="148"/>
      <c r="AK25" s="148">
        <f t="shared" si="10"/>
        <v>99.464326214066531</v>
      </c>
      <c r="AL25" s="148">
        <v>104.2897950390737</v>
      </c>
      <c r="AM25" s="148">
        <v>99.5</v>
      </c>
      <c r="AN25" s="148">
        <v>96.3</v>
      </c>
      <c r="AO25" s="148"/>
      <c r="AP25" s="148"/>
      <c r="AQ25" s="150">
        <f t="shared" si="11"/>
        <v>99.655918015629481</v>
      </c>
      <c r="AR25" s="129"/>
    </row>
    <row r="26" spans="2:44" s="130" customFormat="1" ht="12" hidden="1" customHeight="1" x14ac:dyDescent="0.15">
      <c r="B26" s="139">
        <v>8</v>
      </c>
      <c r="C26" s="140" t="s">
        <v>18</v>
      </c>
      <c r="D26" s="147">
        <v>104.37227641821325</v>
      </c>
      <c r="E26" s="148">
        <v>99.3</v>
      </c>
      <c r="F26" s="148">
        <v>96</v>
      </c>
      <c r="G26" s="148"/>
      <c r="H26" s="148"/>
      <c r="I26" s="148">
        <f t="shared" si="6"/>
        <v>99.930078859831696</v>
      </c>
      <c r="J26" s="148">
        <v>104.37227641821325</v>
      </c>
      <c r="K26" s="148">
        <v>99.3</v>
      </c>
      <c r="L26" s="148">
        <v>96</v>
      </c>
      <c r="M26" s="148"/>
      <c r="N26" s="148"/>
      <c r="O26" s="148">
        <f t="shared" si="7"/>
        <v>99.729633331467426</v>
      </c>
      <c r="P26" s="139">
        <v>8</v>
      </c>
      <c r="Q26" s="140" t="s">
        <v>18</v>
      </c>
      <c r="R26" s="147">
        <v>104.37227641821325</v>
      </c>
      <c r="S26" s="148">
        <v>104.2</v>
      </c>
      <c r="T26" s="148">
        <v>96</v>
      </c>
      <c r="U26" s="148"/>
      <c r="V26" s="148"/>
      <c r="W26" s="148">
        <f t="shared" si="8"/>
        <v>99.171128453828231</v>
      </c>
      <c r="X26" s="148">
        <v>104.37227641821325</v>
      </c>
      <c r="Y26" s="148">
        <v>104.2</v>
      </c>
      <c r="Z26" s="148">
        <v>96</v>
      </c>
      <c r="AA26" s="148"/>
      <c r="AB26" s="148"/>
      <c r="AC26" s="148">
        <f t="shared" si="9"/>
        <v>98.916514632917583</v>
      </c>
      <c r="AD26" s="139">
        <v>8</v>
      </c>
      <c r="AE26" s="140" t="s">
        <v>18</v>
      </c>
      <c r="AF26" s="147">
        <v>104.37227641821325</v>
      </c>
      <c r="AG26" s="148">
        <v>99.3</v>
      </c>
      <c r="AH26" s="148">
        <v>96</v>
      </c>
      <c r="AI26" s="148"/>
      <c r="AJ26" s="148"/>
      <c r="AK26" s="148">
        <f t="shared" si="10"/>
        <v>99.311019510556775</v>
      </c>
      <c r="AL26" s="148">
        <v>104.37227641821325</v>
      </c>
      <c r="AM26" s="148">
        <v>99.3</v>
      </c>
      <c r="AN26" s="148">
        <v>96</v>
      </c>
      <c r="AO26" s="148"/>
      <c r="AP26" s="148"/>
      <c r="AQ26" s="150">
        <f t="shared" si="11"/>
        <v>99.513910567285308</v>
      </c>
      <c r="AR26" s="129"/>
    </row>
    <row r="27" spans="2:44" s="130" customFormat="1" ht="12" hidden="1" customHeight="1" x14ac:dyDescent="0.15">
      <c r="B27" s="139">
        <v>9</v>
      </c>
      <c r="C27" s="140" t="s">
        <v>19</v>
      </c>
      <c r="D27" s="151">
        <v>104.37781051588814</v>
      </c>
      <c r="E27" s="148">
        <v>98.9</v>
      </c>
      <c r="F27" s="148">
        <v>96.1</v>
      </c>
      <c r="G27" s="148"/>
      <c r="H27" s="148"/>
      <c r="I27" s="148">
        <f t="shared" si="6"/>
        <v>99.939458521831895</v>
      </c>
      <c r="J27" s="152">
        <v>104.37781051588814</v>
      </c>
      <c r="K27" s="148">
        <v>98.9</v>
      </c>
      <c r="L27" s="148">
        <v>96.1</v>
      </c>
      <c r="M27" s="148"/>
      <c r="N27" s="148"/>
      <c r="O27" s="148">
        <f t="shared" si="7"/>
        <v>99.745902311514129</v>
      </c>
      <c r="P27" s="139">
        <v>9</v>
      </c>
      <c r="Q27" s="140" t="s">
        <v>19</v>
      </c>
      <c r="R27" s="151">
        <v>104.37781051588814</v>
      </c>
      <c r="S27" s="148">
        <v>104.4</v>
      </c>
      <c r="T27" s="148">
        <v>96.1</v>
      </c>
      <c r="U27" s="148"/>
      <c r="V27" s="148"/>
      <c r="W27" s="148">
        <f t="shared" si="8"/>
        <v>99.246899365084204</v>
      </c>
      <c r="X27" s="152">
        <v>104.37781051588814</v>
      </c>
      <c r="Y27" s="148">
        <v>104.4</v>
      </c>
      <c r="Z27" s="148">
        <v>96.1</v>
      </c>
      <c r="AA27" s="148"/>
      <c r="AB27" s="148"/>
      <c r="AC27" s="148">
        <f t="shared" si="9"/>
        <v>98.999008839289786</v>
      </c>
      <c r="AD27" s="139">
        <v>9</v>
      </c>
      <c r="AE27" s="140" t="s">
        <v>19</v>
      </c>
      <c r="AF27" s="151">
        <v>104.37781051588814</v>
      </c>
      <c r="AG27" s="148">
        <v>98.9</v>
      </c>
      <c r="AH27" s="148">
        <v>96.1</v>
      </c>
      <c r="AI27" s="148"/>
      <c r="AJ27" s="148"/>
      <c r="AK27" s="148">
        <f t="shared" si="10"/>
        <v>99.332011785719729</v>
      </c>
      <c r="AL27" s="152">
        <v>104.37781051588814</v>
      </c>
      <c r="AM27" s="148">
        <v>98.9</v>
      </c>
      <c r="AN27" s="148">
        <v>96.1</v>
      </c>
      <c r="AO27" s="148"/>
      <c r="AP27" s="148"/>
      <c r="AQ27" s="150">
        <f t="shared" si="11"/>
        <v>99.551124206355269</v>
      </c>
      <c r="AR27" s="129"/>
    </row>
    <row r="28" spans="2:44" s="130" customFormat="1" ht="12" hidden="1" customHeight="1" x14ac:dyDescent="0.15">
      <c r="B28" s="139">
        <v>10</v>
      </c>
      <c r="C28" s="140" t="s">
        <v>20</v>
      </c>
      <c r="D28" s="147">
        <v>104.42013258086568</v>
      </c>
      <c r="E28" s="148">
        <v>98.8</v>
      </c>
      <c r="F28" s="148">
        <v>96</v>
      </c>
      <c r="G28" s="148"/>
      <c r="H28" s="148"/>
      <c r="I28" s="148">
        <f t="shared" si="6"/>
        <v>99.900657009772246</v>
      </c>
      <c r="J28" s="152">
        <v>104.42013258086568</v>
      </c>
      <c r="K28" s="148">
        <v>98.8</v>
      </c>
      <c r="L28" s="148">
        <v>96</v>
      </c>
      <c r="M28" s="148"/>
      <c r="N28" s="148"/>
      <c r="O28" s="148">
        <f t="shared" si="7"/>
        <v>99.704254358154927</v>
      </c>
      <c r="P28" s="139">
        <v>10</v>
      </c>
      <c r="Q28" s="140" t="s">
        <v>20</v>
      </c>
      <c r="R28" s="147">
        <v>104.42013258086568</v>
      </c>
      <c r="S28" s="148">
        <v>104.8</v>
      </c>
      <c r="T28" s="148">
        <v>96</v>
      </c>
      <c r="U28" s="148"/>
      <c r="V28" s="148"/>
      <c r="W28" s="148">
        <f t="shared" si="8"/>
        <v>99.222442425877006</v>
      </c>
      <c r="X28" s="152">
        <v>104.42013258086568</v>
      </c>
      <c r="Y28" s="148">
        <v>104.8</v>
      </c>
      <c r="Z28" s="148">
        <v>96</v>
      </c>
      <c r="AA28" s="148"/>
      <c r="AB28" s="148"/>
      <c r="AC28" s="148">
        <f t="shared" si="9"/>
        <v>98.977435796833745</v>
      </c>
      <c r="AD28" s="139">
        <v>10</v>
      </c>
      <c r="AE28" s="140" t="s">
        <v>20</v>
      </c>
      <c r="AF28" s="147">
        <v>104.42013258086568</v>
      </c>
      <c r="AG28" s="148">
        <v>98.8</v>
      </c>
      <c r="AH28" s="148">
        <v>96</v>
      </c>
      <c r="AI28" s="148"/>
      <c r="AJ28" s="148"/>
      <c r="AK28" s="148">
        <f t="shared" si="10"/>
        <v>99.28324772911165</v>
      </c>
      <c r="AL28" s="152">
        <v>104.42013258086568</v>
      </c>
      <c r="AM28" s="148">
        <v>98.8</v>
      </c>
      <c r="AN28" s="148">
        <v>96</v>
      </c>
      <c r="AO28" s="148"/>
      <c r="AP28" s="148"/>
      <c r="AQ28" s="150">
        <f t="shared" si="11"/>
        <v>99.508053032346282</v>
      </c>
      <c r="AR28" s="129"/>
    </row>
    <row r="29" spans="2:44" s="130" customFormat="1" ht="12" hidden="1" customHeight="1" x14ac:dyDescent="0.15">
      <c r="B29" s="139">
        <v>11</v>
      </c>
      <c r="C29" s="140" t="s">
        <v>21</v>
      </c>
      <c r="D29" s="147">
        <v>104.49387814298581</v>
      </c>
      <c r="E29" s="148">
        <v>99.2</v>
      </c>
      <c r="F29" s="148">
        <v>96.4</v>
      </c>
      <c r="G29" s="148"/>
      <c r="H29" s="148"/>
      <c r="I29" s="148">
        <f t="shared" si="6"/>
        <v>100.1603676014839</v>
      </c>
      <c r="J29" s="148">
        <v>104.49387814298581</v>
      </c>
      <c r="K29" s="148">
        <v>99.2</v>
      </c>
      <c r="L29" s="148">
        <v>96.4</v>
      </c>
      <c r="M29" s="148"/>
      <c r="N29" s="148"/>
      <c r="O29" s="148">
        <f t="shared" si="7"/>
        <v>99.970490038624177</v>
      </c>
      <c r="P29" s="139">
        <v>11</v>
      </c>
      <c r="Q29" s="140" t="s">
        <v>21</v>
      </c>
      <c r="R29" s="147">
        <v>104.49387814298581</v>
      </c>
      <c r="S29" s="148">
        <v>105.2</v>
      </c>
      <c r="T29" s="148">
        <v>96.4</v>
      </c>
      <c r="U29" s="148"/>
      <c r="V29" s="148"/>
      <c r="W29" s="148">
        <f t="shared" si="8"/>
        <v>99.518041005755464</v>
      </c>
      <c r="X29" s="148">
        <v>104.49387814298581</v>
      </c>
      <c r="Y29" s="148">
        <v>105.2</v>
      </c>
      <c r="Z29" s="148">
        <v>96.4</v>
      </c>
      <c r="AA29" s="148"/>
      <c r="AB29" s="148"/>
      <c r="AC29" s="148">
        <f t="shared" si="9"/>
        <v>99.289347098606186</v>
      </c>
      <c r="AD29" s="139">
        <v>11</v>
      </c>
      <c r="AE29" s="140" t="s">
        <v>21</v>
      </c>
      <c r="AF29" s="147">
        <v>104.49387814298581</v>
      </c>
      <c r="AG29" s="148">
        <v>99.2</v>
      </c>
      <c r="AH29" s="148">
        <v>96.4</v>
      </c>
      <c r="AI29" s="148"/>
      <c r="AJ29" s="148"/>
      <c r="AK29" s="148">
        <f t="shared" si="10"/>
        <v>99.565796131474897</v>
      </c>
      <c r="AL29" s="148">
        <v>104.49387814298581</v>
      </c>
      <c r="AM29" s="148">
        <v>99.2</v>
      </c>
      <c r="AN29" s="148">
        <v>96.4</v>
      </c>
      <c r="AO29" s="148"/>
      <c r="AP29" s="148"/>
      <c r="AQ29" s="150">
        <f t="shared" si="11"/>
        <v>99.777551257194347</v>
      </c>
      <c r="AR29" s="129"/>
    </row>
    <row r="30" spans="2:44" s="130" customFormat="1" ht="12" hidden="1" customHeight="1" x14ac:dyDescent="0.15">
      <c r="B30" s="139">
        <v>12</v>
      </c>
      <c r="C30" s="140" t="s">
        <v>22</v>
      </c>
      <c r="D30" s="147">
        <v>104.57021052470878</v>
      </c>
      <c r="E30" s="148">
        <v>98.9</v>
      </c>
      <c r="F30" s="148">
        <v>97.1</v>
      </c>
      <c r="G30" s="148"/>
      <c r="H30" s="148"/>
      <c r="I30" s="148">
        <f t="shared" si="6"/>
        <v>100.49219052562478</v>
      </c>
      <c r="J30" s="148">
        <v>104.57021052470878</v>
      </c>
      <c r="K30" s="148">
        <v>98.9</v>
      </c>
      <c r="L30" s="148">
        <v>97.1</v>
      </c>
      <c r="M30" s="148"/>
      <c r="N30" s="148"/>
      <c r="O30" s="148">
        <f t="shared" si="7"/>
        <v>100.32478631513059</v>
      </c>
      <c r="P30" s="139">
        <v>12</v>
      </c>
      <c r="Q30" s="140" t="s">
        <v>22</v>
      </c>
      <c r="R30" s="147">
        <v>104.57021052470878</v>
      </c>
      <c r="S30" s="148">
        <v>105.8</v>
      </c>
      <c r="T30" s="148">
        <v>97.1</v>
      </c>
      <c r="U30" s="148"/>
      <c r="V30" s="148"/>
      <c r="W30" s="148">
        <f t="shared" si="8"/>
        <v>100.01246736790681</v>
      </c>
      <c r="X30" s="148">
        <v>104.57021052470878</v>
      </c>
      <c r="Y30" s="148">
        <v>105.8</v>
      </c>
      <c r="Z30" s="148">
        <v>97.1</v>
      </c>
      <c r="AA30" s="148"/>
      <c r="AB30" s="148"/>
      <c r="AC30" s="148">
        <f t="shared" si="9"/>
        <v>99.812956841671379</v>
      </c>
      <c r="AD30" s="139">
        <v>12</v>
      </c>
      <c r="AE30" s="140" t="s">
        <v>22</v>
      </c>
      <c r="AF30" s="147">
        <v>104.57021052470878</v>
      </c>
      <c r="AG30" s="148">
        <v>98.9</v>
      </c>
      <c r="AH30" s="148">
        <v>97.1</v>
      </c>
      <c r="AI30" s="148"/>
      <c r="AJ30" s="148"/>
      <c r="AK30" s="148">
        <f t="shared" si="10"/>
        <v>99.95127578889516</v>
      </c>
      <c r="AL30" s="148">
        <v>104.57021052470878</v>
      </c>
      <c r="AM30" s="148">
        <v>98.9</v>
      </c>
      <c r="AN30" s="148">
        <v>97.1</v>
      </c>
      <c r="AO30" s="148"/>
      <c r="AP30" s="148"/>
      <c r="AQ30" s="150">
        <f t="shared" si="11"/>
        <v>100.17808420988351</v>
      </c>
      <c r="AR30" s="129"/>
    </row>
    <row r="31" spans="2:44" ht="12" hidden="1" customHeight="1" x14ac:dyDescent="0.15">
      <c r="B31" s="69" t="s">
        <v>83</v>
      </c>
      <c r="C31" s="83" t="s">
        <v>77</v>
      </c>
      <c r="D31" s="53">
        <v>104.69293603176783</v>
      </c>
      <c r="E31" s="41">
        <v>99.4</v>
      </c>
      <c r="F31" s="41">
        <v>97.4</v>
      </c>
      <c r="G31" s="41"/>
      <c r="H31" s="41"/>
      <c r="I31" s="192">
        <f t="shared" ref="I31:I40" si="12">$D$6*D31+$E$6*E31+$F$6*F31</f>
        <v>100.73596249366017</v>
      </c>
      <c r="J31" s="54">
        <v>104.69293603176783</v>
      </c>
      <c r="K31" s="41">
        <v>99.4</v>
      </c>
      <c r="L31" s="41">
        <v>97.4</v>
      </c>
      <c r="M31" s="41"/>
      <c r="N31" s="41"/>
      <c r="O31" s="41">
        <f t="shared" ref="O31:O40" si="13">$J$6*J31+$K$6*K31+$L$6*L31</f>
        <v>100.57010377302481</v>
      </c>
      <c r="P31" s="69" t="s">
        <v>83</v>
      </c>
      <c r="Q31" s="83" t="s">
        <v>77</v>
      </c>
      <c r="R31" s="53">
        <v>104.69293603176783</v>
      </c>
      <c r="S31" s="41">
        <v>105.2</v>
      </c>
      <c r="T31" s="41">
        <v>97.4</v>
      </c>
      <c r="U31" s="41"/>
      <c r="V31" s="41"/>
      <c r="W31" s="192">
        <f t="shared" ref="W31:W40" si="14">$R$6*R31+$S$6*S31+$T$6*T31</f>
        <v>100.20173953016571</v>
      </c>
      <c r="X31" s="54">
        <v>104.69293603176783</v>
      </c>
      <c r="Y31" s="41">
        <v>105.2</v>
      </c>
      <c r="Z31" s="41">
        <v>97.4</v>
      </c>
      <c r="AA31" s="41"/>
      <c r="AB31" s="41"/>
      <c r="AC31" s="41">
        <f t="shared" ref="AC31:AC40" si="15">$X$6*X31+$Y$6*Y31+$Z$6*Z31</f>
        <v>99.993092728577324</v>
      </c>
      <c r="AD31" s="69" t="s">
        <v>83</v>
      </c>
      <c r="AE31" s="83" t="s">
        <v>77</v>
      </c>
      <c r="AF31" s="53">
        <v>104.69293603176783</v>
      </c>
      <c r="AG31" s="41">
        <v>99.4</v>
      </c>
      <c r="AH31" s="41">
        <v>97.4</v>
      </c>
      <c r="AI31" s="41"/>
      <c r="AJ31" s="41"/>
      <c r="AK31" s="192">
        <f t="shared" ref="AK31:AK40" si="16">$AF$6*AF31+$AG$6*AG31+$AH$6*AH31</f>
        <v>100.20545697143642</v>
      </c>
      <c r="AL31" s="54">
        <v>104.69293603176783</v>
      </c>
      <c r="AM31" s="41">
        <v>99.4</v>
      </c>
      <c r="AN31" s="41">
        <v>97.4</v>
      </c>
      <c r="AO31" s="41"/>
      <c r="AP31" s="41"/>
      <c r="AQ31" s="42">
        <f t="shared" ref="AQ31:AQ41" si="17">$AL$6*AL31+$AM$6*AM31+$AN$6*AN31</f>
        <v>100.41717441270714</v>
      </c>
    </row>
    <row r="32" spans="2:44" ht="12" hidden="1" customHeight="1" x14ac:dyDescent="0.15">
      <c r="B32" s="70">
        <v>2</v>
      </c>
      <c r="C32" s="81" t="s">
        <v>12</v>
      </c>
      <c r="D32" s="43">
        <v>104.76865351374916</v>
      </c>
      <c r="E32" s="44">
        <v>99</v>
      </c>
      <c r="F32" s="44">
        <v>97.6</v>
      </c>
      <c r="G32" s="44"/>
      <c r="H32" s="44"/>
      <c r="I32" s="44">
        <f t="shared" si="12"/>
        <v>100.82252101091213</v>
      </c>
      <c r="J32" s="44">
        <v>104.76865351374916</v>
      </c>
      <c r="K32" s="44">
        <v>99</v>
      </c>
      <c r="L32" s="44">
        <v>97.6</v>
      </c>
      <c r="M32" s="44"/>
      <c r="N32" s="44"/>
      <c r="O32" s="44">
        <f t="shared" si="13"/>
        <v>100.66514794063715</v>
      </c>
      <c r="P32" s="70">
        <v>2</v>
      </c>
      <c r="Q32" s="81" t="s">
        <v>12</v>
      </c>
      <c r="R32" s="43">
        <v>104.76865351374916</v>
      </c>
      <c r="S32" s="44">
        <v>104.8</v>
      </c>
      <c r="T32" s="44">
        <v>97.6</v>
      </c>
      <c r="U32" s="44"/>
      <c r="V32" s="44"/>
      <c r="W32" s="44">
        <f t="shared" si="14"/>
        <v>100.32596912439972</v>
      </c>
      <c r="X32" s="44">
        <v>104.76865351374916</v>
      </c>
      <c r="Y32" s="44">
        <v>104.8</v>
      </c>
      <c r="Z32" s="44">
        <v>97.6</v>
      </c>
      <c r="AA32" s="44"/>
      <c r="AB32" s="44"/>
      <c r="AC32" s="44">
        <f t="shared" si="15"/>
        <v>100.11153644871227</v>
      </c>
      <c r="AD32" s="70">
        <v>2</v>
      </c>
      <c r="AE32" s="81" t="s">
        <v>12</v>
      </c>
      <c r="AF32" s="43">
        <v>104.76865351374916</v>
      </c>
      <c r="AG32" s="44">
        <v>99</v>
      </c>
      <c r="AH32" s="44">
        <v>97.6</v>
      </c>
      <c r="AI32" s="44"/>
      <c r="AJ32" s="44"/>
      <c r="AK32" s="44">
        <f t="shared" si="16"/>
        <v>100.3067152649497</v>
      </c>
      <c r="AL32" s="44">
        <v>104.76865351374916</v>
      </c>
      <c r="AM32" s="44">
        <v>99</v>
      </c>
      <c r="AN32" s="44">
        <v>97.6</v>
      </c>
      <c r="AO32" s="44"/>
      <c r="AP32" s="44"/>
      <c r="AQ32" s="46">
        <f t="shared" si="17"/>
        <v>100.53746140549967</v>
      </c>
    </row>
    <row r="33" spans="2:44" ht="12" hidden="1" customHeight="1" x14ac:dyDescent="0.15">
      <c r="B33" s="70">
        <v>3</v>
      </c>
      <c r="C33" s="81" t="s">
        <v>13</v>
      </c>
      <c r="D33" s="43">
        <v>104.80527185353681</v>
      </c>
      <c r="E33" s="44">
        <v>99</v>
      </c>
      <c r="F33" s="44">
        <v>97.9</v>
      </c>
      <c r="G33" s="44"/>
      <c r="H33" s="44"/>
      <c r="I33" s="44">
        <f t="shared" si="12"/>
        <v>100.97926689702082</v>
      </c>
      <c r="J33" s="44">
        <v>104.80527185353681</v>
      </c>
      <c r="K33" s="44">
        <v>99</v>
      </c>
      <c r="L33" s="44">
        <v>97.9</v>
      </c>
      <c r="M33" s="44"/>
      <c r="N33" s="44"/>
      <c r="O33" s="44">
        <f t="shared" si="13"/>
        <v>100.83016145995009</v>
      </c>
      <c r="P33" s="70">
        <v>3</v>
      </c>
      <c r="Q33" s="81" t="s">
        <v>13</v>
      </c>
      <c r="R33" s="43">
        <v>104.80527185353681</v>
      </c>
      <c r="S33" s="44">
        <v>105</v>
      </c>
      <c r="T33" s="44">
        <v>97.9</v>
      </c>
      <c r="U33" s="44"/>
      <c r="V33" s="44"/>
      <c r="W33" s="44">
        <f t="shared" si="14"/>
        <v>100.53568699313178</v>
      </c>
      <c r="X33" s="44">
        <v>104.80527185353681</v>
      </c>
      <c r="Y33" s="44">
        <v>105</v>
      </c>
      <c r="Z33" s="44">
        <v>97.9</v>
      </c>
      <c r="AA33" s="44"/>
      <c r="AB33" s="44"/>
      <c r="AC33" s="44">
        <f t="shared" si="15"/>
        <v>100.33242340045494</v>
      </c>
      <c r="AD33" s="70">
        <v>3</v>
      </c>
      <c r="AE33" s="81" t="s">
        <v>13</v>
      </c>
      <c r="AF33" s="43">
        <v>104.80527185353681</v>
      </c>
      <c r="AG33" s="44">
        <v>99</v>
      </c>
      <c r="AH33" s="44">
        <v>97.9</v>
      </c>
      <c r="AI33" s="44"/>
      <c r="AJ33" s="44"/>
      <c r="AK33" s="44">
        <f t="shared" si="16"/>
        <v>100.48489786727325</v>
      </c>
      <c r="AL33" s="44">
        <v>104.80527185353681</v>
      </c>
      <c r="AM33" s="44">
        <v>99</v>
      </c>
      <c r="AN33" s="44">
        <v>97.9</v>
      </c>
      <c r="AO33" s="44"/>
      <c r="AP33" s="44"/>
      <c r="AQ33" s="46">
        <f t="shared" si="17"/>
        <v>100.71710874141473</v>
      </c>
    </row>
    <row r="34" spans="2:44" ht="12" hidden="1" customHeight="1" x14ac:dyDescent="0.15">
      <c r="B34" s="70">
        <v>4</v>
      </c>
      <c r="C34" s="81" t="s">
        <v>14</v>
      </c>
      <c r="D34" s="43">
        <v>104.88319449321236</v>
      </c>
      <c r="E34" s="44">
        <v>99.5</v>
      </c>
      <c r="F34" s="44">
        <v>98.1</v>
      </c>
      <c r="G34" s="44"/>
      <c r="H34" s="44"/>
      <c r="I34" s="44">
        <f t="shared" si="12"/>
        <v>101.15677363208131</v>
      </c>
      <c r="J34" s="44">
        <v>104.88319449321236</v>
      </c>
      <c r="K34" s="44">
        <v>99.5</v>
      </c>
      <c r="L34" s="44">
        <v>98.1</v>
      </c>
      <c r="M34" s="44"/>
      <c r="N34" s="44"/>
      <c r="O34" s="44">
        <f t="shared" si="13"/>
        <v>101.00710974221707</v>
      </c>
      <c r="P34" s="70">
        <v>4</v>
      </c>
      <c r="Q34" s="81" t="s">
        <v>14</v>
      </c>
      <c r="R34" s="43">
        <v>104.88319449321236</v>
      </c>
      <c r="S34" s="44">
        <v>105.4</v>
      </c>
      <c r="T34" s="44">
        <v>98.1</v>
      </c>
      <c r="U34" s="44"/>
      <c r="V34" s="44"/>
      <c r="W34" s="44">
        <f t="shared" si="14"/>
        <v>100.70862223782794</v>
      </c>
      <c r="X34" s="44">
        <v>104.88319449321236</v>
      </c>
      <c r="Y34" s="44">
        <v>105.4</v>
      </c>
      <c r="Z34" s="44">
        <v>98.1</v>
      </c>
      <c r="AA34" s="44"/>
      <c r="AB34" s="44"/>
      <c r="AC34" s="44">
        <f t="shared" si="15"/>
        <v>100.51546251316734</v>
      </c>
      <c r="AD34" s="70">
        <v>4</v>
      </c>
      <c r="AE34" s="81" t="s">
        <v>14</v>
      </c>
      <c r="AF34" s="43">
        <v>104.88319449321236</v>
      </c>
      <c r="AG34" s="44">
        <v>99.5</v>
      </c>
      <c r="AH34" s="44">
        <v>98.1</v>
      </c>
      <c r="AI34" s="44"/>
      <c r="AJ34" s="44"/>
      <c r="AK34" s="44">
        <f t="shared" si="16"/>
        <v>100.66795001755645</v>
      </c>
      <c r="AL34" s="44">
        <v>104.88319449321236</v>
      </c>
      <c r="AM34" s="44">
        <v>99.5</v>
      </c>
      <c r="AN34" s="44">
        <v>98.1</v>
      </c>
      <c r="AO34" s="44"/>
      <c r="AP34" s="44"/>
      <c r="AQ34" s="46">
        <f t="shared" si="17"/>
        <v>100.88327779728495</v>
      </c>
    </row>
    <row r="35" spans="2:44" ht="12" hidden="1" customHeight="1" x14ac:dyDescent="0.15">
      <c r="B35" s="70">
        <v>5</v>
      </c>
      <c r="C35" s="81" t="s">
        <v>15</v>
      </c>
      <c r="D35" s="43">
        <v>104.95163919549061</v>
      </c>
      <c r="E35" s="44">
        <v>99.3</v>
      </c>
      <c r="F35" s="44">
        <v>98.1</v>
      </c>
      <c r="G35" s="44"/>
      <c r="H35" s="44"/>
      <c r="I35" s="44">
        <f t="shared" si="12"/>
        <v>101.16620485406096</v>
      </c>
      <c r="J35" s="44">
        <v>104.95163919549061</v>
      </c>
      <c r="K35" s="44">
        <v>99.3</v>
      </c>
      <c r="L35" s="44">
        <v>98.1</v>
      </c>
      <c r="M35" s="44"/>
      <c r="N35" s="44"/>
      <c r="O35" s="44">
        <f t="shared" si="13"/>
        <v>101.01717207015113</v>
      </c>
      <c r="P35" s="70">
        <v>5</v>
      </c>
      <c r="Q35" s="81" t="s">
        <v>15</v>
      </c>
      <c r="R35" s="43">
        <v>104.95163919549061</v>
      </c>
      <c r="S35" s="44">
        <v>105.5</v>
      </c>
      <c r="T35" s="44">
        <v>98.1</v>
      </c>
      <c r="U35" s="44"/>
      <c r="V35" s="44"/>
      <c r="W35" s="44">
        <f t="shared" si="14"/>
        <v>100.73652454255699</v>
      </c>
      <c r="X35" s="44">
        <v>104.95163919549061</v>
      </c>
      <c r="Y35" s="44">
        <v>105.5</v>
      </c>
      <c r="Z35" s="44">
        <v>98.1</v>
      </c>
      <c r="AA35" s="44"/>
      <c r="AB35" s="44"/>
      <c r="AC35" s="44">
        <f t="shared" si="15"/>
        <v>100.54194258278247</v>
      </c>
      <c r="AD35" s="70">
        <v>5</v>
      </c>
      <c r="AE35" s="81" t="s">
        <v>15</v>
      </c>
      <c r="AF35" s="43">
        <v>104.95163919549061</v>
      </c>
      <c r="AG35" s="44">
        <v>99.3</v>
      </c>
      <c r="AH35" s="44">
        <v>98.1</v>
      </c>
      <c r="AI35" s="44"/>
      <c r="AJ35" s="44"/>
      <c r="AK35" s="44">
        <f t="shared" si="16"/>
        <v>100.67459011037661</v>
      </c>
      <c r="AL35" s="44">
        <v>104.95163919549061</v>
      </c>
      <c r="AM35" s="44">
        <v>99.3</v>
      </c>
      <c r="AN35" s="44">
        <v>98.1</v>
      </c>
      <c r="AO35" s="44"/>
      <c r="AP35" s="44"/>
      <c r="AQ35" s="46">
        <f t="shared" si="17"/>
        <v>100.90065567819624</v>
      </c>
    </row>
    <row r="36" spans="2:44" ht="12" hidden="1" customHeight="1" x14ac:dyDescent="0.15">
      <c r="B36" s="70">
        <v>6</v>
      </c>
      <c r="C36" s="81" t="s">
        <v>16</v>
      </c>
      <c r="D36" s="43">
        <v>105.09647988980997</v>
      </c>
      <c r="E36" s="44">
        <v>98.5</v>
      </c>
      <c r="F36" s="44">
        <v>98.2</v>
      </c>
      <c r="G36" s="44"/>
      <c r="H36" s="44"/>
      <c r="I36" s="44">
        <f t="shared" si="12"/>
        <v>101.19548635261827</v>
      </c>
      <c r="J36" s="44">
        <v>105.09647988980997</v>
      </c>
      <c r="K36" s="44">
        <v>98.5</v>
      </c>
      <c r="L36" s="44">
        <v>98.2</v>
      </c>
      <c r="M36" s="44"/>
      <c r="N36" s="44"/>
      <c r="O36" s="44">
        <f t="shared" si="13"/>
        <v>101.05455675482209</v>
      </c>
      <c r="P36" s="70">
        <v>6</v>
      </c>
      <c r="Q36" s="81" t="s">
        <v>16</v>
      </c>
      <c r="R36" s="43">
        <v>105.09647988980997</v>
      </c>
      <c r="S36" s="44">
        <v>105.4</v>
      </c>
      <c r="T36" s="44">
        <v>98.2</v>
      </c>
      <c r="U36" s="44"/>
      <c r="V36" s="44"/>
      <c r="W36" s="44">
        <f t="shared" si="14"/>
        <v>100.83887356473919</v>
      </c>
      <c r="X36" s="44">
        <v>105.09647988980997</v>
      </c>
      <c r="Y36" s="44">
        <v>105.4</v>
      </c>
      <c r="Z36" s="44">
        <v>98.2</v>
      </c>
      <c r="AA36" s="44"/>
      <c r="AB36" s="44"/>
      <c r="AC36" s="44">
        <f t="shared" si="15"/>
        <v>100.6380495702487</v>
      </c>
      <c r="AD36" s="70">
        <v>6</v>
      </c>
      <c r="AE36" s="81" t="s">
        <v>16</v>
      </c>
      <c r="AF36" s="43">
        <v>105.09647988980997</v>
      </c>
      <c r="AG36" s="44">
        <v>98.5</v>
      </c>
      <c r="AH36" s="44">
        <v>98.2</v>
      </c>
      <c r="AI36" s="44"/>
      <c r="AJ36" s="44"/>
      <c r="AK36" s="44">
        <f t="shared" si="16"/>
        <v>100.7097327603316</v>
      </c>
      <c r="AL36" s="44">
        <v>105.09647988980997</v>
      </c>
      <c r="AM36" s="44">
        <v>98.5</v>
      </c>
      <c r="AN36" s="44">
        <v>98.2</v>
      </c>
      <c r="AO36" s="44"/>
      <c r="AP36" s="44"/>
      <c r="AQ36" s="46">
        <f t="shared" si="17"/>
        <v>100.97359195592399</v>
      </c>
    </row>
    <row r="37" spans="2:44" s="130" customFormat="1" ht="12" hidden="1" customHeight="1" x14ac:dyDescent="0.15">
      <c r="B37" s="139">
        <v>7</v>
      </c>
      <c r="C37" s="140" t="s">
        <v>17</v>
      </c>
      <c r="D37" s="147">
        <v>105.08867702412272</v>
      </c>
      <c r="E37" s="148">
        <v>99.1</v>
      </c>
      <c r="F37" s="148">
        <v>98.4</v>
      </c>
      <c r="G37" s="148"/>
      <c r="H37" s="148"/>
      <c r="I37" s="148">
        <f t="shared" si="12"/>
        <v>101.34613112037277</v>
      </c>
      <c r="J37" s="148">
        <v>105.08867702412272</v>
      </c>
      <c r="K37" s="148">
        <v>99.1</v>
      </c>
      <c r="L37" s="148">
        <v>98.4</v>
      </c>
      <c r="M37" s="148"/>
      <c r="N37" s="148"/>
      <c r="O37" s="148">
        <f t="shared" si="13"/>
        <v>101.20535757989032</v>
      </c>
      <c r="P37" s="139">
        <v>7</v>
      </c>
      <c r="Q37" s="140" t="s">
        <v>17</v>
      </c>
      <c r="R37" s="147">
        <v>105.08867702412272</v>
      </c>
      <c r="S37" s="148">
        <v>105.7</v>
      </c>
      <c r="T37" s="148">
        <v>98.4</v>
      </c>
      <c r="U37" s="148"/>
      <c r="V37" s="148"/>
      <c r="W37" s="148">
        <f t="shared" si="14"/>
        <v>100.97837664771927</v>
      </c>
      <c r="X37" s="148">
        <v>105.08867702412272</v>
      </c>
      <c r="Y37" s="148">
        <v>105.7</v>
      </c>
      <c r="Z37" s="148">
        <v>98.4</v>
      </c>
      <c r="AA37" s="148"/>
      <c r="AB37" s="148"/>
      <c r="AC37" s="148">
        <f t="shared" si="15"/>
        <v>100.78994279651315</v>
      </c>
      <c r="AD37" s="139">
        <v>7</v>
      </c>
      <c r="AE37" s="140" t="s">
        <v>17</v>
      </c>
      <c r="AF37" s="147">
        <v>105.08867702412272</v>
      </c>
      <c r="AG37" s="148">
        <v>99.1</v>
      </c>
      <c r="AH37" s="148">
        <v>98.4</v>
      </c>
      <c r="AI37" s="148"/>
      <c r="AJ37" s="148"/>
      <c r="AK37" s="148">
        <f t="shared" si="16"/>
        <v>100.87092372868418</v>
      </c>
      <c r="AL37" s="148">
        <v>105.08867702412272</v>
      </c>
      <c r="AM37" s="148">
        <v>99.1</v>
      </c>
      <c r="AN37" s="148">
        <v>98.4</v>
      </c>
      <c r="AO37" s="148"/>
      <c r="AP37" s="148"/>
      <c r="AQ37" s="150">
        <f t="shared" si="17"/>
        <v>101.11047080964909</v>
      </c>
      <c r="AR37" s="129"/>
    </row>
    <row r="38" spans="2:44" s="130" customFormat="1" ht="12" hidden="1" customHeight="1" x14ac:dyDescent="0.15">
      <c r="B38" s="139">
        <v>8</v>
      </c>
      <c r="C38" s="140" t="s">
        <v>18</v>
      </c>
      <c r="D38" s="147">
        <v>105.07563690891173</v>
      </c>
      <c r="E38" s="148">
        <v>98.9</v>
      </c>
      <c r="F38" s="148">
        <v>98.4</v>
      </c>
      <c r="G38" s="148"/>
      <c r="H38" s="148"/>
      <c r="I38" s="148">
        <f t="shared" si="12"/>
        <v>101.32052387083203</v>
      </c>
      <c r="J38" s="148">
        <v>105.07563690891173</v>
      </c>
      <c r="K38" s="148">
        <v>98.9</v>
      </c>
      <c r="L38" s="148">
        <v>98.4</v>
      </c>
      <c r="M38" s="148"/>
      <c r="N38" s="148"/>
      <c r="O38" s="148">
        <f t="shared" si="13"/>
        <v>101.18201113265381</v>
      </c>
      <c r="P38" s="139">
        <v>8</v>
      </c>
      <c r="Q38" s="140" t="s">
        <v>18</v>
      </c>
      <c r="R38" s="147">
        <v>105.07563690891173</v>
      </c>
      <c r="S38" s="148">
        <v>105.7</v>
      </c>
      <c r="T38" s="148">
        <v>98.4</v>
      </c>
      <c r="U38" s="148"/>
      <c r="V38" s="148"/>
      <c r="W38" s="148">
        <f t="shared" si="14"/>
        <v>100.97420381085175</v>
      </c>
      <c r="X38" s="148">
        <v>105.07563690891173</v>
      </c>
      <c r="Y38" s="148">
        <v>105.7</v>
      </c>
      <c r="Z38" s="148">
        <v>98.4</v>
      </c>
      <c r="AA38" s="148"/>
      <c r="AB38" s="148"/>
      <c r="AC38" s="148">
        <f t="shared" si="15"/>
        <v>100.78642196540618</v>
      </c>
      <c r="AD38" s="139">
        <v>8</v>
      </c>
      <c r="AE38" s="140" t="s">
        <v>18</v>
      </c>
      <c r="AF38" s="147">
        <v>105.07563690891173</v>
      </c>
      <c r="AG38" s="148">
        <v>98.9</v>
      </c>
      <c r="AH38" s="148">
        <v>98.4</v>
      </c>
      <c r="AI38" s="148"/>
      <c r="AJ38" s="148"/>
      <c r="AK38" s="148">
        <f t="shared" si="16"/>
        <v>100.84822928720823</v>
      </c>
      <c r="AL38" s="148">
        <v>105.07563690891173</v>
      </c>
      <c r="AM38" s="148">
        <v>98.9</v>
      </c>
      <c r="AN38" s="148">
        <v>98.4</v>
      </c>
      <c r="AO38" s="148"/>
      <c r="AP38" s="148"/>
      <c r="AQ38" s="150">
        <f t="shared" si="17"/>
        <v>101.0952547635647</v>
      </c>
      <c r="AR38" s="129"/>
    </row>
    <row r="39" spans="2:44" s="130" customFormat="1" ht="12" hidden="1" customHeight="1" x14ac:dyDescent="0.15">
      <c r="B39" s="139">
        <v>9</v>
      </c>
      <c r="C39" s="140" t="s">
        <v>19</v>
      </c>
      <c r="D39" s="151">
        <v>105.25067130089036</v>
      </c>
      <c r="E39" s="148">
        <v>98.7</v>
      </c>
      <c r="F39" s="148">
        <v>98.7</v>
      </c>
      <c r="G39" s="148"/>
      <c r="H39" s="148"/>
      <c r="I39" s="148">
        <f t="shared" si="12"/>
        <v>101.51678865938285</v>
      </c>
      <c r="J39" s="152">
        <v>105.25067130089036</v>
      </c>
      <c r="K39" s="148">
        <v>98.7</v>
      </c>
      <c r="L39" s="148">
        <v>98.7</v>
      </c>
      <c r="M39" s="148"/>
      <c r="N39" s="148"/>
      <c r="O39" s="148">
        <f t="shared" si="13"/>
        <v>101.38577523336505</v>
      </c>
      <c r="P39" s="139">
        <v>9</v>
      </c>
      <c r="Q39" s="140" t="s">
        <v>19</v>
      </c>
      <c r="R39" s="151">
        <v>105.25067130089036</v>
      </c>
      <c r="S39" s="148">
        <v>105.7</v>
      </c>
      <c r="T39" s="148">
        <v>98.7</v>
      </c>
      <c r="U39" s="148"/>
      <c r="V39" s="148"/>
      <c r="W39" s="148">
        <f t="shared" si="14"/>
        <v>101.21621481628492</v>
      </c>
      <c r="X39" s="152">
        <v>105.25067130089036</v>
      </c>
      <c r="Y39" s="148">
        <v>105.7</v>
      </c>
      <c r="Z39" s="148">
        <v>98.7</v>
      </c>
      <c r="AA39" s="148"/>
      <c r="AB39" s="148"/>
      <c r="AC39" s="148">
        <f t="shared" si="15"/>
        <v>101.0286812512404</v>
      </c>
      <c r="AD39" s="139">
        <v>9</v>
      </c>
      <c r="AE39" s="140" t="s">
        <v>19</v>
      </c>
      <c r="AF39" s="151">
        <v>105.25067130089036</v>
      </c>
      <c r="AG39" s="148">
        <v>98.7</v>
      </c>
      <c r="AH39" s="148">
        <v>98.7</v>
      </c>
      <c r="AI39" s="148"/>
      <c r="AJ39" s="148"/>
      <c r="AK39" s="148">
        <f t="shared" si="16"/>
        <v>101.05824166832053</v>
      </c>
      <c r="AL39" s="152">
        <v>105.25067130089036</v>
      </c>
      <c r="AM39" s="148">
        <v>98.7</v>
      </c>
      <c r="AN39" s="148">
        <v>98.7</v>
      </c>
      <c r="AO39" s="148"/>
      <c r="AP39" s="148"/>
      <c r="AQ39" s="150">
        <f t="shared" si="17"/>
        <v>101.32026852035615</v>
      </c>
      <c r="AR39" s="129"/>
    </row>
    <row r="40" spans="2:44" s="130" customFormat="1" ht="12" hidden="1" customHeight="1" x14ac:dyDescent="0.15">
      <c r="B40" s="139">
        <v>10</v>
      </c>
      <c r="C40" s="140" t="s">
        <v>20</v>
      </c>
      <c r="D40" s="147">
        <v>105.28338820783443</v>
      </c>
      <c r="E40" s="148">
        <v>98.6</v>
      </c>
      <c r="F40" s="148">
        <v>99.1</v>
      </c>
      <c r="G40" s="148"/>
      <c r="H40" s="148"/>
      <c r="I40" s="148">
        <f t="shared" si="12"/>
        <v>101.70885692936881</v>
      </c>
      <c r="J40" s="152">
        <v>105.28338820783443</v>
      </c>
      <c r="K40" s="148">
        <v>98.6</v>
      </c>
      <c r="L40" s="148">
        <v>99.1</v>
      </c>
      <c r="M40" s="148"/>
      <c r="N40" s="148"/>
      <c r="O40" s="148">
        <f t="shared" si="13"/>
        <v>101.59018916521211</v>
      </c>
      <c r="P40" s="139">
        <v>10</v>
      </c>
      <c r="Q40" s="140" t="s">
        <v>20</v>
      </c>
      <c r="R40" s="147">
        <v>105.28338820783443</v>
      </c>
      <c r="S40" s="148">
        <v>106.3</v>
      </c>
      <c r="T40" s="148">
        <v>99.1</v>
      </c>
      <c r="U40" s="148"/>
      <c r="V40" s="148"/>
      <c r="W40" s="148">
        <f t="shared" si="14"/>
        <v>101.51068422650701</v>
      </c>
      <c r="X40" s="152">
        <v>105.28338820783443</v>
      </c>
      <c r="Y40" s="148">
        <v>106.3</v>
      </c>
      <c r="Z40" s="148">
        <v>99.1</v>
      </c>
      <c r="AA40" s="148"/>
      <c r="AB40" s="148"/>
      <c r="AC40" s="148">
        <f t="shared" si="15"/>
        <v>101.3455148161153</v>
      </c>
      <c r="AD40" s="139">
        <v>10</v>
      </c>
      <c r="AE40" s="140" t="s">
        <v>20</v>
      </c>
      <c r="AF40" s="147">
        <v>105.28338820783443</v>
      </c>
      <c r="AG40" s="148">
        <v>98.6</v>
      </c>
      <c r="AH40" s="148">
        <v>99.1</v>
      </c>
      <c r="AI40" s="148"/>
      <c r="AJ40" s="148"/>
      <c r="AK40" s="148">
        <f t="shared" si="16"/>
        <v>101.28101975482039</v>
      </c>
      <c r="AL40" s="152">
        <v>105.28338820783443</v>
      </c>
      <c r="AM40" s="148">
        <v>98.6</v>
      </c>
      <c r="AN40" s="148">
        <v>99.1</v>
      </c>
      <c r="AO40" s="148"/>
      <c r="AP40" s="148"/>
      <c r="AQ40" s="150">
        <f t="shared" si="17"/>
        <v>101.54835528313379</v>
      </c>
      <c r="AR40" s="129"/>
    </row>
    <row r="41" spans="2:44" s="130" customFormat="1" ht="12" hidden="1" customHeight="1" x14ac:dyDescent="0.15">
      <c r="B41" s="139">
        <v>11</v>
      </c>
      <c r="C41" s="140" t="s">
        <v>21</v>
      </c>
      <c r="D41" s="147">
        <v>105.35420769532185</v>
      </c>
      <c r="E41" s="148">
        <v>99.1</v>
      </c>
      <c r="F41" s="148">
        <v>99.5</v>
      </c>
      <c r="G41" s="148"/>
      <c r="H41" s="148"/>
      <c r="I41" s="148">
        <f>$D$6*D41+$E$6*E41+$F$6*F41</f>
        <v>101.9773093089884</v>
      </c>
      <c r="J41" s="148">
        <v>105.35420769532185</v>
      </c>
      <c r="K41" s="148">
        <v>99.1</v>
      </c>
      <c r="L41" s="148">
        <v>99.5</v>
      </c>
      <c r="M41" s="148"/>
      <c r="N41" s="148"/>
      <c r="O41" s="150">
        <f>$J$6*J41+$K$6*K41+$L$6*L41</f>
        <v>101.86422515508195</v>
      </c>
      <c r="P41" s="139">
        <v>11</v>
      </c>
      <c r="Q41" s="140" t="s">
        <v>21</v>
      </c>
      <c r="R41" s="147">
        <v>105.35420769532185</v>
      </c>
      <c r="S41" s="148">
        <v>106.1</v>
      </c>
      <c r="T41" s="148">
        <v>99.5</v>
      </c>
      <c r="U41" s="148"/>
      <c r="V41" s="148"/>
      <c r="W41" s="148">
        <f>$R$6*R41+$S$6*S41+$T$6*T41</f>
        <v>101.76934646250299</v>
      </c>
      <c r="X41" s="148">
        <v>105.35420769532185</v>
      </c>
      <c r="Y41" s="148">
        <v>106.1</v>
      </c>
      <c r="Z41" s="148">
        <v>99.5</v>
      </c>
      <c r="AA41" s="148"/>
      <c r="AB41" s="148"/>
      <c r="AC41" s="150">
        <f>$X$6*X41+$Y$6*Y41+$Z$6*Z41</f>
        <v>101.60863607773689</v>
      </c>
      <c r="AD41" s="139">
        <v>11</v>
      </c>
      <c r="AE41" s="140" t="s">
        <v>21</v>
      </c>
      <c r="AF41" s="147">
        <v>105.35420769532185</v>
      </c>
      <c r="AG41" s="148">
        <v>99.1</v>
      </c>
      <c r="AH41" s="148">
        <v>99.5</v>
      </c>
      <c r="AI41" s="148"/>
      <c r="AJ41" s="148"/>
      <c r="AK41" s="148">
        <f>$AF$6*AF41+$AG$6*AG41+$AH$6*AH41</f>
        <v>101.57151477031587</v>
      </c>
      <c r="AL41" s="148">
        <v>105.35420769532185</v>
      </c>
      <c r="AM41" s="148">
        <v>99.1</v>
      </c>
      <c r="AN41" s="148">
        <v>99.5</v>
      </c>
      <c r="AO41" s="148"/>
      <c r="AP41" s="148"/>
      <c r="AQ41" s="150">
        <f t="shared" si="17"/>
        <v>101.82168307812874</v>
      </c>
      <c r="AR41" s="129"/>
    </row>
    <row r="42" spans="2:44" s="130" customFormat="1" ht="12" hidden="1" customHeight="1" x14ac:dyDescent="0.15">
      <c r="B42" s="139">
        <v>12</v>
      </c>
      <c r="C42" s="140" t="s">
        <v>22</v>
      </c>
      <c r="D42" s="147">
        <v>105.65366386950895</v>
      </c>
      <c r="E42" s="148">
        <v>99.1</v>
      </c>
      <c r="F42" s="148">
        <v>99.7</v>
      </c>
      <c r="G42" s="148"/>
      <c r="H42" s="148"/>
      <c r="I42" s="148">
        <f>$D$6*D42+$E$6*E42+$F$6*F42</f>
        <v>102.20007546388885</v>
      </c>
      <c r="J42" s="148">
        <v>105.65366386950895</v>
      </c>
      <c r="K42" s="148">
        <v>99.1</v>
      </c>
      <c r="L42" s="148">
        <v>99.7</v>
      </c>
      <c r="M42" s="148"/>
      <c r="N42" s="148"/>
      <c r="O42" s="150">
        <f>$J$6*J42+$K$6*K42+$L$6*L42</f>
        <v>102.08700218649867</v>
      </c>
      <c r="P42" s="139">
        <v>12</v>
      </c>
      <c r="Q42" s="140" t="s">
        <v>22</v>
      </c>
      <c r="R42" s="147">
        <v>105.65366386950895</v>
      </c>
      <c r="S42" s="148">
        <v>106.4</v>
      </c>
      <c r="T42" s="148">
        <v>99.7</v>
      </c>
      <c r="U42" s="148"/>
      <c r="V42" s="148"/>
      <c r="W42" s="148">
        <f>$R$6*R42+$S$6*S42+$T$6*T42</f>
        <v>102.00717243824286</v>
      </c>
      <c r="X42" s="148">
        <v>105.65366386950895</v>
      </c>
      <c r="Y42" s="148">
        <v>106.4</v>
      </c>
      <c r="Z42" s="148">
        <v>99.7</v>
      </c>
      <c r="AA42" s="148"/>
      <c r="AB42" s="148"/>
      <c r="AC42" s="150">
        <f>$X$6*X42+$Y$6*Y42+$Z$6*Z42</f>
        <v>101.84348924476743</v>
      </c>
      <c r="AD42" s="139">
        <v>12</v>
      </c>
      <c r="AE42" s="140" t="s">
        <v>22</v>
      </c>
      <c r="AF42" s="147">
        <v>105.65366386950895</v>
      </c>
      <c r="AG42" s="148">
        <v>99.1</v>
      </c>
      <c r="AH42" s="148">
        <v>99.7</v>
      </c>
      <c r="AI42" s="148"/>
      <c r="AJ42" s="148"/>
      <c r="AK42" s="148">
        <f>$AF$6*AF42+$AG$6*AG42+$AH$6*AH42</f>
        <v>101.78931899302322</v>
      </c>
      <c r="AL42" s="148">
        <v>105.65366386950895</v>
      </c>
      <c r="AM42" s="148">
        <v>99.1</v>
      </c>
      <c r="AN42" s="148">
        <v>99.7</v>
      </c>
      <c r="AO42" s="148"/>
      <c r="AP42" s="148"/>
      <c r="AQ42" s="150">
        <f>$AL$6*AL42+$AM$6*AM42+$AN$6*AN42</f>
        <v>102.05146554780359</v>
      </c>
      <c r="AR42" s="129"/>
    </row>
    <row r="43" spans="2:44" ht="12" hidden="1" customHeight="1" x14ac:dyDescent="0.15">
      <c r="B43" s="69" t="s">
        <v>86</v>
      </c>
      <c r="C43" s="83" t="s">
        <v>85</v>
      </c>
      <c r="D43" s="53">
        <v>105.6291102867214</v>
      </c>
      <c r="E43" s="41">
        <v>98.8</v>
      </c>
      <c r="F43" s="41">
        <v>100</v>
      </c>
      <c r="G43" s="41"/>
      <c r="H43" s="41"/>
      <c r="I43" s="192">
        <f t="shared" ref="I43:I54" si="18">$D$6*D43+$E$6*E43+$F$6*F43</f>
        <v>102.3005174232902</v>
      </c>
      <c r="J43" s="54">
        <v>105.6291102867214</v>
      </c>
      <c r="K43" s="41">
        <v>98.8</v>
      </c>
      <c r="L43" s="41">
        <v>100</v>
      </c>
      <c r="M43" s="41"/>
      <c r="N43" s="41"/>
      <c r="O43" s="41">
        <f t="shared" ref="O43:O54" si="19">$J$6*J43+$K$6*K43+$L$6*L43</f>
        <v>102.19993521755578</v>
      </c>
      <c r="P43" s="69" t="s">
        <v>86</v>
      </c>
      <c r="Q43" s="83" t="s">
        <v>85</v>
      </c>
      <c r="R43" s="53">
        <v>105.6291102867214</v>
      </c>
      <c r="S43" s="41">
        <v>105.9</v>
      </c>
      <c r="T43" s="41">
        <v>100</v>
      </c>
      <c r="U43" s="41"/>
      <c r="V43" s="41"/>
      <c r="W43" s="192">
        <f t="shared" ref="W43:W54" si="20">$R$6*R43+$S$6*S43+$T$6*T43</f>
        <v>102.15531529175084</v>
      </c>
      <c r="X43" s="54">
        <v>105.6291102867214</v>
      </c>
      <c r="Y43" s="41">
        <v>105.9</v>
      </c>
      <c r="Z43" s="41">
        <v>100</v>
      </c>
      <c r="AA43" s="41"/>
      <c r="AB43" s="41"/>
      <c r="AC43" s="41">
        <f t="shared" ref="AC43:AC54" si="21">$X$6*X43+$Y$6*Y43+$Z$6*Z43</f>
        <v>101.99185977741479</v>
      </c>
      <c r="AD43" s="69" t="s">
        <v>86</v>
      </c>
      <c r="AE43" s="83" t="s">
        <v>85</v>
      </c>
      <c r="AF43" s="53">
        <v>105.6291102867214</v>
      </c>
      <c r="AG43" s="41">
        <v>98.8</v>
      </c>
      <c r="AH43" s="41">
        <v>100</v>
      </c>
      <c r="AI43" s="41"/>
      <c r="AJ43" s="41"/>
      <c r="AK43" s="192">
        <f t="shared" ref="AK43:AK54" si="22">$AF$6*AF43+$AG$6*AG43+$AH$6*AH43</f>
        <v>101.9184797032197</v>
      </c>
      <c r="AL43" s="54">
        <v>105.6291102867214</v>
      </c>
      <c r="AM43" s="41">
        <v>98.8</v>
      </c>
      <c r="AN43" s="41">
        <v>100</v>
      </c>
      <c r="AO43" s="41"/>
      <c r="AP43" s="41"/>
      <c r="AQ43" s="42">
        <f t="shared" ref="AQ43:AQ54" si="23">$AL$6*AL43+$AM$6*AM43+$AN$6*AN43</f>
        <v>102.19164411468856</v>
      </c>
    </row>
    <row r="44" spans="2:44" ht="12" hidden="1" customHeight="1" x14ac:dyDescent="0.15">
      <c r="B44" s="70">
        <v>2</v>
      </c>
      <c r="C44" s="81" t="s">
        <v>12</v>
      </c>
      <c r="D44" s="43">
        <v>105.68803464472364</v>
      </c>
      <c r="E44" s="44">
        <v>99.4</v>
      </c>
      <c r="F44" s="44">
        <v>100</v>
      </c>
      <c r="G44" s="44"/>
      <c r="H44" s="44"/>
      <c r="I44" s="44">
        <f t="shared" si="18"/>
        <v>102.38585489723117</v>
      </c>
      <c r="J44" s="44">
        <v>105.68803464472364</v>
      </c>
      <c r="K44" s="44">
        <v>99.4</v>
      </c>
      <c r="L44" s="44">
        <v>100</v>
      </c>
      <c r="M44" s="44"/>
      <c r="N44" s="44"/>
      <c r="O44" s="44">
        <f t="shared" si="19"/>
        <v>102.2780942043367</v>
      </c>
      <c r="P44" s="70">
        <v>2</v>
      </c>
      <c r="Q44" s="81" t="s">
        <v>12</v>
      </c>
      <c r="R44" s="43">
        <v>105.68803464472364</v>
      </c>
      <c r="S44" s="44">
        <v>105.7</v>
      </c>
      <c r="T44" s="44">
        <v>100</v>
      </c>
      <c r="U44" s="44"/>
      <c r="V44" s="44"/>
      <c r="W44" s="44">
        <f t="shared" si="20"/>
        <v>102.16217108631156</v>
      </c>
      <c r="X44" s="44">
        <v>105.68803464472364</v>
      </c>
      <c r="Y44" s="44">
        <v>105.7</v>
      </c>
      <c r="Z44" s="44">
        <v>100</v>
      </c>
      <c r="AA44" s="44"/>
      <c r="AB44" s="44"/>
      <c r="AC44" s="44">
        <f t="shared" si="21"/>
        <v>101.99176935407539</v>
      </c>
      <c r="AD44" s="70">
        <v>2</v>
      </c>
      <c r="AE44" s="81" t="s">
        <v>12</v>
      </c>
      <c r="AF44" s="43">
        <v>105.68803464472364</v>
      </c>
      <c r="AG44" s="44">
        <v>99.4</v>
      </c>
      <c r="AH44" s="44">
        <v>100</v>
      </c>
      <c r="AI44" s="44"/>
      <c r="AJ44" s="44"/>
      <c r="AK44" s="44">
        <f t="shared" si="22"/>
        <v>101.99369247210052</v>
      </c>
      <c r="AL44" s="44">
        <v>105.68803464472364</v>
      </c>
      <c r="AM44" s="44">
        <v>99.4</v>
      </c>
      <c r="AN44" s="44">
        <v>100</v>
      </c>
      <c r="AO44" s="44"/>
      <c r="AP44" s="44"/>
      <c r="AQ44" s="46">
        <f t="shared" si="23"/>
        <v>102.24521385788947</v>
      </c>
    </row>
    <row r="45" spans="2:44" ht="12" hidden="1" customHeight="1" x14ac:dyDescent="0.15">
      <c r="B45" s="70">
        <v>3</v>
      </c>
      <c r="C45" s="81" t="s">
        <v>13</v>
      </c>
      <c r="D45" s="43">
        <v>105.94854010079267</v>
      </c>
      <c r="E45" s="44">
        <v>98.7</v>
      </c>
      <c r="F45" s="44">
        <v>99.9</v>
      </c>
      <c r="G45" s="44"/>
      <c r="H45" s="44"/>
      <c r="I45" s="44">
        <f t="shared" si="18"/>
        <v>102.38087224334085</v>
      </c>
      <c r="J45" s="44">
        <v>105.94854010079267</v>
      </c>
      <c r="K45" s="44">
        <v>98.7</v>
      </c>
      <c r="L45" s="44">
        <v>99.9</v>
      </c>
      <c r="M45" s="44"/>
      <c r="N45" s="44"/>
      <c r="O45" s="44">
        <f t="shared" si="19"/>
        <v>102.271901441325</v>
      </c>
      <c r="P45" s="70">
        <v>3</v>
      </c>
      <c r="Q45" s="81" t="s">
        <v>13</v>
      </c>
      <c r="R45" s="43">
        <v>105.94854010079267</v>
      </c>
      <c r="S45" s="44">
        <v>105.5</v>
      </c>
      <c r="T45" s="44">
        <v>99.9</v>
      </c>
      <c r="U45" s="44"/>
      <c r="V45" s="44"/>
      <c r="W45" s="44">
        <f t="shared" si="20"/>
        <v>102.17153283225366</v>
      </c>
      <c r="X45" s="44">
        <v>105.94854010079267</v>
      </c>
      <c r="Y45" s="44">
        <v>105.5</v>
      </c>
      <c r="Z45" s="44">
        <v>99.9</v>
      </c>
      <c r="AA45" s="44"/>
      <c r="AB45" s="44"/>
      <c r="AC45" s="44">
        <f t="shared" si="21"/>
        <v>101.98110582721402</v>
      </c>
      <c r="AD45" s="70">
        <v>3</v>
      </c>
      <c r="AE45" s="81" t="s">
        <v>13</v>
      </c>
      <c r="AF45" s="43">
        <v>105.94854010079267</v>
      </c>
      <c r="AG45" s="44">
        <v>98.7</v>
      </c>
      <c r="AH45" s="44">
        <v>99.9</v>
      </c>
      <c r="AI45" s="44"/>
      <c r="AJ45" s="44"/>
      <c r="AK45" s="44">
        <f t="shared" si="22"/>
        <v>101.96947443628537</v>
      </c>
      <c r="AL45" s="44">
        <v>105.94854010079267</v>
      </c>
      <c r="AM45" s="44">
        <v>98.7</v>
      </c>
      <c r="AN45" s="44">
        <v>99.9</v>
      </c>
      <c r="AO45" s="44"/>
      <c r="AP45" s="44"/>
      <c r="AQ45" s="46">
        <f t="shared" si="23"/>
        <v>102.25941604031708</v>
      </c>
    </row>
    <row r="46" spans="2:44" ht="12" hidden="1" customHeight="1" x14ac:dyDescent="0.15">
      <c r="B46" s="70">
        <v>4</v>
      </c>
      <c r="C46" s="81" t="s">
        <v>14</v>
      </c>
      <c r="D46" s="43">
        <v>106.04242893031193</v>
      </c>
      <c r="E46" s="44">
        <v>98.8</v>
      </c>
      <c r="F46" s="44">
        <v>100.3</v>
      </c>
      <c r="G46" s="44"/>
      <c r="H46" s="44"/>
      <c r="I46" s="44">
        <f t="shared" si="18"/>
        <v>102.61924444003412</v>
      </c>
      <c r="J46" s="44">
        <v>106.04242893031193</v>
      </c>
      <c r="K46" s="44">
        <v>98.8</v>
      </c>
      <c r="L46" s="44">
        <v>100.3</v>
      </c>
      <c r="M46" s="44"/>
      <c r="N46" s="44"/>
      <c r="O46" s="44">
        <f t="shared" si="19"/>
        <v>102.51939586142788</v>
      </c>
      <c r="P46" s="70">
        <v>4</v>
      </c>
      <c r="Q46" s="81" t="s">
        <v>14</v>
      </c>
      <c r="R46" s="43">
        <v>106.04242893031193</v>
      </c>
      <c r="S46" s="44">
        <v>105.7</v>
      </c>
      <c r="T46" s="44">
        <v>100.3</v>
      </c>
      <c r="U46" s="44"/>
      <c r="V46" s="44"/>
      <c r="W46" s="44">
        <f t="shared" si="20"/>
        <v>102.46157725769982</v>
      </c>
      <c r="X46" s="44">
        <v>106.04242893031193</v>
      </c>
      <c r="Y46" s="44">
        <v>105.7</v>
      </c>
      <c r="Z46" s="44">
        <v>100.3</v>
      </c>
      <c r="AA46" s="44"/>
      <c r="AB46" s="44"/>
      <c r="AC46" s="44">
        <f t="shared" si="21"/>
        <v>102.28245581118424</v>
      </c>
      <c r="AD46" s="70">
        <v>4</v>
      </c>
      <c r="AE46" s="81" t="s">
        <v>14</v>
      </c>
      <c r="AF46" s="43">
        <v>106.04242893031193</v>
      </c>
      <c r="AG46" s="44">
        <v>98.8</v>
      </c>
      <c r="AH46" s="44">
        <v>100.3</v>
      </c>
      <c r="AI46" s="44"/>
      <c r="AJ46" s="44"/>
      <c r="AK46" s="44">
        <f t="shared" si="22"/>
        <v>102.2322744149123</v>
      </c>
      <c r="AL46" s="44">
        <v>106.04242893031193</v>
      </c>
      <c r="AM46" s="44">
        <v>98.8</v>
      </c>
      <c r="AN46" s="44">
        <v>100.3</v>
      </c>
      <c r="AO46" s="44"/>
      <c r="AP46" s="44"/>
      <c r="AQ46" s="46">
        <f t="shared" si="23"/>
        <v>102.52197157212478</v>
      </c>
    </row>
    <row r="47" spans="2:44" ht="12" hidden="1" customHeight="1" x14ac:dyDescent="0.15">
      <c r="B47" s="70">
        <v>5</v>
      </c>
      <c r="C47" s="81" t="s">
        <v>15</v>
      </c>
      <c r="D47" s="43">
        <v>106.11490228607003</v>
      </c>
      <c r="E47" s="44">
        <v>98.8</v>
      </c>
      <c r="F47" s="44">
        <v>100.8</v>
      </c>
      <c r="G47" s="44"/>
      <c r="H47" s="44"/>
      <c r="I47" s="44">
        <f t="shared" si="18"/>
        <v>102.88540798301011</v>
      </c>
      <c r="J47" s="44">
        <v>106.11490228607003</v>
      </c>
      <c r="K47" s="44">
        <v>98.8</v>
      </c>
      <c r="L47" s="44">
        <v>100.8</v>
      </c>
      <c r="M47" s="44"/>
      <c r="N47" s="44"/>
      <c r="O47" s="44">
        <f t="shared" si="19"/>
        <v>102.7991099372887</v>
      </c>
      <c r="P47" s="70">
        <v>5</v>
      </c>
      <c r="Q47" s="81" t="s">
        <v>15</v>
      </c>
      <c r="R47" s="43">
        <v>106.11490228607003</v>
      </c>
      <c r="S47" s="44">
        <v>106.5</v>
      </c>
      <c r="T47" s="44">
        <v>100.8</v>
      </c>
      <c r="U47" s="44"/>
      <c r="V47" s="44"/>
      <c r="W47" s="44">
        <f t="shared" si="20"/>
        <v>102.84276873154241</v>
      </c>
      <c r="X47" s="44">
        <v>106.11490228607003</v>
      </c>
      <c r="Y47" s="44">
        <v>106.5</v>
      </c>
      <c r="Z47" s="44">
        <v>100.8</v>
      </c>
      <c r="AA47" s="44"/>
      <c r="AB47" s="44"/>
      <c r="AC47" s="44">
        <f t="shared" si="21"/>
        <v>102.69102361723891</v>
      </c>
      <c r="AD47" s="70">
        <v>5</v>
      </c>
      <c r="AE47" s="81" t="s">
        <v>15</v>
      </c>
      <c r="AF47" s="43">
        <v>106.11490228607003</v>
      </c>
      <c r="AG47" s="44">
        <v>98.8</v>
      </c>
      <c r="AH47" s="44">
        <v>100.8</v>
      </c>
      <c r="AI47" s="44"/>
      <c r="AJ47" s="44"/>
      <c r="AK47" s="44">
        <f t="shared" si="22"/>
        <v>102.53336482298522</v>
      </c>
      <c r="AL47" s="44">
        <v>106.11490228607003</v>
      </c>
      <c r="AM47" s="44">
        <v>98.8</v>
      </c>
      <c r="AN47" s="44">
        <v>100.8</v>
      </c>
      <c r="AO47" s="44"/>
      <c r="AP47" s="44"/>
      <c r="AQ47" s="46">
        <f t="shared" si="23"/>
        <v>102.82596091442801</v>
      </c>
    </row>
    <row r="48" spans="2:44" ht="12" hidden="1" customHeight="1" x14ac:dyDescent="0.15">
      <c r="B48" s="70">
        <v>6</v>
      </c>
      <c r="C48" s="81" t="s">
        <v>16</v>
      </c>
      <c r="D48" s="43">
        <v>106.52766964023701</v>
      </c>
      <c r="E48" s="44">
        <v>98.6</v>
      </c>
      <c r="F48" s="44">
        <v>101.1</v>
      </c>
      <c r="G48" s="44"/>
      <c r="H48" s="44"/>
      <c r="I48" s="44">
        <f t="shared" si="18"/>
        <v>103.18389794530191</v>
      </c>
      <c r="J48" s="44">
        <v>106.52766964023701</v>
      </c>
      <c r="K48" s="44">
        <v>98.6</v>
      </c>
      <c r="L48" s="44">
        <v>101.1</v>
      </c>
      <c r="M48" s="44"/>
      <c r="N48" s="44"/>
      <c r="O48" s="44">
        <f t="shared" si="19"/>
        <v>103.10034455249716</v>
      </c>
      <c r="P48" s="70">
        <v>6</v>
      </c>
      <c r="Q48" s="81" t="s">
        <v>16</v>
      </c>
      <c r="R48" s="43">
        <v>106.52766964023701</v>
      </c>
      <c r="S48" s="44">
        <v>106.2</v>
      </c>
      <c r="T48" s="44">
        <v>101.1</v>
      </c>
      <c r="U48" s="44"/>
      <c r="V48" s="44"/>
      <c r="W48" s="44">
        <f t="shared" si="20"/>
        <v>103.14285428487584</v>
      </c>
      <c r="X48" s="44">
        <v>106.52766964023701</v>
      </c>
      <c r="Y48" s="44">
        <v>106.2</v>
      </c>
      <c r="Z48" s="44">
        <v>101.1</v>
      </c>
      <c r="AA48" s="44"/>
      <c r="AB48" s="44"/>
      <c r="AC48" s="44">
        <f t="shared" si="21"/>
        <v>102.973470802864</v>
      </c>
      <c r="AD48" s="70">
        <v>6</v>
      </c>
      <c r="AE48" s="81" t="s">
        <v>16</v>
      </c>
      <c r="AF48" s="43">
        <v>106.52766964023701</v>
      </c>
      <c r="AG48" s="44">
        <v>98.6</v>
      </c>
      <c r="AH48" s="44">
        <v>101.1</v>
      </c>
      <c r="AI48" s="44"/>
      <c r="AJ48" s="44"/>
      <c r="AK48" s="44">
        <f t="shared" si="22"/>
        <v>102.82896107048532</v>
      </c>
      <c r="AL48" s="44">
        <v>106.52766964023701</v>
      </c>
      <c r="AM48" s="44">
        <v>98.6</v>
      </c>
      <c r="AN48" s="44">
        <v>101.1</v>
      </c>
      <c r="AO48" s="44"/>
      <c r="AP48" s="44"/>
      <c r="AQ48" s="46">
        <f t="shared" si="23"/>
        <v>103.14606785609482</v>
      </c>
    </row>
    <row r="49" spans="2:44" ht="12" hidden="1" customHeight="1" x14ac:dyDescent="0.15">
      <c r="B49" s="139">
        <v>7</v>
      </c>
      <c r="C49" s="140" t="s">
        <v>17</v>
      </c>
      <c r="D49" s="147">
        <v>106.68737394555296</v>
      </c>
      <c r="E49" s="148">
        <v>99.1</v>
      </c>
      <c r="F49" s="148">
        <v>101.5</v>
      </c>
      <c r="G49" s="148"/>
      <c r="H49" s="148"/>
      <c r="I49" s="148">
        <f t="shared" si="18"/>
        <v>103.49057079658778</v>
      </c>
      <c r="J49" s="148">
        <v>106.68737394555296</v>
      </c>
      <c r="K49" s="148">
        <v>99.1</v>
      </c>
      <c r="L49" s="148">
        <v>101.5</v>
      </c>
      <c r="M49" s="148"/>
      <c r="N49" s="148"/>
      <c r="O49" s="148">
        <f t="shared" si="19"/>
        <v>103.41082331767672</v>
      </c>
      <c r="P49" s="139">
        <v>7</v>
      </c>
      <c r="Q49" s="140" t="s">
        <v>17</v>
      </c>
      <c r="R49" s="147">
        <v>106.68737394555296</v>
      </c>
      <c r="S49" s="148">
        <v>106.2</v>
      </c>
      <c r="T49" s="148">
        <v>101.5</v>
      </c>
      <c r="U49" s="148"/>
      <c r="V49" s="148"/>
      <c r="W49" s="148">
        <f t="shared" si="20"/>
        <v>103.44195966257695</v>
      </c>
      <c r="X49" s="148">
        <v>106.68737394555296</v>
      </c>
      <c r="Y49" s="148">
        <v>106.2</v>
      </c>
      <c r="Z49" s="148">
        <v>101.5</v>
      </c>
      <c r="AA49" s="148"/>
      <c r="AB49" s="148"/>
      <c r="AC49" s="148">
        <f t="shared" si="21"/>
        <v>103.27659096529931</v>
      </c>
      <c r="AD49" s="139">
        <v>7</v>
      </c>
      <c r="AE49" s="140" t="s">
        <v>17</v>
      </c>
      <c r="AF49" s="147">
        <v>106.68737394555296</v>
      </c>
      <c r="AG49" s="148">
        <v>99.1</v>
      </c>
      <c r="AH49" s="148">
        <v>101.5</v>
      </c>
      <c r="AI49" s="148"/>
      <c r="AJ49" s="148"/>
      <c r="AK49" s="148">
        <f t="shared" si="22"/>
        <v>103.15145462039906</v>
      </c>
      <c r="AL49" s="148">
        <v>106.68737394555296</v>
      </c>
      <c r="AM49" s="148">
        <v>99.1</v>
      </c>
      <c r="AN49" s="148">
        <v>101.5</v>
      </c>
      <c r="AO49" s="148"/>
      <c r="AP49" s="148"/>
      <c r="AQ49" s="150">
        <f t="shared" si="23"/>
        <v>103.45494957822119</v>
      </c>
    </row>
    <row r="50" spans="2:44" s="130" customFormat="1" ht="12" hidden="1" customHeight="1" x14ac:dyDescent="0.15">
      <c r="B50" s="139">
        <v>8</v>
      </c>
      <c r="C50" s="140" t="s">
        <v>18</v>
      </c>
      <c r="D50" s="147">
        <v>106.79523584161539</v>
      </c>
      <c r="E50" s="148">
        <v>98.8</v>
      </c>
      <c r="F50" s="148">
        <v>101.5</v>
      </c>
      <c r="G50" s="148"/>
      <c r="H50" s="148"/>
      <c r="I50" s="148">
        <f t="shared" si="18"/>
        <v>103.50695141189462</v>
      </c>
      <c r="J50" s="148">
        <v>106.79523584161539</v>
      </c>
      <c r="K50" s="148">
        <v>98.8</v>
      </c>
      <c r="L50" s="148">
        <v>101.5</v>
      </c>
      <c r="M50" s="148"/>
      <c r="N50" s="148"/>
      <c r="O50" s="148">
        <f t="shared" si="19"/>
        <v>103.42804669506231</v>
      </c>
      <c r="P50" s="139">
        <v>8</v>
      </c>
      <c r="Q50" s="140" t="s">
        <v>18</v>
      </c>
      <c r="R50" s="147">
        <v>106.79523584161539</v>
      </c>
      <c r="S50" s="148">
        <v>106.4</v>
      </c>
      <c r="T50" s="148">
        <v>101.5</v>
      </c>
      <c r="U50" s="148"/>
      <c r="V50" s="148"/>
      <c r="W50" s="148">
        <f t="shared" si="20"/>
        <v>103.48847546931692</v>
      </c>
      <c r="X50" s="148">
        <v>106.79523584161539</v>
      </c>
      <c r="Y50" s="148">
        <v>106.4</v>
      </c>
      <c r="Z50" s="148">
        <v>101.5</v>
      </c>
      <c r="AA50" s="148"/>
      <c r="AB50" s="148"/>
      <c r="AC50" s="148">
        <f t="shared" si="21"/>
        <v>103.32171367723618</v>
      </c>
      <c r="AD50" s="139">
        <v>8</v>
      </c>
      <c r="AE50" s="140" t="s">
        <v>18</v>
      </c>
      <c r="AF50" s="147">
        <v>106.79523584161539</v>
      </c>
      <c r="AG50" s="148">
        <v>98.8</v>
      </c>
      <c r="AH50" s="148">
        <v>101.5</v>
      </c>
      <c r="AI50" s="148"/>
      <c r="AJ50" s="148"/>
      <c r="AK50" s="148">
        <f t="shared" si="22"/>
        <v>103.16328490298154</v>
      </c>
      <c r="AL50" s="148">
        <v>106.79523584161539</v>
      </c>
      <c r="AM50" s="148">
        <v>98.8</v>
      </c>
      <c r="AN50" s="148">
        <v>101.5</v>
      </c>
      <c r="AO50" s="148"/>
      <c r="AP50" s="148"/>
      <c r="AQ50" s="150">
        <f t="shared" si="23"/>
        <v>103.48309433664616</v>
      </c>
      <c r="AR50" s="129"/>
    </row>
    <row r="51" spans="2:44" s="130" customFormat="1" ht="12" hidden="1" customHeight="1" x14ac:dyDescent="0.15">
      <c r="B51" s="139">
        <v>9</v>
      </c>
      <c r="C51" s="140" t="s">
        <v>19</v>
      </c>
      <c r="D51" s="151">
        <v>106.81618483971047</v>
      </c>
      <c r="E51" s="148">
        <v>98.6</v>
      </c>
      <c r="F51" s="148">
        <v>101.7</v>
      </c>
      <c r="G51" s="148"/>
      <c r="H51" s="148"/>
      <c r="I51" s="148">
        <f t="shared" si="18"/>
        <v>103.58995948107551</v>
      </c>
      <c r="J51" s="152">
        <v>106.81618483971047</v>
      </c>
      <c r="K51" s="148">
        <v>98.6</v>
      </c>
      <c r="L51" s="148">
        <v>101.7</v>
      </c>
      <c r="M51" s="148"/>
      <c r="N51" s="148"/>
      <c r="O51" s="148">
        <f t="shared" si="19"/>
        <v>103.51863578428129</v>
      </c>
      <c r="P51" s="139">
        <v>9</v>
      </c>
      <c r="Q51" s="140" t="s">
        <v>19</v>
      </c>
      <c r="R51" s="151">
        <v>106.81618483971047</v>
      </c>
      <c r="S51" s="148">
        <v>105.9</v>
      </c>
      <c r="T51" s="148">
        <v>101.7</v>
      </c>
      <c r="U51" s="148"/>
      <c r="V51" s="148"/>
      <c r="W51" s="148">
        <f t="shared" si="20"/>
        <v>103.58917914870736</v>
      </c>
      <c r="X51" s="152">
        <v>106.81618483971047</v>
      </c>
      <c r="Y51" s="148">
        <v>105.9</v>
      </c>
      <c r="Z51" s="148">
        <v>101.7</v>
      </c>
      <c r="AA51" s="148"/>
      <c r="AB51" s="148"/>
      <c r="AC51" s="148">
        <f t="shared" si="21"/>
        <v>103.41736990672183</v>
      </c>
      <c r="AD51" s="139">
        <v>9</v>
      </c>
      <c r="AE51" s="140" t="s">
        <v>19</v>
      </c>
      <c r="AF51" s="151">
        <v>106.81618483971047</v>
      </c>
      <c r="AG51" s="148">
        <v>98.6</v>
      </c>
      <c r="AH51" s="148">
        <v>101.7</v>
      </c>
      <c r="AI51" s="148"/>
      <c r="AJ51" s="148"/>
      <c r="AK51" s="148">
        <f t="shared" si="22"/>
        <v>103.26282654229578</v>
      </c>
      <c r="AL51" s="152">
        <v>106.81618483971047</v>
      </c>
      <c r="AM51" s="148">
        <v>98.6</v>
      </c>
      <c r="AN51" s="148">
        <v>101.7</v>
      </c>
      <c r="AO51" s="148"/>
      <c r="AP51" s="148"/>
      <c r="AQ51" s="150">
        <f t="shared" si="23"/>
        <v>103.59147393588421</v>
      </c>
      <c r="AR51" s="129"/>
    </row>
    <row r="52" spans="2:44" s="130" customFormat="1" ht="12" hidden="1" customHeight="1" x14ac:dyDescent="0.15">
      <c r="B52" s="139">
        <v>10</v>
      </c>
      <c r="C52" s="140" t="s">
        <v>20</v>
      </c>
      <c r="D52" s="147">
        <v>106.90670232237029</v>
      </c>
      <c r="E52" s="148">
        <v>99.5</v>
      </c>
      <c r="F52" s="148">
        <v>102.1</v>
      </c>
      <c r="G52" s="148"/>
      <c r="H52" s="148"/>
      <c r="I52" s="148">
        <f t="shared" si="18"/>
        <v>103.90688199861921</v>
      </c>
      <c r="J52" s="152">
        <v>106.90670232237029</v>
      </c>
      <c r="K52" s="148">
        <v>99.5</v>
      </c>
      <c r="L52" s="148">
        <v>102.1</v>
      </c>
      <c r="M52" s="148"/>
      <c r="N52" s="148"/>
      <c r="O52" s="148">
        <f t="shared" si="19"/>
        <v>103.83674795217181</v>
      </c>
      <c r="P52" s="139">
        <v>10</v>
      </c>
      <c r="Q52" s="140" t="s">
        <v>20</v>
      </c>
      <c r="R52" s="147">
        <v>106.90670232237029</v>
      </c>
      <c r="S52" s="148">
        <v>106.4</v>
      </c>
      <c r="T52" s="148">
        <v>102.1</v>
      </c>
      <c r="U52" s="148"/>
      <c r="V52" s="148"/>
      <c r="W52" s="148">
        <f t="shared" si="20"/>
        <v>103.89614474315849</v>
      </c>
      <c r="X52" s="152">
        <v>106.90670232237029</v>
      </c>
      <c r="Y52" s="148">
        <v>106.4</v>
      </c>
      <c r="Z52" s="148">
        <v>102.1</v>
      </c>
      <c r="AA52" s="148"/>
      <c r="AB52" s="148"/>
      <c r="AC52" s="148">
        <f t="shared" si="21"/>
        <v>103.74180962703997</v>
      </c>
      <c r="AD52" s="139">
        <v>10</v>
      </c>
      <c r="AE52" s="140" t="s">
        <v>20</v>
      </c>
      <c r="AF52" s="147">
        <v>106.90670232237029</v>
      </c>
      <c r="AG52" s="148">
        <v>99.5</v>
      </c>
      <c r="AH52" s="148">
        <v>102.1</v>
      </c>
      <c r="AI52" s="148"/>
      <c r="AJ52" s="148"/>
      <c r="AK52" s="148">
        <f t="shared" si="22"/>
        <v>103.5964128360533</v>
      </c>
      <c r="AL52" s="152">
        <v>106.90670232237029</v>
      </c>
      <c r="AM52" s="148">
        <v>99.5</v>
      </c>
      <c r="AN52" s="148">
        <v>102.1</v>
      </c>
      <c r="AO52" s="148"/>
      <c r="AP52" s="148"/>
      <c r="AQ52" s="150">
        <f t="shared" si="23"/>
        <v>103.89268092894812</v>
      </c>
      <c r="AR52" s="129"/>
    </row>
    <row r="53" spans="2:44" s="130" customFormat="1" ht="12" hidden="1" customHeight="1" x14ac:dyDescent="0.15">
      <c r="B53" s="139">
        <v>11</v>
      </c>
      <c r="C53" s="140" t="s">
        <v>21</v>
      </c>
      <c r="D53" s="147">
        <v>107.17780949812305</v>
      </c>
      <c r="E53" s="148">
        <v>99.3</v>
      </c>
      <c r="F53" s="148">
        <v>101.7</v>
      </c>
      <c r="G53" s="148"/>
      <c r="H53" s="148"/>
      <c r="I53" s="148">
        <f t="shared" si="18"/>
        <v>103.81545808419291</v>
      </c>
      <c r="J53" s="148">
        <v>107.17780949812305</v>
      </c>
      <c r="K53" s="148">
        <v>99.3</v>
      </c>
      <c r="L53" s="148">
        <v>101.7</v>
      </c>
      <c r="M53" s="148"/>
      <c r="N53" s="148"/>
      <c r="O53" s="148">
        <f t="shared" si="19"/>
        <v>103.72990189423045</v>
      </c>
      <c r="P53" s="139">
        <v>11</v>
      </c>
      <c r="Q53" s="140" t="s">
        <v>21</v>
      </c>
      <c r="R53" s="147">
        <v>107.17780949812305</v>
      </c>
      <c r="S53" s="148">
        <v>107.1</v>
      </c>
      <c r="T53" s="148">
        <v>101.7</v>
      </c>
      <c r="U53" s="148"/>
      <c r="V53" s="148"/>
      <c r="W53" s="148">
        <f t="shared" si="20"/>
        <v>103.77689903939938</v>
      </c>
      <c r="X53" s="148">
        <v>107.17780949812305</v>
      </c>
      <c r="Y53" s="148">
        <v>107.1</v>
      </c>
      <c r="Z53" s="148">
        <v>101.7</v>
      </c>
      <c r="AA53" s="148"/>
      <c r="AB53" s="148"/>
      <c r="AC53" s="148">
        <f t="shared" si="21"/>
        <v>103.61100856449323</v>
      </c>
      <c r="AD53" s="139">
        <v>11</v>
      </c>
      <c r="AE53" s="140" t="s">
        <v>21</v>
      </c>
      <c r="AF53" s="147">
        <v>107.17780949812305</v>
      </c>
      <c r="AG53" s="148">
        <v>99.3</v>
      </c>
      <c r="AH53" s="148">
        <v>101.7</v>
      </c>
      <c r="AI53" s="148"/>
      <c r="AJ53" s="148"/>
      <c r="AK53" s="148">
        <f t="shared" si="22"/>
        <v>103.45601141932431</v>
      </c>
      <c r="AL53" s="148">
        <v>107.17780949812305</v>
      </c>
      <c r="AM53" s="148">
        <v>99.3</v>
      </c>
      <c r="AN53" s="148">
        <v>101.7</v>
      </c>
      <c r="AO53" s="148"/>
      <c r="AP53" s="148"/>
      <c r="AQ53" s="150">
        <f t="shared" si="23"/>
        <v>103.77112379924924</v>
      </c>
      <c r="AR53" s="129"/>
    </row>
    <row r="54" spans="2:44" s="130" customFormat="1" ht="12" hidden="1" customHeight="1" x14ac:dyDescent="0.15">
      <c r="B54" s="139">
        <v>12</v>
      </c>
      <c r="C54" s="140" t="s">
        <v>22</v>
      </c>
      <c r="D54" s="147">
        <v>107.49791782225411</v>
      </c>
      <c r="E54" s="148">
        <v>99.2</v>
      </c>
      <c r="F54" s="148">
        <v>101.1</v>
      </c>
      <c r="G54" s="148"/>
      <c r="H54" s="148"/>
      <c r="I54" s="148">
        <f t="shared" si="18"/>
        <v>103.66110466356926</v>
      </c>
      <c r="J54" s="148">
        <v>107.49791782225411</v>
      </c>
      <c r="K54" s="148">
        <v>99.2</v>
      </c>
      <c r="L54" s="148">
        <v>101.1</v>
      </c>
      <c r="M54" s="148"/>
      <c r="N54" s="148"/>
      <c r="O54" s="148">
        <f t="shared" si="19"/>
        <v>103.55214630712418</v>
      </c>
      <c r="P54" s="139">
        <v>12</v>
      </c>
      <c r="Q54" s="140" t="s">
        <v>22</v>
      </c>
      <c r="R54" s="147">
        <v>107.49791782225411</v>
      </c>
      <c r="S54" s="148">
        <v>106</v>
      </c>
      <c r="T54" s="148">
        <v>101.1</v>
      </c>
      <c r="U54" s="148"/>
      <c r="V54" s="148"/>
      <c r="W54" s="148">
        <f t="shared" si="20"/>
        <v>103.4413337031213</v>
      </c>
      <c r="X54" s="148">
        <v>107.49791782225411</v>
      </c>
      <c r="Y54" s="148">
        <v>106</v>
      </c>
      <c r="Z54" s="148">
        <v>101.1</v>
      </c>
      <c r="AA54" s="148"/>
      <c r="AB54" s="148"/>
      <c r="AC54" s="148">
        <f t="shared" si="21"/>
        <v>103.21943781200861</v>
      </c>
      <c r="AD54" s="139">
        <v>12</v>
      </c>
      <c r="AE54" s="140" t="s">
        <v>22</v>
      </c>
      <c r="AF54" s="147">
        <v>107.49791782225411</v>
      </c>
      <c r="AG54" s="148">
        <v>99.2</v>
      </c>
      <c r="AH54" s="148">
        <v>101.1</v>
      </c>
      <c r="AI54" s="148"/>
      <c r="AJ54" s="148"/>
      <c r="AK54" s="148">
        <f t="shared" si="22"/>
        <v>103.23225041601148</v>
      </c>
      <c r="AL54" s="148">
        <v>107.49791782225411</v>
      </c>
      <c r="AM54" s="148">
        <v>99.2</v>
      </c>
      <c r="AN54" s="148">
        <v>101.1</v>
      </c>
      <c r="AO54" s="148"/>
      <c r="AP54" s="148"/>
      <c r="AQ54" s="150">
        <f t="shared" si="23"/>
        <v>103.56416712890166</v>
      </c>
      <c r="AR54" s="129"/>
    </row>
    <row r="55" spans="2:44" s="130" customFormat="1" ht="12" customHeight="1" x14ac:dyDescent="0.15">
      <c r="B55" s="124" t="s">
        <v>89</v>
      </c>
      <c r="C55" s="125" t="s">
        <v>90</v>
      </c>
      <c r="D55" s="156">
        <v>107.53226739402946</v>
      </c>
      <c r="E55" s="167">
        <v>98.7</v>
      </c>
      <c r="F55" s="167">
        <v>100.5</v>
      </c>
      <c r="G55" s="167"/>
      <c r="H55" s="167"/>
      <c r="I55" s="168">
        <f t="shared" ref="I55:I66" si="24">$D$6*D55+$E$6*E55+$F$6*F55</f>
        <v>103.34387497943267</v>
      </c>
      <c r="J55" s="160">
        <v>107.53226739402946</v>
      </c>
      <c r="K55" s="167">
        <v>98.7</v>
      </c>
      <c r="L55" s="167">
        <v>100.5</v>
      </c>
      <c r="M55" s="167"/>
      <c r="N55" s="167"/>
      <c r="O55" s="167">
        <f t="shared" ref="O55:O66" si="25">$J$6*J55+$K$6*K55+$L$6*L55</f>
        <v>103.22122963155208</v>
      </c>
      <c r="P55" s="124" t="s">
        <v>89</v>
      </c>
      <c r="Q55" s="125" t="s">
        <v>90</v>
      </c>
      <c r="R55" s="156">
        <v>107.53226739402946</v>
      </c>
      <c r="S55" s="167">
        <v>106.2</v>
      </c>
      <c r="T55" s="167">
        <v>100.5</v>
      </c>
      <c r="U55" s="167"/>
      <c r="V55" s="167"/>
      <c r="W55" s="168">
        <f t="shared" ref="W55:W66" si="26">$R$6*R55+$S$6*S55+$T$6*T55</f>
        <v>103.09232556608943</v>
      </c>
      <c r="X55" s="160">
        <v>107.53226739402946</v>
      </c>
      <c r="Y55" s="167">
        <v>106.2</v>
      </c>
      <c r="Z55" s="167">
        <v>100.5</v>
      </c>
      <c r="AA55" s="167"/>
      <c r="AB55" s="167"/>
      <c r="AC55" s="167">
        <f t="shared" ref="AC55:AC66" si="27">$X$6*X55+$Y$6*Y55+$Z$6*Z55</f>
        <v>102.85471219638796</v>
      </c>
      <c r="AD55" s="124" t="s">
        <v>89</v>
      </c>
      <c r="AE55" s="125" t="s">
        <v>90</v>
      </c>
      <c r="AF55" s="156">
        <v>107.53226739402946</v>
      </c>
      <c r="AG55" s="167">
        <v>98.7</v>
      </c>
      <c r="AH55" s="167">
        <v>100.5</v>
      </c>
      <c r="AI55" s="167"/>
      <c r="AJ55" s="167"/>
      <c r="AK55" s="168">
        <f t="shared" ref="AK55:AK66" si="28">$AF$6*AF55+$AG$6*AG55+$AH$6*AH55</f>
        <v>102.86961626185061</v>
      </c>
      <c r="AL55" s="160">
        <v>107.53226739402946</v>
      </c>
      <c r="AM55" s="167">
        <v>98.7</v>
      </c>
      <c r="AN55" s="167">
        <v>100.5</v>
      </c>
      <c r="AO55" s="167"/>
      <c r="AP55" s="167"/>
      <c r="AQ55" s="174">
        <f t="shared" ref="AQ55:AQ66" si="29">$AL$6*AL55+$AM$6*AM55+$AN$6*AN55</f>
        <v>103.2229069576118</v>
      </c>
      <c r="AR55" s="129"/>
    </row>
    <row r="56" spans="2:44" s="130" customFormat="1" ht="12" customHeight="1" x14ac:dyDescent="0.15">
      <c r="B56" s="139">
        <v>2</v>
      </c>
      <c r="C56" s="140" t="s">
        <v>12</v>
      </c>
      <c r="D56" s="147">
        <v>107.54087599041264</v>
      </c>
      <c r="E56" s="148">
        <v>99.3</v>
      </c>
      <c r="F56" s="148">
        <v>100.9</v>
      </c>
      <c r="G56" s="148"/>
      <c r="H56" s="148"/>
      <c r="I56" s="148">
        <f t="shared" si="24"/>
        <v>103.59557667587744</v>
      </c>
      <c r="J56" s="148">
        <v>107.54087599041264</v>
      </c>
      <c r="K56" s="148">
        <v>99.3</v>
      </c>
      <c r="L56" s="148">
        <v>100.9</v>
      </c>
      <c r="M56" s="148"/>
      <c r="N56" s="148"/>
      <c r="O56" s="148">
        <f t="shared" si="25"/>
        <v>103.47875915606917</v>
      </c>
      <c r="P56" s="139">
        <v>2</v>
      </c>
      <c r="Q56" s="140" t="s">
        <v>12</v>
      </c>
      <c r="R56" s="147">
        <v>107.54087599041264</v>
      </c>
      <c r="S56" s="148">
        <v>107</v>
      </c>
      <c r="T56" s="148">
        <v>100.9</v>
      </c>
      <c r="U56" s="148"/>
      <c r="V56" s="148"/>
      <c r="W56" s="148">
        <f t="shared" si="26"/>
        <v>103.39108031693205</v>
      </c>
      <c r="X56" s="148">
        <v>107.54087599041264</v>
      </c>
      <c r="Y56" s="148">
        <v>107</v>
      </c>
      <c r="Z56" s="148">
        <v>100.9</v>
      </c>
      <c r="AA56" s="148"/>
      <c r="AB56" s="148"/>
      <c r="AC56" s="148">
        <f t="shared" si="27"/>
        <v>103.18103651741143</v>
      </c>
      <c r="AD56" s="139">
        <v>2</v>
      </c>
      <c r="AE56" s="140" t="s">
        <v>12</v>
      </c>
      <c r="AF56" s="147">
        <v>107.54087599041264</v>
      </c>
      <c r="AG56" s="148">
        <v>99.3</v>
      </c>
      <c r="AH56" s="148">
        <v>100.9</v>
      </c>
      <c r="AI56" s="148"/>
      <c r="AJ56" s="148"/>
      <c r="AK56" s="148">
        <f t="shared" si="28"/>
        <v>103.14671535654855</v>
      </c>
      <c r="AL56" s="148">
        <v>107.54087599041264</v>
      </c>
      <c r="AM56" s="148">
        <v>99.3</v>
      </c>
      <c r="AN56" s="148">
        <v>100.9</v>
      </c>
      <c r="AO56" s="148"/>
      <c r="AP56" s="148"/>
      <c r="AQ56" s="150">
        <f t="shared" si="29"/>
        <v>103.47635039616506</v>
      </c>
      <c r="AR56" s="129"/>
    </row>
    <row r="57" spans="2:44" s="130" customFormat="1" ht="12" customHeight="1" x14ac:dyDescent="0.15">
      <c r="B57" s="139">
        <v>3</v>
      </c>
      <c r="C57" s="140" t="s">
        <v>13</v>
      </c>
      <c r="D57" s="147">
        <v>107.59710751161523</v>
      </c>
      <c r="E57" s="148">
        <v>98.8</v>
      </c>
      <c r="F57" s="148">
        <v>101.2</v>
      </c>
      <c r="G57" s="148"/>
      <c r="H57" s="148"/>
      <c r="I57" s="148">
        <f t="shared" si="24"/>
        <v>103.71075622999456</v>
      </c>
      <c r="J57" s="148">
        <v>107.59710751161523</v>
      </c>
      <c r="K57" s="148">
        <v>98.8</v>
      </c>
      <c r="L57" s="148">
        <v>101.2</v>
      </c>
      <c r="M57" s="148"/>
      <c r="N57" s="148"/>
      <c r="O57" s="148">
        <f t="shared" si="25"/>
        <v>103.60681407976224</v>
      </c>
      <c r="P57" s="139">
        <v>3</v>
      </c>
      <c r="Q57" s="140" t="s">
        <v>13</v>
      </c>
      <c r="R57" s="147">
        <v>107.59710751161523</v>
      </c>
      <c r="S57" s="148">
        <v>106.3</v>
      </c>
      <c r="T57" s="148">
        <v>101.2</v>
      </c>
      <c r="U57" s="148"/>
      <c r="V57" s="148"/>
      <c r="W57" s="148">
        <f t="shared" si="26"/>
        <v>103.55307440371688</v>
      </c>
      <c r="X57" s="148">
        <v>107.59710751161523</v>
      </c>
      <c r="Y57" s="148">
        <v>106.3</v>
      </c>
      <c r="Z57" s="148">
        <v>101.2</v>
      </c>
      <c r="AA57" s="148"/>
      <c r="AB57" s="148"/>
      <c r="AC57" s="148">
        <f t="shared" si="27"/>
        <v>103.33521902813612</v>
      </c>
      <c r="AD57" s="139">
        <v>3</v>
      </c>
      <c r="AE57" s="140" t="s">
        <v>13</v>
      </c>
      <c r="AF57" s="147">
        <v>107.59710751161523</v>
      </c>
      <c r="AG57" s="148">
        <v>98.8</v>
      </c>
      <c r="AH57" s="148">
        <v>101.2</v>
      </c>
      <c r="AI57" s="148"/>
      <c r="AJ57" s="148"/>
      <c r="AK57" s="148">
        <f t="shared" si="28"/>
        <v>103.28695870418147</v>
      </c>
      <c r="AL57" s="148">
        <v>107.59710751161523</v>
      </c>
      <c r="AM57" s="148">
        <v>98.8</v>
      </c>
      <c r="AN57" s="148">
        <v>101.2</v>
      </c>
      <c r="AO57" s="148"/>
      <c r="AP57" s="148"/>
      <c r="AQ57" s="150">
        <f t="shared" si="29"/>
        <v>103.63884300464611</v>
      </c>
      <c r="AR57" s="129"/>
    </row>
    <row r="58" spans="2:44" s="130" customFormat="1" ht="12" customHeight="1" x14ac:dyDescent="0.15">
      <c r="B58" s="139">
        <v>4</v>
      </c>
      <c r="C58" s="140" t="s">
        <v>14</v>
      </c>
      <c r="D58" s="147">
        <v>107.61792928907413</v>
      </c>
      <c r="E58" s="148">
        <v>99.1</v>
      </c>
      <c r="F58" s="148">
        <v>101.6</v>
      </c>
      <c r="G58" s="148"/>
      <c r="H58" s="148"/>
      <c r="I58" s="148">
        <f t="shared" si="24"/>
        <v>103.93770959430186</v>
      </c>
      <c r="J58" s="148">
        <v>107.61792928907413</v>
      </c>
      <c r="K58" s="148">
        <v>99.1</v>
      </c>
      <c r="L58" s="148">
        <v>101.6</v>
      </c>
      <c r="M58" s="148"/>
      <c r="N58" s="148"/>
      <c r="O58" s="148">
        <f t="shared" si="25"/>
        <v>103.84235100852038</v>
      </c>
      <c r="P58" s="139">
        <v>4</v>
      </c>
      <c r="Q58" s="140" t="s">
        <v>14</v>
      </c>
      <c r="R58" s="147">
        <v>107.61792928907413</v>
      </c>
      <c r="S58" s="148">
        <v>107.3</v>
      </c>
      <c r="T58" s="148">
        <v>101.6</v>
      </c>
      <c r="U58" s="148"/>
      <c r="V58" s="148"/>
      <c r="W58" s="148">
        <f t="shared" si="26"/>
        <v>103.86773737250371</v>
      </c>
      <c r="X58" s="148">
        <v>107.61792928907413</v>
      </c>
      <c r="Y58" s="148">
        <v>107.3</v>
      </c>
      <c r="Z58" s="148">
        <v>101.6</v>
      </c>
      <c r="AA58" s="148"/>
      <c r="AB58" s="148"/>
      <c r="AC58" s="148">
        <f t="shared" si="27"/>
        <v>103.68084090805002</v>
      </c>
      <c r="AD58" s="139">
        <v>4</v>
      </c>
      <c r="AE58" s="140" t="s">
        <v>14</v>
      </c>
      <c r="AF58" s="147">
        <v>107.61792928907413</v>
      </c>
      <c r="AG58" s="148">
        <v>99.1</v>
      </c>
      <c r="AH58" s="148">
        <v>101.6</v>
      </c>
      <c r="AI58" s="148"/>
      <c r="AJ58" s="148"/>
      <c r="AK58" s="148">
        <f t="shared" si="28"/>
        <v>103.54145454406668</v>
      </c>
      <c r="AL58" s="148">
        <v>107.61792928907413</v>
      </c>
      <c r="AM58" s="148">
        <v>99.1</v>
      </c>
      <c r="AN58" s="148">
        <v>101.6</v>
      </c>
      <c r="AO58" s="148"/>
      <c r="AP58" s="148"/>
      <c r="AQ58" s="150">
        <f t="shared" si="29"/>
        <v>103.88217171562965</v>
      </c>
      <c r="AR58" s="129"/>
    </row>
    <row r="59" spans="2:44" s="130" customFormat="1" ht="12" customHeight="1" x14ac:dyDescent="0.15">
      <c r="B59" s="139">
        <v>5</v>
      </c>
      <c r="C59" s="114" t="s">
        <v>92</v>
      </c>
      <c r="D59" s="147">
        <v>107.94425022093984</v>
      </c>
      <c r="E59" s="148">
        <v>99.4</v>
      </c>
      <c r="F59" s="148">
        <v>101.4</v>
      </c>
      <c r="G59" s="148"/>
      <c r="H59" s="148"/>
      <c r="I59" s="148">
        <f t="shared" si="24"/>
        <v>104.01402759500414</v>
      </c>
      <c r="J59" s="148">
        <v>107.94425022093984</v>
      </c>
      <c r="K59" s="148">
        <v>99.4</v>
      </c>
      <c r="L59" s="148">
        <v>101.4</v>
      </c>
      <c r="M59" s="148"/>
      <c r="N59" s="148"/>
      <c r="O59" s="148">
        <f t="shared" si="25"/>
        <v>103.90314259058533</v>
      </c>
      <c r="P59" s="139">
        <v>5</v>
      </c>
      <c r="Q59" s="114" t="s">
        <v>92</v>
      </c>
      <c r="R59" s="147">
        <v>107.94425022093984</v>
      </c>
      <c r="S59" s="148">
        <v>107</v>
      </c>
      <c r="T59" s="148">
        <v>101.4</v>
      </c>
      <c r="U59" s="148"/>
      <c r="V59" s="148"/>
      <c r="W59" s="148">
        <f t="shared" si="26"/>
        <v>103.83016007070074</v>
      </c>
      <c r="X59" s="148">
        <v>107.94425022093984</v>
      </c>
      <c r="Y59" s="148">
        <v>107</v>
      </c>
      <c r="Z59" s="148">
        <v>101.4</v>
      </c>
      <c r="AA59" s="148"/>
      <c r="AB59" s="148"/>
      <c r="AC59" s="148">
        <f t="shared" si="27"/>
        <v>103.61494755965377</v>
      </c>
      <c r="AD59" s="139">
        <v>5</v>
      </c>
      <c r="AE59" s="114" t="s">
        <v>92</v>
      </c>
      <c r="AF59" s="147">
        <v>107.94425022093984</v>
      </c>
      <c r="AG59" s="148">
        <v>99.4</v>
      </c>
      <c r="AH59" s="148">
        <v>101.4</v>
      </c>
      <c r="AI59" s="148"/>
      <c r="AJ59" s="148"/>
      <c r="AK59" s="148">
        <f t="shared" si="28"/>
        <v>103.57593007953835</v>
      </c>
      <c r="AL59" s="148">
        <v>107.94425022093984</v>
      </c>
      <c r="AM59" s="148">
        <v>99.4</v>
      </c>
      <c r="AN59" s="148">
        <v>101.4</v>
      </c>
      <c r="AO59" s="148"/>
      <c r="AP59" s="148"/>
      <c r="AQ59" s="150">
        <f t="shared" si="29"/>
        <v>103.91770008837594</v>
      </c>
      <c r="AR59" s="129"/>
    </row>
    <row r="60" spans="2:44" s="130" customFormat="1" ht="12" customHeight="1" x14ac:dyDescent="0.15">
      <c r="B60" s="139">
        <v>6</v>
      </c>
      <c r="C60" s="140" t="s">
        <v>16</v>
      </c>
      <c r="D60" s="147">
        <v>107.84987371231513</v>
      </c>
      <c r="E60" s="148">
        <v>98.9</v>
      </c>
      <c r="F60" s="148">
        <v>100.9</v>
      </c>
      <c r="G60" s="148"/>
      <c r="H60" s="148"/>
      <c r="I60" s="148">
        <f t="shared" si="24"/>
        <v>103.6884456962955</v>
      </c>
      <c r="J60" s="148">
        <v>107.84987371231513</v>
      </c>
      <c r="K60" s="148">
        <v>98.9</v>
      </c>
      <c r="L60" s="148">
        <v>100.9</v>
      </c>
      <c r="M60" s="148"/>
      <c r="N60" s="148"/>
      <c r="O60" s="148">
        <f t="shared" si="25"/>
        <v>103.5694482220492</v>
      </c>
      <c r="P60" s="139">
        <v>6</v>
      </c>
      <c r="Q60" s="140" t="s">
        <v>16</v>
      </c>
      <c r="R60" s="147">
        <v>107.84987371231513</v>
      </c>
      <c r="S60" s="148">
        <v>106.6</v>
      </c>
      <c r="T60" s="148">
        <v>100.9</v>
      </c>
      <c r="U60" s="148"/>
      <c r="V60" s="148"/>
      <c r="W60" s="148">
        <f t="shared" si="26"/>
        <v>103.46595958794084</v>
      </c>
      <c r="X60" s="148">
        <v>107.84987371231513</v>
      </c>
      <c r="Y60" s="148">
        <v>106.6</v>
      </c>
      <c r="Z60" s="148">
        <v>100.9</v>
      </c>
      <c r="AA60" s="148"/>
      <c r="AB60" s="148"/>
      <c r="AC60" s="148">
        <f t="shared" si="27"/>
        <v>103.23246590232509</v>
      </c>
      <c r="AD60" s="139">
        <v>6</v>
      </c>
      <c r="AE60" s="140" t="s">
        <v>16</v>
      </c>
      <c r="AF60" s="147">
        <v>107.84987371231513</v>
      </c>
      <c r="AG60" s="148">
        <v>98.9</v>
      </c>
      <c r="AH60" s="148">
        <v>100.9</v>
      </c>
      <c r="AI60" s="148"/>
      <c r="AJ60" s="148"/>
      <c r="AK60" s="148">
        <f t="shared" si="28"/>
        <v>103.22195453643344</v>
      </c>
      <c r="AL60" s="148">
        <v>107.84987371231513</v>
      </c>
      <c r="AM60" s="148">
        <v>98.9</v>
      </c>
      <c r="AN60" s="148">
        <v>100.9</v>
      </c>
      <c r="AO60" s="148"/>
      <c r="AP60" s="148"/>
      <c r="AQ60" s="150">
        <f t="shared" si="29"/>
        <v>103.57994948492606</v>
      </c>
      <c r="AR60" s="129"/>
    </row>
    <row r="61" spans="2:44" ht="12" customHeight="1" x14ac:dyDescent="0.15">
      <c r="B61" s="139">
        <v>7</v>
      </c>
      <c r="C61" s="140" t="s">
        <v>17</v>
      </c>
      <c r="D61" s="147">
        <v>107.67486052377583</v>
      </c>
      <c r="E61" s="148">
        <v>98.3</v>
      </c>
      <c r="F61" s="148">
        <v>100.8</v>
      </c>
      <c r="G61" s="148"/>
      <c r="H61" s="148"/>
      <c r="I61" s="148">
        <f t="shared" si="24"/>
        <v>103.5061900252236</v>
      </c>
      <c r="J61" s="148">
        <v>107.67486052377583</v>
      </c>
      <c r="K61" s="148">
        <v>98.3</v>
      </c>
      <c r="L61" s="148">
        <v>100.8</v>
      </c>
      <c r="M61" s="148"/>
      <c r="N61" s="148"/>
      <c r="O61" s="148">
        <f t="shared" si="25"/>
        <v>103.39369281474809</v>
      </c>
      <c r="P61" s="139">
        <v>7</v>
      </c>
      <c r="Q61" s="140" t="s">
        <v>17</v>
      </c>
      <c r="R61" s="147">
        <v>107.67486052377583</v>
      </c>
      <c r="S61" s="148">
        <v>106.8</v>
      </c>
      <c r="T61" s="148">
        <v>100.8</v>
      </c>
      <c r="U61" s="148"/>
      <c r="V61" s="148"/>
      <c r="W61" s="148">
        <f t="shared" si="26"/>
        <v>103.35995536760826</v>
      </c>
      <c r="X61" s="148">
        <v>107.67486052377583</v>
      </c>
      <c r="Y61" s="148">
        <v>106.8</v>
      </c>
      <c r="Z61" s="148">
        <v>100.8</v>
      </c>
      <c r="AA61" s="148"/>
      <c r="AB61" s="148"/>
      <c r="AC61" s="148">
        <f t="shared" si="27"/>
        <v>103.13621234141948</v>
      </c>
      <c r="AD61" s="139">
        <v>7</v>
      </c>
      <c r="AE61" s="140" t="s">
        <v>17</v>
      </c>
      <c r="AF61" s="147">
        <v>107.67486052377583</v>
      </c>
      <c r="AG61" s="148">
        <v>98.3</v>
      </c>
      <c r="AH61" s="148">
        <v>100.8</v>
      </c>
      <c r="AI61" s="148"/>
      <c r="AJ61" s="148"/>
      <c r="AK61" s="148">
        <f t="shared" si="28"/>
        <v>103.0499497885593</v>
      </c>
      <c r="AL61" s="148">
        <v>107.67486052377583</v>
      </c>
      <c r="AM61" s="148">
        <v>98.3</v>
      </c>
      <c r="AN61" s="148">
        <v>100.8</v>
      </c>
      <c r="AO61" s="148"/>
      <c r="AP61" s="148"/>
      <c r="AQ61" s="150">
        <f t="shared" si="29"/>
        <v>103.42494420951034</v>
      </c>
    </row>
    <row r="62" spans="2:44" ht="12" customHeight="1" x14ac:dyDescent="0.15">
      <c r="B62" s="139">
        <v>8</v>
      </c>
      <c r="C62" s="140" t="s">
        <v>18</v>
      </c>
      <c r="D62" s="147">
        <v>107.75165938116491</v>
      </c>
      <c r="E62" s="148">
        <v>98.3</v>
      </c>
      <c r="F62" s="148">
        <v>100.6</v>
      </c>
      <c r="G62" s="148"/>
      <c r="H62" s="148"/>
      <c r="I62" s="148">
        <f t="shared" si="24"/>
        <v>103.4452135339009</v>
      </c>
      <c r="J62" s="148">
        <v>107.75165938116491</v>
      </c>
      <c r="K62" s="148">
        <v>98.3</v>
      </c>
      <c r="L62" s="148">
        <v>100.6</v>
      </c>
      <c r="M62" s="148"/>
      <c r="N62" s="148"/>
      <c r="O62" s="148">
        <f t="shared" si="25"/>
        <v>103.32518034627762</v>
      </c>
      <c r="P62" s="139">
        <v>8</v>
      </c>
      <c r="Q62" s="140" t="s">
        <v>18</v>
      </c>
      <c r="R62" s="147">
        <v>107.75165938116491</v>
      </c>
      <c r="S62" s="148">
        <v>106.3</v>
      </c>
      <c r="T62" s="148">
        <v>100.6</v>
      </c>
      <c r="U62" s="148"/>
      <c r="V62" s="148"/>
      <c r="W62" s="148">
        <f t="shared" si="26"/>
        <v>103.23053100197276</v>
      </c>
      <c r="X62" s="148">
        <v>107.75165938116491</v>
      </c>
      <c r="Y62" s="148">
        <v>106.3</v>
      </c>
      <c r="Z62" s="148">
        <v>100.6</v>
      </c>
      <c r="AA62" s="148"/>
      <c r="AB62" s="148"/>
      <c r="AC62" s="148">
        <f t="shared" si="27"/>
        <v>102.98694803291453</v>
      </c>
      <c r="AD62" s="139">
        <v>8</v>
      </c>
      <c r="AE62" s="140" t="s">
        <v>18</v>
      </c>
      <c r="AF62" s="147">
        <v>107.75165938116491</v>
      </c>
      <c r="AG62" s="148">
        <v>98.3</v>
      </c>
      <c r="AH62" s="148">
        <v>100.6</v>
      </c>
      <c r="AI62" s="148"/>
      <c r="AJ62" s="148"/>
      <c r="AK62" s="148">
        <f t="shared" si="28"/>
        <v>102.96759737721936</v>
      </c>
      <c r="AL62" s="148">
        <v>107.75165938116491</v>
      </c>
      <c r="AM62" s="148">
        <v>98.3</v>
      </c>
      <c r="AN62" s="148">
        <v>100.6</v>
      </c>
      <c r="AO62" s="148"/>
      <c r="AP62" s="148"/>
      <c r="AQ62" s="150">
        <f t="shared" si="29"/>
        <v>103.34566375246597</v>
      </c>
    </row>
    <row r="63" spans="2:44" ht="12" customHeight="1" x14ac:dyDescent="0.15">
      <c r="B63" s="139">
        <v>9</v>
      </c>
      <c r="C63" s="140" t="s">
        <v>19</v>
      </c>
      <c r="D63" s="151">
        <v>107.71648287525424</v>
      </c>
      <c r="E63" s="148">
        <v>98.1</v>
      </c>
      <c r="F63" s="148">
        <v>100.6</v>
      </c>
      <c r="G63" s="148"/>
      <c r="H63" s="148"/>
      <c r="I63" s="148">
        <f t="shared" si="24"/>
        <v>103.41008763635932</v>
      </c>
      <c r="J63" s="152">
        <v>107.71648287525424</v>
      </c>
      <c r="K63" s="148">
        <v>98.1</v>
      </c>
      <c r="L63" s="148">
        <v>100.6</v>
      </c>
      <c r="M63" s="148"/>
      <c r="N63" s="148"/>
      <c r="O63" s="148">
        <f t="shared" si="25"/>
        <v>103.29275797885424</v>
      </c>
      <c r="P63" s="139">
        <v>9</v>
      </c>
      <c r="Q63" s="140" t="s">
        <v>19</v>
      </c>
      <c r="R63" s="151">
        <v>107.71648287525424</v>
      </c>
      <c r="S63" s="148">
        <v>106.3</v>
      </c>
      <c r="T63" s="148">
        <v>100.6</v>
      </c>
      <c r="U63" s="148"/>
      <c r="V63" s="148"/>
      <c r="W63" s="148">
        <f t="shared" si="26"/>
        <v>103.21927452008134</v>
      </c>
      <c r="X63" s="152">
        <v>107.71648287525424</v>
      </c>
      <c r="Y63" s="148">
        <v>106.3</v>
      </c>
      <c r="Z63" s="148">
        <v>100.6</v>
      </c>
      <c r="AA63" s="148"/>
      <c r="AB63" s="148"/>
      <c r="AC63" s="148">
        <f t="shared" si="27"/>
        <v>102.97745037631864</v>
      </c>
      <c r="AD63" s="139">
        <v>9</v>
      </c>
      <c r="AE63" s="140" t="s">
        <v>19</v>
      </c>
      <c r="AF63" s="151">
        <v>107.71648287525424</v>
      </c>
      <c r="AG63" s="148">
        <v>98.1</v>
      </c>
      <c r="AH63" s="148">
        <v>100.6</v>
      </c>
      <c r="AI63" s="148"/>
      <c r="AJ63" s="148"/>
      <c r="AK63" s="148">
        <f t="shared" si="28"/>
        <v>102.93693383509152</v>
      </c>
      <c r="AL63" s="152">
        <v>107.71648287525424</v>
      </c>
      <c r="AM63" s="148">
        <v>98.1</v>
      </c>
      <c r="AN63" s="148">
        <v>100.6</v>
      </c>
      <c r="AO63" s="148"/>
      <c r="AP63" s="148"/>
      <c r="AQ63" s="150">
        <f t="shared" si="29"/>
        <v>103.32159315010171</v>
      </c>
    </row>
    <row r="64" spans="2:44" ht="12" customHeight="1" x14ac:dyDescent="0.15">
      <c r="B64" s="139">
        <v>10</v>
      </c>
      <c r="C64" s="140" t="s">
        <v>20</v>
      </c>
      <c r="D64" s="147">
        <v>107.6911871720888</v>
      </c>
      <c r="E64" s="148">
        <v>100.2</v>
      </c>
      <c r="F64" s="148">
        <v>101.7</v>
      </c>
      <c r="G64" s="148"/>
      <c r="H64" s="148"/>
      <c r="I64" s="148">
        <f t="shared" si="24"/>
        <v>104.12621048399819</v>
      </c>
      <c r="J64" s="152">
        <v>107.6911871720888</v>
      </c>
      <c r="K64" s="148">
        <v>100.2</v>
      </c>
      <c r="L64" s="148">
        <v>101.7</v>
      </c>
      <c r="M64" s="148"/>
      <c r="N64" s="148"/>
      <c r="O64" s="148">
        <f t="shared" si="25"/>
        <v>104.02138674055641</v>
      </c>
      <c r="P64" s="139">
        <v>10</v>
      </c>
      <c r="Q64" s="140" t="s">
        <v>20</v>
      </c>
      <c r="R64" s="147">
        <v>107.6911871720888</v>
      </c>
      <c r="S64" s="148">
        <v>106.8</v>
      </c>
      <c r="T64" s="148">
        <v>101.7</v>
      </c>
      <c r="U64" s="148"/>
      <c r="V64" s="148"/>
      <c r="W64" s="148">
        <f t="shared" si="26"/>
        <v>103.92317989506842</v>
      </c>
      <c r="X64" s="152">
        <v>107.6911871720888</v>
      </c>
      <c r="Y64" s="148">
        <v>106.8</v>
      </c>
      <c r="Z64" s="148">
        <v>101.7</v>
      </c>
      <c r="AA64" s="148"/>
      <c r="AB64" s="148"/>
      <c r="AC64" s="148">
        <f t="shared" si="27"/>
        <v>103.72562053646398</v>
      </c>
      <c r="AD64" s="139">
        <v>10</v>
      </c>
      <c r="AE64" s="140" t="s">
        <v>20</v>
      </c>
      <c r="AF64" s="147">
        <v>107.6911871720888</v>
      </c>
      <c r="AG64" s="148">
        <v>100.2</v>
      </c>
      <c r="AH64" s="148">
        <v>101.7</v>
      </c>
      <c r="AI64" s="148"/>
      <c r="AJ64" s="148"/>
      <c r="AK64" s="148">
        <f t="shared" si="28"/>
        <v>103.72182738195198</v>
      </c>
      <c r="AL64" s="152">
        <v>107.6911871720888</v>
      </c>
      <c r="AM64" s="148">
        <v>100.2</v>
      </c>
      <c r="AN64" s="148">
        <v>101.7</v>
      </c>
      <c r="AO64" s="148"/>
      <c r="AP64" s="148"/>
      <c r="AQ64" s="150">
        <f t="shared" si="29"/>
        <v>104.02147486883553</v>
      </c>
    </row>
    <row r="65" spans="2:44" ht="12" customHeight="1" x14ac:dyDescent="0.15">
      <c r="B65" s="139">
        <v>11</v>
      </c>
      <c r="C65" s="140" t="s">
        <v>21</v>
      </c>
      <c r="D65" s="147">
        <v>107.83414076030444</v>
      </c>
      <c r="E65" s="148">
        <v>100.2</v>
      </c>
      <c r="F65" s="148">
        <v>101.8</v>
      </c>
      <c r="G65" s="148"/>
      <c r="H65" s="148"/>
      <c r="I65" s="148">
        <f t="shared" si="24"/>
        <v>104.2346805269309</v>
      </c>
      <c r="J65" s="148">
        <v>107.83414076030444</v>
      </c>
      <c r="K65" s="148">
        <v>100.2</v>
      </c>
      <c r="L65" s="148">
        <v>101.8</v>
      </c>
      <c r="M65" s="148"/>
      <c r="N65" s="148"/>
      <c r="O65" s="148">
        <f t="shared" si="25"/>
        <v>104.12999771172481</v>
      </c>
      <c r="P65" s="139">
        <v>11</v>
      </c>
      <c r="Q65" s="140" t="s">
        <v>21</v>
      </c>
      <c r="R65" s="147">
        <v>107.83414076030444</v>
      </c>
      <c r="S65" s="148">
        <v>106.7</v>
      </c>
      <c r="T65" s="148">
        <v>101.8</v>
      </c>
      <c r="U65" s="148"/>
      <c r="V65" s="148"/>
      <c r="W65" s="148">
        <f t="shared" si="26"/>
        <v>104.02492504329743</v>
      </c>
      <c r="X65" s="148">
        <v>107.83414076030444</v>
      </c>
      <c r="Y65" s="148">
        <v>106.7</v>
      </c>
      <c r="Z65" s="148">
        <v>101.8</v>
      </c>
      <c r="AA65" s="148"/>
      <c r="AB65" s="148"/>
      <c r="AC65" s="148">
        <f t="shared" si="27"/>
        <v>103.82121800528219</v>
      </c>
      <c r="AD65" s="139">
        <v>11</v>
      </c>
      <c r="AE65" s="140" t="s">
        <v>21</v>
      </c>
      <c r="AF65" s="147">
        <v>107.83414076030444</v>
      </c>
      <c r="AG65" s="148">
        <v>100.2</v>
      </c>
      <c r="AH65" s="148">
        <v>101.8</v>
      </c>
      <c r="AI65" s="148"/>
      <c r="AJ65" s="148"/>
      <c r="AK65" s="148">
        <f t="shared" si="28"/>
        <v>103.8282906737096</v>
      </c>
      <c r="AL65" s="148">
        <v>107.83414076030444</v>
      </c>
      <c r="AM65" s="148">
        <v>100.2</v>
      </c>
      <c r="AN65" s="148">
        <v>101.8</v>
      </c>
      <c r="AO65" s="148"/>
      <c r="AP65" s="148"/>
      <c r="AQ65" s="150">
        <f t="shared" si="29"/>
        <v>104.13365630412179</v>
      </c>
    </row>
    <row r="66" spans="2:44" ht="12" customHeight="1" x14ac:dyDescent="0.15">
      <c r="B66" s="181">
        <v>12</v>
      </c>
      <c r="C66" s="182" t="s">
        <v>22</v>
      </c>
      <c r="D66" s="251">
        <v>107.61211954668744</v>
      </c>
      <c r="E66" s="183">
        <v>100.2</v>
      </c>
      <c r="F66" s="183">
        <v>102</v>
      </c>
      <c r="G66" s="239"/>
      <c r="H66" s="183"/>
      <c r="I66" s="183">
        <f t="shared" si="24"/>
        <v>104.23321140507559</v>
      </c>
      <c r="J66" s="183">
        <v>107.61211954668744</v>
      </c>
      <c r="K66" s="183">
        <v>100.2</v>
      </c>
      <c r="L66" s="183">
        <v>102</v>
      </c>
      <c r="M66" s="183"/>
      <c r="N66" s="183"/>
      <c r="O66" s="183">
        <f t="shared" si="25"/>
        <v>104.13896901414185</v>
      </c>
      <c r="P66" s="181">
        <v>12</v>
      </c>
      <c r="Q66" s="182" t="s">
        <v>22</v>
      </c>
      <c r="R66" s="251">
        <v>107.61211954668744</v>
      </c>
      <c r="S66" s="183">
        <v>106.3</v>
      </c>
      <c r="T66" s="183">
        <v>102</v>
      </c>
      <c r="U66" s="239"/>
      <c r="V66" s="183"/>
      <c r="W66" s="183">
        <f t="shared" si="26"/>
        <v>104.05387825493997</v>
      </c>
      <c r="X66" s="183">
        <v>107.61211954668744</v>
      </c>
      <c r="Y66" s="183">
        <v>106.3</v>
      </c>
      <c r="Z66" s="183">
        <v>102</v>
      </c>
      <c r="AA66" s="183"/>
      <c r="AB66" s="183"/>
      <c r="AC66" s="183">
        <f t="shared" si="27"/>
        <v>103.85927227760561</v>
      </c>
      <c r="AD66" s="181">
        <v>12</v>
      </c>
      <c r="AE66" s="182" t="s">
        <v>22</v>
      </c>
      <c r="AF66" s="251">
        <v>107.61211954668744</v>
      </c>
      <c r="AG66" s="183">
        <v>100.2</v>
      </c>
      <c r="AH66" s="183">
        <v>102</v>
      </c>
      <c r="AI66" s="239"/>
      <c r="AJ66" s="183"/>
      <c r="AK66" s="183">
        <f t="shared" si="28"/>
        <v>103.85836303680748</v>
      </c>
      <c r="AL66" s="183">
        <v>107.61211954668744</v>
      </c>
      <c r="AM66" s="183">
        <v>100.2</v>
      </c>
      <c r="AN66" s="183">
        <v>102</v>
      </c>
      <c r="AO66" s="183"/>
      <c r="AP66" s="183"/>
      <c r="AQ66" s="252">
        <f t="shared" si="29"/>
        <v>104.15484781867498</v>
      </c>
    </row>
    <row r="67" spans="2:44" s="130" customFormat="1" ht="12" customHeight="1" x14ac:dyDescent="0.15">
      <c r="B67" s="124" t="s">
        <v>93</v>
      </c>
      <c r="C67" s="125" t="s">
        <v>95</v>
      </c>
      <c r="D67" s="156">
        <v>107.56941581980131</v>
      </c>
      <c r="E67" s="167">
        <v>100.4</v>
      </c>
      <c r="F67" s="167">
        <v>102.1</v>
      </c>
      <c r="G67" s="167"/>
      <c r="H67" s="167"/>
      <c r="I67" s="168">
        <f t="shared" ref="I67:I78" si="30">$D$6*D67+$E$6*E67+$F$6*F67</f>
        <v>104.28184880251456</v>
      </c>
      <c r="J67" s="160">
        <v>107.56941581980131</v>
      </c>
      <c r="K67" s="167">
        <v>100.4</v>
      </c>
      <c r="L67" s="167">
        <v>102.1</v>
      </c>
      <c r="M67" s="167"/>
      <c r="N67" s="167"/>
      <c r="O67" s="167">
        <f t="shared" ref="O67:O78" si="31">$J$6*J67+$K$6*K67+$L$6*L67</f>
        <v>104.18946048611853</v>
      </c>
      <c r="P67" s="124" t="s">
        <v>93</v>
      </c>
      <c r="Q67" s="125" t="s">
        <v>95</v>
      </c>
      <c r="R67" s="156">
        <v>107.56941581980131</v>
      </c>
      <c r="S67" s="167">
        <v>106.6</v>
      </c>
      <c r="T67" s="167">
        <v>102.1</v>
      </c>
      <c r="U67" s="167"/>
      <c r="V67" s="167"/>
      <c r="W67" s="168">
        <f t="shared" ref="W67:W78" si="32">$R$6*R67+$S$6*S67+$T$6*T67</f>
        <v>104.1202130623364</v>
      </c>
      <c r="X67" s="160">
        <v>107.56941581980131</v>
      </c>
      <c r="Y67" s="167">
        <v>106.6</v>
      </c>
      <c r="Z67" s="167">
        <v>102.1</v>
      </c>
      <c r="AA67" s="167"/>
      <c r="AB67" s="167"/>
      <c r="AC67" s="167">
        <f t="shared" ref="AC67:AC78" si="33">$X$6*X67+$Y$6*Y67+$Z$6*Z67</f>
        <v>103.93674227134635</v>
      </c>
      <c r="AD67" s="124" t="s">
        <v>93</v>
      </c>
      <c r="AE67" s="125" t="s">
        <v>95</v>
      </c>
      <c r="AF67" s="156">
        <v>107.56941581980131</v>
      </c>
      <c r="AG67" s="167">
        <v>100.4</v>
      </c>
      <c r="AH67" s="167">
        <v>102.1</v>
      </c>
      <c r="AI67" s="167"/>
      <c r="AJ67" s="167"/>
      <c r="AK67" s="168">
        <f t="shared" ref="AK67:AK78" si="34">$AF$6*AF67+$AG$6*AG67+$AH$6*AH67</f>
        <v>103.91598969512847</v>
      </c>
      <c r="AL67" s="160">
        <v>107.56941581980131</v>
      </c>
      <c r="AM67" s="167">
        <v>100.4</v>
      </c>
      <c r="AN67" s="167">
        <v>102.1</v>
      </c>
      <c r="AO67" s="167"/>
      <c r="AP67" s="167"/>
      <c r="AQ67" s="174">
        <f t="shared" ref="AQ67:AQ78" si="35">$AL$6*AL67+$AM$6*AM67+$AN$6*AN67</f>
        <v>104.20276632792053</v>
      </c>
      <c r="AR67" s="129"/>
    </row>
    <row r="68" spans="2:44" s="130" customFormat="1" ht="12" customHeight="1" x14ac:dyDescent="0.15">
      <c r="B68" s="139">
        <v>2</v>
      </c>
      <c r="C68" s="140" t="s">
        <v>12</v>
      </c>
      <c r="D68" s="147">
        <v>107.56146453003849</v>
      </c>
      <c r="E68" s="148">
        <v>100.8</v>
      </c>
      <c r="F68" s="148">
        <v>101.7</v>
      </c>
      <c r="G68" s="148"/>
      <c r="H68" s="148"/>
      <c r="I68" s="148">
        <f t="shared" si="30"/>
        <v>104.13042974791655</v>
      </c>
      <c r="J68" s="148">
        <v>107.56146453003849</v>
      </c>
      <c r="K68" s="148">
        <v>100.8</v>
      </c>
      <c r="L68" s="148">
        <v>101.7</v>
      </c>
      <c r="M68" s="148"/>
      <c r="N68" s="148"/>
      <c r="O68" s="148">
        <f t="shared" si="31"/>
        <v>104.02220045731579</v>
      </c>
      <c r="P68" s="139">
        <v>2</v>
      </c>
      <c r="Q68" s="140" t="s">
        <v>12</v>
      </c>
      <c r="R68" s="147">
        <v>107.56146453003849</v>
      </c>
      <c r="S68" s="148">
        <v>106.5</v>
      </c>
      <c r="T68" s="148">
        <v>101.7</v>
      </c>
      <c r="U68" s="148"/>
      <c r="V68" s="148"/>
      <c r="W68" s="148">
        <f t="shared" si="32"/>
        <v>103.86366864961232</v>
      </c>
      <c r="X68" s="148">
        <v>107.56146453003849</v>
      </c>
      <c r="Y68" s="148">
        <v>106.5</v>
      </c>
      <c r="Z68" s="148">
        <v>101.7</v>
      </c>
      <c r="AA68" s="148"/>
      <c r="AB68" s="148"/>
      <c r="AC68" s="148">
        <f t="shared" si="33"/>
        <v>103.66659542311039</v>
      </c>
      <c r="AD68" s="139">
        <v>2</v>
      </c>
      <c r="AE68" s="140" t="s">
        <v>12</v>
      </c>
      <c r="AF68" s="147">
        <v>107.56146453003849</v>
      </c>
      <c r="AG68" s="148">
        <v>100.8</v>
      </c>
      <c r="AH68" s="148">
        <v>101.7</v>
      </c>
      <c r="AI68" s="148"/>
      <c r="AJ68" s="148"/>
      <c r="AK68" s="148">
        <f t="shared" si="34"/>
        <v>103.72912723081387</v>
      </c>
      <c r="AL68" s="148">
        <v>107.56146453003849</v>
      </c>
      <c r="AM68" s="148">
        <v>100.8</v>
      </c>
      <c r="AN68" s="148">
        <v>101.7</v>
      </c>
      <c r="AO68" s="148"/>
      <c r="AP68" s="148"/>
      <c r="AQ68" s="150">
        <f t="shared" si="35"/>
        <v>103.99958581201541</v>
      </c>
      <c r="AR68" s="129"/>
    </row>
    <row r="69" spans="2:44" s="130" customFormat="1" ht="12" customHeight="1" x14ac:dyDescent="0.15">
      <c r="B69" s="139">
        <v>3</v>
      </c>
      <c r="C69" s="140" t="s">
        <v>13</v>
      </c>
      <c r="D69" s="147">
        <v>107.3661596500245</v>
      </c>
      <c r="E69" s="148">
        <v>100.5</v>
      </c>
      <c r="F69" s="148">
        <v>100.8</v>
      </c>
      <c r="G69" s="148"/>
      <c r="H69" s="148"/>
      <c r="I69" s="148">
        <f t="shared" si="30"/>
        <v>103.59344864951052</v>
      </c>
      <c r="J69" s="148">
        <v>107.3661596500245</v>
      </c>
      <c r="K69" s="148">
        <v>100.5</v>
      </c>
      <c r="L69" s="148">
        <v>100.8</v>
      </c>
      <c r="M69" s="148"/>
      <c r="N69" s="148"/>
      <c r="O69" s="148">
        <f t="shared" si="31"/>
        <v>103.46512545651004</v>
      </c>
      <c r="P69" s="139">
        <v>3</v>
      </c>
      <c r="Q69" s="140" t="s">
        <v>13</v>
      </c>
      <c r="R69" s="147">
        <v>107.3661596500245</v>
      </c>
      <c r="S69" s="148">
        <v>106.2</v>
      </c>
      <c r="T69" s="148">
        <v>100.8</v>
      </c>
      <c r="U69" s="148"/>
      <c r="V69" s="148"/>
      <c r="W69" s="148">
        <f t="shared" si="32"/>
        <v>103.22517108800784</v>
      </c>
      <c r="X69" s="148">
        <v>107.3661596500245</v>
      </c>
      <c r="Y69" s="148">
        <v>106.2</v>
      </c>
      <c r="Z69" s="148">
        <v>100.8</v>
      </c>
      <c r="AA69" s="148"/>
      <c r="AB69" s="148"/>
      <c r="AC69" s="148">
        <f t="shared" si="33"/>
        <v>103.00486310550662</v>
      </c>
      <c r="AD69" s="139">
        <v>3</v>
      </c>
      <c r="AE69" s="140" t="s">
        <v>13</v>
      </c>
      <c r="AF69" s="147">
        <v>107.3661596500245</v>
      </c>
      <c r="AG69" s="148">
        <v>100.5</v>
      </c>
      <c r="AH69" s="148">
        <v>100.8</v>
      </c>
      <c r="AI69" s="148"/>
      <c r="AJ69" s="148"/>
      <c r="AK69" s="148">
        <f t="shared" si="34"/>
        <v>103.13681747400882</v>
      </c>
      <c r="AL69" s="148">
        <v>107.3661596500245</v>
      </c>
      <c r="AM69" s="148">
        <v>100.5</v>
      </c>
      <c r="AN69" s="148">
        <v>100.8</v>
      </c>
      <c r="AO69" s="148"/>
      <c r="AP69" s="148"/>
      <c r="AQ69" s="150">
        <f t="shared" si="35"/>
        <v>103.4114638600098</v>
      </c>
      <c r="AR69" s="129"/>
    </row>
    <row r="70" spans="2:44" s="130" customFormat="1" ht="12" customHeight="1" x14ac:dyDescent="0.15">
      <c r="B70" s="139">
        <v>4</v>
      </c>
      <c r="C70" s="140" t="s">
        <v>14</v>
      </c>
      <c r="D70" s="147">
        <v>107.19731666234115</v>
      </c>
      <c r="E70" s="148">
        <v>100.5</v>
      </c>
      <c r="F70" s="148">
        <v>99.2</v>
      </c>
      <c r="G70" s="148"/>
      <c r="H70" s="148"/>
      <c r="I70" s="148">
        <f t="shared" si="30"/>
        <v>102.76884616480669</v>
      </c>
      <c r="J70" s="148">
        <v>107.19731666234115</v>
      </c>
      <c r="K70" s="148">
        <v>100.5</v>
      </c>
      <c r="L70" s="148">
        <v>99.2</v>
      </c>
      <c r="M70" s="148"/>
      <c r="N70" s="148"/>
      <c r="O70" s="148">
        <f t="shared" si="31"/>
        <v>102.59589983155988</v>
      </c>
      <c r="P70" s="139">
        <v>4</v>
      </c>
      <c r="Q70" s="140" t="s">
        <v>14</v>
      </c>
      <c r="R70" s="147">
        <v>107.19731666234115</v>
      </c>
      <c r="S70" s="148">
        <v>106.1</v>
      </c>
      <c r="T70" s="148">
        <v>99.2</v>
      </c>
      <c r="U70" s="148"/>
      <c r="V70" s="148"/>
      <c r="W70" s="148">
        <f t="shared" si="32"/>
        <v>102.17314133194917</v>
      </c>
      <c r="X70" s="148">
        <v>107.19731666234115</v>
      </c>
      <c r="Y70" s="148">
        <v>106.1</v>
      </c>
      <c r="Z70" s="148">
        <v>99.2</v>
      </c>
      <c r="AA70" s="148"/>
      <c r="AB70" s="148"/>
      <c r="AC70" s="148">
        <f t="shared" si="33"/>
        <v>101.91127549883211</v>
      </c>
      <c r="AD70" s="139">
        <v>4</v>
      </c>
      <c r="AE70" s="140" t="s">
        <v>14</v>
      </c>
      <c r="AF70" s="147">
        <v>107.19731666234115</v>
      </c>
      <c r="AG70" s="148">
        <v>100.5</v>
      </c>
      <c r="AH70" s="148">
        <v>99.2</v>
      </c>
      <c r="AI70" s="148"/>
      <c r="AJ70" s="148"/>
      <c r="AK70" s="148">
        <f t="shared" si="34"/>
        <v>102.19603399844283</v>
      </c>
      <c r="AL70" s="148">
        <v>107.19731666234115</v>
      </c>
      <c r="AM70" s="148">
        <v>100.5</v>
      </c>
      <c r="AN70" s="148">
        <v>99.2</v>
      </c>
      <c r="AO70" s="148"/>
      <c r="AP70" s="148"/>
      <c r="AQ70" s="150">
        <f t="shared" si="35"/>
        <v>102.46392666493648</v>
      </c>
      <c r="AR70" s="129"/>
    </row>
    <row r="71" spans="2:44" s="130" customFormat="1" ht="12" customHeight="1" x14ac:dyDescent="0.15">
      <c r="B71" s="139">
        <v>5</v>
      </c>
      <c r="C71" s="114" t="s">
        <v>94</v>
      </c>
      <c r="D71" s="147">
        <v>106.8221642096121</v>
      </c>
      <c r="E71" s="148">
        <v>100.1</v>
      </c>
      <c r="F71" s="148">
        <v>98.7</v>
      </c>
      <c r="G71" s="148"/>
      <c r="H71" s="148"/>
      <c r="I71" s="148">
        <f t="shared" si="30"/>
        <v>102.3325306101332</v>
      </c>
      <c r="J71" s="148">
        <v>106.8221642096121</v>
      </c>
      <c r="K71" s="148">
        <v>100.1</v>
      </c>
      <c r="L71" s="148">
        <v>98.7</v>
      </c>
      <c r="M71" s="148"/>
      <c r="N71" s="148"/>
      <c r="O71" s="148">
        <f t="shared" si="31"/>
        <v>102.15608732594096</v>
      </c>
      <c r="P71" s="139">
        <v>5</v>
      </c>
      <c r="Q71" s="114" t="s">
        <v>94</v>
      </c>
      <c r="R71" s="147">
        <v>106.8221642096121</v>
      </c>
      <c r="S71" s="148">
        <v>106</v>
      </c>
      <c r="T71" s="148">
        <v>98.7</v>
      </c>
      <c r="U71" s="148"/>
      <c r="V71" s="148"/>
      <c r="W71" s="148">
        <f t="shared" si="32"/>
        <v>101.73709254707587</v>
      </c>
      <c r="X71" s="148">
        <v>106.8221642096121</v>
      </c>
      <c r="Y71" s="148">
        <v>106</v>
      </c>
      <c r="Z71" s="148">
        <v>98.7</v>
      </c>
      <c r="AA71" s="148"/>
      <c r="AB71" s="148"/>
      <c r="AC71" s="148">
        <f t="shared" si="33"/>
        <v>101.47698433659527</v>
      </c>
      <c r="AD71" s="139">
        <v>5</v>
      </c>
      <c r="AE71" s="114" t="s">
        <v>94</v>
      </c>
      <c r="AF71" s="147">
        <v>106.8221642096121</v>
      </c>
      <c r="AG71" s="148">
        <v>100.1</v>
      </c>
      <c r="AH71" s="148">
        <v>98.7</v>
      </c>
      <c r="AI71" s="148"/>
      <c r="AJ71" s="148"/>
      <c r="AK71" s="148">
        <f t="shared" si="34"/>
        <v>101.74997911546035</v>
      </c>
      <c r="AL71" s="148">
        <v>106.8221642096121</v>
      </c>
      <c r="AM71" s="148">
        <v>100.1</v>
      </c>
      <c r="AN71" s="148">
        <v>98.7</v>
      </c>
      <c r="AO71" s="148"/>
      <c r="AP71" s="148"/>
      <c r="AQ71" s="150">
        <f t="shared" si="35"/>
        <v>102.01886568384485</v>
      </c>
      <c r="AR71" s="129"/>
    </row>
    <row r="72" spans="2:44" s="130" customFormat="1" ht="12" customHeight="1" x14ac:dyDescent="0.15">
      <c r="B72" s="139">
        <v>6</v>
      </c>
      <c r="C72" s="140" t="s">
        <v>16</v>
      </c>
      <c r="D72" s="147">
        <v>106.05487534922065</v>
      </c>
      <c r="E72" s="148">
        <v>100</v>
      </c>
      <c r="F72" s="148">
        <v>99.3</v>
      </c>
      <c r="G72" s="148"/>
      <c r="H72" s="148"/>
      <c r="I72" s="148">
        <f t="shared" si="30"/>
        <v>102.27459640016488</v>
      </c>
      <c r="J72" s="148">
        <v>106.05487534922065</v>
      </c>
      <c r="K72" s="148">
        <v>100</v>
      </c>
      <c r="L72" s="148">
        <v>99.3</v>
      </c>
      <c r="M72" s="148"/>
      <c r="N72" s="148"/>
      <c r="O72" s="148">
        <f t="shared" si="31"/>
        <v>102.13249889318047</v>
      </c>
      <c r="P72" s="139">
        <v>6</v>
      </c>
      <c r="Q72" s="140" t="s">
        <v>16</v>
      </c>
      <c r="R72" s="147">
        <v>106.05487534922065</v>
      </c>
      <c r="S72" s="148">
        <v>106.1</v>
      </c>
      <c r="T72" s="148">
        <v>99.3</v>
      </c>
      <c r="U72" s="148"/>
      <c r="V72" s="148"/>
      <c r="W72" s="148">
        <f t="shared" si="32"/>
        <v>101.8695601117506</v>
      </c>
      <c r="X72" s="148">
        <v>106.05487534922065</v>
      </c>
      <c r="Y72" s="148">
        <v>106.1</v>
      </c>
      <c r="Z72" s="148">
        <v>99.3</v>
      </c>
      <c r="AA72" s="148"/>
      <c r="AB72" s="148"/>
      <c r="AC72" s="148">
        <f t="shared" si="33"/>
        <v>101.66781634428958</v>
      </c>
      <c r="AD72" s="139">
        <v>6</v>
      </c>
      <c r="AE72" s="140" t="s">
        <v>16</v>
      </c>
      <c r="AF72" s="147">
        <v>106.05487534922065</v>
      </c>
      <c r="AG72" s="148">
        <v>100</v>
      </c>
      <c r="AH72" s="148">
        <v>99.3</v>
      </c>
      <c r="AI72" s="148"/>
      <c r="AJ72" s="148"/>
      <c r="AK72" s="148">
        <f t="shared" si="34"/>
        <v>101.79475512571943</v>
      </c>
      <c r="AL72" s="148">
        <v>106.05487534922065</v>
      </c>
      <c r="AM72" s="148">
        <v>100</v>
      </c>
      <c r="AN72" s="148">
        <v>99.3</v>
      </c>
      <c r="AO72" s="148"/>
      <c r="AP72" s="148"/>
      <c r="AQ72" s="150">
        <f t="shared" si="35"/>
        <v>102.03695013968826</v>
      </c>
      <c r="AR72" s="129"/>
    </row>
    <row r="73" spans="2:44" ht="12" customHeight="1" x14ac:dyDescent="0.15">
      <c r="B73" s="139">
        <v>7</v>
      </c>
      <c r="C73" s="140" t="s">
        <v>17</v>
      </c>
      <c r="D73" s="147">
        <v>105.47826901906103</v>
      </c>
      <c r="E73" s="148">
        <v>99.9</v>
      </c>
      <c r="F73" s="148">
        <v>99.8</v>
      </c>
      <c r="G73" s="148"/>
      <c r="H73" s="148"/>
      <c r="I73" s="148">
        <f t="shared" si="30"/>
        <v>102.25165567819624</v>
      </c>
      <c r="J73" s="148">
        <v>105.47826901906103</v>
      </c>
      <c r="K73" s="148">
        <v>99.9</v>
      </c>
      <c r="L73" s="148">
        <v>99.8</v>
      </c>
      <c r="M73" s="148"/>
      <c r="N73" s="148"/>
      <c r="O73" s="148">
        <f t="shared" si="31"/>
        <v>102.13709029781502</v>
      </c>
      <c r="P73" s="139">
        <v>7</v>
      </c>
      <c r="Q73" s="140" t="s">
        <v>17</v>
      </c>
      <c r="R73" s="147">
        <v>105.47826901906103</v>
      </c>
      <c r="S73" s="148">
        <v>106.1</v>
      </c>
      <c r="T73" s="148">
        <v>99.8</v>
      </c>
      <c r="U73" s="148"/>
      <c r="V73" s="148"/>
      <c r="W73" s="148">
        <f t="shared" si="32"/>
        <v>101.99504608609953</v>
      </c>
      <c r="X73" s="148">
        <v>105.47826901906103</v>
      </c>
      <c r="Y73" s="148">
        <v>106.1</v>
      </c>
      <c r="Z73" s="148">
        <v>99.8</v>
      </c>
      <c r="AA73" s="148"/>
      <c r="AB73" s="148"/>
      <c r="AC73" s="148">
        <f t="shared" si="33"/>
        <v>101.83713263514649</v>
      </c>
      <c r="AD73" s="139">
        <v>7</v>
      </c>
      <c r="AE73" s="140" t="s">
        <v>17</v>
      </c>
      <c r="AF73" s="147">
        <v>105.47826901906103</v>
      </c>
      <c r="AG73" s="148">
        <v>99.9</v>
      </c>
      <c r="AH73" s="148">
        <v>99.8</v>
      </c>
      <c r="AI73" s="148"/>
      <c r="AJ73" s="148"/>
      <c r="AK73" s="148">
        <f t="shared" si="34"/>
        <v>101.85317684686197</v>
      </c>
      <c r="AL73" s="148">
        <v>105.47826901906103</v>
      </c>
      <c r="AM73" s="148">
        <v>99.9</v>
      </c>
      <c r="AN73" s="148">
        <v>99.8</v>
      </c>
      <c r="AO73" s="148"/>
      <c r="AP73" s="148"/>
      <c r="AQ73" s="150">
        <f t="shared" si="35"/>
        <v>102.07630760762441</v>
      </c>
    </row>
    <row r="74" spans="2:44" ht="12" customHeight="1" x14ac:dyDescent="0.15">
      <c r="B74" s="139">
        <v>8</v>
      </c>
      <c r="C74" s="140" t="s">
        <v>18</v>
      </c>
      <c r="D74" s="147">
        <v>105.17983060996359</v>
      </c>
      <c r="E74" s="148">
        <v>99.6</v>
      </c>
      <c r="F74" s="148">
        <v>99.9</v>
      </c>
      <c r="G74" s="148"/>
      <c r="H74" s="148"/>
      <c r="I74" s="148">
        <f t="shared" si="30"/>
        <v>102.14032716228434</v>
      </c>
      <c r="J74" s="148">
        <v>105.17983060996359</v>
      </c>
      <c r="K74" s="148">
        <v>99.6</v>
      </c>
      <c r="L74" s="148">
        <v>99.9</v>
      </c>
      <c r="M74" s="148"/>
      <c r="N74" s="148"/>
      <c r="O74" s="148">
        <f t="shared" si="31"/>
        <v>102.03773055008507</v>
      </c>
      <c r="P74" s="139">
        <v>8</v>
      </c>
      <c r="Q74" s="140" t="s">
        <v>18</v>
      </c>
      <c r="R74" s="147">
        <v>105.17983060996359</v>
      </c>
      <c r="S74" s="148">
        <v>106.2</v>
      </c>
      <c r="T74" s="148">
        <v>99.9</v>
      </c>
      <c r="U74" s="148"/>
      <c r="V74" s="148"/>
      <c r="W74" s="148">
        <f t="shared" si="32"/>
        <v>101.96754579518836</v>
      </c>
      <c r="X74" s="148">
        <v>105.17983060996359</v>
      </c>
      <c r="Y74" s="148">
        <v>106.2</v>
      </c>
      <c r="Z74" s="148">
        <v>99.9</v>
      </c>
      <c r="AA74" s="148"/>
      <c r="AB74" s="148"/>
      <c r="AC74" s="148">
        <f t="shared" si="33"/>
        <v>101.82955426469017</v>
      </c>
      <c r="AD74" s="139">
        <v>8</v>
      </c>
      <c r="AE74" s="140" t="s">
        <v>18</v>
      </c>
      <c r="AF74" s="147">
        <v>105.17983060996359</v>
      </c>
      <c r="AG74" s="148">
        <v>99.6</v>
      </c>
      <c r="AH74" s="148">
        <v>99.9</v>
      </c>
      <c r="AI74" s="148"/>
      <c r="AJ74" s="148"/>
      <c r="AK74" s="148">
        <f t="shared" si="34"/>
        <v>101.7737390195869</v>
      </c>
      <c r="AL74" s="148">
        <v>105.17983060996359</v>
      </c>
      <c r="AM74" s="148">
        <v>99.6</v>
      </c>
      <c r="AN74" s="148">
        <v>99.9</v>
      </c>
      <c r="AO74" s="148"/>
      <c r="AP74" s="148"/>
      <c r="AQ74" s="150">
        <f t="shared" si="35"/>
        <v>101.99693224398544</v>
      </c>
    </row>
    <row r="75" spans="2:44" ht="12" customHeight="1" x14ac:dyDescent="0.15">
      <c r="B75" s="139">
        <v>9</v>
      </c>
      <c r="C75" s="140" t="s">
        <v>19</v>
      </c>
      <c r="D75" s="151">
        <v>104.99056871016934</v>
      </c>
      <c r="E75" s="148">
        <v>99.5</v>
      </c>
      <c r="F75" s="148">
        <v>99.8</v>
      </c>
      <c r="G75" s="148"/>
      <c r="H75" s="148"/>
      <c r="I75" s="148">
        <f t="shared" si="30"/>
        <v>102.00194454537282</v>
      </c>
      <c r="J75" s="152">
        <v>104.99056871016934</v>
      </c>
      <c r="K75" s="148">
        <v>99.5</v>
      </c>
      <c r="L75" s="148">
        <v>99.8</v>
      </c>
      <c r="M75" s="148"/>
      <c r="N75" s="148"/>
      <c r="O75" s="148">
        <f t="shared" si="31"/>
        <v>101.90113317116942</v>
      </c>
      <c r="P75" s="139">
        <v>9</v>
      </c>
      <c r="Q75" s="140" t="s">
        <v>19</v>
      </c>
      <c r="R75" s="151">
        <v>104.99056871016934</v>
      </c>
      <c r="S75" s="148">
        <v>106.2</v>
      </c>
      <c r="T75" s="148">
        <v>99.8</v>
      </c>
      <c r="U75" s="148"/>
      <c r="V75" s="148"/>
      <c r="W75" s="148">
        <f t="shared" si="32"/>
        <v>101.84498198725419</v>
      </c>
      <c r="X75" s="152">
        <v>104.99056871016934</v>
      </c>
      <c r="Y75" s="148">
        <v>106.2</v>
      </c>
      <c r="Z75" s="148">
        <v>99.8</v>
      </c>
      <c r="AA75" s="148"/>
      <c r="AB75" s="148"/>
      <c r="AC75" s="148">
        <f t="shared" si="33"/>
        <v>101.71345355174573</v>
      </c>
      <c r="AD75" s="139">
        <v>9</v>
      </c>
      <c r="AE75" s="140" t="s">
        <v>19</v>
      </c>
      <c r="AF75" s="151">
        <v>104.99056871016934</v>
      </c>
      <c r="AG75" s="148">
        <v>99.5</v>
      </c>
      <c r="AH75" s="148">
        <v>99.8</v>
      </c>
      <c r="AI75" s="148"/>
      <c r="AJ75" s="148"/>
      <c r="AK75" s="148">
        <f t="shared" si="34"/>
        <v>101.64160473566096</v>
      </c>
      <c r="AL75" s="152">
        <v>104.99056871016934</v>
      </c>
      <c r="AM75" s="148">
        <v>99.5</v>
      </c>
      <c r="AN75" s="148">
        <v>99.8</v>
      </c>
      <c r="AO75" s="148"/>
      <c r="AP75" s="148"/>
      <c r="AQ75" s="150">
        <f t="shared" si="35"/>
        <v>101.86122748406774</v>
      </c>
    </row>
    <row r="76" spans="2:44" ht="12" customHeight="1" x14ac:dyDescent="0.15">
      <c r="B76" s="139">
        <v>10</v>
      </c>
      <c r="C76" s="140" t="s">
        <v>20</v>
      </c>
      <c r="D76" s="147">
        <v>104.85488790165675</v>
      </c>
      <c r="E76" s="148">
        <v>99.5</v>
      </c>
      <c r="F76" s="148">
        <v>99.5</v>
      </c>
      <c r="G76" s="148"/>
      <c r="H76" s="148"/>
      <c r="I76" s="148">
        <f t="shared" si="30"/>
        <v>101.80260179771241</v>
      </c>
      <c r="J76" s="152">
        <v>104.85488790165675</v>
      </c>
      <c r="K76" s="148">
        <v>99.5</v>
      </c>
      <c r="L76" s="148">
        <v>99.5</v>
      </c>
      <c r="M76" s="148"/>
      <c r="N76" s="148"/>
      <c r="O76" s="148">
        <f t="shared" si="31"/>
        <v>101.69550403967926</v>
      </c>
      <c r="P76" s="139">
        <v>10</v>
      </c>
      <c r="Q76" s="140" t="s">
        <v>20</v>
      </c>
      <c r="R76" s="147">
        <v>104.85488790165675</v>
      </c>
      <c r="S76" s="148">
        <v>106.3</v>
      </c>
      <c r="T76" s="148">
        <v>99.5</v>
      </c>
      <c r="U76" s="148"/>
      <c r="V76" s="148"/>
      <c r="W76" s="148">
        <f t="shared" si="32"/>
        <v>101.62156412853017</v>
      </c>
      <c r="X76" s="152">
        <v>104.85488790165675</v>
      </c>
      <c r="Y76" s="148">
        <v>106.3</v>
      </c>
      <c r="Z76" s="148">
        <v>99.5</v>
      </c>
      <c r="AA76" s="148"/>
      <c r="AB76" s="148"/>
      <c r="AC76" s="148">
        <f t="shared" si="33"/>
        <v>101.48981973344732</v>
      </c>
      <c r="AD76" s="139">
        <v>10</v>
      </c>
      <c r="AE76" s="140" t="s">
        <v>20</v>
      </c>
      <c r="AF76" s="147">
        <v>104.85488790165675</v>
      </c>
      <c r="AG76" s="148">
        <v>99.5</v>
      </c>
      <c r="AH76" s="148">
        <v>99.5</v>
      </c>
      <c r="AI76" s="148"/>
      <c r="AJ76" s="148"/>
      <c r="AK76" s="148">
        <f t="shared" si="34"/>
        <v>101.42775964459642</v>
      </c>
      <c r="AL76" s="152">
        <v>104.85488790165675</v>
      </c>
      <c r="AM76" s="148">
        <v>99.5</v>
      </c>
      <c r="AN76" s="148">
        <v>99.5</v>
      </c>
      <c r="AO76" s="148"/>
      <c r="AP76" s="148"/>
      <c r="AQ76" s="150">
        <f t="shared" si="35"/>
        <v>101.6419551606627</v>
      </c>
    </row>
    <row r="77" spans="2:44" ht="12" customHeight="1" x14ac:dyDescent="0.15">
      <c r="B77" s="139">
        <v>11</v>
      </c>
      <c r="C77" s="140" t="s">
        <v>21</v>
      </c>
      <c r="D77" s="147">
        <v>104.51885579456072</v>
      </c>
      <c r="E77" s="148">
        <v>99.7</v>
      </c>
      <c r="F77" s="148">
        <v>99.4</v>
      </c>
      <c r="G77" s="148"/>
      <c r="H77" s="148"/>
      <c r="I77" s="148">
        <f t="shared" si="30"/>
        <v>101.63110799166111</v>
      </c>
      <c r="J77" s="148">
        <v>104.51885579456072</v>
      </c>
      <c r="K77" s="148">
        <v>99.7</v>
      </c>
      <c r="L77" s="148">
        <v>99.4</v>
      </c>
      <c r="M77" s="148"/>
      <c r="N77" s="148"/>
      <c r="O77" s="148">
        <f t="shared" si="31"/>
        <v>101.5257308757699</v>
      </c>
      <c r="P77" s="139">
        <v>11</v>
      </c>
      <c r="Q77" s="140" t="s">
        <v>21</v>
      </c>
      <c r="R77" s="147">
        <v>104.51885579456072</v>
      </c>
      <c r="S77" s="148">
        <v>106</v>
      </c>
      <c r="T77" s="148">
        <v>99.4</v>
      </c>
      <c r="U77" s="148"/>
      <c r="V77" s="148"/>
      <c r="W77" s="148">
        <f t="shared" si="32"/>
        <v>101.43403385425944</v>
      </c>
      <c r="X77" s="148">
        <v>104.51885579456072</v>
      </c>
      <c r="Y77" s="148">
        <v>106</v>
      </c>
      <c r="Z77" s="148">
        <v>99.4</v>
      </c>
      <c r="AA77" s="148"/>
      <c r="AB77" s="148"/>
      <c r="AC77" s="148">
        <f t="shared" si="33"/>
        <v>101.31009106453139</v>
      </c>
      <c r="AD77" s="139">
        <v>11</v>
      </c>
      <c r="AE77" s="140" t="s">
        <v>21</v>
      </c>
      <c r="AF77" s="147">
        <v>104.51885579456072</v>
      </c>
      <c r="AG77" s="148">
        <v>99.7</v>
      </c>
      <c r="AH77" s="148">
        <v>99.4</v>
      </c>
      <c r="AI77" s="148"/>
      <c r="AJ77" s="148"/>
      <c r="AK77" s="148">
        <f t="shared" si="34"/>
        <v>101.26978808604187</v>
      </c>
      <c r="AL77" s="148">
        <v>104.51885579456072</v>
      </c>
      <c r="AM77" s="148">
        <v>99.7</v>
      </c>
      <c r="AN77" s="148">
        <v>99.4</v>
      </c>
      <c r="AO77" s="148"/>
      <c r="AP77" s="148"/>
      <c r="AQ77" s="150">
        <f t="shared" si="35"/>
        <v>101.4625423178243</v>
      </c>
    </row>
    <row r="78" spans="2:44" s="130" customFormat="1" ht="12" customHeight="1" x14ac:dyDescent="0.15">
      <c r="B78" s="181">
        <v>12</v>
      </c>
      <c r="C78" s="182" t="s">
        <v>22</v>
      </c>
      <c r="D78" s="251">
        <v>103.62739959323322</v>
      </c>
      <c r="E78" s="183">
        <v>99.5</v>
      </c>
      <c r="F78" s="183">
        <v>99.8</v>
      </c>
      <c r="G78" s="183"/>
      <c r="H78" s="183"/>
      <c r="I78" s="183">
        <f t="shared" si="30"/>
        <v>101.41578182509028</v>
      </c>
      <c r="J78" s="183">
        <v>103.62739959323322</v>
      </c>
      <c r="K78" s="183">
        <v>99.5</v>
      </c>
      <c r="L78" s="183">
        <v>99.8</v>
      </c>
      <c r="M78" s="183"/>
      <c r="N78" s="183"/>
      <c r="O78" s="183">
        <f t="shared" si="31"/>
        <v>101.34223383322561</v>
      </c>
      <c r="P78" s="181">
        <v>12</v>
      </c>
      <c r="Q78" s="182" t="s">
        <v>22</v>
      </c>
      <c r="R78" s="251">
        <v>103.62739959323322</v>
      </c>
      <c r="S78" s="183">
        <v>105.9</v>
      </c>
      <c r="T78" s="183">
        <v>99.8</v>
      </c>
      <c r="U78" s="183"/>
      <c r="V78" s="183"/>
      <c r="W78" s="183">
        <f t="shared" si="32"/>
        <v>101.39076786983463</v>
      </c>
      <c r="X78" s="183">
        <v>103.62739959323322</v>
      </c>
      <c r="Y78" s="183">
        <v>105.9</v>
      </c>
      <c r="Z78" s="183">
        <v>99.8</v>
      </c>
      <c r="AA78" s="183"/>
      <c r="AB78" s="183"/>
      <c r="AC78" s="183">
        <f t="shared" si="33"/>
        <v>101.32139789017297</v>
      </c>
      <c r="AD78" s="181">
        <v>12</v>
      </c>
      <c r="AE78" s="182" t="s">
        <v>22</v>
      </c>
      <c r="AF78" s="251">
        <v>103.62739959323322</v>
      </c>
      <c r="AG78" s="183">
        <v>99.5</v>
      </c>
      <c r="AH78" s="183">
        <v>99.8</v>
      </c>
      <c r="AI78" s="183"/>
      <c r="AJ78" s="183"/>
      <c r="AK78" s="183">
        <f t="shared" si="34"/>
        <v>101.15086385356395</v>
      </c>
      <c r="AL78" s="183">
        <v>103.62739959323322</v>
      </c>
      <c r="AM78" s="183">
        <v>99.5</v>
      </c>
      <c r="AN78" s="183">
        <v>99.8</v>
      </c>
      <c r="AO78" s="183"/>
      <c r="AP78" s="183"/>
      <c r="AQ78" s="252">
        <f t="shared" si="35"/>
        <v>101.31595983729329</v>
      </c>
      <c r="AR78" s="129"/>
    </row>
    <row r="79" spans="2:44" s="130" customFormat="1" ht="12" customHeight="1" x14ac:dyDescent="0.15">
      <c r="B79" s="124" t="s">
        <v>96</v>
      </c>
      <c r="C79" s="125" t="s">
        <v>97</v>
      </c>
      <c r="D79" s="160">
        <v>103.60447867527695</v>
      </c>
      <c r="E79" s="167">
        <v>99.2</v>
      </c>
      <c r="F79" s="127">
        <v>100.3</v>
      </c>
      <c r="G79" s="167"/>
      <c r="H79" s="167"/>
      <c r="I79" s="168">
        <f t="shared" ref="I79:I90" si="36">$D$6*D79+$E$6*E79+$F$6*F79</f>
        <v>101.6109258303691</v>
      </c>
      <c r="J79" s="160">
        <v>103.60447867527695</v>
      </c>
      <c r="K79" s="167">
        <v>99.2</v>
      </c>
      <c r="L79" s="127">
        <v>100.3</v>
      </c>
      <c r="M79" s="167"/>
      <c r="N79" s="167"/>
      <c r="O79" s="167">
        <f t="shared" ref="O79:O90" si="37">$J$6*J79+$K$6*K79+$L$6*L79</f>
        <v>101.55583625686354</v>
      </c>
      <c r="P79" s="124" t="s">
        <v>96</v>
      </c>
      <c r="Q79" s="125" t="s">
        <v>97</v>
      </c>
      <c r="R79" s="160">
        <v>103.60447867527695</v>
      </c>
      <c r="S79" s="167">
        <v>106.1</v>
      </c>
      <c r="T79" s="127">
        <v>100.3</v>
      </c>
      <c r="U79" s="167"/>
      <c r="V79" s="167"/>
      <c r="W79" s="168">
        <f t="shared" ref="W79:W90" si="38">$R$6*R79+$S$6*S79+$T$6*T79</f>
        <v>101.70543317608863</v>
      </c>
      <c r="X79" s="160">
        <v>103.60447867527695</v>
      </c>
      <c r="Y79" s="167">
        <v>106.1</v>
      </c>
      <c r="Z79" s="127">
        <v>100.3</v>
      </c>
      <c r="AA79" s="167"/>
      <c r="AB79" s="167"/>
      <c r="AC79" s="167">
        <f t="shared" ref="AC79:AC90" si="39">$X$6*X79+$Y$6*Y79+$Z$6*Z79</f>
        <v>101.65620924232479</v>
      </c>
      <c r="AD79" s="124" t="s">
        <v>96</v>
      </c>
      <c r="AE79" s="125" t="s">
        <v>97</v>
      </c>
      <c r="AF79" s="160">
        <v>103.60447867527695</v>
      </c>
      <c r="AG79" s="167">
        <v>99.2</v>
      </c>
      <c r="AH79" s="127">
        <v>100.3</v>
      </c>
      <c r="AI79" s="167"/>
      <c r="AJ79" s="167"/>
      <c r="AK79" s="168">
        <f t="shared" ref="AK79:AK90" si="40">$AF$6*AF79+$AG$6*AG79+$AH$6*AH79</f>
        <v>101.3906123230997</v>
      </c>
      <c r="AL79" s="160">
        <v>103.60447867527695</v>
      </c>
      <c r="AM79" s="167">
        <v>99.2</v>
      </c>
      <c r="AN79" s="127">
        <v>100.3</v>
      </c>
      <c r="AO79" s="167"/>
      <c r="AP79" s="167"/>
      <c r="AQ79" s="174">
        <f t="shared" ref="AQ79:AQ90" si="41">$AL$6*AL79+$AM$6*AM79+$AN$6*AN79</f>
        <v>101.56679147011079</v>
      </c>
      <c r="AR79" s="129"/>
    </row>
    <row r="80" spans="2:44" s="130" customFormat="1" ht="12" customHeight="1" x14ac:dyDescent="0.15">
      <c r="B80" s="139">
        <v>2</v>
      </c>
      <c r="C80" s="140" t="s">
        <v>12</v>
      </c>
      <c r="D80" s="143">
        <v>103.58427179755974</v>
      </c>
      <c r="E80" s="148">
        <v>99.8</v>
      </c>
      <c r="F80" s="143">
        <v>100.8</v>
      </c>
      <c r="G80" s="148"/>
      <c r="H80" s="148"/>
      <c r="I80" s="148">
        <f t="shared" si="36"/>
        <v>101.89723687295069</v>
      </c>
      <c r="J80" s="143">
        <v>103.58427179755974</v>
      </c>
      <c r="K80" s="148">
        <v>99.8</v>
      </c>
      <c r="L80" s="143">
        <v>100.8</v>
      </c>
      <c r="M80" s="148"/>
      <c r="N80" s="148"/>
      <c r="O80" s="148">
        <f t="shared" si="37"/>
        <v>101.85155143699949</v>
      </c>
      <c r="P80" s="139">
        <v>2</v>
      </c>
      <c r="Q80" s="140" t="s">
        <v>12</v>
      </c>
      <c r="R80" s="143">
        <v>103.58427179755974</v>
      </c>
      <c r="S80" s="148">
        <v>105.9</v>
      </c>
      <c r="T80" s="143">
        <v>100.8</v>
      </c>
      <c r="U80" s="148"/>
      <c r="V80" s="148"/>
      <c r="W80" s="148">
        <f t="shared" si="38"/>
        <v>101.99696697521911</v>
      </c>
      <c r="X80" s="143">
        <v>103.58427179755974</v>
      </c>
      <c r="Y80" s="148">
        <v>105.9</v>
      </c>
      <c r="Z80" s="143">
        <v>100.8</v>
      </c>
      <c r="AA80" s="148"/>
      <c r="AB80" s="148"/>
      <c r="AC80" s="148">
        <f t="shared" si="39"/>
        <v>101.95975338534113</v>
      </c>
      <c r="AD80" s="139">
        <v>2</v>
      </c>
      <c r="AE80" s="140" t="s">
        <v>12</v>
      </c>
      <c r="AF80" s="143">
        <v>103.58427179755974</v>
      </c>
      <c r="AG80" s="148">
        <v>99.8</v>
      </c>
      <c r="AH80" s="143">
        <v>100.8</v>
      </c>
      <c r="AI80" s="148"/>
      <c r="AJ80" s="148"/>
      <c r="AK80" s="148">
        <f t="shared" si="40"/>
        <v>101.71233784712152</v>
      </c>
      <c r="AL80" s="143">
        <v>103.58427179755974</v>
      </c>
      <c r="AM80" s="148">
        <v>99.8</v>
      </c>
      <c r="AN80" s="143">
        <v>100.8</v>
      </c>
      <c r="AO80" s="148"/>
      <c r="AP80" s="148"/>
      <c r="AQ80" s="150">
        <f t="shared" si="41"/>
        <v>101.8637087190239</v>
      </c>
      <c r="AR80" s="129"/>
    </row>
    <row r="81" spans="2:44" s="130" customFormat="1" ht="12" customHeight="1" x14ac:dyDescent="0.15">
      <c r="B81" s="139">
        <v>3</v>
      </c>
      <c r="C81" s="140" t="s">
        <v>13</v>
      </c>
      <c r="D81" s="143">
        <v>103.55797953274404</v>
      </c>
      <c r="E81" s="148">
        <v>99.5</v>
      </c>
      <c r="F81" s="143">
        <v>101.8</v>
      </c>
      <c r="G81" s="148"/>
      <c r="H81" s="148"/>
      <c r="I81" s="148">
        <f t="shared" si="36"/>
        <v>102.32593119907995</v>
      </c>
      <c r="J81" s="143">
        <v>103.55797953274404</v>
      </c>
      <c r="K81" s="148">
        <v>99.5</v>
      </c>
      <c r="L81" s="143">
        <v>101.8</v>
      </c>
      <c r="M81" s="148"/>
      <c r="N81" s="148"/>
      <c r="O81" s="148">
        <f t="shared" si="37"/>
        <v>102.31377160842504</v>
      </c>
      <c r="P81" s="139">
        <v>3</v>
      </c>
      <c r="Q81" s="140" t="s">
        <v>13</v>
      </c>
      <c r="R81" s="143">
        <v>103.55797953274404</v>
      </c>
      <c r="S81" s="148">
        <v>106</v>
      </c>
      <c r="T81" s="143">
        <v>101.8</v>
      </c>
      <c r="U81" s="148"/>
      <c r="V81" s="148"/>
      <c r="W81" s="148">
        <f t="shared" si="38"/>
        <v>102.6145534504781</v>
      </c>
      <c r="X81" s="143">
        <v>103.55797953274404</v>
      </c>
      <c r="Y81" s="148">
        <v>106</v>
      </c>
      <c r="Z81" s="143">
        <v>101.8</v>
      </c>
      <c r="AA81" s="148"/>
      <c r="AB81" s="148"/>
      <c r="AC81" s="148">
        <f t="shared" si="39"/>
        <v>102.6106544738409</v>
      </c>
      <c r="AD81" s="139">
        <v>3</v>
      </c>
      <c r="AE81" s="140" t="s">
        <v>13</v>
      </c>
      <c r="AF81" s="143">
        <v>103.55797953274404</v>
      </c>
      <c r="AG81" s="148">
        <v>99.5</v>
      </c>
      <c r="AH81" s="143">
        <v>101.8</v>
      </c>
      <c r="AI81" s="148"/>
      <c r="AJ81" s="148"/>
      <c r="AK81" s="148">
        <f t="shared" si="40"/>
        <v>102.22587263178785</v>
      </c>
      <c r="AL81" s="143">
        <v>103.55797953274404</v>
      </c>
      <c r="AM81" s="148">
        <v>99.5</v>
      </c>
      <c r="AN81" s="143">
        <v>101.8</v>
      </c>
      <c r="AO81" s="148"/>
      <c r="AP81" s="148"/>
      <c r="AQ81" s="150">
        <f t="shared" si="41"/>
        <v>102.38819181309762</v>
      </c>
      <c r="AR81" s="129"/>
    </row>
    <row r="82" spans="2:44" s="130" customFormat="1" ht="12" customHeight="1" x14ac:dyDescent="0.15">
      <c r="B82" s="139">
        <v>4</v>
      </c>
      <c r="C82" s="140" t="s">
        <v>14</v>
      </c>
      <c r="D82" s="143">
        <v>103.53429529097056</v>
      </c>
      <c r="E82" s="148">
        <v>98.7</v>
      </c>
      <c r="F82" s="143">
        <v>103</v>
      </c>
      <c r="G82" s="148"/>
      <c r="H82" s="148"/>
      <c r="I82" s="148">
        <f t="shared" si="36"/>
        <v>102.79974697511734</v>
      </c>
      <c r="J82" s="143">
        <v>103.53429529097056</v>
      </c>
      <c r="K82" s="148">
        <v>98.7</v>
      </c>
      <c r="L82" s="143">
        <v>103</v>
      </c>
      <c r="M82" s="148"/>
      <c r="N82" s="148"/>
      <c r="O82" s="148">
        <f t="shared" si="37"/>
        <v>102.83206106929792</v>
      </c>
      <c r="P82" s="139">
        <v>4</v>
      </c>
      <c r="Q82" s="140" t="s">
        <v>14</v>
      </c>
      <c r="R82" s="143">
        <v>103.53429529097056</v>
      </c>
      <c r="S82" s="148">
        <v>106.5</v>
      </c>
      <c r="T82" s="143">
        <v>103</v>
      </c>
      <c r="U82" s="148"/>
      <c r="V82" s="148"/>
      <c r="W82" s="148">
        <f t="shared" si="38"/>
        <v>103.38097449311059</v>
      </c>
      <c r="X82" s="143">
        <v>103.53429529097056</v>
      </c>
      <c r="Y82" s="148">
        <v>106.5</v>
      </c>
      <c r="Z82" s="143">
        <v>103</v>
      </c>
      <c r="AA82" s="148"/>
      <c r="AB82" s="148"/>
      <c r="AC82" s="148">
        <f t="shared" si="39"/>
        <v>103.42425972856205</v>
      </c>
      <c r="AD82" s="139">
        <v>4</v>
      </c>
      <c r="AE82" s="140" t="s">
        <v>14</v>
      </c>
      <c r="AF82" s="143">
        <v>103.53429529097056</v>
      </c>
      <c r="AG82" s="148">
        <v>98.7</v>
      </c>
      <c r="AH82" s="143">
        <v>103</v>
      </c>
      <c r="AI82" s="148"/>
      <c r="AJ82" s="148"/>
      <c r="AK82" s="148">
        <f t="shared" si="40"/>
        <v>102.80534630474941</v>
      </c>
      <c r="AL82" s="143">
        <v>103.53429529097056</v>
      </c>
      <c r="AM82" s="148">
        <v>98.7</v>
      </c>
      <c r="AN82" s="143">
        <v>103</v>
      </c>
      <c r="AO82" s="148"/>
      <c r="AP82" s="148"/>
      <c r="AQ82" s="150">
        <f t="shared" si="41"/>
        <v>102.99871811638823</v>
      </c>
      <c r="AR82" s="129"/>
    </row>
    <row r="83" spans="2:44" s="130" customFormat="1" ht="12" customHeight="1" x14ac:dyDescent="0.15">
      <c r="B83" s="139">
        <v>5</v>
      </c>
      <c r="C83" s="114" t="s">
        <v>94</v>
      </c>
      <c r="D83" s="147">
        <v>103.73509186178072</v>
      </c>
      <c r="E83" s="148">
        <v>99.6</v>
      </c>
      <c r="F83" s="143">
        <v>103.6</v>
      </c>
      <c r="G83" s="148"/>
      <c r="H83" s="148"/>
      <c r="I83" s="148">
        <f t="shared" si="36"/>
        <v>103.2580895005657</v>
      </c>
      <c r="J83" s="148">
        <v>103.73509186178072</v>
      </c>
      <c r="K83" s="148">
        <v>99.6</v>
      </c>
      <c r="L83" s="143">
        <v>103.6</v>
      </c>
      <c r="M83" s="148"/>
      <c r="N83" s="148"/>
      <c r="O83" s="148">
        <f t="shared" si="37"/>
        <v>103.29538766333009</v>
      </c>
      <c r="P83" s="139">
        <v>5</v>
      </c>
      <c r="Q83" s="114" t="s">
        <v>94</v>
      </c>
      <c r="R83" s="147">
        <v>103.73509186178072</v>
      </c>
      <c r="S83" s="148">
        <v>106.8</v>
      </c>
      <c r="T83" s="143">
        <v>103.6</v>
      </c>
      <c r="U83" s="148"/>
      <c r="V83" s="148"/>
      <c r="W83" s="148">
        <f t="shared" si="38"/>
        <v>103.83522939576983</v>
      </c>
      <c r="X83" s="148">
        <v>103.73509186178072</v>
      </c>
      <c r="Y83" s="148">
        <v>106.8</v>
      </c>
      <c r="Z83" s="143">
        <v>103.6</v>
      </c>
      <c r="AA83" s="148"/>
      <c r="AB83" s="148"/>
      <c r="AC83" s="148">
        <f t="shared" si="39"/>
        <v>103.89247480268079</v>
      </c>
      <c r="AD83" s="139">
        <v>5</v>
      </c>
      <c r="AE83" s="114" t="s">
        <v>94</v>
      </c>
      <c r="AF83" s="147">
        <v>103.73509186178072</v>
      </c>
      <c r="AG83" s="148">
        <v>99.6</v>
      </c>
      <c r="AH83" s="143">
        <v>103.6</v>
      </c>
      <c r="AI83" s="148"/>
      <c r="AJ83" s="148"/>
      <c r="AK83" s="148">
        <f t="shared" si="40"/>
        <v>103.28863307024106</v>
      </c>
      <c r="AL83" s="148">
        <v>103.73509186178072</v>
      </c>
      <c r="AM83" s="148">
        <v>99.6</v>
      </c>
      <c r="AN83" s="143">
        <v>103.6</v>
      </c>
      <c r="AO83" s="148"/>
      <c r="AP83" s="148"/>
      <c r="AQ83" s="150">
        <f t="shared" si="41"/>
        <v>103.4540367447123</v>
      </c>
      <c r="AR83" s="129"/>
    </row>
    <row r="84" spans="2:44" s="130" customFormat="1" ht="12" customHeight="1" x14ac:dyDescent="0.15">
      <c r="B84" s="139">
        <v>6</v>
      </c>
      <c r="C84" s="140" t="s">
        <v>16</v>
      </c>
      <c r="D84" s="147">
        <v>104.24155721451265</v>
      </c>
      <c r="E84" s="148">
        <v>98.8</v>
      </c>
      <c r="F84" s="143">
        <v>104.3</v>
      </c>
      <c r="G84" s="148"/>
      <c r="H84" s="148"/>
      <c r="I84" s="148">
        <f t="shared" si="36"/>
        <v>103.72486960224043</v>
      </c>
      <c r="J84" s="148">
        <v>104.24155721451265</v>
      </c>
      <c r="K84" s="148">
        <v>98.8</v>
      </c>
      <c r="L84" s="143">
        <v>104.3</v>
      </c>
      <c r="M84" s="148"/>
      <c r="N84" s="148"/>
      <c r="O84" s="148">
        <f t="shared" si="37"/>
        <v>103.78103845795019</v>
      </c>
      <c r="P84" s="139">
        <v>6</v>
      </c>
      <c r="Q84" s="140" t="s">
        <v>16</v>
      </c>
      <c r="R84" s="147">
        <v>104.24155721451265</v>
      </c>
      <c r="S84" s="148">
        <v>106.9</v>
      </c>
      <c r="T84" s="143">
        <v>104.3</v>
      </c>
      <c r="U84" s="148"/>
      <c r="V84" s="148"/>
      <c r="W84" s="148">
        <f t="shared" si="38"/>
        <v>104.43729830864405</v>
      </c>
      <c r="X84" s="148">
        <v>104.24155721451265</v>
      </c>
      <c r="Y84" s="148">
        <v>106.9</v>
      </c>
      <c r="Z84" s="143">
        <v>104.3</v>
      </c>
      <c r="AA84" s="148"/>
      <c r="AB84" s="148"/>
      <c r="AC84" s="148">
        <f t="shared" si="39"/>
        <v>104.49222044791841</v>
      </c>
      <c r="AD84" s="139">
        <v>6</v>
      </c>
      <c r="AE84" s="140" t="s">
        <v>16</v>
      </c>
      <c r="AF84" s="147">
        <v>104.24155721451265</v>
      </c>
      <c r="AG84" s="148">
        <v>98.8</v>
      </c>
      <c r="AH84" s="143">
        <v>104.3</v>
      </c>
      <c r="AI84" s="148"/>
      <c r="AJ84" s="148"/>
      <c r="AK84" s="148">
        <f t="shared" si="40"/>
        <v>103.78396059722456</v>
      </c>
      <c r="AL84" s="148">
        <v>104.24155721451265</v>
      </c>
      <c r="AM84" s="148">
        <v>98.8</v>
      </c>
      <c r="AN84" s="143">
        <v>104.3</v>
      </c>
      <c r="AO84" s="148"/>
      <c r="AP84" s="148"/>
      <c r="AQ84" s="150">
        <f t="shared" si="41"/>
        <v>104.00162288580506</v>
      </c>
      <c r="AR84" s="129"/>
    </row>
    <row r="85" spans="2:44" ht="12" customHeight="1" x14ac:dyDescent="0.15">
      <c r="B85" s="139">
        <v>7</v>
      </c>
      <c r="C85" s="140" t="s">
        <v>17</v>
      </c>
      <c r="D85" s="147">
        <v>104.50829648175572</v>
      </c>
      <c r="E85" s="148">
        <v>99.4</v>
      </c>
      <c r="F85" s="143">
        <v>105.4</v>
      </c>
      <c r="G85" s="148"/>
      <c r="H85" s="148"/>
      <c r="I85" s="148">
        <f t="shared" si="36"/>
        <v>104.41656748715496</v>
      </c>
      <c r="J85" s="148">
        <v>104.50829648175572</v>
      </c>
      <c r="K85" s="148">
        <v>99.4</v>
      </c>
      <c r="L85" s="143">
        <v>105.4</v>
      </c>
      <c r="M85" s="148"/>
      <c r="N85" s="148"/>
      <c r="O85" s="148">
        <f t="shared" si="37"/>
        <v>104.49440155751984</v>
      </c>
      <c r="P85" s="139">
        <v>7</v>
      </c>
      <c r="Q85" s="140" t="s">
        <v>17</v>
      </c>
      <c r="R85" s="147">
        <v>104.50829648175572</v>
      </c>
      <c r="S85" s="148">
        <v>107.3</v>
      </c>
      <c r="T85" s="143">
        <v>105.4</v>
      </c>
      <c r="U85" s="148"/>
      <c r="V85" s="148"/>
      <c r="W85" s="148">
        <f t="shared" si="38"/>
        <v>105.22865487416183</v>
      </c>
      <c r="X85" s="148">
        <v>104.50829648175572</v>
      </c>
      <c r="Y85" s="148">
        <v>107.3</v>
      </c>
      <c r="Z85" s="143">
        <v>105.4</v>
      </c>
      <c r="AA85" s="148"/>
      <c r="AB85" s="148"/>
      <c r="AC85" s="148">
        <f t="shared" si="39"/>
        <v>105.31124005007405</v>
      </c>
      <c r="AD85" s="139">
        <v>7</v>
      </c>
      <c r="AE85" s="140" t="s">
        <v>17</v>
      </c>
      <c r="AF85" s="147">
        <v>104.50829648175572</v>
      </c>
      <c r="AG85" s="148">
        <v>99.4</v>
      </c>
      <c r="AH85" s="143">
        <v>105.4</v>
      </c>
      <c r="AI85" s="148"/>
      <c r="AJ85" s="148"/>
      <c r="AK85" s="148">
        <f t="shared" si="40"/>
        <v>104.53898673343207</v>
      </c>
      <c r="AL85" s="148">
        <v>104.50829648175572</v>
      </c>
      <c r="AM85" s="148">
        <v>99.4</v>
      </c>
      <c r="AN85" s="143">
        <v>105.4</v>
      </c>
      <c r="AO85" s="148"/>
      <c r="AP85" s="148"/>
      <c r="AQ85" s="150">
        <f t="shared" si="41"/>
        <v>104.74331859270229</v>
      </c>
    </row>
    <row r="86" spans="2:44" ht="12" customHeight="1" x14ac:dyDescent="0.15">
      <c r="B86" s="139">
        <v>8</v>
      </c>
      <c r="C86" s="140" t="s">
        <v>18</v>
      </c>
      <c r="D86" s="141">
        <v>104.74971884239399</v>
      </c>
      <c r="E86" s="148">
        <v>99.7</v>
      </c>
      <c r="F86" s="143">
        <v>105.6</v>
      </c>
      <c r="G86" s="148"/>
      <c r="H86" s="148"/>
      <c r="I86" s="148">
        <f t="shared" si="36"/>
        <v>104.64437910222941</v>
      </c>
      <c r="J86" s="141">
        <v>104.74971884239399</v>
      </c>
      <c r="K86" s="148">
        <v>99.7</v>
      </c>
      <c r="L86" s="143">
        <v>105.6</v>
      </c>
      <c r="M86" s="148"/>
      <c r="N86" s="148"/>
      <c r="O86" s="148">
        <f t="shared" si="37"/>
        <v>104.72038472538154</v>
      </c>
      <c r="P86" s="139">
        <v>8</v>
      </c>
      <c r="Q86" s="140" t="s">
        <v>18</v>
      </c>
      <c r="R86" s="141">
        <v>104.74971884239399</v>
      </c>
      <c r="S86" s="148">
        <v>107.2</v>
      </c>
      <c r="T86" s="143">
        <v>105.6</v>
      </c>
      <c r="U86" s="148"/>
      <c r="V86" s="148"/>
      <c r="W86" s="148">
        <f t="shared" si="38"/>
        <v>105.42391002956607</v>
      </c>
      <c r="X86" s="141">
        <v>104.74971884239399</v>
      </c>
      <c r="Y86" s="148">
        <v>107.2</v>
      </c>
      <c r="Z86" s="143">
        <v>105.6</v>
      </c>
      <c r="AA86" s="148"/>
      <c r="AB86" s="148"/>
      <c r="AC86" s="148">
        <f t="shared" si="39"/>
        <v>105.49842408744638</v>
      </c>
      <c r="AD86" s="139">
        <v>8</v>
      </c>
      <c r="AE86" s="140" t="s">
        <v>18</v>
      </c>
      <c r="AF86" s="141">
        <v>104.74971884239399</v>
      </c>
      <c r="AG86" s="148">
        <v>99.7</v>
      </c>
      <c r="AH86" s="143">
        <v>105.6</v>
      </c>
      <c r="AI86" s="148"/>
      <c r="AJ86" s="148"/>
      <c r="AK86" s="148">
        <f t="shared" si="40"/>
        <v>104.76289878326183</v>
      </c>
      <c r="AL86" s="141">
        <v>104.74971884239399</v>
      </c>
      <c r="AM86" s="148">
        <v>99.7</v>
      </c>
      <c r="AN86" s="143">
        <v>105.6</v>
      </c>
      <c r="AO86" s="148"/>
      <c r="AP86" s="148"/>
      <c r="AQ86" s="150">
        <f t="shared" si="41"/>
        <v>104.9648875369576</v>
      </c>
    </row>
    <row r="87" spans="2:44" ht="12" customHeight="1" x14ac:dyDescent="0.15">
      <c r="B87" s="139">
        <v>9</v>
      </c>
      <c r="C87" s="140" t="s">
        <v>19</v>
      </c>
      <c r="D87" s="151">
        <v>104.94532057055912</v>
      </c>
      <c r="E87" s="148">
        <v>99.3</v>
      </c>
      <c r="F87" s="148">
        <v>106</v>
      </c>
      <c r="G87" s="148"/>
      <c r="H87" s="148"/>
      <c r="I87" s="148">
        <f t="shared" si="36"/>
        <v>104.87648784534042</v>
      </c>
      <c r="J87" s="152">
        <v>104.94532057055912</v>
      </c>
      <c r="K87" s="148">
        <v>99.3</v>
      </c>
      <c r="L87" s="148">
        <v>106</v>
      </c>
      <c r="M87" s="148"/>
      <c r="N87" s="148"/>
      <c r="O87" s="148">
        <f t="shared" si="37"/>
        <v>104.96458143392923</v>
      </c>
      <c r="P87" s="139">
        <v>9</v>
      </c>
      <c r="Q87" s="140" t="s">
        <v>19</v>
      </c>
      <c r="R87" s="151">
        <v>104.94532057055912</v>
      </c>
      <c r="S87" s="148">
        <v>107.5</v>
      </c>
      <c r="T87" s="148">
        <v>106</v>
      </c>
      <c r="U87" s="148"/>
      <c r="V87" s="148"/>
      <c r="W87" s="148">
        <f t="shared" si="38"/>
        <v>105.75250258257893</v>
      </c>
      <c r="X87" s="152">
        <v>104.94532057055912</v>
      </c>
      <c r="Y87" s="148">
        <v>107.5</v>
      </c>
      <c r="Z87" s="148">
        <v>106</v>
      </c>
      <c r="AA87" s="148"/>
      <c r="AB87" s="148"/>
      <c r="AC87" s="148">
        <f t="shared" si="39"/>
        <v>105.83523655405097</v>
      </c>
      <c r="AD87" s="139">
        <v>9</v>
      </c>
      <c r="AE87" s="140" t="s">
        <v>19</v>
      </c>
      <c r="AF87" s="151">
        <v>104.94532057055912</v>
      </c>
      <c r="AG87" s="148">
        <v>99.3</v>
      </c>
      <c r="AH87" s="148">
        <v>106</v>
      </c>
      <c r="AI87" s="148"/>
      <c r="AJ87" s="148"/>
      <c r="AK87" s="148">
        <f t="shared" si="40"/>
        <v>105.01731540540129</v>
      </c>
      <c r="AL87" s="152">
        <v>104.94532057055912</v>
      </c>
      <c r="AM87" s="148">
        <v>99.3</v>
      </c>
      <c r="AN87" s="148">
        <v>106</v>
      </c>
      <c r="AO87" s="148"/>
      <c r="AP87" s="148"/>
      <c r="AQ87" s="150">
        <f t="shared" si="41"/>
        <v>105.24312822822367</v>
      </c>
    </row>
    <row r="88" spans="2:44" ht="12" customHeight="1" x14ac:dyDescent="0.15">
      <c r="B88" s="139">
        <v>10</v>
      </c>
      <c r="C88" s="140" t="s">
        <v>20</v>
      </c>
      <c r="D88" s="147">
        <v>105.07642143616832</v>
      </c>
      <c r="E88" s="148">
        <v>99.3</v>
      </c>
      <c r="F88" s="148">
        <v>107.7</v>
      </c>
      <c r="G88" s="148"/>
      <c r="H88" s="148"/>
      <c r="I88" s="148">
        <f t="shared" si="36"/>
        <v>105.73186121755238</v>
      </c>
      <c r="J88" s="152">
        <v>105.07642143616832</v>
      </c>
      <c r="K88" s="148">
        <v>99.3</v>
      </c>
      <c r="L88" s="148">
        <v>107.7</v>
      </c>
      <c r="M88" s="148"/>
      <c r="N88" s="148"/>
      <c r="O88" s="148">
        <f t="shared" si="37"/>
        <v>105.86833278882901</v>
      </c>
      <c r="P88" s="139">
        <v>10</v>
      </c>
      <c r="Q88" s="140" t="s">
        <v>20</v>
      </c>
      <c r="R88" s="147">
        <v>105.07642143616832</v>
      </c>
      <c r="S88" s="148">
        <v>108.1</v>
      </c>
      <c r="T88" s="148">
        <v>107.7</v>
      </c>
      <c r="U88" s="148"/>
      <c r="V88" s="148"/>
      <c r="W88" s="148">
        <f t="shared" si="38"/>
        <v>106.88445485957385</v>
      </c>
      <c r="X88" s="152">
        <v>105.07642143616832</v>
      </c>
      <c r="Y88" s="148">
        <v>108.1</v>
      </c>
      <c r="Z88" s="148">
        <v>107.7</v>
      </c>
      <c r="AA88" s="148"/>
      <c r="AB88" s="148"/>
      <c r="AC88" s="148">
        <f t="shared" si="39"/>
        <v>107.02363378776546</v>
      </c>
      <c r="AD88" s="139">
        <v>10</v>
      </c>
      <c r="AE88" s="140" t="s">
        <v>20</v>
      </c>
      <c r="AF88" s="147">
        <v>105.07642143616832</v>
      </c>
      <c r="AG88" s="148">
        <v>99.3</v>
      </c>
      <c r="AH88" s="148">
        <v>107.7</v>
      </c>
      <c r="AI88" s="148"/>
      <c r="AJ88" s="148"/>
      <c r="AK88" s="148">
        <f t="shared" si="40"/>
        <v>105.9995117170206</v>
      </c>
      <c r="AL88" s="152">
        <v>105.07642143616832</v>
      </c>
      <c r="AM88" s="148">
        <v>99.3</v>
      </c>
      <c r="AN88" s="148">
        <v>107.7</v>
      </c>
      <c r="AO88" s="148"/>
      <c r="AP88" s="148"/>
      <c r="AQ88" s="150">
        <f t="shared" si="41"/>
        <v>106.23056857446733</v>
      </c>
    </row>
    <row r="89" spans="2:44" ht="12" customHeight="1" x14ac:dyDescent="0.15">
      <c r="B89" s="139">
        <v>11</v>
      </c>
      <c r="C89" s="140" t="s">
        <v>21</v>
      </c>
      <c r="D89" s="147">
        <v>105.22921342025046</v>
      </c>
      <c r="E89" s="148">
        <v>99.5</v>
      </c>
      <c r="F89" s="148">
        <v>108.4</v>
      </c>
      <c r="G89" s="148"/>
      <c r="H89" s="148"/>
      <c r="I89" s="148">
        <f t="shared" si="36"/>
        <v>106.14656177070771</v>
      </c>
      <c r="J89" s="148">
        <v>105.22921342025046</v>
      </c>
      <c r="K89" s="148">
        <v>99.5</v>
      </c>
      <c r="L89" s="148">
        <v>108.4</v>
      </c>
      <c r="M89" s="148"/>
      <c r="N89" s="148"/>
      <c r="O89" s="148">
        <f t="shared" si="37"/>
        <v>106.29897750230268</v>
      </c>
      <c r="P89" s="139">
        <v>11</v>
      </c>
      <c r="Q89" s="140" t="s">
        <v>21</v>
      </c>
      <c r="R89" s="147">
        <v>105.22921342025046</v>
      </c>
      <c r="S89" s="148">
        <v>108.3</v>
      </c>
      <c r="T89" s="148">
        <v>108.4</v>
      </c>
      <c r="U89" s="148"/>
      <c r="V89" s="148"/>
      <c r="W89" s="148">
        <f t="shared" si="38"/>
        <v>107.37934829448014</v>
      </c>
      <c r="X89" s="148">
        <v>105.22921342025046</v>
      </c>
      <c r="Y89" s="148">
        <v>108.3</v>
      </c>
      <c r="Z89" s="148">
        <v>108.4</v>
      </c>
      <c r="AA89" s="148"/>
      <c r="AB89" s="148"/>
      <c r="AC89" s="148">
        <f t="shared" si="39"/>
        <v>107.53588762346763</v>
      </c>
      <c r="AD89" s="139">
        <v>11</v>
      </c>
      <c r="AE89" s="140" t="s">
        <v>21</v>
      </c>
      <c r="AF89" s="147">
        <v>105.22921342025046</v>
      </c>
      <c r="AG89" s="148">
        <v>99.5</v>
      </c>
      <c r="AH89" s="148">
        <v>108.4</v>
      </c>
      <c r="AI89" s="148"/>
      <c r="AJ89" s="148"/>
      <c r="AK89" s="148">
        <f t="shared" si="40"/>
        <v>106.45751683129016</v>
      </c>
      <c r="AL89" s="148">
        <v>105.22921342025046</v>
      </c>
      <c r="AM89" s="148">
        <v>99.5</v>
      </c>
      <c r="AN89" s="148">
        <v>108.4</v>
      </c>
      <c r="AO89" s="148"/>
      <c r="AP89" s="148"/>
      <c r="AQ89" s="150">
        <f t="shared" si="41"/>
        <v>106.6866853681002</v>
      </c>
    </row>
    <row r="90" spans="2:44" s="130" customFormat="1" ht="12" customHeight="1" x14ac:dyDescent="0.15">
      <c r="B90" s="181">
        <v>12</v>
      </c>
      <c r="C90" s="182" t="s">
        <v>22</v>
      </c>
      <c r="D90" s="251">
        <v>105.6070587097792</v>
      </c>
      <c r="E90" s="183">
        <v>100.2</v>
      </c>
      <c r="F90" s="183">
        <v>108.4</v>
      </c>
      <c r="G90" s="183"/>
      <c r="H90" s="183"/>
      <c r="I90" s="183">
        <f t="shared" si="36"/>
        <v>106.37903524520506</v>
      </c>
      <c r="J90" s="183">
        <v>105.6070587097792</v>
      </c>
      <c r="K90" s="183">
        <v>100.2</v>
      </c>
      <c r="L90" s="183">
        <v>108.4</v>
      </c>
      <c r="M90" s="183"/>
      <c r="N90" s="183"/>
      <c r="O90" s="183">
        <f t="shared" si="37"/>
        <v>106.51689407100947</v>
      </c>
      <c r="P90" s="181">
        <v>12</v>
      </c>
      <c r="Q90" s="182" t="s">
        <v>22</v>
      </c>
      <c r="R90" s="251">
        <v>105.6070587097792</v>
      </c>
      <c r="S90" s="183">
        <v>108.4</v>
      </c>
      <c r="T90" s="183">
        <v>108.4</v>
      </c>
      <c r="U90" s="183"/>
      <c r="V90" s="183"/>
      <c r="W90" s="183">
        <f t="shared" si="38"/>
        <v>107.50625878712934</v>
      </c>
      <c r="X90" s="183">
        <v>105.6070587097792</v>
      </c>
      <c r="Y90" s="183">
        <v>108.4</v>
      </c>
      <c r="Z90" s="183">
        <v>108.4</v>
      </c>
      <c r="AA90" s="183"/>
      <c r="AB90" s="183"/>
      <c r="AC90" s="183">
        <f t="shared" si="39"/>
        <v>107.64590585164039</v>
      </c>
      <c r="AD90" s="181">
        <v>12</v>
      </c>
      <c r="AE90" s="182" t="s">
        <v>22</v>
      </c>
      <c r="AF90" s="251">
        <v>105.6070587097792</v>
      </c>
      <c r="AG90" s="183">
        <v>100.2</v>
      </c>
      <c r="AH90" s="183">
        <v>108.4</v>
      </c>
      <c r="AI90" s="183"/>
      <c r="AJ90" s="183"/>
      <c r="AK90" s="183">
        <f t="shared" si="40"/>
        <v>106.65654113552051</v>
      </c>
      <c r="AL90" s="183">
        <v>105.6070587097792</v>
      </c>
      <c r="AM90" s="183">
        <v>100.2</v>
      </c>
      <c r="AN90" s="183">
        <v>108.4</v>
      </c>
      <c r="AO90" s="183"/>
      <c r="AP90" s="183"/>
      <c r="AQ90" s="252">
        <f t="shared" si="41"/>
        <v>106.87282348391167</v>
      </c>
      <c r="AR90" s="129"/>
    </row>
    <row r="91" spans="2:44" s="130" customFormat="1" ht="12" customHeight="1" x14ac:dyDescent="0.15">
      <c r="B91" s="124" t="s">
        <v>98</v>
      </c>
      <c r="C91" s="125" t="s">
        <v>99</v>
      </c>
      <c r="D91" s="160">
        <v>105.70819911556212</v>
      </c>
      <c r="E91" s="167">
        <v>101.9</v>
      </c>
      <c r="F91" s="127">
        <v>109.5</v>
      </c>
      <c r="G91" s="167"/>
      <c r="H91" s="167"/>
      <c r="I91" s="168">
        <f t="shared" ref="I91:I102" si="42">$D$6*D91+$E$6*E91+$F$6*F91</f>
        <v>107.10952561969171</v>
      </c>
      <c r="J91" s="160">
        <v>105.70819911556212</v>
      </c>
      <c r="K91" s="167">
        <v>101.9</v>
      </c>
      <c r="L91" s="127">
        <v>109.5</v>
      </c>
      <c r="M91" s="167"/>
      <c r="N91" s="167"/>
      <c r="O91" s="167">
        <f t="shared" ref="O91:O102" si="43">$J$6*J91+$K$6*K91+$L$6*L91</f>
        <v>107.26136163738047</v>
      </c>
      <c r="P91" s="124" t="s">
        <v>98</v>
      </c>
      <c r="Q91" s="125" t="s">
        <v>99</v>
      </c>
      <c r="R91" s="160">
        <v>105.70819911556212</v>
      </c>
      <c r="S91" s="167">
        <v>108.9</v>
      </c>
      <c r="T91" s="127">
        <v>109.5</v>
      </c>
      <c r="U91" s="167"/>
      <c r="V91" s="167"/>
      <c r="W91" s="168">
        <f t="shared" ref="W91:W102" si="44">$R$6*R91+$S$6*S91+$T$6*T91</f>
        <v>108.25062371697987</v>
      </c>
      <c r="X91" s="160">
        <v>105.70819911556212</v>
      </c>
      <c r="Y91" s="167">
        <v>108.9</v>
      </c>
      <c r="Z91" s="127">
        <v>109.5</v>
      </c>
      <c r="AA91" s="167"/>
      <c r="AB91" s="167"/>
      <c r="AC91" s="167">
        <f t="shared" ref="AC91:AC102" si="45">$X$6*X91+$Y$6*Y91+$Z$6*Z91</f>
        <v>108.42821376120177</v>
      </c>
      <c r="AD91" s="124" t="s">
        <v>98</v>
      </c>
      <c r="AE91" s="125" t="s">
        <v>99</v>
      </c>
      <c r="AF91" s="160">
        <v>105.70819911556212</v>
      </c>
      <c r="AG91" s="167">
        <v>101.9</v>
      </c>
      <c r="AH91" s="127">
        <v>109.5</v>
      </c>
      <c r="AI91" s="167"/>
      <c r="AJ91" s="167"/>
      <c r="AK91" s="168">
        <f t="shared" ref="AK91:AK102" si="46">$AF$6*AF91+$AG$6*AG91+$AH$6*AH91</f>
        <v>107.45095168160236</v>
      </c>
      <c r="AL91" s="160">
        <v>105.70819911556212</v>
      </c>
      <c r="AM91" s="167">
        <v>101.9</v>
      </c>
      <c r="AN91" s="127">
        <v>109.5</v>
      </c>
      <c r="AO91" s="167"/>
      <c r="AP91" s="167"/>
      <c r="AQ91" s="174">
        <f t="shared" ref="AQ91:AQ102" si="47">$AL$6*AL91+$AM$6*AM91+$AN$6*AN91</f>
        <v>107.60327964622485</v>
      </c>
      <c r="AR91" s="129"/>
    </row>
    <row r="92" spans="2:44" s="130" customFormat="1" ht="12" customHeight="1" x14ac:dyDescent="0.15">
      <c r="B92" s="139">
        <v>2</v>
      </c>
      <c r="C92" s="140" t="s">
        <v>12</v>
      </c>
      <c r="D92" s="143">
        <v>105.76392175421991</v>
      </c>
      <c r="E92" s="148">
        <v>101.9</v>
      </c>
      <c r="F92" s="143">
        <v>110.4</v>
      </c>
      <c r="G92" s="148"/>
      <c r="H92" s="148"/>
      <c r="I92" s="148">
        <f t="shared" si="42"/>
        <v>107.55648635431456</v>
      </c>
      <c r="J92" s="143">
        <v>105.76392175421991</v>
      </c>
      <c r="K92" s="148">
        <v>101.9</v>
      </c>
      <c r="L92" s="143">
        <v>110.4</v>
      </c>
      <c r="M92" s="148"/>
      <c r="N92" s="148"/>
      <c r="O92" s="148">
        <f t="shared" si="43"/>
        <v>107.73420791923016</v>
      </c>
      <c r="P92" s="139">
        <v>2</v>
      </c>
      <c r="Q92" s="140" t="s">
        <v>12</v>
      </c>
      <c r="R92" s="143">
        <v>105.76392175421991</v>
      </c>
      <c r="S92" s="148">
        <v>109</v>
      </c>
      <c r="T92" s="143">
        <v>110.4</v>
      </c>
      <c r="U92" s="148"/>
      <c r="V92" s="148"/>
      <c r="W92" s="148">
        <f t="shared" si="44"/>
        <v>108.83245496135038</v>
      </c>
      <c r="X92" s="143">
        <v>105.76392175421991</v>
      </c>
      <c r="Y92" s="148">
        <v>109</v>
      </c>
      <c r="Z92" s="143">
        <v>110.4</v>
      </c>
      <c r="AA92" s="148"/>
      <c r="AB92" s="148"/>
      <c r="AC92" s="148">
        <f t="shared" si="45"/>
        <v>109.03625887363938</v>
      </c>
      <c r="AD92" s="139">
        <v>2</v>
      </c>
      <c r="AE92" s="140" t="s">
        <v>12</v>
      </c>
      <c r="AF92" s="143">
        <v>105.76392175421991</v>
      </c>
      <c r="AG92" s="148">
        <v>101.9</v>
      </c>
      <c r="AH92" s="143">
        <v>110.4</v>
      </c>
      <c r="AI92" s="148"/>
      <c r="AJ92" s="148"/>
      <c r="AK92" s="148">
        <f t="shared" si="46"/>
        <v>107.96601183151917</v>
      </c>
      <c r="AL92" s="143">
        <v>105.76392175421991</v>
      </c>
      <c r="AM92" s="148">
        <v>101.9</v>
      </c>
      <c r="AN92" s="143">
        <v>110.4</v>
      </c>
      <c r="AO92" s="148"/>
      <c r="AP92" s="148"/>
      <c r="AQ92" s="150">
        <f t="shared" si="47"/>
        <v>108.12056870168797</v>
      </c>
      <c r="AR92" s="129"/>
    </row>
    <row r="93" spans="2:44" s="130" customFormat="1" ht="12" customHeight="1" x14ac:dyDescent="0.15">
      <c r="B93" s="139">
        <v>3</v>
      </c>
      <c r="C93" s="140" t="s">
        <v>13</v>
      </c>
      <c r="D93" s="143">
        <v>105.93068680484525</v>
      </c>
      <c r="E93" s="148">
        <v>102</v>
      </c>
      <c r="F93" s="143">
        <v>111.5</v>
      </c>
      <c r="G93" s="148"/>
      <c r="H93" s="148"/>
      <c r="I93" s="148">
        <f t="shared" si="42"/>
        <v>108.15519532608346</v>
      </c>
      <c r="J93" s="143">
        <v>105.93068680484525</v>
      </c>
      <c r="K93" s="148">
        <v>102</v>
      </c>
      <c r="L93" s="143">
        <v>111.5</v>
      </c>
      <c r="M93" s="148"/>
      <c r="N93" s="148"/>
      <c r="O93" s="148">
        <f t="shared" si="43"/>
        <v>108.36158158998654</v>
      </c>
      <c r="P93" s="139">
        <v>3</v>
      </c>
      <c r="Q93" s="140" t="s">
        <v>13</v>
      </c>
      <c r="R93" s="143">
        <v>105.93068680484525</v>
      </c>
      <c r="S93" s="148">
        <v>109.6</v>
      </c>
      <c r="T93" s="143">
        <v>111.5</v>
      </c>
      <c r="U93" s="148"/>
      <c r="V93" s="148"/>
      <c r="W93" s="148">
        <f t="shared" si="44"/>
        <v>109.60381977755048</v>
      </c>
      <c r="X93" s="143">
        <v>105.93068680484525</v>
      </c>
      <c r="Y93" s="148">
        <v>109.6</v>
      </c>
      <c r="Z93" s="143">
        <v>111.5</v>
      </c>
      <c r="AA93" s="148"/>
      <c r="AB93" s="148"/>
      <c r="AC93" s="148">
        <f t="shared" si="45"/>
        <v>109.84428543730823</v>
      </c>
      <c r="AD93" s="139">
        <v>3</v>
      </c>
      <c r="AE93" s="140" t="s">
        <v>13</v>
      </c>
      <c r="AF93" s="143">
        <v>105.93068680484525</v>
      </c>
      <c r="AG93" s="148">
        <v>102</v>
      </c>
      <c r="AH93" s="143">
        <v>111.5</v>
      </c>
      <c r="AI93" s="148"/>
      <c r="AJ93" s="148"/>
      <c r="AK93" s="148">
        <f t="shared" si="46"/>
        <v>108.6400472497443</v>
      </c>
      <c r="AL93" s="143">
        <v>105.93068680484525</v>
      </c>
      <c r="AM93" s="148">
        <v>102</v>
      </c>
      <c r="AN93" s="143">
        <v>111.5</v>
      </c>
      <c r="AO93" s="148"/>
      <c r="AP93" s="148"/>
      <c r="AQ93" s="150">
        <f t="shared" si="47"/>
        <v>108.79727472193811</v>
      </c>
      <c r="AR93" s="129"/>
    </row>
    <row r="94" spans="2:44" s="130" customFormat="1" ht="12" customHeight="1" x14ac:dyDescent="0.15">
      <c r="B94" s="139">
        <v>4</v>
      </c>
      <c r="C94" s="140" t="s">
        <v>14</v>
      </c>
      <c r="D94" s="143">
        <v>106.25465415494118</v>
      </c>
      <c r="E94" s="148">
        <v>102</v>
      </c>
      <c r="F94" s="143">
        <v>113.5</v>
      </c>
      <c r="G94" s="148"/>
      <c r="H94" s="148"/>
      <c r="I94" s="148">
        <f t="shared" si="42"/>
        <v>109.23450128662471</v>
      </c>
      <c r="J94" s="143">
        <v>106.25465415494118</v>
      </c>
      <c r="K94" s="148">
        <v>102</v>
      </c>
      <c r="L94" s="143">
        <v>113.5</v>
      </c>
      <c r="M94" s="148"/>
      <c r="N94" s="148"/>
      <c r="O94" s="148">
        <f t="shared" si="43"/>
        <v>109.49440820352588</v>
      </c>
      <c r="P94" s="139">
        <v>4</v>
      </c>
      <c r="Q94" s="140" t="s">
        <v>14</v>
      </c>
      <c r="R94" s="143">
        <v>106.25465415494118</v>
      </c>
      <c r="S94" s="148">
        <v>110.7</v>
      </c>
      <c r="T94" s="143">
        <v>113.5</v>
      </c>
      <c r="U94" s="148"/>
      <c r="V94" s="148"/>
      <c r="W94" s="148">
        <f t="shared" si="44"/>
        <v>111.01348932958118</v>
      </c>
      <c r="X94" s="143">
        <v>106.25465415494118</v>
      </c>
      <c r="Y94" s="148">
        <v>110.7</v>
      </c>
      <c r="Z94" s="143">
        <v>113.5</v>
      </c>
      <c r="AA94" s="148"/>
      <c r="AB94" s="148"/>
      <c r="AC94" s="148">
        <f t="shared" si="45"/>
        <v>111.31975662183413</v>
      </c>
      <c r="AD94" s="139">
        <v>4</v>
      </c>
      <c r="AE94" s="140" t="s">
        <v>14</v>
      </c>
      <c r="AF94" s="143">
        <v>106.25465415494118</v>
      </c>
      <c r="AG94" s="148">
        <v>102</v>
      </c>
      <c r="AH94" s="143">
        <v>113.5</v>
      </c>
      <c r="AI94" s="148"/>
      <c r="AJ94" s="148"/>
      <c r="AK94" s="148">
        <f t="shared" si="46"/>
        <v>109.85667549577883</v>
      </c>
      <c r="AL94" s="143">
        <v>106.25465415494118</v>
      </c>
      <c r="AM94" s="148">
        <v>102</v>
      </c>
      <c r="AN94" s="143">
        <v>113.5</v>
      </c>
      <c r="AO94" s="148"/>
      <c r="AP94" s="148"/>
      <c r="AQ94" s="150">
        <f t="shared" si="47"/>
        <v>110.02686166197648</v>
      </c>
      <c r="AR94" s="129"/>
    </row>
    <row r="95" spans="2:44" s="130" customFormat="1" ht="12" customHeight="1" x14ac:dyDescent="0.15">
      <c r="B95" s="139">
        <v>5</v>
      </c>
      <c r="C95" s="114" t="s">
        <v>94</v>
      </c>
      <c r="D95" s="147">
        <v>106.1769435496593</v>
      </c>
      <c r="E95" s="148">
        <v>102.2</v>
      </c>
      <c r="F95" s="143">
        <v>113.5</v>
      </c>
      <c r="G95" s="148"/>
      <c r="H95" s="148"/>
      <c r="I95" s="148">
        <f t="shared" si="42"/>
        <v>109.22108572635349</v>
      </c>
      <c r="J95" s="148">
        <v>106.1769435496593</v>
      </c>
      <c r="K95" s="148">
        <v>102.2</v>
      </c>
      <c r="L95" s="143">
        <v>113.5</v>
      </c>
      <c r="M95" s="148"/>
      <c r="N95" s="148"/>
      <c r="O95" s="148">
        <f t="shared" si="43"/>
        <v>109.4805468553603</v>
      </c>
      <c r="P95" s="139">
        <v>5</v>
      </c>
      <c r="Q95" s="114" t="s">
        <v>94</v>
      </c>
      <c r="R95" s="147">
        <v>106.1769435496593</v>
      </c>
      <c r="S95" s="148"/>
      <c r="T95" s="143">
        <v>113.5</v>
      </c>
      <c r="U95" s="148"/>
      <c r="V95" s="148"/>
      <c r="W95" s="148">
        <f t="shared" si="44"/>
        <v>104.34662193589098</v>
      </c>
      <c r="X95" s="148">
        <v>106.1769435496593</v>
      </c>
      <c r="Y95" s="148"/>
      <c r="Z95" s="143">
        <v>113.5</v>
      </c>
      <c r="AA95" s="148"/>
      <c r="AB95" s="148"/>
      <c r="AC95" s="148">
        <f t="shared" si="45"/>
        <v>102.44277475840802</v>
      </c>
      <c r="AD95" s="139">
        <v>5</v>
      </c>
      <c r="AE95" s="114" t="s">
        <v>94</v>
      </c>
      <c r="AF95" s="147">
        <v>106.1769435496593</v>
      </c>
      <c r="AG95" s="148">
        <v>102.2</v>
      </c>
      <c r="AH95" s="143">
        <v>113.5</v>
      </c>
      <c r="AI95" s="148"/>
      <c r="AJ95" s="148"/>
      <c r="AK95" s="148">
        <f t="shared" si="46"/>
        <v>109.84669967787735</v>
      </c>
      <c r="AL95" s="148">
        <v>106.1769435496593</v>
      </c>
      <c r="AM95" s="148">
        <v>102.2</v>
      </c>
      <c r="AN95" s="143">
        <v>113.5</v>
      </c>
      <c r="AO95" s="148"/>
      <c r="AP95" s="148"/>
      <c r="AQ95" s="150">
        <f t="shared" si="47"/>
        <v>110.00577741986373</v>
      </c>
      <c r="AR95" s="129"/>
    </row>
    <row r="96" spans="2:44" s="130" customFormat="1" ht="12" customHeight="1" x14ac:dyDescent="0.15">
      <c r="B96" s="139">
        <v>6</v>
      </c>
      <c r="C96" s="140" t="s">
        <v>16</v>
      </c>
      <c r="D96" s="147">
        <v>106.37892751307403</v>
      </c>
      <c r="E96" s="148">
        <v>102.8</v>
      </c>
      <c r="F96" s="143">
        <v>114.5</v>
      </c>
      <c r="G96" s="148"/>
      <c r="H96" s="148"/>
      <c r="I96" s="148">
        <f t="shared" si="42"/>
        <v>109.83793883062182</v>
      </c>
      <c r="J96" s="148">
        <v>106.37892751307403</v>
      </c>
      <c r="K96" s="148">
        <v>102.8</v>
      </c>
      <c r="L96" s="143">
        <v>114.5</v>
      </c>
      <c r="M96" s="148"/>
      <c r="N96" s="148"/>
      <c r="O96" s="148">
        <f t="shared" si="43"/>
        <v>110.11736028036034</v>
      </c>
      <c r="P96" s="139">
        <v>6</v>
      </c>
      <c r="Q96" s="140" t="s">
        <v>16</v>
      </c>
      <c r="R96" s="147">
        <v>106.37892751307403</v>
      </c>
      <c r="S96" s="148"/>
      <c r="T96" s="143">
        <v>114.5</v>
      </c>
      <c r="U96" s="148"/>
      <c r="V96" s="148"/>
      <c r="W96" s="148">
        <f t="shared" si="44"/>
        <v>105.03125680418368</v>
      </c>
      <c r="X96" s="148">
        <v>106.37892751307403</v>
      </c>
      <c r="Y96" s="148"/>
      <c r="Z96" s="143">
        <v>114.5</v>
      </c>
      <c r="AA96" s="148"/>
      <c r="AB96" s="148"/>
      <c r="AC96" s="148">
        <f t="shared" si="45"/>
        <v>103.14731042852999</v>
      </c>
      <c r="AD96" s="139">
        <v>6</v>
      </c>
      <c r="AE96" s="140" t="s">
        <v>16</v>
      </c>
      <c r="AF96" s="147">
        <v>106.37892751307403</v>
      </c>
      <c r="AG96" s="148">
        <v>102.8</v>
      </c>
      <c r="AH96" s="143">
        <v>114.5</v>
      </c>
      <c r="AI96" s="148"/>
      <c r="AJ96" s="148"/>
      <c r="AK96" s="148">
        <f t="shared" si="46"/>
        <v>110.52341390470666</v>
      </c>
      <c r="AL96" s="148">
        <v>106.37892751307403</v>
      </c>
      <c r="AM96" s="148">
        <v>102.8</v>
      </c>
      <c r="AN96" s="143">
        <v>114.5</v>
      </c>
      <c r="AO96" s="148"/>
      <c r="AP96" s="148"/>
      <c r="AQ96" s="150">
        <f t="shared" si="47"/>
        <v>110.66657100522963</v>
      </c>
      <c r="AR96" s="129"/>
    </row>
    <row r="97" spans="2:44" ht="12" customHeight="1" x14ac:dyDescent="0.15">
      <c r="B97" s="139">
        <v>7</v>
      </c>
      <c r="C97" s="140" t="s">
        <v>17</v>
      </c>
      <c r="D97" s="147">
        <v>106.87220432651941</v>
      </c>
      <c r="E97" s="148">
        <v>104.7</v>
      </c>
      <c r="F97" s="143">
        <v>115.4</v>
      </c>
      <c r="G97" s="148"/>
      <c r="H97" s="148"/>
      <c r="I97" s="148">
        <f t="shared" si="42"/>
        <v>110.66304786040334</v>
      </c>
      <c r="J97" s="148">
        <v>106.87220432651941</v>
      </c>
      <c r="K97" s="148">
        <v>104.7</v>
      </c>
      <c r="L97" s="143">
        <v>115.4</v>
      </c>
      <c r="M97" s="148"/>
      <c r="N97" s="148"/>
      <c r="O97" s="148">
        <f t="shared" si="43"/>
        <v>110.94060377387297</v>
      </c>
      <c r="P97" s="139">
        <v>7</v>
      </c>
      <c r="Q97" s="140" t="s">
        <v>17</v>
      </c>
      <c r="R97" s="147">
        <v>106.87220432651941</v>
      </c>
      <c r="S97" s="148"/>
      <c r="T97" s="143">
        <v>115.4</v>
      </c>
      <c r="U97" s="148"/>
      <c r="V97" s="148"/>
      <c r="W97" s="148">
        <f t="shared" si="44"/>
        <v>105.74710538448622</v>
      </c>
      <c r="X97" s="148">
        <v>106.87220432651941</v>
      </c>
      <c r="Y97" s="148"/>
      <c r="Z97" s="143">
        <v>115.4</v>
      </c>
      <c r="AA97" s="148"/>
      <c r="AB97" s="148"/>
      <c r="AC97" s="148">
        <f t="shared" si="45"/>
        <v>103.86549516816025</v>
      </c>
      <c r="AD97" s="139">
        <v>7</v>
      </c>
      <c r="AE97" s="140" t="s">
        <v>17</v>
      </c>
      <c r="AF97" s="147">
        <v>106.87220432651941</v>
      </c>
      <c r="AG97" s="148">
        <v>104.7</v>
      </c>
      <c r="AH97" s="143">
        <v>115.4</v>
      </c>
      <c r="AI97" s="148"/>
      <c r="AJ97" s="148"/>
      <c r="AK97" s="148">
        <f t="shared" si="46"/>
        <v>111.36699355754699</v>
      </c>
      <c r="AL97" s="148">
        <v>106.87220432651941</v>
      </c>
      <c r="AM97" s="148">
        <v>104.7</v>
      </c>
      <c r="AN97" s="143">
        <v>115.4</v>
      </c>
      <c r="AO97" s="148"/>
      <c r="AP97" s="148"/>
      <c r="AQ97" s="150">
        <f t="shared" si="47"/>
        <v>111.45388173060778</v>
      </c>
    </row>
    <row r="98" spans="2:44" ht="12" customHeight="1" x14ac:dyDescent="0.15">
      <c r="B98" s="139">
        <v>8</v>
      </c>
      <c r="C98" s="140" t="s">
        <v>18</v>
      </c>
      <c r="D98" s="141">
        <v>106.86024558671615</v>
      </c>
      <c r="E98" s="148">
        <v>104.9</v>
      </c>
      <c r="F98" s="143">
        <v>115.9</v>
      </c>
      <c r="G98" s="148"/>
      <c r="H98" s="148"/>
      <c r="I98" s="148">
        <f t="shared" si="42"/>
        <v>110.91290560228794</v>
      </c>
      <c r="J98" s="141">
        <v>106.86024558671615</v>
      </c>
      <c r="K98" s="148">
        <v>104.9</v>
      </c>
      <c r="L98" s="143">
        <v>115.9</v>
      </c>
      <c r="M98" s="148"/>
      <c r="N98" s="148"/>
      <c r="O98" s="148">
        <f t="shared" si="43"/>
        <v>111.20370069055363</v>
      </c>
      <c r="P98" s="139">
        <v>8</v>
      </c>
      <c r="Q98" s="140" t="s">
        <v>18</v>
      </c>
      <c r="R98" s="141">
        <v>106.86024558671615</v>
      </c>
      <c r="S98" s="148"/>
      <c r="T98" s="143">
        <v>115.9</v>
      </c>
      <c r="U98" s="148"/>
      <c r="V98" s="148"/>
      <c r="W98" s="148">
        <f t="shared" si="44"/>
        <v>106.05327858774916</v>
      </c>
      <c r="X98" s="141">
        <v>106.86024558671615</v>
      </c>
      <c r="Y98" s="148"/>
      <c r="Z98" s="143">
        <v>115.9</v>
      </c>
      <c r="AA98" s="148"/>
      <c r="AB98" s="148"/>
      <c r="AC98" s="148">
        <f t="shared" si="45"/>
        <v>104.18726630841337</v>
      </c>
      <c r="AD98" s="139">
        <v>8</v>
      </c>
      <c r="AE98" s="140" t="s">
        <v>18</v>
      </c>
      <c r="AF98" s="141">
        <v>106.86024558671615</v>
      </c>
      <c r="AG98" s="148">
        <v>104.9</v>
      </c>
      <c r="AH98" s="143">
        <v>115.9</v>
      </c>
      <c r="AI98" s="148"/>
      <c r="AJ98" s="148"/>
      <c r="AK98" s="148">
        <f t="shared" si="46"/>
        <v>111.65568841121782</v>
      </c>
      <c r="AL98" s="141">
        <v>106.86024558671615</v>
      </c>
      <c r="AM98" s="148">
        <v>104.9</v>
      </c>
      <c r="AN98" s="143">
        <v>115.9</v>
      </c>
      <c r="AO98" s="148"/>
      <c r="AP98" s="148"/>
      <c r="AQ98" s="150">
        <f t="shared" si="47"/>
        <v>111.73409823468648</v>
      </c>
    </row>
    <row r="99" spans="2:44" ht="12" customHeight="1" x14ac:dyDescent="0.15">
      <c r="B99" s="139">
        <v>9</v>
      </c>
      <c r="C99" s="140" t="s">
        <v>19</v>
      </c>
      <c r="D99" s="155">
        <v>106.88592295179018</v>
      </c>
      <c r="E99" s="148">
        <v>104.9</v>
      </c>
      <c r="F99" s="148">
        <v>117</v>
      </c>
      <c r="G99" s="148"/>
      <c r="H99" s="148"/>
      <c r="I99" s="148">
        <f t="shared" si="42"/>
        <v>111.44094686926977</v>
      </c>
      <c r="J99" s="155">
        <v>106.88592295179018</v>
      </c>
      <c r="K99" s="148">
        <v>104.9</v>
      </c>
      <c r="L99" s="148">
        <v>117</v>
      </c>
      <c r="M99" s="148"/>
      <c r="N99" s="148"/>
      <c r="O99" s="148">
        <f t="shared" si="43"/>
        <v>111.76422841023398</v>
      </c>
      <c r="P99" s="139">
        <v>9</v>
      </c>
      <c r="Q99" s="140" t="s">
        <v>19</v>
      </c>
      <c r="R99" s="155">
        <v>106.88592295179018</v>
      </c>
      <c r="S99" s="148"/>
      <c r="T99" s="148">
        <v>117</v>
      </c>
      <c r="U99" s="148"/>
      <c r="V99" s="148"/>
      <c r="W99" s="148">
        <f t="shared" si="44"/>
        <v>106.74349534457286</v>
      </c>
      <c r="X99" s="155">
        <v>106.88592295179018</v>
      </c>
      <c r="Y99" s="148"/>
      <c r="Z99" s="148">
        <v>117</v>
      </c>
      <c r="AA99" s="148"/>
      <c r="AB99" s="148"/>
      <c r="AC99" s="148">
        <f t="shared" si="45"/>
        <v>104.90919919698335</v>
      </c>
      <c r="AD99" s="139">
        <v>9</v>
      </c>
      <c r="AE99" s="140" t="s">
        <v>19</v>
      </c>
      <c r="AF99" s="155">
        <v>106.88592295179018</v>
      </c>
      <c r="AG99" s="148">
        <v>104.9</v>
      </c>
      <c r="AH99" s="148">
        <v>117</v>
      </c>
      <c r="AI99" s="148"/>
      <c r="AJ99" s="148"/>
      <c r="AK99" s="148">
        <f t="shared" si="46"/>
        <v>112.26993226264447</v>
      </c>
      <c r="AL99" s="155">
        <v>106.88592295179018</v>
      </c>
      <c r="AM99" s="148">
        <v>104.9</v>
      </c>
      <c r="AN99" s="148">
        <v>117</v>
      </c>
      <c r="AO99" s="148"/>
      <c r="AP99" s="148"/>
      <c r="AQ99" s="150">
        <f t="shared" si="47"/>
        <v>112.34936918071608</v>
      </c>
    </row>
    <row r="100" spans="2:44" ht="12" customHeight="1" x14ac:dyDescent="0.15">
      <c r="B100" s="139">
        <v>10</v>
      </c>
      <c r="C100" s="140" t="s">
        <v>20</v>
      </c>
      <c r="D100" s="147">
        <v>106.96231894383124</v>
      </c>
      <c r="E100" s="148">
        <v>105.7</v>
      </c>
      <c r="F100" s="148">
        <v>118.2</v>
      </c>
      <c r="G100" s="148"/>
      <c r="H100" s="148"/>
      <c r="I100" s="148">
        <f t="shared" si="42"/>
        <v>112.11779714584742</v>
      </c>
      <c r="J100" s="152">
        <v>106.96231894383124</v>
      </c>
      <c r="K100" s="148">
        <v>105.7</v>
      </c>
      <c r="L100" s="148">
        <v>118.2</v>
      </c>
      <c r="M100" s="148"/>
      <c r="N100" s="148"/>
      <c r="O100" s="148">
        <f t="shared" si="43"/>
        <v>112.4675507669708</v>
      </c>
      <c r="P100" s="139">
        <v>10</v>
      </c>
      <c r="Q100" s="140" t="s">
        <v>20</v>
      </c>
      <c r="R100" s="147">
        <v>106.96231894383124</v>
      </c>
      <c r="S100" s="148"/>
      <c r="T100" s="148">
        <v>118.2</v>
      </c>
      <c r="U100" s="148"/>
      <c r="V100" s="148"/>
      <c r="W100" s="148">
        <f t="shared" si="44"/>
        <v>107.51194206202601</v>
      </c>
      <c r="X100" s="152">
        <v>106.96231894383124</v>
      </c>
      <c r="Y100" s="148"/>
      <c r="Z100" s="148">
        <v>118.2</v>
      </c>
      <c r="AA100" s="148"/>
      <c r="AB100" s="148"/>
      <c r="AC100" s="148">
        <f t="shared" si="45"/>
        <v>105.70982611483444</v>
      </c>
      <c r="AD100" s="139">
        <v>10</v>
      </c>
      <c r="AE100" s="140" t="s">
        <v>20</v>
      </c>
      <c r="AF100" s="147">
        <v>106.96231894383124</v>
      </c>
      <c r="AG100" s="148">
        <v>105.7</v>
      </c>
      <c r="AH100" s="148">
        <v>118.2</v>
      </c>
      <c r="AI100" s="148"/>
      <c r="AJ100" s="148"/>
      <c r="AK100" s="148">
        <f t="shared" si="46"/>
        <v>113.02943481977925</v>
      </c>
      <c r="AL100" s="152">
        <v>106.96231894383124</v>
      </c>
      <c r="AM100" s="148">
        <v>105.7</v>
      </c>
      <c r="AN100" s="148">
        <v>118.2</v>
      </c>
      <c r="AO100" s="148"/>
      <c r="AP100" s="148"/>
      <c r="AQ100" s="150">
        <f t="shared" si="47"/>
        <v>113.0799275775325</v>
      </c>
    </row>
    <row r="101" spans="2:44" ht="12" customHeight="1" x14ac:dyDescent="0.15">
      <c r="B101" s="139">
        <v>11</v>
      </c>
      <c r="C101" s="140" t="s">
        <v>21</v>
      </c>
      <c r="D101" s="141">
        <v>107.10550576987991</v>
      </c>
      <c r="E101" s="148">
        <v>106.8</v>
      </c>
      <c r="F101" s="148">
        <v>119.2</v>
      </c>
      <c r="G101" s="148"/>
      <c r="H101" s="148"/>
      <c r="I101" s="148">
        <f t="shared" si="42"/>
        <v>112.75936748104837</v>
      </c>
      <c r="J101" s="141">
        <v>107.10550576987991</v>
      </c>
      <c r="K101" s="148">
        <v>106.8</v>
      </c>
      <c r="L101" s="148">
        <v>119.2</v>
      </c>
      <c r="M101" s="148"/>
      <c r="N101" s="148"/>
      <c r="O101" s="148">
        <f t="shared" si="43"/>
        <v>113.12525736565077</v>
      </c>
      <c r="P101" s="139">
        <v>11</v>
      </c>
      <c r="Q101" s="140" t="s">
        <v>21</v>
      </c>
      <c r="R101" s="141">
        <v>107.10550576987991</v>
      </c>
      <c r="S101" s="148"/>
      <c r="T101" s="148">
        <v>119.2</v>
      </c>
      <c r="U101" s="148"/>
      <c r="V101" s="148"/>
      <c r="W101" s="148">
        <f t="shared" si="44"/>
        <v>108.17776184636156</v>
      </c>
      <c r="X101" s="141">
        <v>107.10550576987991</v>
      </c>
      <c r="Y101" s="148"/>
      <c r="Z101" s="148">
        <v>119.2</v>
      </c>
      <c r="AA101" s="148"/>
      <c r="AB101" s="148"/>
      <c r="AC101" s="148">
        <f t="shared" si="45"/>
        <v>106.39848655786759</v>
      </c>
      <c r="AD101" s="139">
        <v>11</v>
      </c>
      <c r="AE101" s="140" t="s">
        <v>21</v>
      </c>
      <c r="AF101" s="141">
        <v>107.10550576987991</v>
      </c>
      <c r="AG101" s="148">
        <v>106.8</v>
      </c>
      <c r="AH101" s="148">
        <v>119.2</v>
      </c>
      <c r="AI101" s="148"/>
      <c r="AJ101" s="148"/>
      <c r="AK101" s="148">
        <f t="shared" si="46"/>
        <v>113.72998207715676</v>
      </c>
      <c r="AL101" s="141">
        <v>107.10550576987991</v>
      </c>
      <c r="AM101" s="148">
        <v>106.8</v>
      </c>
      <c r="AN101" s="148">
        <v>119.2</v>
      </c>
      <c r="AO101" s="148"/>
      <c r="AP101" s="148"/>
      <c r="AQ101" s="150">
        <f t="shared" si="47"/>
        <v>113.74220230795197</v>
      </c>
    </row>
    <row r="102" spans="2:44" s="130" customFormat="1" ht="12" customHeight="1" x14ac:dyDescent="0.15">
      <c r="B102" s="181">
        <v>12</v>
      </c>
      <c r="C102" s="182" t="s">
        <v>22</v>
      </c>
      <c r="D102" s="251">
        <v>107.65338143969659</v>
      </c>
      <c r="E102" s="183">
        <v>106.4</v>
      </c>
      <c r="F102" s="183">
        <v>119.9</v>
      </c>
      <c r="G102" s="183"/>
      <c r="H102" s="183"/>
      <c r="I102" s="183">
        <f t="shared" si="42"/>
        <v>113.28395401906954</v>
      </c>
      <c r="J102" s="183">
        <v>107.65338143969659</v>
      </c>
      <c r="K102" s="183">
        <v>106.4</v>
      </c>
      <c r="L102" s="183">
        <v>119.9</v>
      </c>
      <c r="M102" s="183"/>
      <c r="N102" s="183"/>
      <c r="O102" s="183">
        <f t="shared" si="43"/>
        <v>113.66388639027559</v>
      </c>
      <c r="P102" s="181">
        <v>12</v>
      </c>
      <c r="Q102" s="182" t="s">
        <v>22</v>
      </c>
      <c r="R102" s="251">
        <v>107.65338143969659</v>
      </c>
      <c r="S102" s="183"/>
      <c r="T102" s="183">
        <v>119.9</v>
      </c>
      <c r="U102" s="183"/>
      <c r="V102" s="183"/>
      <c r="W102" s="183">
        <f t="shared" si="44"/>
        <v>108.78708206070291</v>
      </c>
      <c r="X102" s="183">
        <v>107.65338143969659</v>
      </c>
      <c r="Y102" s="183"/>
      <c r="Z102" s="183">
        <v>119.9</v>
      </c>
      <c r="AA102" s="183"/>
      <c r="AB102" s="183"/>
      <c r="AC102" s="183">
        <f t="shared" si="45"/>
        <v>107.00141298871809</v>
      </c>
      <c r="AD102" s="181">
        <v>12</v>
      </c>
      <c r="AE102" s="182" t="s">
        <v>22</v>
      </c>
      <c r="AF102" s="251">
        <v>107.65338143969659</v>
      </c>
      <c r="AG102" s="183">
        <v>106.4</v>
      </c>
      <c r="AH102" s="183">
        <v>119.9</v>
      </c>
      <c r="AI102" s="183"/>
      <c r="AJ102" s="183"/>
      <c r="AK102" s="183">
        <f t="shared" si="46"/>
        <v>114.27621731829078</v>
      </c>
      <c r="AL102" s="183">
        <v>107.65338143969659</v>
      </c>
      <c r="AM102" s="183">
        <v>106.4</v>
      </c>
      <c r="AN102" s="183">
        <v>119.9</v>
      </c>
      <c r="AO102" s="183"/>
      <c r="AP102" s="183"/>
      <c r="AQ102" s="252">
        <f t="shared" si="47"/>
        <v>114.32635257587864</v>
      </c>
      <c r="AR102" s="129"/>
    </row>
    <row r="103" spans="2:44" s="130" customFormat="1" ht="12" customHeight="1" x14ac:dyDescent="0.15">
      <c r="B103" s="124" t="s">
        <v>100</v>
      </c>
      <c r="C103" s="125" t="s">
        <v>101</v>
      </c>
      <c r="D103" s="160">
        <v>107.72587599889403</v>
      </c>
      <c r="E103" s="167">
        <v>105.6</v>
      </c>
      <c r="F103" s="127">
        <v>120</v>
      </c>
      <c r="G103" s="167"/>
      <c r="H103" s="167"/>
      <c r="I103" s="168">
        <f t="shared" ref="I103:I114" si="48">$D$6*D103+$E$6*E103+$F$6*F103</f>
        <v>113.28212667952442</v>
      </c>
      <c r="J103" s="160">
        <v>107.72587599889403</v>
      </c>
      <c r="K103" s="167">
        <v>105.6</v>
      </c>
      <c r="L103" s="127">
        <v>120</v>
      </c>
      <c r="M103" s="167"/>
      <c r="N103" s="167"/>
      <c r="O103" s="167">
        <f t="shared" ref="O103:O114" si="49">$J$6*J103+$K$6*K103+$L$6*L103</f>
        <v>113.67160915954655</v>
      </c>
      <c r="P103" s="124" t="s">
        <v>100</v>
      </c>
      <c r="Q103" s="125" t="s">
        <v>101</v>
      </c>
      <c r="R103" s="160">
        <v>107.72587599889403</v>
      </c>
      <c r="S103" s="167"/>
      <c r="T103" s="127">
        <v>120</v>
      </c>
      <c r="U103" s="167"/>
      <c r="V103" s="167"/>
      <c r="W103" s="168">
        <f t="shared" ref="W103:W114" si="50">$R$6*R103+$S$6*S103+$T$6*T103</f>
        <v>108.87228031964609</v>
      </c>
      <c r="X103" s="160">
        <v>107.72587599889403</v>
      </c>
      <c r="Y103" s="167"/>
      <c r="Z103" s="127">
        <v>120</v>
      </c>
      <c r="AA103" s="167"/>
      <c r="AB103" s="167"/>
      <c r="AC103" s="167">
        <f t="shared" ref="AC103:AC114" si="51">$X$6*X103+$Y$6*Y103+$Z$6*Z103</f>
        <v>107.08598651970139</v>
      </c>
      <c r="AD103" s="124" t="s">
        <v>100</v>
      </c>
      <c r="AE103" s="125" t="s">
        <v>101</v>
      </c>
      <c r="AF103" s="160">
        <v>107.72587599889403</v>
      </c>
      <c r="AG103" s="167">
        <v>105.6</v>
      </c>
      <c r="AH103" s="127">
        <v>120</v>
      </c>
      <c r="AI103" s="167"/>
      <c r="AJ103" s="167"/>
      <c r="AK103" s="168">
        <f t="shared" ref="AK103:AK114" si="52">$AF$6*AF103+$AG$6*AG103+$AH$6*AH103</f>
        <v>114.28531535960184</v>
      </c>
      <c r="AL103" s="160">
        <v>107.72587599889403</v>
      </c>
      <c r="AM103" s="167">
        <v>105.6</v>
      </c>
      <c r="AN103" s="127">
        <v>120</v>
      </c>
      <c r="AO103" s="167"/>
      <c r="AP103" s="167"/>
      <c r="AQ103" s="174">
        <f t="shared" ref="AQ103:AQ114" si="53">$AL$6*AL103+$AM$6*AM103+$AN$6*AN103</f>
        <v>114.37035039955762</v>
      </c>
      <c r="AR103" s="129"/>
    </row>
    <row r="104" spans="2:44" s="130" customFormat="1" ht="12" customHeight="1" x14ac:dyDescent="0.15">
      <c r="B104" s="139">
        <v>2</v>
      </c>
      <c r="C104" s="140" t="s">
        <v>12</v>
      </c>
      <c r="D104" s="143">
        <v>107.75367370790481</v>
      </c>
      <c r="E104" s="148">
        <v>106.5</v>
      </c>
      <c r="F104" s="143">
        <v>119.7</v>
      </c>
      <c r="G104" s="148"/>
      <c r="H104" s="148"/>
      <c r="I104" s="148">
        <f t="shared" si="48"/>
        <v>113.24307969439906</v>
      </c>
      <c r="J104" s="143">
        <v>107.75367370790481</v>
      </c>
      <c r="K104" s="148">
        <v>106.5</v>
      </c>
      <c r="L104" s="143">
        <v>119.7</v>
      </c>
      <c r="M104" s="148"/>
      <c r="N104" s="148"/>
      <c r="O104" s="148">
        <f t="shared" si="49"/>
        <v>113.61400622024098</v>
      </c>
      <c r="P104" s="139">
        <v>2</v>
      </c>
      <c r="Q104" s="140" t="s">
        <v>12</v>
      </c>
      <c r="R104" s="143">
        <v>107.75367370790481</v>
      </c>
      <c r="S104" s="148"/>
      <c r="T104" s="143">
        <v>119.7</v>
      </c>
      <c r="U104" s="148"/>
      <c r="V104" s="148"/>
      <c r="W104" s="148">
        <f t="shared" si="50"/>
        <v>108.69517558652953</v>
      </c>
      <c r="X104" s="143">
        <v>107.75367370790481</v>
      </c>
      <c r="Y104" s="148"/>
      <c r="Z104" s="143">
        <v>119.7</v>
      </c>
      <c r="AA104" s="148"/>
      <c r="AB104" s="148"/>
      <c r="AC104" s="148">
        <f t="shared" si="51"/>
        <v>106.89849190113431</v>
      </c>
      <c r="AD104" s="139">
        <v>2</v>
      </c>
      <c r="AE104" s="140" t="s">
        <v>12</v>
      </c>
      <c r="AF104" s="143">
        <v>107.75367370790481</v>
      </c>
      <c r="AG104" s="148">
        <v>106.5</v>
      </c>
      <c r="AH104" s="143">
        <v>119.7</v>
      </c>
      <c r="AI104" s="148"/>
      <c r="AJ104" s="148"/>
      <c r="AK104" s="148">
        <f t="shared" si="52"/>
        <v>114.21132253484575</v>
      </c>
      <c r="AL104" s="143">
        <v>107.75367370790481</v>
      </c>
      <c r="AM104" s="148">
        <v>106.5</v>
      </c>
      <c r="AN104" s="143">
        <v>119.7</v>
      </c>
      <c r="AO104" s="148"/>
      <c r="AP104" s="148"/>
      <c r="AQ104" s="150">
        <f t="shared" si="53"/>
        <v>114.26146948316193</v>
      </c>
      <c r="AR104" s="129"/>
    </row>
    <row r="105" spans="2:44" s="130" customFormat="1" ht="12" customHeight="1" x14ac:dyDescent="0.15">
      <c r="B105" s="139">
        <v>3</v>
      </c>
      <c r="C105" s="140" t="s">
        <v>13</v>
      </c>
      <c r="D105" s="143">
        <v>107.91320838570581</v>
      </c>
      <c r="E105" s="148">
        <v>106.6</v>
      </c>
      <c r="F105" s="143">
        <v>119.8</v>
      </c>
      <c r="G105" s="148"/>
      <c r="H105" s="148"/>
      <c r="I105" s="148">
        <f t="shared" si="48"/>
        <v>113.3686796058535</v>
      </c>
      <c r="J105" s="143">
        <v>107.91320838570581</v>
      </c>
      <c r="K105" s="148">
        <v>106.6</v>
      </c>
      <c r="L105" s="143">
        <v>119.8</v>
      </c>
      <c r="M105" s="148"/>
      <c r="N105" s="148"/>
      <c r="O105" s="148">
        <f t="shared" si="49"/>
        <v>113.73841543813938</v>
      </c>
      <c r="P105" s="139">
        <v>3</v>
      </c>
      <c r="Q105" s="140" t="s">
        <v>13</v>
      </c>
      <c r="R105" s="143">
        <v>107.91320838570581</v>
      </c>
      <c r="S105" s="148"/>
      <c r="T105" s="143">
        <v>119.8</v>
      </c>
      <c r="U105" s="148"/>
      <c r="V105" s="148"/>
      <c r="W105" s="148">
        <f t="shared" si="50"/>
        <v>108.80822668342586</v>
      </c>
      <c r="X105" s="143">
        <v>107.91320838570581</v>
      </c>
      <c r="Y105" s="148"/>
      <c r="Z105" s="143">
        <v>119.8</v>
      </c>
      <c r="AA105" s="148"/>
      <c r="AB105" s="148"/>
      <c r="AC105" s="148">
        <f t="shared" si="51"/>
        <v>107.00656626414057</v>
      </c>
      <c r="AD105" s="139">
        <v>3</v>
      </c>
      <c r="AE105" s="140" t="s">
        <v>13</v>
      </c>
      <c r="AF105" s="143">
        <v>107.91320838570581</v>
      </c>
      <c r="AG105" s="148">
        <v>106.6</v>
      </c>
      <c r="AH105" s="143">
        <v>119.8</v>
      </c>
      <c r="AI105" s="148"/>
      <c r="AJ105" s="148"/>
      <c r="AK105" s="148">
        <f t="shared" si="52"/>
        <v>114.3327550188541</v>
      </c>
      <c r="AL105" s="143">
        <v>107.91320838570581</v>
      </c>
      <c r="AM105" s="148">
        <v>106.6</v>
      </c>
      <c r="AN105" s="143">
        <v>119.8</v>
      </c>
      <c r="AO105" s="148"/>
      <c r="AP105" s="148"/>
      <c r="AQ105" s="150">
        <f t="shared" si="53"/>
        <v>114.38528335428234</v>
      </c>
      <c r="AR105" s="129"/>
    </row>
    <row r="106" spans="2:44" s="130" customFormat="1" ht="12" customHeight="1" x14ac:dyDescent="0.15">
      <c r="B106" s="139">
        <v>4</v>
      </c>
      <c r="C106" s="140" t="s">
        <v>14</v>
      </c>
      <c r="D106" s="143">
        <v>107.92425537761629</v>
      </c>
      <c r="E106" s="148">
        <v>106.2</v>
      </c>
      <c r="F106" s="143">
        <v>120.4</v>
      </c>
      <c r="G106" s="148"/>
      <c r="H106" s="148"/>
      <c r="I106" s="148">
        <f t="shared" si="48"/>
        <v>113.615429812375</v>
      </c>
      <c r="J106" s="143">
        <v>107.92425537761629</v>
      </c>
      <c r="K106" s="148">
        <v>106.2</v>
      </c>
      <c r="L106" s="143">
        <v>120.4</v>
      </c>
      <c r="M106" s="148"/>
      <c r="N106" s="148"/>
      <c r="O106" s="148">
        <f t="shared" si="49"/>
        <v>114.00694470482267</v>
      </c>
      <c r="P106" s="139">
        <v>4</v>
      </c>
      <c r="Q106" s="140" t="s">
        <v>14</v>
      </c>
      <c r="R106" s="143">
        <v>107.92425537761629</v>
      </c>
      <c r="S106" s="148"/>
      <c r="T106" s="143">
        <v>120.4</v>
      </c>
      <c r="U106" s="148"/>
      <c r="V106" s="148"/>
      <c r="W106" s="148">
        <f t="shared" si="50"/>
        <v>109.18376172083721</v>
      </c>
      <c r="X106" s="143">
        <v>107.92425537761629</v>
      </c>
      <c r="Y106" s="148"/>
      <c r="Z106" s="143">
        <v>120.4</v>
      </c>
      <c r="AA106" s="148"/>
      <c r="AB106" s="148"/>
      <c r="AC106" s="148">
        <f t="shared" si="51"/>
        <v>107.3995489519564</v>
      </c>
      <c r="AD106" s="139">
        <v>4</v>
      </c>
      <c r="AE106" s="140" t="s">
        <v>14</v>
      </c>
      <c r="AF106" s="143">
        <v>107.92425537761629</v>
      </c>
      <c r="AG106" s="148">
        <v>106.2</v>
      </c>
      <c r="AH106" s="143">
        <v>120.4</v>
      </c>
      <c r="AI106" s="148"/>
      <c r="AJ106" s="148"/>
      <c r="AK106" s="148">
        <f t="shared" si="52"/>
        <v>114.63073193594187</v>
      </c>
      <c r="AL106" s="143">
        <v>107.92425537761629</v>
      </c>
      <c r="AM106" s="148">
        <v>106.2</v>
      </c>
      <c r="AN106" s="143">
        <v>120.4</v>
      </c>
      <c r="AO106" s="148"/>
      <c r="AP106" s="148"/>
      <c r="AQ106" s="150">
        <f t="shared" si="53"/>
        <v>114.69970215104654</v>
      </c>
      <c r="AR106" s="129"/>
    </row>
    <row r="107" spans="2:44" s="130" customFormat="1" ht="12" customHeight="1" x14ac:dyDescent="0.15">
      <c r="B107" s="139">
        <v>5</v>
      </c>
      <c r="C107" s="114" t="s">
        <v>94</v>
      </c>
      <c r="D107" s="147">
        <v>108.30593848967052</v>
      </c>
      <c r="E107" s="148">
        <v>107.7</v>
      </c>
      <c r="F107" s="143">
        <v>119.6</v>
      </c>
      <c r="G107" s="148"/>
      <c r="H107" s="148"/>
      <c r="I107" s="148">
        <f t="shared" si="48"/>
        <v>113.55355355055832</v>
      </c>
      <c r="J107" s="148">
        <v>108.30593848967052</v>
      </c>
      <c r="K107" s="148">
        <v>107.7</v>
      </c>
      <c r="L107" s="143">
        <v>119.6</v>
      </c>
      <c r="M107" s="148"/>
      <c r="N107" s="148"/>
      <c r="O107" s="148">
        <f t="shared" si="49"/>
        <v>113.89843478076492</v>
      </c>
      <c r="P107" s="139">
        <v>5</v>
      </c>
      <c r="Q107" s="114" t="s">
        <v>94</v>
      </c>
      <c r="R107" s="147">
        <v>108.30593848967052</v>
      </c>
      <c r="S107" s="148"/>
      <c r="T107" s="143">
        <v>119.6</v>
      </c>
      <c r="U107" s="148"/>
      <c r="V107" s="148"/>
      <c r="W107" s="148">
        <f t="shared" si="50"/>
        <v>108.80990031669457</v>
      </c>
      <c r="X107" s="148">
        <v>108.30593848967052</v>
      </c>
      <c r="Y107" s="148"/>
      <c r="Z107" s="143">
        <v>119.6</v>
      </c>
      <c r="AA107" s="148"/>
      <c r="AB107" s="148"/>
      <c r="AC107" s="148">
        <f t="shared" si="51"/>
        <v>106.98260339221105</v>
      </c>
      <c r="AD107" s="139">
        <v>5</v>
      </c>
      <c r="AE107" s="114" t="s">
        <v>94</v>
      </c>
      <c r="AF107" s="147">
        <v>108.30593848967052</v>
      </c>
      <c r="AG107" s="148">
        <v>107.7</v>
      </c>
      <c r="AH107" s="143">
        <v>119.6</v>
      </c>
      <c r="AI107" s="148"/>
      <c r="AJ107" s="148"/>
      <c r="AK107" s="148">
        <f t="shared" si="52"/>
        <v>114.46313785628138</v>
      </c>
      <c r="AL107" s="148">
        <v>108.30593848967052</v>
      </c>
      <c r="AM107" s="148">
        <v>107.7</v>
      </c>
      <c r="AN107" s="143">
        <v>119.6</v>
      </c>
      <c r="AO107" s="148"/>
      <c r="AP107" s="148"/>
      <c r="AQ107" s="150">
        <f t="shared" si="53"/>
        <v>114.48737539586821</v>
      </c>
      <c r="AR107" s="129"/>
    </row>
    <row r="108" spans="2:44" s="130" customFormat="1" ht="12" customHeight="1" x14ac:dyDescent="0.15">
      <c r="B108" s="139">
        <v>6</v>
      </c>
      <c r="C108" s="140" t="s">
        <v>16</v>
      </c>
      <c r="D108" s="147">
        <v>108.97357118503479</v>
      </c>
      <c r="E108" s="148">
        <v>107.4</v>
      </c>
      <c r="F108" s="143">
        <v>119.6</v>
      </c>
      <c r="G108" s="148"/>
      <c r="H108" s="148"/>
      <c r="I108" s="148">
        <f t="shared" si="48"/>
        <v>113.81063560956495</v>
      </c>
      <c r="J108" s="148">
        <v>108.97357118503479</v>
      </c>
      <c r="K108" s="148">
        <v>107.4</v>
      </c>
      <c r="L108" s="143">
        <v>119.6</v>
      </c>
      <c r="M108" s="148"/>
      <c r="N108" s="148"/>
      <c r="O108" s="148">
        <f t="shared" si="49"/>
        <v>114.14516418586426</v>
      </c>
      <c r="P108" s="139">
        <v>6</v>
      </c>
      <c r="Q108" s="140" t="s">
        <v>16</v>
      </c>
      <c r="R108" s="147">
        <v>108.97357118503479</v>
      </c>
      <c r="S108" s="148"/>
      <c r="T108" s="143">
        <v>119.6</v>
      </c>
      <c r="U108" s="148"/>
      <c r="V108" s="148"/>
      <c r="W108" s="148">
        <f t="shared" si="50"/>
        <v>109.02354277921114</v>
      </c>
      <c r="X108" s="148">
        <v>108.97357118503479</v>
      </c>
      <c r="Y108" s="148"/>
      <c r="Z108" s="143">
        <v>119.6</v>
      </c>
      <c r="AA108" s="148"/>
      <c r="AB108" s="148"/>
      <c r="AC108" s="148">
        <f t="shared" si="51"/>
        <v>107.16286421995939</v>
      </c>
      <c r="AD108" s="139">
        <v>6</v>
      </c>
      <c r="AE108" s="140" t="s">
        <v>16</v>
      </c>
      <c r="AF108" s="147">
        <v>108.97357118503479</v>
      </c>
      <c r="AG108" s="148">
        <v>107.4</v>
      </c>
      <c r="AH108" s="143">
        <v>119.6</v>
      </c>
      <c r="AI108" s="148"/>
      <c r="AJ108" s="148"/>
      <c r="AK108" s="148">
        <f t="shared" si="52"/>
        <v>114.67648562661252</v>
      </c>
      <c r="AL108" s="148">
        <v>108.97357118503479</v>
      </c>
      <c r="AM108" s="148">
        <v>107.4</v>
      </c>
      <c r="AN108" s="143">
        <v>119.6</v>
      </c>
      <c r="AO108" s="148"/>
      <c r="AP108" s="148"/>
      <c r="AQ108" s="150">
        <f t="shared" si="53"/>
        <v>114.73942847401392</v>
      </c>
      <c r="AR108" s="129"/>
    </row>
    <row r="109" spans="2:44" ht="12" customHeight="1" x14ac:dyDescent="0.15">
      <c r="B109" s="139">
        <v>7</v>
      </c>
      <c r="C109" s="140" t="s">
        <v>17</v>
      </c>
      <c r="D109" s="147">
        <v>103.49721047551681</v>
      </c>
      <c r="E109" s="148">
        <v>108.2</v>
      </c>
      <c r="F109" s="143">
        <v>119.7</v>
      </c>
      <c r="G109" s="148"/>
      <c r="H109" s="148"/>
      <c r="I109" s="148">
        <f t="shared" si="48"/>
        <v>111.58280050447223</v>
      </c>
      <c r="J109" s="148">
        <v>103.49721047551681</v>
      </c>
      <c r="K109" s="148">
        <v>108.2</v>
      </c>
      <c r="L109" s="143">
        <v>119.7</v>
      </c>
      <c r="M109" s="148"/>
      <c r="N109" s="148"/>
      <c r="O109" s="148">
        <f t="shared" si="49"/>
        <v>112.02185629496189</v>
      </c>
      <c r="P109" s="139">
        <v>7</v>
      </c>
      <c r="Q109" s="140" t="s">
        <v>17</v>
      </c>
      <c r="R109" s="147">
        <v>103.49721047551681</v>
      </c>
      <c r="S109" s="148"/>
      <c r="T109" s="143">
        <v>119.7</v>
      </c>
      <c r="U109" s="148"/>
      <c r="V109" s="148"/>
      <c r="W109" s="148">
        <f t="shared" si="50"/>
        <v>107.33310735216537</v>
      </c>
      <c r="X109" s="148">
        <v>103.49721047551681</v>
      </c>
      <c r="Y109" s="148"/>
      <c r="Z109" s="143">
        <v>119.7</v>
      </c>
      <c r="AA109" s="148"/>
      <c r="AB109" s="148"/>
      <c r="AC109" s="148">
        <f t="shared" si="51"/>
        <v>105.74924682838954</v>
      </c>
      <c r="AD109" s="139">
        <v>7</v>
      </c>
      <c r="AE109" s="140" t="s">
        <v>17</v>
      </c>
      <c r="AF109" s="147">
        <v>103.49721047551681</v>
      </c>
      <c r="AG109" s="148">
        <v>108.2</v>
      </c>
      <c r="AH109" s="143">
        <v>119.7</v>
      </c>
      <c r="AI109" s="148"/>
      <c r="AJ109" s="148"/>
      <c r="AK109" s="148">
        <f t="shared" si="52"/>
        <v>112.83199577118606</v>
      </c>
      <c r="AL109" s="148">
        <v>103.49721047551681</v>
      </c>
      <c r="AM109" s="148">
        <v>108.2</v>
      </c>
      <c r="AN109" s="143">
        <v>119.7</v>
      </c>
      <c r="AO109" s="148"/>
      <c r="AP109" s="148"/>
      <c r="AQ109" s="150">
        <f t="shared" si="53"/>
        <v>112.64388419020673</v>
      </c>
    </row>
    <row r="110" spans="2:44" ht="12" customHeight="1" x14ac:dyDescent="0.15">
      <c r="B110" s="139">
        <v>8</v>
      </c>
      <c r="C110" s="140" t="s">
        <v>18</v>
      </c>
      <c r="D110" s="141">
        <v>103.66463283276255</v>
      </c>
      <c r="E110" s="148">
        <v>108.7</v>
      </c>
      <c r="F110" s="143">
        <v>120</v>
      </c>
      <c r="G110" s="148"/>
      <c r="H110" s="148"/>
      <c r="I110" s="148">
        <f t="shared" si="48"/>
        <v>111.8457921180879</v>
      </c>
      <c r="J110" s="141">
        <v>103.66463283276255</v>
      </c>
      <c r="K110" s="148">
        <v>108.7</v>
      </c>
      <c r="L110" s="143">
        <v>120</v>
      </c>
      <c r="M110" s="148"/>
      <c r="N110" s="148"/>
      <c r="O110" s="148">
        <f t="shared" si="49"/>
        <v>112.28549946143264</v>
      </c>
      <c r="P110" s="139">
        <v>8</v>
      </c>
      <c r="Q110" s="140" t="s">
        <v>18</v>
      </c>
      <c r="R110" s="141">
        <v>103.66463283276255</v>
      </c>
      <c r="S110" s="148"/>
      <c r="T110" s="143">
        <v>120</v>
      </c>
      <c r="U110" s="148"/>
      <c r="V110" s="148"/>
      <c r="W110" s="148">
        <f t="shared" si="50"/>
        <v>107.57268250648403</v>
      </c>
      <c r="X110" s="141">
        <v>103.66463283276255</v>
      </c>
      <c r="Y110" s="148"/>
      <c r="Z110" s="143">
        <v>120</v>
      </c>
      <c r="AA110" s="148"/>
      <c r="AB110" s="148"/>
      <c r="AC110" s="148">
        <f t="shared" si="51"/>
        <v>105.98945086484589</v>
      </c>
      <c r="AD110" s="139">
        <v>8</v>
      </c>
      <c r="AE110" s="140" t="s">
        <v>18</v>
      </c>
      <c r="AF110" s="141">
        <v>103.66463283276255</v>
      </c>
      <c r="AG110" s="148">
        <v>108.7</v>
      </c>
      <c r="AH110" s="143">
        <v>120</v>
      </c>
      <c r="AI110" s="148"/>
      <c r="AJ110" s="148"/>
      <c r="AK110" s="148">
        <f t="shared" si="52"/>
        <v>113.10226781979452</v>
      </c>
      <c r="AL110" s="141">
        <v>103.66463283276255</v>
      </c>
      <c r="AM110" s="148">
        <v>108.7</v>
      </c>
      <c r="AN110" s="143">
        <v>120</v>
      </c>
      <c r="AO110" s="148"/>
      <c r="AP110" s="148"/>
      <c r="AQ110" s="150">
        <f t="shared" si="53"/>
        <v>112.90085313310502</v>
      </c>
    </row>
    <row r="111" spans="2:44" ht="12" customHeight="1" x14ac:dyDescent="0.15">
      <c r="B111" s="139">
        <v>9</v>
      </c>
      <c r="C111" s="140" t="s">
        <v>19</v>
      </c>
      <c r="D111" s="155">
        <v>103.83688957418404</v>
      </c>
      <c r="E111" s="148">
        <v>108</v>
      </c>
      <c r="F111" s="148">
        <v>119.8</v>
      </c>
      <c r="G111" s="148"/>
      <c r="H111" s="148"/>
      <c r="I111" s="148">
        <f t="shared" si="48"/>
        <v>111.75586251689913</v>
      </c>
      <c r="J111" s="155">
        <v>103.83688957418404</v>
      </c>
      <c r="K111" s="148">
        <v>108</v>
      </c>
      <c r="L111" s="148">
        <v>119.8</v>
      </c>
      <c r="M111" s="148"/>
      <c r="N111" s="148"/>
      <c r="O111" s="148">
        <f t="shared" si="49"/>
        <v>112.19312472541546</v>
      </c>
      <c r="P111" s="139">
        <v>9</v>
      </c>
      <c r="Q111" s="140" t="s">
        <v>19</v>
      </c>
      <c r="R111" s="155">
        <v>103.83688957418404</v>
      </c>
      <c r="S111" s="148"/>
      <c r="T111" s="148">
        <v>119.8</v>
      </c>
      <c r="U111" s="148"/>
      <c r="V111" s="148"/>
      <c r="W111" s="148">
        <f t="shared" si="50"/>
        <v>107.50380466373889</v>
      </c>
      <c r="X111" s="155">
        <v>103.83688957418404</v>
      </c>
      <c r="Y111" s="148"/>
      <c r="Z111" s="148">
        <v>119.8</v>
      </c>
      <c r="AA111" s="148"/>
      <c r="AB111" s="148"/>
      <c r="AC111" s="148">
        <f t="shared" si="51"/>
        <v>105.9059601850297</v>
      </c>
      <c r="AD111" s="139">
        <v>9</v>
      </c>
      <c r="AE111" s="140" t="s">
        <v>19</v>
      </c>
      <c r="AF111" s="155">
        <v>103.83688957418404</v>
      </c>
      <c r="AG111" s="148">
        <v>108</v>
      </c>
      <c r="AH111" s="148">
        <v>119.8</v>
      </c>
      <c r="AI111" s="148"/>
      <c r="AJ111" s="148"/>
      <c r="AK111" s="148">
        <f t="shared" si="52"/>
        <v>112.99128024670625</v>
      </c>
      <c r="AL111" s="155">
        <v>103.83688957418404</v>
      </c>
      <c r="AM111" s="148">
        <v>108</v>
      </c>
      <c r="AN111" s="148">
        <v>119.8</v>
      </c>
      <c r="AO111" s="148"/>
      <c r="AP111" s="148"/>
      <c r="AQ111" s="150">
        <f t="shared" si="53"/>
        <v>112.82475582967362</v>
      </c>
    </row>
    <row r="112" spans="2:44" ht="12" customHeight="1" x14ac:dyDescent="0.15">
      <c r="B112" s="139">
        <v>10</v>
      </c>
      <c r="C112" s="140" t="s">
        <v>20</v>
      </c>
      <c r="D112" s="147">
        <v>103.9762597811466</v>
      </c>
      <c r="E112" s="148">
        <v>108.7</v>
      </c>
      <c r="F112" s="148">
        <v>119.6</v>
      </c>
      <c r="G112" s="148"/>
      <c r="H112" s="148"/>
      <c r="I112" s="148">
        <f t="shared" si="48"/>
        <v>111.79179170589302</v>
      </c>
      <c r="J112" s="152">
        <v>103.9762597811466</v>
      </c>
      <c r="K112" s="148">
        <v>108.7</v>
      </c>
      <c r="L112" s="148">
        <v>119.6</v>
      </c>
      <c r="M112" s="148"/>
      <c r="N112" s="148"/>
      <c r="O112" s="148">
        <f t="shared" si="49"/>
        <v>112.2132665102701</v>
      </c>
      <c r="P112" s="139">
        <v>10</v>
      </c>
      <c r="Q112" s="140" t="s">
        <v>20</v>
      </c>
      <c r="R112" s="147">
        <v>103.9762597811466</v>
      </c>
      <c r="S112" s="148"/>
      <c r="T112" s="148">
        <v>119.6</v>
      </c>
      <c r="U112" s="148"/>
      <c r="V112" s="148"/>
      <c r="W112" s="148">
        <f t="shared" si="50"/>
        <v>107.42440312996692</v>
      </c>
      <c r="X112" s="152">
        <v>103.9762597811466</v>
      </c>
      <c r="Y112" s="148"/>
      <c r="Z112" s="148">
        <v>119.6</v>
      </c>
      <c r="AA112" s="148"/>
      <c r="AB112" s="148"/>
      <c r="AC112" s="148">
        <f t="shared" si="51"/>
        <v>105.81359014090958</v>
      </c>
      <c r="AD112" s="139">
        <v>10</v>
      </c>
      <c r="AE112" s="140" t="s">
        <v>20</v>
      </c>
      <c r="AF112" s="147">
        <v>103.9762597811466</v>
      </c>
      <c r="AG112" s="148">
        <v>108.7</v>
      </c>
      <c r="AH112" s="148">
        <v>119.6</v>
      </c>
      <c r="AI112" s="148"/>
      <c r="AJ112" s="148"/>
      <c r="AK112" s="148">
        <f t="shared" si="52"/>
        <v>112.99445352121278</v>
      </c>
      <c r="AL112" s="152">
        <v>103.9762597811466</v>
      </c>
      <c r="AM112" s="148">
        <v>108.7</v>
      </c>
      <c r="AN112" s="148">
        <v>119.6</v>
      </c>
      <c r="AO112" s="148"/>
      <c r="AP112" s="148"/>
      <c r="AQ112" s="150">
        <f t="shared" si="53"/>
        <v>112.80550391245865</v>
      </c>
    </row>
    <row r="113" spans="2:44" ht="12" customHeight="1" x14ac:dyDescent="0.15">
      <c r="B113" s="139">
        <v>11</v>
      </c>
      <c r="C113" s="140" t="s">
        <v>21</v>
      </c>
      <c r="D113" s="141">
        <v>103.97433026816414</v>
      </c>
      <c r="E113" s="148">
        <v>108.5</v>
      </c>
      <c r="F113" s="148">
        <v>119.9</v>
      </c>
      <c r="G113" s="148"/>
      <c r="H113" s="148"/>
      <c r="I113" s="148">
        <f t="shared" si="48"/>
        <v>111.91196201531058</v>
      </c>
      <c r="J113" s="141">
        <v>103.97433026816414</v>
      </c>
      <c r="K113" s="148">
        <v>108.5</v>
      </c>
      <c r="L113" s="148">
        <v>119.9</v>
      </c>
      <c r="M113" s="148"/>
      <c r="N113" s="148"/>
      <c r="O113" s="148">
        <f t="shared" si="49"/>
        <v>112.34447540994731</v>
      </c>
      <c r="P113" s="139">
        <v>11</v>
      </c>
      <c r="Q113" s="140" t="s">
        <v>21</v>
      </c>
      <c r="R113" s="141">
        <v>103.97433026816414</v>
      </c>
      <c r="S113" s="148"/>
      <c r="T113" s="148">
        <v>119.9</v>
      </c>
      <c r="U113" s="148"/>
      <c r="V113" s="148"/>
      <c r="W113" s="148">
        <f t="shared" si="50"/>
        <v>107.60978568581254</v>
      </c>
      <c r="X113" s="141">
        <v>103.97433026816414</v>
      </c>
      <c r="Y113" s="148"/>
      <c r="Z113" s="148">
        <v>119.9</v>
      </c>
      <c r="AA113" s="148"/>
      <c r="AB113" s="148"/>
      <c r="AC113" s="148">
        <f t="shared" si="51"/>
        <v>106.00806917240432</v>
      </c>
      <c r="AD113" s="139">
        <v>11</v>
      </c>
      <c r="AE113" s="140" t="s">
        <v>21</v>
      </c>
      <c r="AF113" s="141">
        <v>103.97433026816414</v>
      </c>
      <c r="AG113" s="148">
        <v>108.5</v>
      </c>
      <c r="AH113" s="148">
        <v>119.9</v>
      </c>
      <c r="AI113" s="148"/>
      <c r="AJ113" s="148"/>
      <c r="AK113" s="148">
        <f t="shared" si="52"/>
        <v>113.1407588965391</v>
      </c>
      <c r="AL113" s="141">
        <v>103.97433026816414</v>
      </c>
      <c r="AM113" s="148">
        <v>108.5</v>
      </c>
      <c r="AN113" s="148">
        <v>119.9</v>
      </c>
      <c r="AO113" s="148"/>
      <c r="AP113" s="148"/>
      <c r="AQ113" s="150">
        <f t="shared" si="53"/>
        <v>112.95973210726567</v>
      </c>
    </row>
    <row r="114" spans="2:44" s="130" customFormat="1" ht="12" customHeight="1" x14ac:dyDescent="0.15">
      <c r="B114" s="181">
        <v>12</v>
      </c>
      <c r="C114" s="182" t="s">
        <v>22</v>
      </c>
      <c r="D114" s="251">
        <v>104.56448559607956</v>
      </c>
      <c r="E114" s="183">
        <v>108.7</v>
      </c>
      <c r="F114" s="183">
        <v>120.2</v>
      </c>
      <c r="G114" s="183"/>
      <c r="H114" s="183"/>
      <c r="I114" s="183">
        <f t="shared" si="48"/>
        <v>112.32672880631421</v>
      </c>
      <c r="J114" s="183">
        <v>104.56448559607956</v>
      </c>
      <c r="K114" s="183">
        <v>108.7</v>
      </c>
      <c r="L114" s="183">
        <v>120.2</v>
      </c>
      <c r="M114" s="183"/>
      <c r="N114" s="183"/>
      <c r="O114" s="183">
        <f t="shared" si="49"/>
        <v>112.75443909439262</v>
      </c>
      <c r="P114" s="181">
        <v>12</v>
      </c>
      <c r="Q114" s="182" t="s">
        <v>22</v>
      </c>
      <c r="R114" s="251">
        <v>104.56448559607956</v>
      </c>
      <c r="S114" s="183"/>
      <c r="T114" s="183">
        <v>120.2</v>
      </c>
      <c r="U114" s="183"/>
      <c r="V114" s="183"/>
      <c r="W114" s="183">
        <f t="shared" si="50"/>
        <v>107.98463539074547</v>
      </c>
      <c r="X114" s="183">
        <v>104.56448559607956</v>
      </c>
      <c r="Y114" s="183"/>
      <c r="Z114" s="183">
        <v>120.2</v>
      </c>
      <c r="AA114" s="183"/>
      <c r="AB114" s="183"/>
      <c r="AC114" s="183">
        <f t="shared" si="51"/>
        <v>106.36241111094149</v>
      </c>
      <c r="AD114" s="181">
        <v>12</v>
      </c>
      <c r="AE114" s="182" t="s">
        <v>22</v>
      </c>
      <c r="AF114" s="251">
        <v>104.56448559607956</v>
      </c>
      <c r="AG114" s="183">
        <v>108.7</v>
      </c>
      <c r="AH114" s="183">
        <v>120.2</v>
      </c>
      <c r="AI114" s="183"/>
      <c r="AJ114" s="183"/>
      <c r="AK114" s="183">
        <f t="shared" si="52"/>
        <v>113.53621481458865</v>
      </c>
      <c r="AL114" s="183">
        <v>104.56448559607956</v>
      </c>
      <c r="AM114" s="183">
        <v>108.7</v>
      </c>
      <c r="AN114" s="183">
        <v>120.2</v>
      </c>
      <c r="AO114" s="183"/>
      <c r="AP114" s="183"/>
      <c r="AQ114" s="252">
        <f t="shared" si="53"/>
        <v>113.37079423843184</v>
      </c>
      <c r="AR114" s="129"/>
    </row>
    <row r="115" spans="2:44" s="130" customFormat="1" ht="12" customHeight="1" x14ac:dyDescent="0.15">
      <c r="B115" s="124" t="s">
        <v>102</v>
      </c>
      <c r="C115" s="125" t="s">
        <v>103</v>
      </c>
      <c r="D115" s="160">
        <v>104.63418130128052</v>
      </c>
      <c r="E115" s="167">
        <v>109</v>
      </c>
      <c r="F115" s="127">
        <v>120.3</v>
      </c>
      <c r="G115" s="167"/>
      <c r="H115" s="167"/>
      <c r="I115" s="168">
        <f t="shared" ref="I115:I126" si="54">$D$6*D115+$E$6*E115+$F$6*F115</f>
        <v>112.43369795955061</v>
      </c>
      <c r="J115" s="160">
        <v>104.63418130128052</v>
      </c>
      <c r="K115" s="167">
        <v>109</v>
      </c>
      <c r="L115" s="127">
        <v>120.3</v>
      </c>
      <c r="M115" s="167"/>
      <c r="N115" s="167"/>
      <c r="O115" s="167">
        <f t="shared" ref="O115:O126" si="55">$J$6*J115+$K$6*K115+$L$6*L115</f>
        <v>112.86001433352502</v>
      </c>
      <c r="P115" s="124" t="s">
        <v>102</v>
      </c>
      <c r="Q115" s="125" t="s">
        <v>103</v>
      </c>
      <c r="R115" s="160">
        <v>104.63418130128052</v>
      </c>
      <c r="S115" s="167"/>
      <c r="T115" s="127">
        <v>120.3</v>
      </c>
      <c r="U115" s="167"/>
      <c r="V115" s="167"/>
      <c r="W115" s="168">
        <f t="shared" ref="W115:W126" si="56">$R$6*R115+$S$6*S115+$T$6*T115</f>
        <v>108.06893801640976</v>
      </c>
      <c r="X115" s="160">
        <v>104.63418130128052</v>
      </c>
      <c r="Y115" s="167"/>
      <c r="Z115" s="127">
        <v>120.3</v>
      </c>
      <c r="AA115" s="167"/>
      <c r="AB115" s="167"/>
      <c r="AC115" s="167">
        <f t="shared" ref="AC115:AC126" si="57">$X$6*X115+$Y$6*Y115+$Z$6*Z115</f>
        <v>106.44622895134574</v>
      </c>
      <c r="AD115" s="124" t="s">
        <v>102</v>
      </c>
      <c r="AE115" s="125" t="s">
        <v>103</v>
      </c>
      <c r="AF115" s="160">
        <v>104.63418130128052</v>
      </c>
      <c r="AG115" s="167">
        <v>109</v>
      </c>
      <c r="AH115" s="127">
        <v>120.3</v>
      </c>
      <c r="AI115" s="167"/>
      <c r="AJ115" s="167"/>
      <c r="AK115" s="168">
        <f t="shared" ref="AK115:AK126" si="58">$AF$6*AF115+$AG$6*AG115+$AH$6*AH115</f>
        <v>113.64330526846099</v>
      </c>
      <c r="AL115" s="160">
        <v>104.63418130128052</v>
      </c>
      <c r="AM115" s="167">
        <v>109</v>
      </c>
      <c r="AN115" s="127">
        <v>120.3</v>
      </c>
      <c r="AO115" s="167"/>
      <c r="AP115" s="167"/>
      <c r="AQ115" s="174">
        <f t="shared" ref="AQ115:AQ126" si="59">$AL$6*AL115+$AM$6*AM115+$AN$6*AN115</f>
        <v>113.46867252051223</v>
      </c>
      <c r="AR115" s="129"/>
    </row>
    <row r="116" spans="2:44" s="130" customFormat="1" ht="12" customHeight="1" x14ac:dyDescent="0.15">
      <c r="B116" s="139">
        <v>2</v>
      </c>
      <c r="C116" s="140" t="s">
        <v>12</v>
      </c>
      <c r="D116" s="143">
        <v>104.72319333974525</v>
      </c>
      <c r="E116" s="148">
        <v>109.2</v>
      </c>
      <c r="F116" s="143">
        <v>120.5</v>
      </c>
      <c r="G116" s="148"/>
      <c r="H116" s="148"/>
      <c r="I116" s="148">
        <f t="shared" si="54"/>
        <v>112.58597313609046</v>
      </c>
      <c r="J116" s="143">
        <v>104.72319333974525</v>
      </c>
      <c r="K116" s="148">
        <v>109.2</v>
      </c>
      <c r="L116" s="143">
        <v>120.5</v>
      </c>
      <c r="M116" s="148"/>
      <c r="N116" s="148"/>
      <c r="O116" s="148">
        <f t="shared" si="55"/>
        <v>113.01450926929554</v>
      </c>
      <c r="P116" s="139">
        <v>2</v>
      </c>
      <c r="Q116" s="140" t="s">
        <v>12</v>
      </c>
      <c r="R116" s="143">
        <v>104.72319333974525</v>
      </c>
      <c r="S116" s="148"/>
      <c r="T116" s="143">
        <v>120.5</v>
      </c>
      <c r="U116" s="148"/>
      <c r="V116" s="148"/>
      <c r="W116" s="148">
        <f t="shared" si="56"/>
        <v>108.22142186871847</v>
      </c>
      <c r="X116" s="143">
        <v>104.72319333974525</v>
      </c>
      <c r="Y116" s="148"/>
      <c r="Z116" s="143">
        <v>120.5</v>
      </c>
      <c r="AA116" s="148"/>
      <c r="AB116" s="148"/>
      <c r="AC116" s="148">
        <f t="shared" si="57"/>
        <v>106.60026220173123</v>
      </c>
      <c r="AD116" s="139">
        <v>2</v>
      </c>
      <c r="AE116" s="140" t="s">
        <v>12</v>
      </c>
      <c r="AF116" s="143">
        <v>104.72319333974525</v>
      </c>
      <c r="AG116" s="148">
        <v>109.2</v>
      </c>
      <c r="AH116" s="143">
        <v>120.5</v>
      </c>
      <c r="AI116" s="148"/>
      <c r="AJ116" s="148"/>
      <c r="AK116" s="148">
        <f t="shared" si="58"/>
        <v>113.80334960230829</v>
      </c>
      <c r="AL116" s="143">
        <v>104.72319333974525</v>
      </c>
      <c r="AM116" s="148">
        <v>109.2</v>
      </c>
      <c r="AN116" s="143">
        <v>120.5</v>
      </c>
      <c r="AO116" s="148"/>
      <c r="AP116" s="148"/>
      <c r="AQ116" s="150">
        <f t="shared" si="59"/>
        <v>113.62427733589811</v>
      </c>
      <c r="AR116" s="129"/>
    </row>
    <row r="117" spans="2:44" s="130" customFormat="1" ht="12" customHeight="1" x14ac:dyDescent="0.15">
      <c r="B117" s="139">
        <v>3</v>
      </c>
      <c r="C117" s="140" t="s">
        <v>13</v>
      </c>
      <c r="D117" s="143">
        <v>104.70035723554648</v>
      </c>
      <c r="E117" s="148">
        <v>110.1</v>
      </c>
      <c r="F117" s="143">
        <v>120.9</v>
      </c>
      <c r="G117" s="148"/>
      <c r="H117" s="148"/>
      <c r="I117" s="148">
        <f t="shared" si="54"/>
        <v>112.85415361128499</v>
      </c>
      <c r="J117" s="143">
        <v>104.70035723554648</v>
      </c>
      <c r="K117" s="148">
        <v>110.1</v>
      </c>
      <c r="L117" s="143">
        <v>120.9</v>
      </c>
      <c r="M117" s="148"/>
      <c r="N117" s="148"/>
      <c r="O117" s="148">
        <f t="shared" si="55"/>
        <v>113.28614646657405</v>
      </c>
      <c r="P117" s="139">
        <v>3</v>
      </c>
      <c r="Q117" s="140" t="s">
        <v>13</v>
      </c>
      <c r="R117" s="143">
        <v>104.70035723554648</v>
      </c>
      <c r="S117" s="148"/>
      <c r="T117" s="143">
        <v>120.9</v>
      </c>
      <c r="U117" s="148"/>
      <c r="V117" s="148"/>
      <c r="W117" s="148">
        <f t="shared" si="56"/>
        <v>108.46211431537486</v>
      </c>
      <c r="X117" s="143">
        <v>104.70035723554648</v>
      </c>
      <c r="Y117" s="148"/>
      <c r="Z117" s="143">
        <v>120.9</v>
      </c>
      <c r="AA117" s="148"/>
      <c r="AB117" s="148"/>
      <c r="AC117" s="148">
        <f t="shared" si="57"/>
        <v>106.85409645359756</v>
      </c>
      <c r="AD117" s="139">
        <v>3</v>
      </c>
      <c r="AE117" s="140" t="s">
        <v>13</v>
      </c>
      <c r="AF117" s="143">
        <v>104.70035723554648</v>
      </c>
      <c r="AG117" s="148">
        <v>110.1</v>
      </c>
      <c r="AH117" s="143">
        <v>120.9</v>
      </c>
      <c r="AI117" s="148"/>
      <c r="AJ117" s="148"/>
      <c r="AK117" s="148">
        <f t="shared" si="58"/>
        <v>114.09612860479673</v>
      </c>
      <c r="AL117" s="143">
        <v>104.70035723554648</v>
      </c>
      <c r="AM117" s="148">
        <v>110.1</v>
      </c>
      <c r="AN117" s="143">
        <v>120.9</v>
      </c>
      <c r="AO117" s="148"/>
      <c r="AP117" s="148"/>
      <c r="AQ117" s="150">
        <f t="shared" si="59"/>
        <v>113.88014289421861</v>
      </c>
      <c r="AR117" s="129"/>
    </row>
    <row r="118" spans="2:44" s="130" customFormat="1" ht="12" customHeight="1" x14ac:dyDescent="0.15">
      <c r="B118" s="139">
        <v>4</v>
      </c>
      <c r="C118" s="140" t="s">
        <v>14</v>
      </c>
      <c r="D118" s="143">
        <v>104.8320305940186</v>
      </c>
      <c r="E118" s="148">
        <v>112</v>
      </c>
      <c r="F118" s="143">
        <v>121.5</v>
      </c>
      <c r="G118" s="148"/>
      <c r="H118" s="148"/>
      <c r="I118" s="148">
        <f t="shared" si="54"/>
        <v>113.382773155428</v>
      </c>
      <c r="J118" s="143">
        <v>104.8320305940186</v>
      </c>
      <c r="K118" s="148">
        <v>112</v>
      </c>
      <c r="L118" s="143">
        <v>121.5</v>
      </c>
      <c r="M118" s="148"/>
      <c r="N118" s="148"/>
      <c r="O118" s="148">
        <f t="shared" si="55"/>
        <v>113.81113254354761</v>
      </c>
      <c r="P118" s="139">
        <v>4</v>
      </c>
      <c r="Q118" s="140" t="s">
        <v>14</v>
      </c>
      <c r="R118" s="143">
        <v>104.8320305940186</v>
      </c>
      <c r="S118" s="148"/>
      <c r="T118" s="143">
        <v>121.5</v>
      </c>
      <c r="U118" s="148"/>
      <c r="V118" s="148"/>
      <c r="W118" s="148">
        <f t="shared" si="56"/>
        <v>108.87624979008595</v>
      </c>
      <c r="X118" s="143">
        <v>104.8320305940186</v>
      </c>
      <c r="Y118" s="148"/>
      <c r="Z118" s="143">
        <v>121.5</v>
      </c>
      <c r="AA118" s="148"/>
      <c r="AB118" s="148"/>
      <c r="AC118" s="148">
        <f t="shared" si="57"/>
        <v>107.27964826038503</v>
      </c>
      <c r="AD118" s="139">
        <v>4</v>
      </c>
      <c r="AE118" s="140" t="s">
        <v>14</v>
      </c>
      <c r="AF118" s="143">
        <v>104.8320305940186</v>
      </c>
      <c r="AG118" s="148">
        <v>112</v>
      </c>
      <c r="AH118" s="143">
        <v>121.5</v>
      </c>
      <c r="AI118" s="148"/>
      <c r="AJ118" s="148"/>
      <c r="AK118" s="148">
        <f t="shared" si="58"/>
        <v>114.64453101384669</v>
      </c>
      <c r="AL118" s="143">
        <v>104.8320305940186</v>
      </c>
      <c r="AM118" s="148">
        <v>112</v>
      </c>
      <c r="AN118" s="143">
        <v>121.5</v>
      </c>
      <c r="AO118" s="148"/>
      <c r="AP118" s="148"/>
      <c r="AQ118" s="150">
        <f t="shared" si="59"/>
        <v>114.35781223760745</v>
      </c>
      <c r="AR118" s="129"/>
    </row>
    <row r="119" spans="2:44" s="130" customFormat="1" ht="12" customHeight="1" x14ac:dyDescent="0.15">
      <c r="B119" s="139">
        <v>5</v>
      </c>
      <c r="C119" s="114" t="s">
        <v>94</v>
      </c>
      <c r="D119" s="147">
        <v>104.83211540777606</v>
      </c>
      <c r="E119" s="148">
        <v>112</v>
      </c>
      <c r="F119" s="143">
        <v>122.4</v>
      </c>
      <c r="G119" s="148"/>
      <c r="H119" s="148"/>
      <c r="I119" s="148">
        <f t="shared" si="54"/>
        <v>113.8058096253437</v>
      </c>
      <c r="J119" s="148">
        <v>104.83211540777606</v>
      </c>
      <c r="K119" s="148">
        <v>112</v>
      </c>
      <c r="L119" s="143">
        <v>122.4</v>
      </c>
      <c r="M119" s="148"/>
      <c r="N119" s="148"/>
      <c r="O119" s="148">
        <f t="shared" si="55"/>
        <v>114.26116731718818</v>
      </c>
      <c r="P119" s="139">
        <v>5</v>
      </c>
      <c r="Q119" s="114" t="s">
        <v>94</v>
      </c>
      <c r="R119" s="147">
        <v>104.83211540777606</v>
      </c>
      <c r="S119" s="148"/>
      <c r="T119" s="143">
        <v>122.4</v>
      </c>
      <c r="U119" s="148"/>
      <c r="V119" s="148"/>
      <c r="W119" s="148">
        <f t="shared" si="56"/>
        <v>109.43427693048835</v>
      </c>
      <c r="X119" s="148">
        <v>104.83211540777606</v>
      </c>
      <c r="Y119" s="148"/>
      <c r="Z119" s="143">
        <v>122.4</v>
      </c>
      <c r="AA119" s="148"/>
      <c r="AB119" s="148"/>
      <c r="AC119" s="148">
        <f t="shared" si="57"/>
        <v>107.86467116009953</v>
      </c>
      <c r="AD119" s="139">
        <v>5</v>
      </c>
      <c r="AE119" s="114" t="s">
        <v>94</v>
      </c>
      <c r="AF119" s="147">
        <v>104.83211540777606</v>
      </c>
      <c r="AG119" s="148">
        <v>112</v>
      </c>
      <c r="AH119" s="143">
        <v>122.4</v>
      </c>
      <c r="AI119" s="148"/>
      <c r="AJ119" s="148"/>
      <c r="AK119" s="148">
        <f t="shared" si="58"/>
        <v>115.13956154679938</v>
      </c>
      <c r="AL119" s="148">
        <v>104.83211540777606</v>
      </c>
      <c r="AM119" s="148">
        <v>112</v>
      </c>
      <c r="AN119" s="143">
        <v>122.4</v>
      </c>
      <c r="AO119" s="148"/>
      <c r="AP119" s="148"/>
      <c r="AQ119" s="150">
        <f t="shared" si="59"/>
        <v>114.85284616311043</v>
      </c>
      <c r="AR119" s="129"/>
    </row>
    <row r="120" spans="2:44" s="130" customFormat="1" ht="12" customHeight="1" x14ac:dyDescent="0.15">
      <c r="B120" s="139">
        <v>6</v>
      </c>
      <c r="C120" s="140" t="s">
        <v>16</v>
      </c>
      <c r="D120" s="147">
        <v>105.24424665876202</v>
      </c>
      <c r="E120" s="148">
        <v>111.8</v>
      </c>
      <c r="F120" s="143">
        <v>122.7</v>
      </c>
      <c r="G120" s="148"/>
      <c r="H120" s="148"/>
      <c r="I120" s="148">
        <f t="shared" si="54"/>
        <v>114.10402606326767</v>
      </c>
      <c r="J120" s="148">
        <v>105.24424665876202</v>
      </c>
      <c r="K120" s="148">
        <v>111.8</v>
      </c>
      <c r="L120" s="143">
        <v>122.7</v>
      </c>
      <c r="M120" s="148"/>
      <c r="N120" s="148"/>
      <c r="O120" s="148">
        <f t="shared" si="55"/>
        <v>114.56214113009243</v>
      </c>
      <c r="P120" s="139">
        <v>6</v>
      </c>
      <c r="Q120" s="140" t="s">
        <v>16</v>
      </c>
      <c r="R120" s="147">
        <v>105.24424665876202</v>
      </c>
      <c r="S120" s="148"/>
      <c r="T120" s="143">
        <v>122.7</v>
      </c>
      <c r="U120" s="148"/>
      <c r="V120" s="148"/>
      <c r="W120" s="148">
        <f t="shared" si="56"/>
        <v>109.75215893080384</v>
      </c>
      <c r="X120" s="148">
        <v>105.24424665876202</v>
      </c>
      <c r="Y120" s="148"/>
      <c r="Z120" s="143">
        <v>122.7</v>
      </c>
      <c r="AA120" s="148"/>
      <c r="AB120" s="148"/>
      <c r="AC120" s="148">
        <f t="shared" si="57"/>
        <v>108.17094659786576</v>
      </c>
      <c r="AD120" s="139">
        <v>6</v>
      </c>
      <c r="AE120" s="140" t="s">
        <v>16</v>
      </c>
      <c r="AF120" s="147">
        <v>105.24424665876202</v>
      </c>
      <c r="AG120" s="148">
        <v>111.8</v>
      </c>
      <c r="AH120" s="143">
        <v>122.7</v>
      </c>
      <c r="AI120" s="148"/>
      <c r="AJ120" s="148"/>
      <c r="AK120" s="148">
        <f t="shared" si="58"/>
        <v>115.43492879715433</v>
      </c>
      <c r="AL120" s="148">
        <v>105.24424665876202</v>
      </c>
      <c r="AM120" s="148">
        <v>111.8</v>
      </c>
      <c r="AN120" s="143">
        <v>122.7</v>
      </c>
      <c r="AO120" s="148"/>
      <c r="AP120" s="148"/>
      <c r="AQ120" s="150">
        <f t="shared" si="59"/>
        <v>115.17269866350483</v>
      </c>
      <c r="AR120" s="129"/>
    </row>
    <row r="121" spans="2:44" ht="12" customHeight="1" x14ac:dyDescent="0.15">
      <c r="B121" s="139">
        <v>7</v>
      </c>
      <c r="C121" s="140" t="s">
        <v>17</v>
      </c>
      <c r="D121" s="147">
        <v>111.46037416437244</v>
      </c>
      <c r="E121" s="148">
        <v>112.5</v>
      </c>
      <c r="F121" s="143">
        <v>123.4</v>
      </c>
      <c r="G121" s="148"/>
      <c r="H121" s="148"/>
      <c r="I121" s="148">
        <f t="shared" si="54"/>
        <v>117.17596089068014</v>
      </c>
      <c r="J121" s="148">
        <v>111.46037416437244</v>
      </c>
      <c r="K121" s="148">
        <v>112.5</v>
      </c>
      <c r="L121" s="143">
        <v>123.4</v>
      </c>
      <c r="M121" s="148"/>
      <c r="N121" s="148"/>
      <c r="O121" s="148">
        <f t="shared" si="55"/>
        <v>117.52375340739269</v>
      </c>
      <c r="P121" s="139">
        <v>7</v>
      </c>
      <c r="Q121" s="140" t="s">
        <v>17</v>
      </c>
      <c r="R121" s="147">
        <v>111.46037416437244</v>
      </c>
      <c r="S121" s="148"/>
      <c r="T121" s="143">
        <v>123.4</v>
      </c>
      <c r="U121" s="148"/>
      <c r="V121" s="148"/>
      <c r="W121" s="148">
        <f t="shared" si="56"/>
        <v>112.17531973259919</v>
      </c>
      <c r="X121" s="148">
        <v>111.46037416437244</v>
      </c>
      <c r="Y121" s="148"/>
      <c r="Z121" s="143">
        <v>123.4</v>
      </c>
      <c r="AA121" s="148"/>
      <c r="AB121" s="148"/>
      <c r="AC121" s="148">
        <f t="shared" si="57"/>
        <v>110.30430102438056</v>
      </c>
      <c r="AD121" s="139">
        <v>7</v>
      </c>
      <c r="AE121" s="140" t="s">
        <v>17</v>
      </c>
      <c r="AF121" s="147">
        <v>111.46037416437244</v>
      </c>
      <c r="AG121" s="148">
        <v>112.5</v>
      </c>
      <c r="AH121" s="143">
        <v>123.4</v>
      </c>
      <c r="AI121" s="148"/>
      <c r="AJ121" s="148"/>
      <c r="AK121" s="148">
        <f t="shared" si="58"/>
        <v>118.12073469917408</v>
      </c>
      <c r="AL121" s="148">
        <v>111.46037416437244</v>
      </c>
      <c r="AM121" s="148">
        <v>112.5</v>
      </c>
      <c r="AN121" s="143">
        <v>123.4</v>
      </c>
      <c r="AO121" s="148"/>
      <c r="AP121" s="148"/>
      <c r="AQ121" s="150">
        <f t="shared" si="59"/>
        <v>118.07914966574899</v>
      </c>
    </row>
    <row r="122" spans="2:44" ht="12" customHeight="1" x14ac:dyDescent="0.15">
      <c r="B122" s="139">
        <v>8</v>
      </c>
      <c r="C122" s="140" t="s">
        <v>18</v>
      </c>
      <c r="D122" s="141">
        <v>111.58736156274438</v>
      </c>
      <c r="E122" s="148">
        <v>112.1</v>
      </c>
      <c r="F122" s="143">
        <v>123.1</v>
      </c>
      <c r="G122" s="148"/>
      <c r="H122" s="148"/>
      <c r="I122" s="148">
        <f t="shared" si="54"/>
        <v>117.04956547198007</v>
      </c>
      <c r="J122" s="141">
        <v>111.58736156274438</v>
      </c>
      <c r="K122" s="148">
        <v>112.1</v>
      </c>
      <c r="L122" s="143">
        <v>123.1</v>
      </c>
      <c r="M122" s="148"/>
      <c r="N122" s="148"/>
      <c r="O122" s="148">
        <f t="shared" si="55"/>
        <v>117.38981824072519</v>
      </c>
      <c r="P122" s="139">
        <v>8</v>
      </c>
      <c r="Q122" s="140" t="s">
        <v>18</v>
      </c>
      <c r="R122" s="141">
        <v>111.58736156274438</v>
      </c>
      <c r="S122" s="148"/>
      <c r="T122" s="143">
        <v>123.1</v>
      </c>
      <c r="U122" s="148"/>
      <c r="V122" s="148"/>
      <c r="W122" s="148">
        <f t="shared" si="56"/>
        <v>112.0299557000782</v>
      </c>
      <c r="X122" s="141">
        <v>111.58736156274438</v>
      </c>
      <c r="Y122" s="148"/>
      <c r="Z122" s="143">
        <v>123.1</v>
      </c>
      <c r="AA122" s="148"/>
      <c r="AB122" s="148"/>
      <c r="AC122" s="148">
        <f t="shared" si="57"/>
        <v>110.14358762194098</v>
      </c>
      <c r="AD122" s="139">
        <v>8</v>
      </c>
      <c r="AE122" s="140" t="s">
        <v>18</v>
      </c>
      <c r="AF122" s="141">
        <v>111.58736156274438</v>
      </c>
      <c r="AG122" s="148">
        <v>112.1</v>
      </c>
      <c r="AH122" s="143">
        <v>123.1</v>
      </c>
      <c r="AI122" s="148"/>
      <c r="AJ122" s="148"/>
      <c r="AK122" s="148">
        <f t="shared" si="58"/>
        <v>117.96545016258797</v>
      </c>
      <c r="AL122" s="141">
        <v>111.58736156274438</v>
      </c>
      <c r="AM122" s="148">
        <v>112.1</v>
      </c>
      <c r="AN122" s="143">
        <v>123.1</v>
      </c>
      <c r="AO122" s="148"/>
      <c r="AP122" s="148"/>
      <c r="AQ122" s="150">
        <f t="shared" si="59"/>
        <v>117.94494462509775</v>
      </c>
    </row>
    <row r="123" spans="2:44" ht="12" customHeight="1" x14ac:dyDescent="0.15">
      <c r="B123" s="139">
        <v>9</v>
      </c>
      <c r="C123" s="140" t="s">
        <v>19</v>
      </c>
      <c r="D123" s="155">
        <v>111.77740798979521</v>
      </c>
      <c r="E123" s="148">
        <v>112.6</v>
      </c>
      <c r="F123" s="148">
        <v>123.5</v>
      </c>
      <c r="G123" s="148"/>
      <c r="H123" s="148"/>
      <c r="I123" s="148">
        <f t="shared" si="54"/>
        <v>117.36928543561193</v>
      </c>
      <c r="J123" s="155">
        <v>111.77740798979521</v>
      </c>
      <c r="K123" s="148">
        <v>112.6</v>
      </c>
      <c r="L123" s="148">
        <v>123.5</v>
      </c>
      <c r="M123" s="148"/>
      <c r="N123" s="148"/>
      <c r="O123" s="148">
        <f t="shared" si="55"/>
        <v>117.71273727581604</v>
      </c>
      <c r="P123" s="139">
        <v>9</v>
      </c>
      <c r="Q123" s="140" t="s">
        <v>19</v>
      </c>
      <c r="R123" s="155">
        <v>111.77740798979521</v>
      </c>
      <c r="S123" s="148"/>
      <c r="T123" s="148">
        <v>123.5</v>
      </c>
      <c r="U123" s="148"/>
      <c r="V123" s="148"/>
      <c r="W123" s="148">
        <f t="shared" si="56"/>
        <v>112.33877055673446</v>
      </c>
      <c r="X123" s="155">
        <v>111.77740798979521</v>
      </c>
      <c r="Y123" s="148"/>
      <c r="Z123" s="148">
        <v>123.5</v>
      </c>
      <c r="AA123" s="148"/>
      <c r="AB123" s="148"/>
      <c r="AC123" s="148">
        <f t="shared" si="57"/>
        <v>110.45490015724471</v>
      </c>
      <c r="AD123" s="139">
        <v>9</v>
      </c>
      <c r="AE123" s="140" t="s">
        <v>19</v>
      </c>
      <c r="AF123" s="155">
        <v>111.77740798979521</v>
      </c>
      <c r="AG123" s="148">
        <v>112.6</v>
      </c>
      <c r="AH123" s="148">
        <v>123.5</v>
      </c>
      <c r="AI123" s="148"/>
      <c r="AJ123" s="148"/>
      <c r="AK123" s="148">
        <f t="shared" si="58"/>
        <v>118.29886687632629</v>
      </c>
      <c r="AL123" s="155">
        <v>111.77740798979521</v>
      </c>
      <c r="AM123" s="148">
        <v>112.6</v>
      </c>
      <c r="AN123" s="148">
        <v>123.5</v>
      </c>
      <c r="AO123" s="148"/>
      <c r="AP123" s="148"/>
      <c r="AQ123" s="150">
        <f t="shared" si="59"/>
        <v>118.26596319591809</v>
      </c>
    </row>
    <row r="124" spans="2:44" ht="12" customHeight="1" x14ac:dyDescent="0.15">
      <c r="B124" s="139">
        <v>10</v>
      </c>
      <c r="C124" s="140" t="s">
        <v>20</v>
      </c>
      <c r="D124" s="147">
        <v>111.58986356858973</v>
      </c>
      <c r="E124" s="148">
        <v>113</v>
      </c>
      <c r="F124" s="148">
        <v>124</v>
      </c>
      <c r="G124" s="148"/>
      <c r="H124" s="148"/>
      <c r="I124" s="148">
        <f t="shared" si="54"/>
        <v>117.56364133449358</v>
      </c>
      <c r="J124" s="152">
        <v>111.58986356858973</v>
      </c>
      <c r="K124" s="148">
        <v>113</v>
      </c>
      <c r="L124" s="148">
        <v>124</v>
      </c>
      <c r="M124" s="148"/>
      <c r="N124" s="148"/>
      <c r="O124" s="148">
        <f t="shared" si="55"/>
        <v>117.9218440631218</v>
      </c>
      <c r="P124" s="139">
        <v>10</v>
      </c>
      <c r="Q124" s="140" t="s">
        <v>20</v>
      </c>
      <c r="R124" s="147">
        <v>111.58986356858973</v>
      </c>
      <c r="S124" s="148"/>
      <c r="T124" s="148">
        <v>124</v>
      </c>
      <c r="U124" s="148"/>
      <c r="V124" s="148"/>
      <c r="W124" s="148">
        <f t="shared" si="56"/>
        <v>112.58875634194871</v>
      </c>
      <c r="X124" s="152">
        <v>111.58986356858973</v>
      </c>
      <c r="Y124" s="148"/>
      <c r="Z124" s="148">
        <v>124</v>
      </c>
      <c r="AA124" s="148"/>
      <c r="AB124" s="148"/>
      <c r="AC124" s="148">
        <f t="shared" si="57"/>
        <v>110.72926316351924</v>
      </c>
      <c r="AD124" s="139">
        <v>10</v>
      </c>
      <c r="AE124" s="140" t="s">
        <v>20</v>
      </c>
      <c r="AF124" s="147">
        <v>111.58986356858973</v>
      </c>
      <c r="AG124" s="148">
        <v>113</v>
      </c>
      <c r="AH124" s="148">
        <v>124</v>
      </c>
      <c r="AI124" s="148"/>
      <c r="AJ124" s="148"/>
      <c r="AK124" s="148">
        <f t="shared" si="58"/>
        <v>118.5423508846923</v>
      </c>
      <c r="AL124" s="152">
        <v>111.58986356858973</v>
      </c>
      <c r="AM124" s="148">
        <v>113</v>
      </c>
      <c r="AN124" s="148">
        <v>124</v>
      </c>
      <c r="AO124" s="148"/>
      <c r="AP124" s="148"/>
      <c r="AQ124" s="150">
        <f t="shared" si="59"/>
        <v>118.48594542743589</v>
      </c>
    </row>
    <row r="125" spans="2:44" ht="12" customHeight="1" x14ac:dyDescent="0.15">
      <c r="B125" s="139">
        <v>11</v>
      </c>
      <c r="C125" s="140" t="s">
        <v>21</v>
      </c>
      <c r="D125" s="141">
        <v>111.80611744669879</v>
      </c>
      <c r="E125" s="148">
        <v>112.5</v>
      </c>
      <c r="F125" s="148">
        <v>124.4</v>
      </c>
      <c r="G125" s="148"/>
      <c r="H125" s="148"/>
      <c r="I125" s="148">
        <f t="shared" si="54"/>
        <v>117.79463050208048</v>
      </c>
      <c r="J125" s="141">
        <v>111.80611744669879</v>
      </c>
      <c r="K125" s="148">
        <v>112.5</v>
      </c>
      <c r="L125" s="148">
        <v>124.4</v>
      </c>
      <c r="M125" s="148"/>
      <c r="N125" s="148"/>
      <c r="O125" s="148">
        <f t="shared" si="55"/>
        <v>118.1655081531465</v>
      </c>
      <c r="P125" s="139">
        <v>11</v>
      </c>
      <c r="Q125" s="140" t="s">
        <v>21</v>
      </c>
      <c r="R125" s="141">
        <v>111.80611744669879</v>
      </c>
      <c r="S125" s="148"/>
      <c r="T125" s="148">
        <v>124.4</v>
      </c>
      <c r="U125" s="148"/>
      <c r="V125" s="148"/>
      <c r="W125" s="148">
        <f t="shared" si="56"/>
        <v>112.90595758294361</v>
      </c>
      <c r="X125" s="141">
        <v>111.80611744669879</v>
      </c>
      <c r="Y125" s="148"/>
      <c r="Z125" s="148">
        <v>124.4</v>
      </c>
      <c r="AA125" s="148"/>
      <c r="AB125" s="148"/>
      <c r="AC125" s="148">
        <f t="shared" si="57"/>
        <v>111.04765171060868</v>
      </c>
      <c r="AD125" s="139">
        <v>11</v>
      </c>
      <c r="AE125" s="140" t="s">
        <v>21</v>
      </c>
      <c r="AF125" s="141">
        <v>111.80611744669879</v>
      </c>
      <c r="AG125" s="148">
        <v>112.5</v>
      </c>
      <c r="AH125" s="148">
        <v>124.4</v>
      </c>
      <c r="AI125" s="148"/>
      <c r="AJ125" s="148"/>
      <c r="AK125" s="148">
        <f t="shared" si="58"/>
        <v>118.79520228081157</v>
      </c>
      <c r="AL125" s="141">
        <v>111.80611744669879</v>
      </c>
      <c r="AM125" s="148">
        <v>112.5</v>
      </c>
      <c r="AN125" s="148">
        <v>124.4</v>
      </c>
      <c r="AO125" s="148"/>
      <c r="AP125" s="148"/>
      <c r="AQ125" s="150">
        <f t="shared" si="59"/>
        <v>118.76744697867952</v>
      </c>
    </row>
    <row r="126" spans="2:44" s="130" customFormat="1" ht="12" customHeight="1" x14ac:dyDescent="0.15">
      <c r="B126" s="181">
        <v>12</v>
      </c>
      <c r="C126" s="182" t="s">
        <v>22</v>
      </c>
      <c r="D126" s="251">
        <v>110.67031281010028</v>
      </c>
      <c r="E126" s="183">
        <v>112.8</v>
      </c>
      <c r="F126" s="183">
        <v>125</v>
      </c>
      <c r="G126" s="183"/>
      <c r="H126" s="183"/>
      <c r="I126" s="183">
        <f t="shared" si="54"/>
        <v>117.61823450834312</v>
      </c>
      <c r="J126" s="183">
        <v>110.67031281010028</v>
      </c>
      <c r="K126" s="183">
        <v>112.8</v>
      </c>
      <c r="L126" s="183">
        <v>125</v>
      </c>
      <c r="M126" s="183"/>
      <c r="N126" s="183"/>
      <c r="O126" s="183">
        <f t="shared" si="55"/>
        <v>118.02682825214112</v>
      </c>
      <c r="P126" s="181">
        <v>12</v>
      </c>
      <c r="Q126" s="182" t="s">
        <v>22</v>
      </c>
      <c r="R126" s="251">
        <v>110.67031281010028</v>
      </c>
      <c r="S126" s="183"/>
      <c r="T126" s="183">
        <v>125</v>
      </c>
      <c r="U126" s="183"/>
      <c r="V126" s="183"/>
      <c r="W126" s="183">
        <f t="shared" si="56"/>
        <v>112.9145000992321</v>
      </c>
      <c r="X126" s="183">
        <v>110.67031281010028</v>
      </c>
      <c r="Y126" s="183"/>
      <c r="Z126" s="183">
        <v>125</v>
      </c>
      <c r="AA126" s="183"/>
      <c r="AB126" s="183"/>
      <c r="AC126" s="183">
        <f t="shared" si="57"/>
        <v>111.13098445872708</v>
      </c>
      <c r="AD126" s="181">
        <v>12</v>
      </c>
      <c r="AE126" s="182" t="s">
        <v>22</v>
      </c>
      <c r="AF126" s="251">
        <v>110.67031281010028</v>
      </c>
      <c r="AG126" s="183">
        <v>112.8</v>
      </c>
      <c r="AH126" s="183">
        <v>125</v>
      </c>
      <c r="AI126" s="183"/>
      <c r="AJ126" s="183"/>
      <c r="AK126" s="183">
        <f t="shared" si="58"/>
        <v>118.7433126116361</v>
      </c>
      <c r="AL126" s="183">
        <v>110.67031281010028</v>
      </c>
      <c r="AM126" s="183">
        <v>112.8</v>
      </c>
      <c r="AN126" s="183">
        <v>125</v>
      </c>
      <c r="AO126" s="183"/>
      <c r="AP126" s="183"/>
      <c r="AQ126" s="252">
        <f t="shared" si="59"/>
        <v>118.65812512404011</v>
      </c>
      <c r="AR126" s="129"/>
    </row>
    <row r="127" spans="2:44" s="130" customFormat="1" ht="12" customHeight="1" x14ac:dyDescent="0.15">
      <c r="B127" s="124" t="s">
        <v>106</v>
      </c>
      <c r="C127" s="125" t="s">
        <v>107</v>
      </c>
      <c r="D127" s="160">
        <v>110.93039419738197</v>
      </c>
      <c r="E127" s="167">
        <v>112.3</v>
      </c>
      <c r="F127" s="127">
        <v>125.3</v>
      </c>
      <c r="G127" s="167"/>
      <c r="H127" s="167"/>
      <c r="I127" s="168">
        <f t="shared" ref="I127:I138" si="60">$D$6*D127+$E$6*E127+$F$6*F127</f>
        <v>117.82106950487426</v>
      </c>
      <c r="J127" s="160">
        <v>110.93039419738197</v>
      </c>
      <c r="K127" s="167">
        <v>112.3</v>
      </c>
      <c r="L127" s="127">
        <v>125.3</v>
      </c>
      <c r="M127" s="167"/>
      <c r="N127" s="167"/>
      <c r="O127" s="167">
        <f t="shared" ref="O127:O138" si="61">$J$6*J127+$K$6*K127+$L$6*L127</f>
        <v>118.23846162092661</v>
      </c>
      <c r="P127" s="124" t="s">
        <v>106</v>
      </c>
      <c r="Q127" s="125" t="s">
        <v>107</v>
      </c>
      <c r="R127" s="160">
        <v>110.93039419738197</v>
      </c>
      <c r="S127" s="167"/>
      <c r="T127" s="127">
        <v>125.3</v>
      </c>
      <c r="U127" s="167"/>
      <c r="V127" s="167"/>
      <c r="W127" s="168">
        <f t="shared" ref="W127:W138" si="62">$R$6*R127+$S$6*S127+$T$6*T127</f>
        <v>113.18372614316223</v>
      </c>
      <c r="X127" s="160">
        <v>110.93039419738197</v>
      </c>
      <c r="Y127" s="167"/>
      <c r="Z127" s="127">
        <v>125.3</v>
      </c>
      <c r="AA127" s="167"/>
      <c r="AB127" s="167"/>
      <c r="AC127" s="167">
        <f t="shared" ref="AC127:AC138" si="63">$X$6*X127+$Y$6*Y127+$Z$6*Z127</f>
        <v>111.39620643329314</v>
      </c>
      <c r="AD127" s="124" t="s">
        <v>106</v>
      </c>
      <c r="AE127" s="125" t="s">
        <v>107</v>
      </c>
      <c r="AF127" s="160">
        <v>110.93039419738197</v>
      </c>
      <c r="AG127" s="167">
        <v>112.3</v>
      </c>
      <c r="AH127" s="127">
        <v>125.3</v>
      </c>
      <c r="AI127" s="167"/>
      <c r="AJ127" s="167"/>
      <c r="AK127" s="168">
        <f t="shared" ref="AK127:AK138" si="64">$AF$6*AF127+$AG$6*AG127+$AH$6*AH127</f>
        <v>118.95694191105751</v>
      </c>
      <c r="AL127" s="160">
        <v>110.93039419738197</v>
      </c>
      <c r="AM127" s="167">
        <v>112.3</v>
      </c>
      <c r="AN127" s="127">
        <v>125.3</v>
      </c>
      <c r="AO127" s="167"/>
      <c r="AP127" s="167"/>
      <c r="AQ127" s="174">
        <f t="shared" ref="AQ127:AQ138" si="65">$AL$6*AL127+$AM$6*AM127+$AN$6*AN127</f>
        <v>118.90215767895279</v>
      </c>
      <c r="AR127" s="129"/>
    </row>
    <row r="128" spans="2:44" s="130" customFormat="1" ht="12" customHeight="1" x14ac:dyDescent="0.15">
      <c r="B128" s="139">
        <v>2</v>
      </c>
      <c r="C128" s="140" t="s">
        <v>12</v>
      </c>
      <c r="D128" s="143">
        <v>110.83692943665004</v>
      </c>
      <c r="E128" s="148">
        <v>113</v>
      </c>
      <c r="F128" s="143">
        <v>125.5</v>
      </c>
      <c r="G128" s="148"/>
      <c r="H128" s="148"/>
      <c r="I128" s="148">
        <f t="shared" si="60"/>
        <v>117.94487965775951</v>
      </c>
      <c r="J128" s="143">
        <v>110.83692943665004</v>
      </c>
      <c r="K128" s="148">
        <v>113</v>
      </c>
      <c r="L128" s="143">
        <v>125.5</v>
      </c>
      <c r="M128" s="148"/>
      <c r="N128" s="148"/>
      <c r="O128" s="148">
        <f t="shared" si="61"/>
        <v>118.36314106902651</v>
      </c>
      <c r="P128" s="139">
        <v>2</v>
      </c>
      <c r="Q128" s="140" t="s">
        <v>12</v>
      </c>
      <c r="R128" s="143">
        <v>110.83692943665004</v>
      </c>
      <c r="S128" s="148"/>
      <c r="T128" s="143">
        <v>125.5</v>
      </c>
      <c r="U128" s="148"/>
      <c r="V128" s="148"/>
      <c r="W128" s="148">
        <f t="shared" si="62"/>
        <v>113.27781741972802</v>
      </c>
      <c r="X128" s="143">
        <v>110.83692943665004</v>
      </c>
      <c r="Y128" s="148"/>
      <c r="Z128" s="143">
        <v>125.5</v>
      </c>
      <c r="AA128" s="148"/>
      <c r="AB128" s="148"/>
      <c r="AC128" s="148">
        <f t="shared" si="63"/>
        <v>111.50097094789551</v>
      </c>
      <c r="AD128" s="139">
        <v>2</v>
      </c>
      <c r="AE128" s="140" t="s">
        <v>12</v>
      </c>
      <c r="AF128" s="143">
        <v>110.83692943665004</v>
      </c>
      <c r="AG128" s="148">
        <v>113</v>
      </c>
      <c r="AH128" s="143">
        <v>125.5</v>
      </c>
      <c r="AI128" s="148"/>
      <c r="AJ128" s="148"/>
      <c r="AK128" s="148">
        <f t="shared" si="64"/>
        <v>119.09629459719402</v>
      </c>
      <c r="AL128" s="143">
        <v>110.83692943665004</v>
      </c>
      <c r="AM128" s="148">
        <v>113</v>
      </c>
      <c r="AN128" s="143">
        <v>125.5</v>
      </c>
      <c r="AO128" s="148"/>
      <c r="AP128" s="148"/>
      <c r="AQ128" s="150">
        <f t="shared" si="65"/>
        <v>119.00977177466002</v>
      </c>
      <c r="AR128" s="129"/>
    </row>
    <row r="129" spans="2:44" s="130" customFormat="1" ht="12" customHeight="1" x14ac:dyDescent="0.15">
      <c r="B129" s="139">
        <v>3</v>
      </c>
      <c r="C129" s="140" t="s">
        <v>13</v>
      </c>
      <c r="D129" s="143"/>
      <c r="E129" s="148"/>
      <c r="F129" s="143">
        <v>126</v>
      </c>
      <c r="G129" s="148"/>
      <c r="H129" s="148"/>
      <c r="I129" s="148">
        <f t="shared" si="60"/>
        <v>59.22</v>
      </c>
      <c r="J129" s="143"/>
      <c r="K129" s="148"/>
      <c r="L129" s="143">
        <v>126</v>
      </c>
      <c r="M129" s="148"/>
      <c r="N129" s="148"/>
      <c r="O129" s="148">
        <f t="shared" si="61"/>
        <v>63</v>
      </c>
      <c r="P129" s="139">
        <v>3</v>
      </c>
      <c r="Q129" s="140" t="s">
        <v>13</v>
      </c>
      <c r="R129" s="143"/>
      <c r="S129" s="148"/>
      <c r="T129" s="143">
        <v>126</v>
      </c>
      <c r="U129" s="148"/>
      <c r="V129" s="148"/>
      <c r="W129" s="148">
        <f t="shared" si="62"/>
        <v>78.12</v>
      </c>
      <c r="X129" s="143"/>
      <c r="Y129" s="148"/>
      <c r="Z129" s="143">
        <v>126</v>
      </c>
      <c r="AA129" s="148"/>
      <c r="AB129" s="148"/>
      <c r="AC129" s="148">
        <f t="shared" si="63"/>
        <v>81.900000000000006</v>
      </c>
      <c r="AD129" s="139">
        <v>3</v>
      </c>
      <c r="AE129" s="140" t="s">
        <v>13</v>
      </c>
      <c r="AF129" s="143"/>
      <c r="AG129" s="148"/>
      <c r="AH129" s="143">
        <v>126</v>
      </c>
      <c r="AI129" s="148"/>
      <c r="AJ129" s="148"/>
      <c r="AK129" s="148">
        <f t="shared" si="64"/>
        <v>69.300000000000011</v>
      </c>
      <c r="AL129" s="143"/>
      <c r="AM129" s="148"/>
      <c r="AN129" s="143">
        <v>126</v>
      </c>
      <c r="AO129" s="148"/>
      <c r="AP129" s="148"/>
      <c r="AQ129" s="150">
        <f t="shared" si="65"/>
        <v>69.300000000000011</v>
      </c>
      <c r="AR129" s="129"/>
    </row>
    <row r="130" spans="2:44" s="130" customFormat="1" ht="12" customHeight="1" x14ac:dyDescent="0.15">
      <c r="B130" s="139">
        <v>4</v>
      </c>
      <c r="C130" s="140" t="s">
        <v>14</v>
      </c>
      <c r="D130" s="143"/>
      <c r="E130" s="148"/>
      <c r="F130" s="143"/>
      <c r="G130" s="148"/>
      <c r="H130" s="148"/>
      <c r="I130" s="148">
        <f t="shared" si="60"/>
        <v>0</v>
      </c>
      <c r="J130" s="143"/>
      <c r="K130" s="148"/>
      <c r="L130" s="143"/>
      <c r="M130" s="148"/>
      <c r="N130" s="148"/>
      <c r="O130" s="148">
        <f t="shared" si="61"/>
        <v>0</v>
      </c>
      <c r="P130" s="139">
        <v>4</v>
      </c>
      <c r="Q130" s="140" t="s">
        <v>14</v>
      </c>
      <c r="R130" s="143"/>
      <c r="S130" s="148"/>
      <c r="T130" s="143"/>
      <c r="U130" s="148"/>
      <c r="V130" s="148"/>
      <c r="W130" s="148">
        <f t="shared" si="62"/>
        <v>0</v>
      </c>
      <c r="X130" s="143"/>
      <c r="Y130" s="148"/>
      <c r="Z130" s="143"/>
      <c r="AA130" s="148"/>
      <c r="AB130" s="148"/>
      <c r="AC130" s="148">
        <f t="shared" si="63"/>
        <v>0</v>
      </c>
      <c r="AD130" s="139">
        <v>4</v>
      </c>
      <c r="AE130" s="140" t="s">
        <v>14</v>
      </c>
      <c r="AF130" s="143"/>
      <c r="AG130" s="148"/>
      <c r="AH130" s="143"/>
      <c r="AI130" s="148"/>
      <c r="AJ130" s="148"/>
      <c r="AK130" s="148">
        <f t="shared" si="64"/>
        <v>0</v>
      </c>
      <c r="AL130" s="143"/>
      <c r="AM130" s="148"/>
      <c r="AN130" s="143"/>
      <c r="AO130" s="148"/>
      <c r="AP130" s="148"/>
      <c r="AQ130" s="150">
        <f t="shared" si="65"/>
        <v>0</v>
      </c>
      <c r="AR130" s="129"/>
    </row>
    <row r="131" spans="2:44" s="130" customFormat="1" ht="12" customHeight="1" x14ac:dyDescent="0.15">
      <c r="B131" s="139">
        <v>5</v>
      </c>
      <c r="C131" s="114" t="s">
        <v>94</v>
      </c>
      <c r="D131" s="147"/>
      <c r="E131" s="148"/>
      <c r="F131" s="143"/>
      <c r="G131" s="148"/>
      <c r="H131" s="148"/>
      <c r="I131" s="148">
        <f t="shared" si="60"/>
        <v>0</v>
      </c>
      <c r="J131" s="148"/>
      <c r="K131" s="148"/>
      <c r="L131" s="143"/>
      <c r="M131" s="148"/>
      <c r="N131" s="148"/>
      <c r="O131" s="148">
        <f t="shared" si="61"/>
        <v>0</v>
      </c>
      <c r="P131" s="139">
        <v>5</v>
      </c>
      <c r="Q131" s="114" t="s">
        <v>94</v>
      </c>
      <c r="R131" s="147"/>
      <c r="S131" s="148"/>
      <c r="T131" s="143"/>
      <c r="U131" s="148"/>
      <c r="V131" s="148"/>
      <c r="W131" s="148">
        <f t="shared" si="62"/>
        <v>0</v>
      </c>
      <c r="X131" s="148"/>
      <c r="Y131" s="148"/>
      <c r="Z131" s="143"/>
      <c r="AA131" s="148"/>
      <c r="AB131" s="148"/>
      <c r="AC131" s="148">
        <f t="shared" si="63"/>
        <v>0</v>
      </c>
      <c r="AD131" s="139">
        <v>5</v>
      </c>
      <c r="AE131" s="114" t="s">
        <v>94</v>
      </c>
      <c r="AF131" s="147"/>
      <c r="AG131" s="148"/>
      <c r="AH131" s="143"/>
      <c r="AI131" s="148"/>
      <c r="AJ131" s="148"/>
      <c r="AK131" s="148">
        <f t="shared" si="64"/>
        <v>0</v>
      </c>
      <c r="AL131" s="148"/>
      <c r="AM131" s="148"/>
      <c r="AN131" s="143"/>
      <c r="AO131" s="148"/>
      <c r="AP131" s="148"/>
      <c r="AQ131" s="150">
        <f t="shared" si="65"/>
        <v>0</v>
      </c>
      <c r="AR131" s="129"/>
    </row>
    <row r="132" spans="2:44" s="130" customFormat="1" ht="12" customHeight="1" x14ac:dyDescent="0.15">
      <c r="B132" s="139">
        <v>6</v>
      </c>
      <c r="C132" s="140" t="s">
        <v>16</v>
      </c>
      <c r="D132" s="147"/>
      <c r="E132" s="148"/>
      <c r="F132" s="143"/>
      <c r="G132" s="148"/>
      <c r="H132" s="148"/>
      <c r="I132" s="148">
        <f t="shared" si="60"/>
        <v>0</v>
      </c>
      <c r="J132" s="148"/>
      <c r="K132" s="148"/>
      <c r="L132" s="143"/>
      <c r="M132" s="148"/>
      <c r="N132" s="148"/>
      <c r="O132" s="148">
        <f t="shared" si="61"/>
        <v>0</v>
      </c>
      <c r="P132" s="139">
        <v>6</v>
      </c>
      <c r="Q132" s="140" t="s">
        <v>16</v>
      </c>
      <c r="R132" s="147"/>
      <c r="S132" s="148"/>
      <c r="T132" s="143"/>
      <c r="U132" s="148"/>
      <c r="V132" s="148"/>
      <c r="W132" s="148">
        <f t="shared" si="62"/>
        <v>0</v>
      </c>
      <c r="X132" s="148"/>
      <c r="Y132" s="148"/>
      <c r="Z132" s="143"/>
      <c r="AA132" s="148"/>
      <c r="AB132" s="148"/>
      <c r="AC132" s="148">
        <f t="shared" si="63"/>
        <v>0</v>
      </c>
      <c r="AD132" s="139">
        <v>6</v>
      </c>
      <c r="AE132" s="140" t="s">
        <v>16</v>
      </c>
      <c r="AF132" s="147"/>
      <c r="AG132" s="148"/>
      <c r="AH132" s="143"/>
      <c r="AI132" s="148"/>
      <c r="AJ132" s="148"/>
      <c r="AK132" s="148">
        <f t="shared" si="64"/>
        <v>0</v>
      </c>
      <c r="AL132" s="148"/>
      <c r="AM132" s="148"/>
      <c r="AN132" s="143"/>
      <c r="AO132" s="148"/>
      <c r="AP132" s="148"/>
      <c r="AQ132" s="150">
        <f t="shared" si="65"/>
        <v>0</v>
      </c>
      <c r="AR132" s="129"/>
    </row>
    <row r="133" spans="2:44" ht="12" customHeight="1" x14ac:dyDescent="0.15">
      <c r="B133" s="139">
        <v>7</v>
      </c>
      <c r="C133" s="140" t="s">
        <v>17</v>
      </c>
      <c r="D133" s="147"/>
      <c r="E133" s="148"/>
      <c r="F133" s="143"/>
      <c r="G133" s="148"/>
      <c r="H133" s="148"/>
      <c r="I133" s="148">
        <f t="shared" si="60"/>
        <v>0</v>
      </c>
      <c r="J133" s="148"/>
      <c r="K133" s="148"/>
      <c r="L133" s="143"/>
      <c r="M133" s="148"/>
      <c r="N133" s="148"/>
      <c r="O133" s="148">
        <f t="shared" si="61"/>
        <v>0</v>
      </c>
      <c r="P133" s="139">
        <v>7</v>
      </c>
      <c r="Q133" s="140" t="s">
        <v>17</v>
      </c>
      <c r="R133" s="147"/>
      <c r="S133" s="148"/>
      <c r="T133" s="143"/>
      <c r="U133" s="148"/>
      <c r="V133" s="148"/>
      <c r="W133" s="148">
        <f t="shared" si="62"/>
        <v>0</v>
      </c>
      <c r="X133" s="148"/>
      <c r="Y133" s="148"/>
      <c r="Z133" s="143"/>
      <c r="AA133" s="148"/>
      <c r="AB133" s="148"/>
      <c r="AC133" s="148">
        <f t="shared" si="63"/>
        <v>0</v>
      </c>
      <c r="AD133" s="139">
        <v>7</v>
      </c>
      <c r="AE133" s="140" t="s">
        <v>17</v>
      </c>
      <c r="AF133" s="147"/>
      <c r="AG133" s="148"/>
      <c r="AH133" s="143"/>
      <c r="AI133" s="148"/>
      <c r="AJ133" s="148"/>
      <c r="AK133" s="148">
        <f t="shared" si="64"/>
        <v>0</v>
      </c>
      <c r="AL133" s="148"/>
      <c r="AM133" s="148"/>
      <c r="AN133" s="143"/>
      <c r="AO133" s="148"/>
      <c r="AP133" s="148"/>
      <c r="AQ133" s="150">
        <f t="shared" si="65"/>
        <v>0</v>
      </c>
    </row>
    <row r="134" spans="2:44" ht="12" customHeight="1" x14ac:dyDescent="0.15">
      <c r="B134" s="139">
        <v>8</v>
      </c>
      <c r="C134" s="140" t="s">
        <v>18</v>
      </c>
      <c r="D134" s="141"/>
      <c r="E134" s="148"/>
      <c r="F134" s="143"/>
      <c r="G134" s="148"/>
      <c r="H134" s="148"/>
      <c r="I134" s="148">
        <f t="shared" si="60"/>
        <v>0</v>
      </c>
      <c r="J134" s="141"/>
      <c r="K134" s="148"/>
      <c r="L134" s="143"/>
      <c r="M134" s="148"/>
      <c r="N134" s="148"/>
      <c r="O134" s="148">
        <f t="shared" si="61"/>
        <v>0</v>
      </c>
      <c r="P134" s="139">
        <v>8</v>
      </c>
      <c r="Q134" s="140" t="s">
        <v>18</v>
      </c>
      <c r="R134" s="141"/>
      <c r="S134" s="148"/>
      <c r="T134" s="143"/>
      <c r="U134" s="148"/>
      <c r="V134" s="148"/>
      <c r="W134" s="148">
        <f t="shared" si="62"/>
        <v>0</v>
      </c>
      <c r="X134" s="141"/>
      <c r="Y134" s="148"/>
      <c r="Z134" s="143"/>
      <c r="AA134" s="148"/>
      <c r="AB134" s="148"/>
      <c r="AC134" s="148">
        <f t="shared" si="63"/>
        <v>0</v>
      </c>
      <c r="AD134" s="139">
        <v>8</v>
      </c>
      <c r="AE134" s="140" t="s">
        <v>18</v>
      </c>
      <c r="AF134" s="141"/>
      <c r="AG134" s="148"/>
      <c r="AH134" s="143"/>
      <c r="AI134" s="148"/>
      <c r="AJ134" s="148"/>
      <c r="AK134" s="148">
        <f t="shared" si="64"/>
        <v>0</v>
      </c>
      <c r="AL134" s="141"/>
      <c r="AM134" s="148"/>
      <c r="AN134" s="143"/>
      <c r="AO134" s="148"/>
      <c r="AP134" s="148"/>
      <c r="AQ134" s="150">
        <f t="shared" si="65"/>
        <v>0</v>
      </c>
    </row>
    <row r="135" spans="2:44" ht="12" customHeight="1" x14ac:dyDescent="0.15">
      <c r="B135" s="139">
        <v>9</v>
      </c>
      <c r="C135" s="140" t="s">
        <v>19</v>
      </c>
      <c r="D135" s="155"/>
      <c r="E135" s="148"/>
      <c r="F135" s="148"/>
      <c r="G135" s="148"/>
      <c r="H135" s="148"/>
      <c r="I135" s="148">
        <f t="shared" si="60"/>
        <v>0</v>
      </c>
      <c r="J135" s="155"/>
      <c r="K135" s="148"/>
      <c r="L135" s="148"/>
      <c r="M135" s="148"/>
      <c r="N135" s="148"/>
      <c r="O135" s="148">
        <f t="shared" si="61"/>
        <v>0</v>
      </c>
      <c r="P135" s="139">
        <v>9</v>
      </c>
      <c r="Q135" s="140" t="s">
        <v>19</v>
      </c>
      <c r="R135" s="155"/>
      <c r="S135" s="148"/>
      <c r="T135" s="148"/>
      <c r="U135" s="148"/>
      <c r="V135" s="148"/>
      <c r="W135" s="148">
        <f t="shared" si="62"/>
        <v>0</v>
      </c>
      <c r="X135" s="155"/>
      <c r="Y135" s="148"/>
      <c r="Z135" s="148"/>
      <c r="AA135" s="148"/>
      <c r="AB135" s="148"/>
      <c r="AC135" s="148">
        <f t="shared" si="63"/>
        <v>0</v>
      </c>
      <c r="AD135" s="139">
        <v>9</v>
      </c>
      <c r="AE135" s="140" t="s">
        <v>19</v>
      </c>
      <c r="AF135" s="155"/>
      <c r="AG135" s="148"/>
      <c r="AH135" s="148"/>
      <c r="AI135" s="148"/>
      <c r="AJ135" s="148"/>
      <c r="AK135" s="148">
        <f t="shared" si="64"/>
        <v>0</v>
      </c>
      <c r="AL135" s="155"/>
      <c r="AM135" s="148"/>
      <c r="AN135" s="148"/>
      <c r="AO135" s="148"/>
      <c r="AP135" s="148"/>
      <c r="AQ135" s="150">
        <f t="shared" si="65"/>
        <v>0</v>
      </c>
    </row>
    <row r="136" spans="2:44" ht="12" customHeight="1" x14ac:dyDescent="0.15">
      <c r="B136" s="139">
        <v>10</v>
      </c>
      <c r="C136" s="140" t="s">
        <v>20</v>
      </c>
      <c r="D136" s="147"/>
      <c r="E136" s="148"/>
      <c r="F136" s="148"/>
      <c r="G136" s="148"/>
      <c r="H136" s="148"/>
      <c r="I136" s="148">
        <f t="shared" si="60"/>
        <v>0</v>
      </c>
      <c r="J136" s="152"/>
      <c r="K136" s="148"/>
      <c r="L136" s="148"/>
      <c r="M136" s="148"/>
      <c r="N136" s="148"/>
      <c r="O136" s="148">
        <f t="shared" si="61"/>
        <v>0</v>
      </c>
      <c r="P136" s="139">
        <v>10</v>
      </c>
      <c r="Q136" s="140" t="s">
        <v>20</v>
      </c>
      <c r="R136" s="147"/>
      <c r="S136" s="148"/>
      <c r="T136" s="148"/>
      <c r="U136" s="148"/>
      <c r="V136" s="148"/>
      <c r="W136" s="148">
        <f t="shared" si="62"/>
        <v>0</v>
      </c>
      <c r="X136" s="152"/>
      <c r="Y136" s="148"/>
      <c r="Z136" s="148"/>
      <c r="AA136" s="148"/>
      <c r="AB136" s="148"/>
      <c r="AC136" s="148">
        <f t="shared" si="63"/>
        <v>0</v>
      </c>
      <c r="AD136" s="139">
        <v>10</v>
      </c>
      <c r="AE136" s="140" t="s">
        <v>20</v>
      </c>
      <c r="AF136" s="147"/>
      <c r="AG136" s="148"/>
      <c r="AH136" s="148"/>
      <c r="AI136" s="148"/>
      <c r="AJ136" s="148"/>
      <c r="AK136" s="148">
        <f t="shared" si="64"/>
        <v>0</v>
      </c>
      <c r="AL136" s="152"/>
      <c r="AM136" s="148"/>
      <c r="AN136" s="148"/>
      <c r="AO136" s="148"/>
      <c r="AP136" s="148"/>
      <c r="AQ136" s="150">
        <f t="shared" si="65"/>
        <v>0</v>
      </c>
    </row>
    <row r="137" spans="2:44" ht="12" customHeight="1" x14ac:dyDescent="0.15">
      <c r="B137" s="139">
        <v>11</v>
      </c>
      <c r="C137" s="140" t="s">
        <v>21</v>
      </c>
      <c r="D137" s="141"/>
      <c r="E137" s="148"/>
      <c r="F137" s="148"/>
      <c r="G137" s="148"/>
      <c r="H137" s="148"/>
      <c r="I137" s="148">
        <f t="shared" si="60"/>
        <v>0</v>
      </c>
      <c r="J137" s="141"/>
      <c r="K137" s="148"/>
      <c r="L137" s="148"/>
      <c r="M137" s="148"/>
      <c r="N137" s="148"/>
      <c r="O137" s="148">
        <f t="shared" si="61"/>
        <v>0</v>
      </c>
      <c r="P137" s="139">
        <v>11</v>
      </c>
      <c r="Q137" s="140" t="s">
        <v>21</v>
      </c>
      <c r="R137" s="141"/>
      <c r="S137" s="148"/>
      <c r="T137" s="148"/>
      <c r="U137" s="148"/>
      <c r="V137" s="148"/>
      <c r="W137" s="148">
        <f t="shared" si="62"/>
        <v>0</v>
      </c>
      <c r="X137" s="141"/>
      <c r="Y137" s="148"/>
      <c r="Z137" s="148"/>
      <c r="AA137" s="148"/>
      <c r="AB137" s="148"/>
      <c r="AC137" s="148">
        <f t="shared" si="63"/>
        <v>0</v>
      </c>
      <c r="AD137" s="139">
        <v>11</v>
      </c>
      <c r="AE137" s="140" t="s">
        <v>21</v>
      </c>
      <c r="AF137" s="141"/>
      <c r="AG137" s="148"/>
      <c r="AH137" s="148"/>
      <c r="AI137" s="148"/>
      <c r="AJ137" s="148"/>
      <c r="AK137" s="148">
        <f t="shared" si="64"/>
        <v>0</v>
      </c>
      <c r="AL137" s="141"/>
      <c r="AM137" s="148"/>
      <c r="AN137" s="148"/>
      <c r="AO137" s="148"/>
      <c r="AP137" s="148"/>
      <c r="AQ137" s="150">
        <f t="shared" si="65"/>
        <v>0</v>
      </c>
    </row>
    <row r="138" spans="2:44" s="130" customFormat="1" ht="12" customHeight="1" x14ac:dyDescent="0.15">
      <c r="B138" s="181">
        <v>12</v>
      </c>
      <c r="C138" s="182" t="s">
        <v>22</v>
      </c>
      <c r="D138" s="251"/>
      <c r="E138" s="183"/>
      <c r="F138" s="183"/>
      <c r="G138" s="183"/>
      <c r="H138" s="183"/>
      <c r="I138" s="183">
        <f t="shared" si="60"/>
        <v>0</v>
      </c>
      <c r="J138" s="183"/>
      <c r="K138" s="183"/>
      <c r="L138" s="183"/>
      <c r="M138" s="183"/>
      <c r="N138" s="183"/>
      <c r="O138" s="183">
        <f t="shared" si="61"/>
        <v>0</v>
      </c>
      <c r="P138" s="181">
        <v>12</v>
      </c>
      <c r="Q138" s="182" t="s">
        <v>22</v>
      </c>
      <c r="R138" s="251"/>
      <c r="S138" s="183"/>
      <c r="T138" s="183"/>
      <c r="U138" s="183"/>
      <c r="V138" s="183"/>
      <c r="W138" s="183">
        <f t="shared" si="62"/>
        <v>0</v>
      </c>
      <c r="X138" s="183"/>
      <c r="Y138" s="183"/>
      <c r="Z138" s="183"/>
      <c r="AA138" s="183"/>
      <c r="AB138" s="183"/>
      <c r="AC138" s="183">
        <f t="shared" si="63"/>
        <v>0</v>
      </c>
      <c r="AD138" s="181">
        <v>12</v>
      </c>
      <c r="AE138" s="182" t="s">
        <v>22</v>
      </c>
      <c r="AF138" s="251"/>
      <c r="AG138" s="183"/>
      <c r="AH138" s="183"/>
      <c r="AI138" s="183"/>
      <c r="AJ138" s="183"/>
      <c r="AK138" s="183">
        <f t="shared" si="64"/>
        <v>0</v>
      </c>
      <c r="AL138" s="183"/>
      <c r="AM138" s="183"/>
      <c r="AN138" s="183"/>
      <c r="AO138" s="183"/>
      <c r="AP138" s="183"/>
      <c r="AQ138" s="252">
        <f t="shared" si="65"/>
        <v>0</v>
      </c>
      <c r="AR138" s="129"/>
    </row>
    <row r="139" spans="2:44" ht="12" customHeight="1" x14ac:dyDescent="0.15">
      <c r="B139" s="11" t="s">
        <v>67</v>
      </c>
      <c r="C139" s="5"/>
    </row>
    <row r="140" spans="2:44" ht="12" customHeight="1" x14ac:dyDescent="0.15">
      <c r="AQ140" s="5" t="str">
        <f>原材料費!AQ140</f>
        <v>毎月1回更新、最終更新日2025/4/18</v>
      </c>
    </row>
  </sheetData>
  <mergeCells count="9">
    <mergeCell ref="AL4:AQ4"/>
    <mergeCell ref="B4:C6"/>
    <mergeCell ref="D4:I4"/>
    <mergeCell ref="J4:O4"/>
    <mergeCell ref="R4:W4"/>
    <mergeCell ref="X4:AC4"/>
    <mergeCell ref="AF4:AK4"/>
    <mergeCell ref="P4:Q6"/>
    <mergeCell ref="AD4:AE6"/>
  </mergeCells>
  <phoneticPr fontId="2"/>
  <pageMargins left="0.59055118110236227" right="0" top="0.59055118110236227" bottom="0" header="0.31496062992125984" footer="0.31496062992125984"/>
  <pageSetup paperSize="9" scale="8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140"/>
  <sheetViews>
    <sheetView showGridLines="0" zoomScale="85" zoomScaleNormal="85" workbookViewId="0">
      <pane xSplit="3" ySplit="6" topLeftCell="N104" activePane="bottomRight" state="frozen"/>
      <selection activeCell="I23" sqref="I23"/>
      <selection pane="topRight" activeCell="I23" sqref="I23"/>
      <selection pane="bottomLeft" activeCell="I23" sqref="I23"/>
      <selection pane="bottomRight" activeCell="AJ133" sqref="AJ133"/>
    </sheetView>
  </sheetViews>
  <sheetFormatPr defaultColWidth="7.625" defaultRowHeight="12" customHeight="1" x14ac:dyDescent="0.15"/>
  <cols>
    <col min="1" max="1" width="5.625" customWidth="1"/>
    <col min="2" max="2" width="7.75" style="6" bestFit="1" customWidth="1"/>
    <col min="3" max="3" width="10.625" style="15" customWidth="1"/>
    <col min="4" max="4" width="10.625" style="3" customWidth="1"/>
    <col min="5" max="7" width="7.75" style="3" bestFit="1" customWidth="1"/>
    <col min="8" max="8" width="7.625" style="3"/>
    <col min="9" max="9" width="7.75" style="3" bestFit="1" customWidth="1"/>
    <col min="10" max="10" width="10.625" style="3" customWidth="1"/>
    <col min="11" max="12" width="7.625" style="3"/>
    <col min="13" max="13" width="7.75" style="3" bestFit="1" customWidth="1"/>
    <col min="14" max="14" width="7.625" style="3"/>
    <col min="15" max="15" width="8.25" style="3" bestFit="1" customWidth="1"/>
    <col min="16" max="16" width="9.875" style="63" customWidth="1"/>
    <col min="17" max="17" width="10.375" style="63" customWidth="1"/>
    <col min="18" max="18" width="7.625" style="3"/>
    <col min="19" max="19" width="10.625" style="3" customWidth="1"/>
    <col min="20" max="20" width="7.625" style="3"/>
    <col min="21" max="21" width="7.75" style="3" bestFit="1" customWidth="1"/>
    <col min="22" max="22" width="7.625" style="3"/>
    <col min="23" max="23" width="7.75" style="3" bestFit="1" customWidth="1"/>
    <col min="24" max="24" width="7.625" style="3"/>
    <col min="25" max="25" width="10.625" style="3" customWidth="1"/>
    <col min="26" max="26" width="7.625" style="3"/>
    <col min="27" max="27" width="7.75" style="3" bestFit="1" customWidth="1"/>
    <col min="28" max="28" width="7.625" style="3"/>
    <col min="29" max="29" width="7.75" style="3" bestFit="1" customWidth="1"/>
    <col min="30" max="31" width="9.25" style="63" customWidth="1"/>
    <col min="32" max="32" width="10.625" style="3" customWidth="1"/>
    <col min="33" max="34" width="7.625" style="3"/>
    <col min="35" max="35" width="7.75" style="3" bestFit="1" customWidth="1"/>
    <col min="36" max="36" width="7.625" style="3"/>
    <col min="37" max="37" width="7.75" style="3" bestFit="1" customWidth="1"/>
    <col min="38" max="38" width="7.625" style="3"/>
    <col min="39" max="39" width="10.625" style="3" customWidth="1"/>
    <col min="40" max="40" width="7.625" style="3"/>
    <col min="41" max="41" width="7.75" style="3" bestFit="1" customWidth="1"/>
    <col min="42" max="42" width="7.625" style="3"/>
    <col min="43" max="43" width="7.75" style="3" bestFit="1" customWidth="1"/>
  </cols>
  <sheetData>
    <row r="1" spans="2:43" ht="12" customHeight="1" x14ac:dyDescent="0.15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7"/>
      <c r="Q1" s="6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7"/>
      <c r="AE1" s="67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2:43" ht="15" customHeight="1" x14ac:dyDescent="0.15">
      <c r="B2" s="9" t="s">
        <v>63</v>
      </c>
      <c r="C2" s="16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8"/>
      <c r="Q2" s="67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68"/>
      <c r="AE2" s="67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2:43" ht="12" customHeight="1" x14ac:dyDescent="0.15">
      <c r="B3" s="8"/>
      <c r="C3" s="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8"/>
      <c r="Q3" s="6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68"/>
      <c r="AE3" s="67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" customHeight="1" x14ac:dyDescent="0.15">
      <c r="B4" s="283" t="s">
        <v>65</v>
      </c>
      <c r="C4" s="284"/>
      <c r="D4" s="292" t="s">
        <v>43</v>
      </c>
      <c r="E4" s="290"/>
      <c r="F4" s="290"/>
      <c r="G4" s="290"/>
      <c r="H4" s="290"/>
      <c r="I4" s="290"/>
      <c r="J4" s="300" t="s">
        <v>44</v>
      </c>
      <c r="K4" s="290"/>
      <c r="L4" s="290"/>
      <c r="M4" s="290"/>
      <c r="N4" s="290"/>
      <c r="O4" s="291"/>
      <c r="P4" s="283" t="s">
        <v>65</v>
      </c>
      <c r="Q4" s="284"/>
      <c r="R4" s="292" t="s">
        <v>45</v>
      </c>
      <c r="S4" s="290"/>
      <c r="T4" s="290"/>
      <c r="U4" s="290"/>
      <c r="V4" s="290"/>
      <c r="W4" s="290"/>
      <c r="X4" s="300" t="s">
        <v>46</v>
      </c>
      <c r="Y4" s="290"/>
      <c r="Z4" s="290"/>
      <c r="AA4" s="290"/>
      <c r="AB4" s="290"/>
      <c r="AC4" s="291"/>
      <c r="AD4" s="283" t="s">
        <v>65</v>
      </c>
      <c r="AE4" s="284"/>
      <c r="AF4" s="292" t="s">
        <v>47</v>
      </c>
      <c r="AG4" s="290"/>
      <c r="AH4" s="290"/>
      <c r="AI4" s="290"/>
      <c r="AJ4" s="290"/>
      <c r="AK4" s="290"/>
      <c r="AL4" s="300" t="s">
        <v>48</v>
      </c>
      <c r="AM4" s="290"/>
      <c r="AN4" s="290"/>
      <c r="AO4" s="290"/>
      <c r="AP4" s="290"/>
      <c r="AQ4" s="291"/>
    </row>
    <row r="5" spans="2:43" ht="12" customHeight="1" x14ac:dyDescent="0.15">
      <c r="B5" s="285"/>
      <c r="C5" s="286"/>
      <c r="D5" s="80" t="s">
        <v>49</v>
      </c>
      <c r="E5" s="79" t="s">
        <v>29</v>
      </c>
      <c r="F5" s="79" t="s">
        <v>50</v>
      </c>
      <c r="G5" s="79" t="s">
        <v>9</v>
      </c>
      <c r="H5" s="79"/>
      <c r="I5" s="92" t="s">
        <v>8</v>
      </c>
      <c r="J5" s="79" t="s">
        <v>49</v>
      </c>
      <c r="K5" s="79" t="s">
        <v>29</v>
      </c>
      <c r="L5" s="79" t="s">
        <v>50</v>
      </c>
      <c r="M5" s="79" t="s">
        <v>9</v>
      </c>
      <c r="N5" s="79"/>
      <c r="O5" s="73" t="s">
        <v>8</v>
      </c>
      <c r="P5" s="285"/>
      <c r="Q5" s="286"/>
      <c r="R5" s="80" t="s">
        <v>50</v>
      </c>
      <c r="S5" s="79" t="s">
        <v>49</v>
      </c>
      <c r="T5" s="79" t="s">
        <v>29</v>
      </c>
      <c r="U5" s="79" t="s">
        <v>9</v>
      </c>
      <c r="V5" s="79"/>
      <c r="W5" s="92" t="s">
        <v>8</v>
      </c>
      <c r="X5" s="79" t="s">
        <v>50</v>
      </c>
      <c r="Y5" s="79" t="s">
        <v>49</v>
      </c>
      <c r="Z5" s="79" t="s">
        <v>29</v>
      </c>
      <c r="AA5" s="79" t="s">
        <v>9</v>
      </c>
      <c r="AB5" s="79"/>
      <c r="AC5" s="73" t="s">
        <v>8</v>
      </c>
      <c r="AD5" s="285"/>
      <c r="AE5" s="286"/>
      <c r="AF5" s="80" t="s">
        <v>71</v>
      </c>
      <c r="AG5" s="79" t="s">
        <v>68</v>
      </c>
      <c r="AH5" s="79" t="s">
        <v>72</v>
      </c>
      <c r="AI5" s="79" t="s">
        <v>41</v>
      </c>
      <c r="AJ5" s="79"/>
      <c r="AK5" s="92" t="s">
        <v>8</v>
      </c>
      <c r="AL5" s="79" t="s">
        <v>29</v>
      </c>
      <c r="AM5" s="79" t="s">
        <v>49</v>
      </c>
      <c r="AN5" s="103" t="s">
        <v>51</v>
      </c>
      <c r="AO5" s="79" t="s">
        <v>9</v>
      </c>
      <c r="AP5" s="79"/>
      <c r="AQ5" s="73" t="s">
        <v>8</v>
      </c>
    </row>
    <row r="6" spans="2:43" ht="12" customHeight="1" x14ac:dyDescent="0.15">
      <c r="B6" s="287"/>
      <c r="C6" s="288"/>
      <c r="D6" s="77">
        <v>0.27</v>
      </c>
      <c r="E6" s="78">
        <v>0.19</v>
      </c>
      <c r="F6" s="78">
        <v>0.13</v>
      </c>
      <c r="G6" s="78">
        <v>0.41</v>
      </c>
      <c r="H6" s="78"/>
      <c r="I6" s="93">
        <v>1</v>
      </c>
      <c r="J6" s="78">
        <v>0.23</v>
      </c>
      <c r="K6" s="78">
        <v>0.16</v>
      </c>
      <c r="L6" s="78">
        <v>0.08</v>
      </c>
      <c r="M6" s="78">
        <v>0.53</v>
      </c>
      <c r="N6" s="78"/>
      <c r="O6" s="75">
        <v>1</v>
      </c>
      <c r="P6" s="287"/>
      <c r="Q6" s="288"/>
      <c r="R6" s="77">
        <v>0.56999999999999995</v>
      </c>
      <c r="S6" s="78">
        <v>0.2</v>
      </c>
      <c r="T6" s="78">
        <v>0.16</v>
      </c>
      <c r="U6" s="78">
        <v>7.0000000000000007E-2</v>
      </c>
      <c r="V6" s="78"/>
      <c r="W6" s="93">
        <v>1</v>
      </c>
      <c r="X6" s="78">
        <v>0.63</v>
      </c>
      <c r="Y6" s="78">
        <v>0.22</v>
      </c>
      <c r="Z6" s="78">
        <v>0.08</v>
      </c>
      <c r="AA6" s="78">
        <v>7.0000000000000007E-2</v>
      </c>
      <c r="AB6" s="78"/>
      <c r="AC6" s="75">
        <v>1</v>
      </c>
      <c r="AD6" s="287"/>
      <c r="AE6" s="288"/>
      <c r="AF6" s="77">
        <v>0.21</v>
      </c>
      <c r="AG6" s="78">
        <v>0.15</v>
      </c>
      <c r="AH6" s="78">
        <v>0.12</v>
      </c>
      <c r="AI6" s="78">
        <v>0.52</v>
      </c>
      <c r="AJ6" s="78"/>
      <c r="AK6" s="93">
        <v>1</v>
      </c>
      <c r="AL6" s="78">
        <v>0.3</v>
      </c>
      <c r="AM6" s="78">
        <v>0.19</v>
      </c>
      <c r="AN6" s="78">
        <v>0.11</v>
      </c>
      <c r="AO6" s="78">
        <v>0.4</v>
      </c>
      <c r="AP6" s="78"/>
      <c r="AQ6" s="75">
        <v>1</v>
      </c>
    </row>
    <row r="7" spans="2:43" s="130" customFormat="1" ht="12" hidden="1" customHeight="1" x14ac:dyDescent="0.15">
      <c r="B7" s="164" t="s">
        <v>73</v>
      </c>
      <c r="C7" s="165" t="s">
        <v>74</v>
      </c>
      <c r="D7" s="175">
        <v>99.8</v>
      </c>
      <c r="E7" s="160">
        <v>106.21962607310607</v>
      </c>
      <c r="F7" s="167">
        <v>100</v>
      </c>
      <c r="G7" s="167">
        <v>100.6</v>
      </c>
      <c r="H7" s="167"/>
      <c r="I7" s="167">
        <f t="shared" ref="I7:I18" si="0">$D$6*D7+$E$6*E7+$F$6*F7+$G$6*G7</f>
        <v>101.37372895389015</v>
      </c>
      <c r="J7" s="176">
        <v>99.8</v>
      </c>
      <c r="K7" s="160">
        <v>106.21962607310607</v>
      </c>
      <c r="L7" s="167">
        <v>100</v>
      </c>
      <c r="M7" s="167">
        <v>100.6</v>
      </c>
      <c r="N7" s="172"/>
      <c r="O7" s="167">
        <f t="shared" ref="O7:O18" si="1">$J$6*J7+$K$6*K7+$L$6*L7+$M$6*M7</f>
        <v>101.26714017169697</v>
      </c>
      <c r="P7" s="256">
        <v>2015</v>
      </c>
      <c r="Q7" s="105">
        <v>1</v>
      </c>
      <c r="R7" s="167">
        <v>100</v>
      </c>
      <c r="S7" s="176">
        <v>99.8</v>
      </c>
      <c r="T7" s="160">
        <v>106.21962607310607</v>
      </c>
      <c r="U7" s="167">
        <v>100.6</v>
      </c>
      <c r="V7" s="172"/>
      <c r="W7" s="167">
        <f>$R$6*R7+$S$6*S7+$T$6*T7+$U$6*U7</f>
        <v>100.99714017169697</v>
      </c>
      <c r="X7" s="167">
        <v>100</v>
      </c>
      <c r="Y7" s="176">
        <v>99.8</v>
      </c>
      <c r="Z7" s="160">
        <v>106.21962607310607</v>
      </c>
      <c r="AA7" s="167">
        <v>100.6</v>
      </c>
      <c r="AB7" s="172"/>
      <c r="AC7" s="167">
        <f>$X$6*X7+$Y$6*Y7+$Z$6*Z7+$AA$6*AA7</f>
        <v>100.49557008584848</v>
      </c>
      <c r="AD7" s="104">
        <v>2015</v>
      </c>
      <c r="AE7" s="105">
        <v>1</v>
      </c>
      <c r="AF7" s="176">
        <v>99.8</v>
      </c>
      <c r="AG7" s="160">
        <v>106.21962607310607</v>
      </c>
      <c r="AH7" s="167">
        <v>100</v>
      </c>
      <c r="AI7" s="167">
        <v>100.6</v>
      </c>
      <c r="AJ7" s="172"/>
      <c r="AK7" s="167">
        <f t="shared" ref="AK7:AK18" si="2">$AF$6*AF7+$AG$6*AG7+$AH$6*AH7+$AI$6*AI7</f>
        <v>101.2029439109659</v>
      </c>
      <c r="AL7" s="160">
        <v>106.21962607310607</v>
      </c>
      <c r="AM7" s="177">
        <v>99.8</v>
      </c>
      <c r="AN7" s="167">
        <v>98.7</v>
      </c>
      <c r="AO7" s="167">
        <v>100.6</v>
      </c>
      <c r="AP7" s="172"/>
      <c r="AQ7" s="174">
        <f t="shared" ref="AQ7:AQ18" si="3">$AL$6*AL7+$AM$6*AM7+$AN$6*AN7+$AO$6*AO7</f>
        <v>101.92488782193183</v>
      </c>
    </row>
    <row r="8" spans="2:43" ht="12" hidden="1" customHeight="1" x14ac:dyDescent="0.15">
      <c r="B8" s="70">
        <v>2</v>
      </c>
      <c r="C8" s="81" t="s">
        <v>12</v>
      </c>
      <c r="D8" s="48">
        <v>99.8</v>
      </c>
      <c r="E8" s="44">
        <v>106.08432692650209</v>
      </c>
      <c r="F8" s="44">
        <v>100</v>
      </c>
      <c r="G8" s="44">
        <v>100.6</v>
      </c>
      <c r="H8" s="44"/>
      <c r="I8" s="44">
        <f t="shared" si="0"/>
        <v>101.34802211603539</v>
      </c>
      <c r="J8" s="45">
        <v>99.8</v>
      </c>
      <c r="K8" s="44">
        <v>106.08432692650209</v>
      </c>
      <c r="L8" s="44">
        <v>100</v>
      </c>
      <c r="M8" s="44">
        <v>100.6</v>
      </c>
      <c r="N8" s="47"/>
      <c r="O8" s="44">
        <f t="shared" si="1"/>
        <v>101.24549230824033</v>
      </c>
      <c r="P8" s="257"/>
      <c r="Q8" s="84">
        <v>2</v>
      </c>
      <c r="R8" s="44">
        <v>100</v>
      </c>
      <c r="S8" s="45">
        <v>99.8</v>
      </c>
      <c r="T8" s="44">
        <v>106.08432692650209</v>
      </c>
      <c r="U8" s="44">
        <v>100.6</v>
      </c>
      <c r="V8" s="47"/>
      <c r="W8" s="44">
        <f t="shared" ref="W8:W18" si="4">$R$6*R8+$S$6*S8+$T$6*T8+$U$6*U8</f>
        <v>100.97549230824033</v>
      </c>
      <c r="X8" s="44">
        <v>100</v>
      </c>
      <c r="Y8" s="45">
        <v>99.8</v>
      </c>
      <c r="Z8" s="44">
        <v>106.08432692650209</v>
      </c>
      <c r="AA8" s="44">
        <v>100.6</v>
      </c>
      <c r="AB8" s="47"/>
      <c r="AC8" s="44">
        <f t="shared" ref="AC8:AC18" si="5">$X$6*X8+$Y$6*Y8+$Z$6*Z8+$AA$6*AA8</f>
        <v>100.48474615412017</v>
      </c>
      <c r="AD8" s="85"/>
      <c r="AE8" s="84">
        <v>2</v>
      </c>
      <c r="AF8" s="45">
        <v>99.8</v>
      </c>
      <c r="AG8" s="44">
        <v>106.08432692650209</v>
      </c>
      <c r="AH8" s="44">
        <v>100</v>
      </c>
      <c r="AI8" s="44">
        <v>100.6</v>
      </c>
      <c r="AJ8" s="47"/>
      <c r="AK8" s="44">
        <f t="shared" si="2"/>
        <v>101.18264903897531</v>
      </c>
      <c r="AL8" s="44">
        <v>106.08432692650209</v>
      </c>
      <c r="AM8" s="45">
        <v>99.8</v>
      </c>
      <c r="AN8" s="44">
        <v>98.9</v>
      </c>
      <c r="AO8" s="44">
        <v>100.6</v>
      </c>
      <c r="AP8" s="47"/>
      <c r="AQ8" s="46">
        <f t="shared" si="3"/>
        <v>101.90629807795062</v>
      </c>
    </row>
    <row r="9" spans="2:43" ht="12" hidden="1" customHeight="1" x14ac:dyDescent="0.15">
      <c r="B9" s="70">
        <v>3</v>
      </c>
      <c r="C9" s="81" t="s">
        <v>13</v>
      </c>
      <c r="D9" s="48">
        <v>99.8</v>
      </c>
      <c r="E9" s="44">
        <v>105.94962147620042</v>
      </c>
      <c r="F9" s="44">
        <v>100</v>
      </c>
      <c r="G9" s="44">
        <v>100.8</v>
      </c>
      <c r="H9" s="44"/>
      <c r="I9" s="44">
        <f t="shared" si="0"/>
        <v>101.40442808047808</v>
      </c>
      <c r="J9" s="45">
        <v>99.8</v>
      </c>
      <c r="K9" s="44">
        <v>105.94962147620042</v>
      </c>
      <c r="L9" s="44">
        <v>100</v>
      </c>
      <c r="M9" s="44">
        <v>100.8</v>
      </c>
      <c r="N9" s="47"/>
      <c r="O9" s="44">
        <f t="shared" si="1"/>
        <v>101.32993943619206</v>
      </c>
      <c r="P9" s="257"/>
      <c r="Q9" s="84">
        <v>3</v>
      </c>
      <c r="R9" s="44">
        <v>100</v>
      </c>
      <c r="S9" s="45">
        <v>99.8</v>
      </c>
      <c r="T9" s="44">
        <v>105.94962147620042</v>
      </c>
      <c r="U9" s="44">
        <v>100.8</v>
      </c>
      <c r="V9" s="47"/>
      <c r="W9" s="44">
        <f t="shared" si="4"/>
        <v>100.96793943619205</v>
      </c>
      <c r="X9" s="44">
        <v>100</v>
      </c>
      <c r="Y9" s="45">
        <v>99.8</v>
      </c>
      <c r="Z9" s="44">
        <v>105.94962147620042</v>
      </c>
      <c r="AA9" s="44">
        <v>100.8</v>
      </c>
      <c r="AB9" s="47"/>
      <c r="AC9" s="44">
        <f t="shared" si="5"/>
        <v>100.48796971809604</v>
      </c>
      <c r="AD9" s="85"/>
      <c r="AE9" s="84">
        <v>3</v>
      </c>
      <c r="AF9" s="45">
        <v>99.8</v>
      </c>
      <c r="AG9" s="44">
        <v>105.94962147620042</v>
      </c>
      <c r="AH9" s="44">
        <v>100</v>
      </c>
      <c r="AI9" s="44">
        <v>100.8</v>
      </c>
      <c r="AJ9" s="47"/>
      <c r="AK9" s="44">
        <f t="shared" si="2"/>
        <v>101.26644322143005</v>
      </c>
      <c r="AL9" s="44">
        <v>105.94962147620042</v>
      </c>
      <c r="AM9" s="45">
        <v>99.8</v>
      </c>
      <c r="AN9" s="44">
        <v>100.5</v>
      </c>
      <c r="AO9" s="44">
        <v>100.8</v>
      </c>
      <c r="AP9" s="47"/>
      <c r="AQ9" s="46">
        <f t="shared" si="3"/>
        <v>102.12188644286013</v>
      </c>
    </row>
    <row r="10" spans="2:43" ht="12" hidden="1" customHeight="1" x14ac:dyDescent="0.15">
      <c r="B10" s="70">
        <v>4</v>
      </c>
      <c r="C10" s="81" t="s">
        <v>14</v>
      </c>
      <c r="D10" s="48">
        <v>100.1</v>
      </c>
      <c r="E10" s="44">
        <v>105.7802271990935</v>
      </c>
      <c r="F10" s="44">
        <v>100</v>
      </c>
      <c r="G10" s="44">
        <v>100.8</v>
      </c>
      <c r="H10" s="44"/>
      <c r="I10" s="44">
        <f t="shared" si="0"/>
        <v>101.45324316782776</v>
      </c>
      <c r="J10" s="45">
        <v>100.1</v>
      </c>
      <c r="K10" s="44">
        <v>105.7802271990935</v>
      </c>
      <c r="L10" s="44">
        <v>100</v>
      </c>
      <c r="M10" s="44">
        <v>100.8</v>
      </c>
      <c r="N10" s="47"/>
      <c r="O10" s="44">
        <f t="shared" si="1"/>
        <v>101.37183635185497</v>
      </c>
      <c r="P10" s="257"/>
      <c r="Q10" s="84">
        <v>4</v>
      </c>
      <c r="R10" s="44">
        <v>100</v>
      </c>
      <c r="S10" s="45">
        <v>100.1</v>
      </c>
      <c r="T10" s="44">
        <v>105.7802271990935</v>
      </c>
      <c r="U10" s="44">
        <v>100.8</v>
      </c>
      <c r="V10" s="47"/>
      <c r="W10" s="44">
        <f t="shared" si="4"/>
        <v>101.00083635185496</v>
      </c>
      <c r="X10" s="44">
        <v>100</v>
      </c>
      <c r="Y10" s="45">
        <v>100.1</v>
      </c>
      <c r="Z10" s="44">
        <v>105.7802271990935</v>
      </c>
      <c r="AA10" s="44">
        <v>100.8</v>
      </c>
      <c r="AB10" s="47"/>
      <c r="AC10" s="44">
        <f t="shared" si="5"/>
        <v>100.54041817592747</v>
      </c>
      <c r="AD10" s="85"/>
      <c r="AE10" s="84">
        <v>4</v>
      </c>
      <c r="AF10" s="45">
        <v>100.1</v>
      </c>
      <c r="AG10" s="44">
        <v>105.7802271990935</v>
      </c>
      <c r="AH10" s="44">
        <v>100</v>
      </c>
      <c r="AI10" s="44">
        <v>100.8</v>
      </c>
      <c r="AJ10" s="47"/>
      <c r="AK10" s="44">
        <f t="shared" si="2"/>
        <v>101.30403407986401</v>
      </c>
      <c r="AL10" s="44">
        <v>105.7802271990935</v>
      </c>
      <c r="AM10" s="45">
        <v>100.1</v>
      </c>
      <c r="AN10" s="44">
        <v>100.1</v>
      </c>
      <c r="AO10" s="44">
        <v>100.8</v>
      </c>
      <c r="AP10" s="47"/>
      <c r="AQ10" s="46">
        <f t="shared" si="3"/>
        <v>102.08406815972805</v>
      </c>
    </row>
    <row r="11" spans="2:43" ht="12" hidden="1" customHeight="1" x14ac:dyDescent="0.15">
      <c r="B11" s="70">
        <v>5</v>
      </c>
      <c r="C11" s="81" t="s">
        <v>15</v>
      </c>
      <c r="D11" s="48">
        <v>99.9</v>
      </c>
      <c r="E11" s="44">
        <v>105.63820656221006</v>
      </c>
      <c r="F11" s="44">
        <v>100</v>
      </c>
      <c r="G11" s="44">
        <v>101</v>
      </c>
      <c r="H11" s="44"/>
      <c r="I11" s="44">
        <f t="shared" si="0"/>
        <v>101.4542592468199</v>
      </c>
      <c r="J11" s="45">
        <v>99.9</v>
      </c>
      <c r="K11" s="44">
        <v>105.63820656221006</v>
      </c>
      <c r="L11" s="44">
        <v>100</v>
      </c>
      <c r="M11" s="44">
        <v>101</v>
      </c>
      <c r="N11" s="47"/>
      <c r="O11" s="44">
        <f t="shared" si="1"/>
        <v>101.40911304995362</v>
      </c>
      <c r="P11" s="257"/>
      <c r="Q11" s="84">
        <v>5</v>
      </c>
      <c r="R11" s="44">
        <v>100</v>
      </c>
      <c r="S11" s="45">
        <v>99.9</v>
      </c>
      <c r="T11" s="44">
        <v>105.63820656221006</v>
      </c>
      <c r="U11" s="44">
        <v>101</v>
      </c>
      <c r="V11" s="47"/>
      <c r="W11" s="44">
        <f t="shared" si="4"/>
        <v>100.9521130499536</v>
      </c>
      <c r="X11" s="44">
        <v>100</v>
      </c>
      <c r="Y11" s="45">
        <v>99.9</v>
      </c>
      <c r="Z11" s="44">
        <v>105.63820656221006</v>
      </c>
      <c r="AA11" s="44">
        <v>101</v>
      </c>
      <c r="AB11" s="47"/>
      <c r="AC11" s="44">
        <f t="shared" si="5"/>
        <v>100.49905652497682</v>
      </c>
      <c r="AD11" s="85"/>
      <c r="AE11" s="84">
        <v>5</v>
      </c>
      <c r="AF11" s="45">
        <v>99.9</v>
      </c>
      <c r="AG11" s="44">
        <v>105.63820656221006</v>
      </c>
      <c r="AH11" s="44">
        <v>100</v>
      </c>
      <c r="AI11" s="44">
        <v>101</v>
      </c>
      <c r="AJ11" s="47"/>
      <c r="AK11" s="44">
        <f t="shared" si="2"/>
        <v>101.34473098433151</v>
      </c>
      <c r="AL11" s="44">
        <v>105.63820656221006</v>
      </c>
      <c r="AM11" s="45">
        <v>99.9</v>
      </c>
      <c r="AN11" s="44">
        <v>100.2</v>
      </c>
      <c r="AO11" s="44">
        <v>101</v>
      </c>
      <c r="AP11" s="47"/>
      <c r="AQ11" s="46">
        <f t="shared" si="3"/>
        <v>102.09446196866301</v>
      </c>
    </row>
    <row r="12" spans="2:43" ht="12" hidden="1" customHeight="1" x14ac:dyDescent="0.15">
      <c r="B12" s="70">
        <v>6</v>
      </c>
      <c r="C12" s="81" t="s">
        <v>16</v>
      </c>
      <c r="D12" s="48">
        <v>99.9</v>
      </c>
      <c r="E12" s="44">
        <v>105.02818361160729</v>
      </c>
      <c r="F12" s="44">
        <v>100</v>
      </c>
      <c r="G12" s="44">
        <v>100.9</v>
      </c>
      <c r="H12" s="44"/>
      <c r="I12" s="44">
        <f t="shared" si="0"/>
        <v>101.29735488620538</v>
      </c>
      <c r="J12" s="45">
        <v>99.9</v>
      </c>
      <c r="K12" s="44">
        <v>105.02818361160729</v>
      </c>
      <c r="L12" s="44">
        <v>100</v>
      </c>
      <c r="M12" s="44">
        <v>100.9</v>
      </c>
      <c r="N12" s="47"/>
      <c r="O12" s="44">
        <f t="shared" si="1"/>
        <v>101.25850937785717</v>
      </c>
      <c r="P12" s="257"/>
      <c r="Q12" s="84">
        <v>6</v>
      </c>
      <c r="R12" s="44">
        <v>100</v>
      </c>
      <c r="S12" s="45">
        <v>99.9</v>
      </c>
      <c r="T12" s="44">
        <v>105.02818361160729</v>
      </c>
      <c r="U12" s="44">
        <v>100.9</v>
      </c>
      <c r="V12" s="47"/>
      <c r="W12" s="44">
        <f t="shared" si="4"/>
        <v>100.84750937785715</v>
      </c>
      <c r="X12" s="44">
        <v>100</v>
      </c>
      <c r="Y12" s="45">
        <v>99.9</v>
      </c>
      <c r="Z12" s="44">
        <v>105.02818361160729</v>
      </c>
      <c r="AA12" s="44">
        <v>100.9</v>
      </c>
      <c r="AB12" s="47"/>
      <c r="AC12" s="44">
        <f t="shared" si="5"/>
        <v>100.44325468892859</v>
      </c>
      <c r="AD12" s="85"/>
      <c r="AE12" s="84">
        <v>6</v>
      </c>
      <c r="AF12" s="45">
        <v>99.9</v>
      </c>
      <c r="AG12" s="44">
        <v>105.02818361160729</v>
      </c>
      <c r="AH12" s="44">
        <v>100</v>
      </c>
      <c r="AI12" s="44">
        <v>100.9</v>
      </c>
      <c r="AJ12" s="47"/>
      <c r="AK12" s="44">
        <f t="shared" si="2"/>
        <v>101.2012275417411</v>
      </c>
      <c r="AL12" s="44">
        <v>105.02818361160729</v>
      </c>
      <c r="AM12" s="45">
        <v>99.9</v>
      </c>
      <c r="AN12" s="44">
        <v>100.9</v>
      </c>
      <c r="AO12" s="44">
        <v>100.9</v>
      </c>
      <c r="AP12" s="47"/>
      <c r="AQ12" s="46">
        <f t="shared" si="3"/>
        <v>101.9484550834822</v>
      </c>
    </row>
    <row r="13" spans="2:43" ht="12" hidden="1" customHeight="1" x14ac:dyDescent="0.15">
      <c r="B13" s="70">
        <v>7</v>
      </c>
      <c r="C13" s="81" t="s">
        <v>17</v>
      </c>
      <c r="D13" s="48">
        <v>100</v>
      </c>
      <c r="E13" s="44">
        <v>104.85622371833689</v>
      </c>
      <c r="F13" s="44">
        <v>100</v>
      </c>
      <c r="G13" s="44">
        <v>100.5</v>
      </c>
      <c r="H13" s="44"/>
      <c r="I13" s="44">
        <f t="shared" si="0"/>
        <v>101.12768250648401</v>
      </c>
      <c r="J13" s="45">
        <v>100</v>
      </c>
      <c r="K13" s="44">
        <v>104.85622371833689</v>
      </c>
      <c r="L13" s="44">
        <v>100</v>
      </c>
      <c r="M13" s="44">
        <v>100.5</v>
      </c>
      <c r="N13" s="47"/>
      <c r="O13" s="44">
        <f t="shared" si="1"/>
        <v>101.04199579493391</v>
      </c>
      <c r="P13" s="257"/>
      <c r="Q13" s="84">
        <v>7</v>
      </c>
      <c r="R13" s="44">
        <v>100</v>
      </c>
      <c r="S13" s="45">
        <v>100</v>
      </c>
      <c r="T13" s="44">
        <v>104.85622371833689</v>
      </c>
      <c r="U13" s="44">
        <v>100.5</v>
      </c>
      <c r="V13" s="47"/>
      <c r="W13" s="44">
        <f t="shared" si="4"/>
        <v>100.81199579493389</v>
      </c>
      <c r="X13" s="44">
        <v>100</v>
      </c>
      <c r="Y13" s="45">
        <v>100</v>
      </c>
      <c r="Z13" s="44">
        <v>104.85622371833689</v>
      </c>
      <c r="AA13" s="44">
        <v>100.5</v>
      </c>
      <c r="AB13" s="47"/>
      <c r="AC13" s="44">
        <f t="shared" si="5"/>
        <v>100.42349789746694</v>
      </c>
      <c r="AD13" s="85"/>
      <c r="AE13" s="84">
        <v>7</v>
      </c>
      <c r="AF13" s="45">
        <v>100</v>
      </c>
      <c r="AG13" s="44">
        <v>104.85622371833689</v>
      </c>
      <c r="AH13" s="44">
        <v>100</v>
      </c>
      <c r="AI13" s="44">
        <v>100.5</v>
      </c>
      <c r="AJ13" s="47"/>
      <c r="AK13" s="44">
        <f t="shared" si="2"/>
        <v>100.98843355775054</v>
      </c>
      <c r="AL13" s="44">
        <v>104.85622371833689</v>
      </c>
      <c r="AM13" s="45">
        <v>100</v>
      </c>
      <c r="AN13" s="44">
        <v>100.9</v>
      </c>
      <c r="AO13" s="44">
        <v>100.5</v>
      </c>
      <c r="AP13" s="47"/>
      <c r="AQ13" s="46">
        <f t="shared" si="3"/>
        <v>101.75586711550108</v>
      </c>
    </row>
    <row r="14" spans="2:43" ht="12" hidden="1" customHeight="1" x14ac:dyDescent="0.15">
      <c r="B14" s="70">
        <v>8</v>
      </c>
      <c r="C14" s="81" t="s">
        <v>18</v>
      </c>
      <c r="D14" s="48">
        <v>100.1</v>
      </c>
      <c r="E14" s="44">
        <v>104.58668559709734</v>
      </c>
      <c r="F14" s="44">
        <v>100</v>
      </c>
      <c r="G14" s="44">
        <v>99.8</v>
      </c>
      <c r="H14" s="44"/>
      <c r="I14" s="44">
        <f t="shared" si="0"/>
        <v>100.81647026344851</v>
      </c>
      <c r="J14" s="45">
        <v>100.1</v>
      </c>
      <c r="K14" s="44">
        <v>104.58668559709734</v>
      </c>
      <c r="L14" s="44">
        <v>100</v>
      </c>
      <c r="M14" s="44">
        <v>99.8</v>
      </c>
      <c r="N14" s="47"/>
      <c r="O14" s="44">
        <f t="shared" si="1"/>
        <v>100.65086969553556</v>
      </c>
      <c r="P14" s="257"/>
      <c r="Q14" s="84">
        <v>8</v>
      </c>
      <c r="R14" s="44">
        <v>100</v>
      </c>
      <c r="S14" s="45">
        <v>100.1</v>
      </c>
      <c r="T14" s="44">
        <v>104.58668559709734</v>
      </c>
      <c r="U14" s="44">
        <v>99.8</v>
      </c>
      <c r="V14" s="47"/>
      <c r="W14" s="44">
        <f t="shared" si="4"/>
        <v>100.73986969553557</v>
      </c>
      <c r="X14" s="44">
        <v>100</v>
      </c>
      <c r="Y14" s="45">
        <v>100.1</v>
      </c>
      <c r="Z14" s="44">
        <v>104.58668559709734</v>
      </c>
      <c r="AA14" s="44">
        <v>99.8</v>
      </c>
      <c r="AB14" s="47"/>
      <c r="AC14" s="44">
        <f t="shared" si="5"/>
        <v>100.37493484776779</v>
      </c>
      <c r="AD14" s="85"/>
      <c r="AE14" s="84">
        <v>8</v>
      </c>
      <c r="AF14" s="45">
        <v>100.1</v>
      </c>
      <c r="AG14" s="44">
        <v>104.58668559709734</v>
      </c>
      <c r="AH14" s="44">
        <v>100</v>
      </c>
      <c r="AI14" s="44">
        <v>99.8</v>
      </c>
      <c r="AJ14" s="47"/>
      <c r="AK14" s="44">
        <f t="shared" si="2"/>
        <v>100.60500283956461</v>
      </c>
      <c r="AL14" s="44">
        <v>104.58668559709734</v>
      </c>
      <c r="AM14" s="45">
        <v>100.1</v>
      </c>
      <c r="AN14" s="44">
        <v>99.2</v>
      </c>
      <c r="AO14" s="44">
        <v>99.8</v>
      </c>
      <c r="AP14" s="47"/>
      <c r="AQ14" s="46">
        <f t="shared" si="3"/>
        <v>101.22700567912921</v>
      </c>
    </row>
    <row r="15" spans="2:43" ht="12" hidden="1" customHeight="1" x14ac:dyDescent="0.15">
      <c r="B15" s="70">
        <v>9</v>
      </c>
      <c r="C15" s="81" t="s">
        <v>19</v>
      </c>
      <c r="D15" s="48">
        <v>100.1</v>
      </c>
      <c r="E15" s="45">
        <v>104.46306954558486</v>
      </c>
      <c r="F15" s="44">
        <v>100</v>
      </c>
      <c r="G15" s="44">
        <v>99.4</v>
      </c>
      <c r="H15" s="44"/>
      <c r="I15" s="44">
        <f t="shared" si="0"/>
        <v>100.62898321366112</v>
      </c>
      <c r="J15" s="45">
        <v>100.1</v>
      </c>
      <c r="K15" s="45">
        <v>104.46306954558486</v>
      </c>
      <c r="L15" s="44">
        <v>100</v>
      </c>
      <c r="M15" s="44">
        <v>99.4</v>
      </c>
      <c r="N15" s="47"/>
      <c r="O15" s="44">
        <f t="shared" si="1"/>
        <v>100.41909112729358</v>
      </c>
      <c r="P15" s="257"/>
      <c r="Q15" s="84">
        <v>9</v>
      </c>
      <c r="R15" s="44">
        <v>100</v>
      </c>
      <c r="S15" s="45">
        <v>100.1</v>
      </c>
      <c r="T15" s="45">
        <v>104.46306954558486</v>
      </c>
      <c r="U15" s="44">
        <v>99.4</v>
      </c>
      <c r="V15" s="47"/>
      <c r="W15" s="44">
        <f t="shared" si="4"/>
        <v>100.69209112729357</v>
      </c>
      <c r="X15" s="44">
        <v>100</v>
      </c>
      <c r="Y15" s="45">
        <v>100.1</v>
      </c>
      <c r="Z15" s="45">
        <v>104.46306954558486</v>
      </c>
      <c r="AA15" s="44">
        <v>99.4</v>
      </c>
      <c r="AB15" s="47"/>
      <c r="AC15" s="44">
        <f t="shared" si="5"/>
        <v>100.33704556364678</v>
      </c>
      <c r="AD15" s="85"/>
      <c r="AE15" s="84">
        <v>9</v>
      </c>
      <c r="AF15" s="45">
        <v>100.1</v>
      </c>
      <c r="AG15" s="45">
        <v>104.46306954558486</v>
      </c>
      <c r="AH15" s="44">
        <v>100</v>
      </c>
      <c r="AI15" s="44">
        <v>99.4</v>
      </c>
      <c r="AJ15" s="47"/>
      <c r="AK15" s="44">
        <f t="shared" si="2"/>
        <v>100.37846043183772</v>
      </c>
      <c r="AL15" s="45">
        <v>104.46306954558486</v>
      </c>
      <c r="AM15" s="45">
        <v>100.1</v>
      </c>
      <c r="AN15" s="44">
        <v>99.5</v>
      </c>
      <c r="AO15" s="44">
        <v>99.4</v>
      </c>
      <c r="AP15" s="47"/>
      <c r="AQ15" s="46">
        <f t="shared" si="3"/>
        <v>101.06292086367546</v>
      </c>
    </row>
    <row r="16" spans="2:43" ht="12" hidden="1" customHeight="1" x14ac:dyDescent="0.15">
      <c r="B16" s="70">
        <v>10</v>
      </c>
      <c r="C16" s="81" t="s">
        <v>20</v>
      </c>
      <c r="D16" s="48">
        <v>100.1</v>
      </c>
      <c r="E16" s="44">
        <v>104.32897899502483</v>
      </c>
      <c r="F16" s="44">
        <v>100</v>
      </c>
      <c r="G16" s="44">
        <v>98.7</v>
      </c>
      <c r="H16" s="44"/>
      <c r="I16" s="44">
        <f t="shared" si="0"/>
        <v>100.31650600905472</v>
      </c>
      <c r="J16" s="45">
        <v>100.1</v>
      </c>
      <c r="K16" s="45">
        <v>104.29074919384524</v>
      </c>
      <c r="L16" s="44">
        <v>100</v>
      </c>
      <c r="M16" s="44">
        <v>98.7</v>
      </c>
      <c r="N16" s="47"/>
      <c r="O16" s="44">
        <f t="shared" si="1"/>
        <v>100.02051987101524</v>
      </c>
      <c r="P16" s="257"/>
      <c r="Q16" s="84">
        <v>10</v>
      </c>
      <c r="R16" s="44">
        <v>100</v>
      </c>
      <c r="S16" s="45">
        <v>100.1</v>
      </c>
      <c r="T16" s="45">
        <v>104.29074919384524</v>
      </c>
      <c r="U16" s="44">
        <v>98.7</v>
      </c>
      <c r="V16" s="47"/>
      <c r="W16" s="44">
        <f t="shared" si="4"/>
        <v>100.61551987101524</v>
      </c>
      <c r="X16" s="44">
        <v>100</v>
      </c>
      <c r="Y16" s="45">
        <v>100.1</v>
      </c>
      <c r="Z16" s="45">
        <v>104.29074919384524</v>
      </c>
      <c r="AA16" s="44">
        <v>98.7</v>
      </c>
      <c r="AB16" s="47"/>
      <c r="AC16" s="44">
        <f t="shared" si="5"/>
        <v>100.27425993550762</v>
      </c>
      <c r="AD16" s="85"/>
      <c r="AE16" s="84">
        <v>10</v>
      </c>
      <c r="AF16" s="45">
        <v>100.1</v>
      </c>
      <c r="AG16" s="45">
        <v>104.29074919384524</v>
      </c>
      <c r="AH16" s="44">
        <v>100</v>
      </c>
      <c r="AI16" s="44">
        <v>98.7</v>
      </c>
      <c r="AJ16" s="47"/>
      <c r="AK16" s="44">
        <f t="shared" si="2"/>
        <v>99.988612379076784</v>
      </c>
      <c r="AL16" s="45">
        <v>104.29074919384524</v>
      </c>
      <c r="AM16" s="45">
        <v>100.1</v>
      </c>
      <c r="AN16" s="44">
        <v>100.3</v>
      </c>
      <c r="AO16" s="44">
        <v>98.7</v>
      </c>
      <c r="AP16" s="47"/>
      <c r="AQ16" s="46">
        <f t="shared" si="3"/>
        <v>100.81922475815358</v>
      </c>
    </row>
    <row r="17" spans="2:43" ht="12" hidden="1" customHeight="1" x14ac:dyDescent="0.15">
      <c r="B17" s="70">
        <v>11</v>
      </c>
      <c r="C17" s="81" t="s">
        <v>21</v>
      </c>
      <c r="D17" s="48">
        <v>100.1</v>
      </c>
      <c r="E17" s="44">
        <v>104.24020019439313</v>
      </c>
      <c r="F17" s="44">
        <v>100</v>
      </c>
      <c r="G17" s="44">
        <v>98.7</v>
      </c>
      <c r="H17" s="44"/>
      <c r="I17" s="44">
        <f t="shared" si="0"/>
        <v>100.2996380369347</v>
      </c>
      <c r="J17" s="45">
        <v>100.1</v>
      </c>
      <c r="K17" s="44">
        <v>104.24020019439313</v>
      </c>
      <c r="L17" s="44">
        <v>100</v>
      </c>
      <c r="M17" s="44">
        <v>98.7</v>
      </c>
      <c r="N17" s="47"/>
      <c r="O17" s="44">
        <f t="shared" si="1"/>
        <v>100.0124320311029</v>
      </c>
      <c r="P17" s="257"/>
      <c r="Q17" s="84">
        <v>11</v>
      </c>
      <c r="R17" s="44">
        <v>100</v>
      </c>
      <c r="S17" s="45">
        <v>100.1</v>
      </c>
      <c r="T17" s="44">
        <v>104.24020019439313</v>
      </c>
      <c r="U17" s="44">
        <v>98.7</v>
      </c>
      <c r="V17" s="47"/>
      <c r="W17" s="44">
        <f t="shared" si="4"/>
        <v>100.6074320311029</v>
      </c>
      <c r="X17" s="44">
        <v>100</v>
      </c>
      <c r="Y17" s="45">
        <v>100.1</v>
      </c>
      <c r="Z17" s="44">
        <v>104.24020019439313</v>
      </c>
      <c r="AA17" s="44">
        <v>98.7</v>
      </c>
      <c r="AB17" s="47"/>
      <c r="AC17" s="44">
        <f t="shared" si="5"/>
        <v>100.27021601555144</v>
      </c>
      <c r="AD17" s="85"/>
      <c r="AE17" s="84">
        <v>11</v>
      </c>
      <c r="AF17" s="45">
        <v>100.1</v>
      </c>
      <c r="AG17" s="44">
        <v>104.24020019439313</v>
      </c>
      <c r="AH17" s="44">
        <v>100</v>
      </c>
      <c r="AI17" s="44">
        <v>98.7</v>
      </c>
      <c r="AJ17" s="47"/>
      <c r="AK17" s="44">
        <f t="shared" si="2"/>
        <v>99.981030029158973</v>
      </c>
      <c r="AL17" s="44">
        <v>104.24020019439313</v>
      </c>
      <c r="AM17" s="45">
        <v>100.1</v>
      </c>
      <c r="AN17" s="44">
        <v>100.3</v>
      </c>
      <c r="AO17" s="44">
        <v>98.7</v>
      </c>
      <c r="AP17" s="47"/>
      <c r="AQ17" s="46">
        <f t="shared" si="3"/>
        <v>100.80406005831794</v>
      </c>
    </row>
    <row r="18" spans="2:43" ht="12" hidden="1" customHeight="1" x14ac:dyDescent="0.15">
      <c r="B18" s="71">
        <v>12</v>
      </c>
      <c r="C18" s="82" t="s">
        <v>22</v>
      </c>
      <c r="D18" s="62">
        <v>100.3</v>
      </c>
      <c r="E18" s="58">
        <v>103.96960190118519</v>
      </c>
      <c r="F18" s="58">
        <v>100</v>
      </c>
      <c r="G18" s="58">
        <v>98.3</v>
      </c>
      <c r="H18" s="58"/>
      <c r="I18" s="58">
        <f t="shared" si="0"/>
        <v>100.13822436122518</v>
      </c>
      <c r="J18" s="57">
        <v>100.3</v>
      </c>
      <c r="K18" s="58">
        <v>103.96960190118519</v>
      </c>
      <c r="L18" s="58">
        <v>100</v>
      </c>
      <c r="M18" s="58">
        <v>98.3</v>
      </c>
      <c r="N18" s="61"/>
      <c r="O18" s="58">
        <f t="shared" si="1"/>
        <v>99.803136304189636</v>
      </c>
      <c r="P18" s="258"/>
      <c r="Q18" s="87">
        <v>12</v>
      </c>
      <c r="R18" s="58">
        <v>100</v>
      </c>
      <c r="S18" s="57">
        <v>100.3</v>
      </c>
      <c r="T18" s="58">
        <v>103.96960190118519</v>
      </c>
      <c r="U18" s="58">
        <v>98.3</v>
      </c>
      <c r="V18" s="61"/>
      <c r="W18" s="58">
        <f t="shared" si="4"/>
        <v>100.57613630418963</v>
      </c>
      <c r="X18" s="58">
        <v>100</v>
      </c>
      <c r="Y18" s="57">
        <v>100.3</v>
      </c>
      <c r="Z18" s="58">
        <v>103.96960190118519</v>
      </c>
      <c r="AA18" s="58">
        <v>98.3</v>
      </c>
      <c r="AB18" s="61"/>
      <c r="AC18" s="58">
        <f t="shared" si="5"/>
        <v>100.26456815209482</v>
      </c>
      <c r="AD18" s="86"/>
      <c r="AE18" s="87">
        <v>12</v>
      </c>
      <c r="AF18" s="57">
        <v>100.3</v>
      </c>
      <c r="AG18" s="58">
        <v>103.96960190118519</v>
      </c>
      <c r="AH18" s="58">
        <v>100</v>
      </c>
      <c r="AI18" s="58">
        <v>98.3</v>
      </c>
      <c r="AJ18" s="61"/>
      <c r="AK18" s="58">
        <f t="shared" si="2"/>
        <v>99.774440285177775</v>
      </c>
      <c r="AL18" s="58">
        <v>103.96960190118519</v>
      </c>
      <c r="AM18" s="57">
        <v>100.3</v>
      </c>
      <c r="AN18" s="58">
        <v>100.5</v>
      </c>
      <c r="AO18" s="58">
        <v>98.3</v>
      </c>
      <c r="AP18" s="61"/>
      <c r="AQ18" s="59">
        <f t="shared" si="3"/>
        <v>100.62288057035555</v>
      </c>
    </row>
    <row r="19" spans="2:43" ht="12" hidden="1" customHeight="1" x14ac:dyDescent="0.15">
      <c r="B19" s="70" t="s">
        <v>78</v>
      </c>
      <c r="C19" s="131" t="s">
        <v>77</v>
      </c>
      <c r="D19" s="107">
        <v>100.3</v>
      </c>
      <c r="E19" s="36">
        <v>103.98194230289708</v>
      </c>
      <c r="F19" s="44">
        <v>100</v>
      </c>
      <c r="G19" s="44">
        <v>97.2</v>
      </c>
      <c r="H19" s="44"/>
      <c r="I19" s="44">
        <f t="shared" ref="I19:I30" si="6">$D$6*D19+$E$6*E19+$F$6*F19+$G$6*G19</f>
        <v>99.689569037550442</v>
      </c>
      <c r="J19" s="108">
        <v>100.3</v>
      </c>
      <c r="K19" s="36">
        <v>103.98194230289708</v>
      </c>
      <c r="L19" s="44">
        <v>100</v>
      </c>
      <c r="M19" s="44">
        <v>97.2</v>
      </c>
      <c r="N19" s="47"/>
      <c r="O19" s="44">
        <f t="shared" ref="O19:O30" si="7">$J$6*J19+$K$6*K19+$L$6*L19+$M$6*M19</f>
        <v>99.222110768463537</v>
      </c>
      <c r="P19" s="70" t="s">
        <v>78</v>
      </c>
      <c r="Q19" s="131" t="s">
        <v>77</v>
      </c>
      <c r="R19" s="107">
        <v>100</v>
      </c>
      <c r="S19" s="36">
        <v>100.3</v>
      </c>
      <c r="T19" s="44">
        <v>103.98194230289708</v>
      </c>
      <c r="U19" s="44">
        <v>97.2</v>
      </c>
      <c r="V19" s="44"/>
      <c r="W19" s="44">
        <f t="shared" ref="W19:W30" si="8">$R$6*R19+$S$6*S19+$T$6*T19+$U$6*U19</f>
        <v>100.50111076846353</v>
      </c>
      <c r="X19" s="108">
        <v>100</v>
      </c>
      <c r="Y19" s="36">
        <v>100.3</v>
      </c>
      <c r="Z19" s="44">
        <v>103.98194230289708</v>
      </c>
      <c r="AA19" s="44">
        <v>97.2</v>
      </c>
      <c r="AB19" s="47"/>
      <c r="AC19" s="44">
        <f t="shared" ref="AC19:AC30" si="9">$X$6*X19+$Y$6*Y19+$Z$6*Z19+$AA$6*AA19</f>
        <v>100.18855538423178</v>
      </c>
      <c r="AD19" s="70" t="s">
        <v>78</v>
      </c>
      <c r="AE19" s="131" t="s">
        <v>77</v>
      </c>
      <c r="AF19" s="107">
        <v>100.3</v>
      </c>
      <c r="AG19" s="36">
        <v>103.98194230289708</v>
      </c>
      <c r="AH19" s="44">
        <v>100</v>
      </c>
      <c r="AI19" s="44">
        <v>97.2</v>
      </c>
      <c r="AJ19" s="44"/>
      <c r="AK19" s="44">
        <f t="shared" ref="AK19:AK30" si="10">$AF$6*AF19+$AG$6*AG19+$AH$6*AH19+$AI$6*AI19</f>
        <v>99.204291345434569</v>
      </c>
      <c r="AL19" s="108">
        <v>103.98194230289708</v>
      </c>
      <c r="AM19" s="36">
        <v>100.3</v>
      </c>
      <c r="AN19" s="44">
        <v>99.1</v>
      </c>
      <c r="AO19" s="44">
        <v>97.2</v>
      </c>
      <c r="AP19" s="47"/>
      <c r="AQ19" s="42">
        <f t="shared" ref="AQ19:AQ30" si="11">$AL$6*AL19+$AM$6*AM19+$AN$6*AN19+$AO$6*AO19</f>
        <v>100.03258269086913</v>
      </c>
    </row>
    <row r="20" spans="2:43" ht="12" hidden="1" customHeight="1" x14ac:dyDescent="0.15">
      <c r="B20" s="70">
        <v>2</v>
      </c>
      <c r="C20" s="81" t="s">
        <v>12</v>
      </c>
      <c r="D20" s="48">
        <v>100.3</v>
      </c>
      <c r="E20" s="44">
        <v>104.03779216219104</v>
      </c>
      <c r="F20" s="44">
        <v>100</v>
      </c>
      <c r="G20" s="44">
        <v>96.9</v>
      </c>
      <c r="H20" s="44"/>
      <c r="I20" s="44">
        <f t="shared" si="6"/>
        <v>99.577180510816305</v>
      </c>
      <c r="J20" s="45">
        <v>100.3</v>
      </c>
      <c r="K20" s="44">
        <v>104.03779216219104</v>
      </c>
      <c r="L20" s="44">
        <v>100</v>
      </c>
      <c r="M20" s="44">
        <v>96.9</v>
      </c>
      <c r="N20" s="47"/>
      <c r="O20" s="44">
        <f t="shared" si="7"/>
        <v>99.072046745950573</v>
      </c>
      <c r="P20" s="70">
        <v>2</v>
      </c>
      <c r="Q20" s="81" t="s">
        <v>12</v>
      </c>
      <c r="R20" s="48">
        <v>100</v>
      </c>
      <c r="S20" s="44">
        <v>100.3</v>
      </c>
      <c r="T20" s="44">
        <v>104.03779216219104</v>
      </c>
      <c r="U20" s="44">
        <v>96.9</v>
      </c>
      <c r="V20" s="44"/>
      <c r="W20" s="44">
        <f t="shared" si="8"/>
        <v>100.48904674595057</v>
      </c>
      <c r="X20" s="45">
        <v>100</v>
      </c>
      <c r="Y20" s="44">
        <v>100.3</v>
      </c>
      <c r="Z20" s="44">
        <v>104.03779216219104</v>
      </c>
      <c r="AA20" s="44">
        <v>96.9</v>
      </c>
      <c r="AB20" s="47"/>
      <c r="AC20" s="44">
        <f t="shared" si="9"/>
        <v>100.17202337297529</v>
      </c>
      <c r="AD20" s="70">
        <v>2</v>
      </c>
      <c r="AE20" s="81" t="s">
        <v>12</v>
      </c>
      <c r="AF20" s="48">
        <v>100.3</v>
      </c>
      <c r="AG20" s="44">
        <v>104.03779216219104</v>
      </c>
      <c r="AH20" s="44">
        <v>100</v>
      </c>
      <c r="AI20" s="44">
        <v>96.9</v>
      </c>
      <c r="AJ20" s="44"/>
      <c r="AK20" s="44">
        <f t="shared" si="10"/>
        <v>99.056668824328653</v>
      </c>
      <c r="AL20" s="45">
        <v>104.03779216219104</v>
      </c>
      <c r="AM20" s="44">
        <v>100.3</v>
      </c>
      <c r="AN20" s="44">
        <v>99.3</v>
      </c>
      <c r="AO20" s="44">
        <v>96.9</v>
      </c>
      <c r="AP20" s="47"/>
      <c r="AQ20" s="46">
        <f t="shared" si="11"/>
        <v>99.951337648657315</v>
      </c>
    </row>
    <row r="21" spans="2:43" ht="12" hidden="1" customHeight="1" x14ac:dyDescent="0.15">
      <c r="B21" s="70">
        <v>3</v>
      </c>
      <c r="C21" s="81" t="s">
        <v>13</v>
      </c>
      <c r="D21" s="48">
        <v>100.4</v>
      </c>
      <c r="E21" s="44">
        <v>104.08751422750781</v>
      </c>
      <c r="F21" s="44">
        <v>100</v>
      </c>
      <c r="G21" s="44">
        <v>96.8</v>
      </c>
      <c r="H21" s="44"/>
      <c r="I21" s="44">
        <f t="shared" si="6"/>
        <v>99.572627703226487</v>
      </c>
      <c r="J21" s="45">
        <v>100.4</v>
      </c>
      <c r="K21" s="44">
        <v>104.08751422750781</v>
      </c>
      <c r="L21" s="44">
        <v>100</v>
      </c>
      <c r="M21" s="44">
        <v>96.8</v>
      </c>
      <c r="N21" s="47"/>
      <c r="O21" s="44">
        <f t="shared" si="7"/>
        <v>99.050002276401258</v>
      </c>
      <c r="P21" s="70">
        <v>3</v>
      </c>
      <c r="Q21" s="81" t="s">
        <v>13</v>
      </c>
      <c r="R21" s="48">
        <v>100</v>
      </c>
      <c r="S21" s="44">
        <v>100.4</v>
      </c>
      <c r="T21" s="44">
        <v>104.08751422750781</v>
      </c>
      <c r="U21" s="44">
        <v>96.8</v>
      </c>
      <c r="V21" s="44"/>
      <c r="W21" s="44">
        <f t="shared" si="8"/>
        <v>100.51000227640124</v>
      </c>
      <c r="X21" s="45">
        <v>100</v>
      </c>
      <c r="Y21" s="44">
        <v>100.4</v>
      </c>
      <c r="Z21" s="44">
        <v>104.08751422750781</v>
      </c>
      <c r="AA21" s="44">
        <v>96.8</v>
      </c>
      <c r="AB21" s="47"/>
      <c r="AC21" s="44">
        <f t="shared" si="9"/>
        <v>100.19100113820062</v>
      </c>
      <c r="AD21" s="70">
        <v>3</v>
      </c>
      <c r="AE21" s="81" t="s">
        <v>13</v>
      </c>
      <c r="AF21" s="48">
        <v>100.4</v>
      </c>
      <c r="AG21" s="44">
        <v>104.08751422750781</v>
      </c>
      <c r="AH21" s="44">
        <v>100</v>
      </c>
      <c r="AI21" s="44">
        <v>96.8</v>
      </c>
      <c r="AJ21" s="44"/>
      <c r="AK21" s="44">
        <f t="shared" si="10"/>
        <v>99.033127134126175</v>
      </c>
      <c r="AL21" s="45">
        <v>104.08751422750781</v>
      </c>
      <c r="AM21" s="44">
        <v>100.4</v>
      </c>
      <c r="AN21" s="44">
        <v>100.8</v>
      </c>
      <c r="AO21" s="44">
        <v>96.8</v>
      </c>
      <c r="AP21" s="47"/>
      <c r="AQ21" s="46">
        <f t="shared" si="11"/>
        <v>100.11025426825233</v>
      </c>
    </row>
    <row r="22" spans="2:43" ht="12" hidden="1" customHeight="1" x14ac:dyDescent="0.15">
      <c r="B22" s="70">
        <v>4</v>
      </c>
      <c r="C22" s="81" t="s">
        <v>14</v>
      </c>
      <c r="D22" s="48">
        <v>100.3</v>
      </c>
      <c r="E22" s="44">
        <v>104.08274345365014</v>
      </c>
      <c r="F22" s="44">
        <v>99.8</v>
      </c>
      <c r="G22" s="44">
        <v>96.4</v>
      </c>
      <c r="H22" s="44"/>
      <c r="I22" s="44">
        <f t="shared" si="6"/>
        <v>99.354721256193528</v>
      </c>
      <c r="J22" s="45">
        <v>100.3</v>
      </c>
      <c r="K22" s="44">
        <v>104.08274345365014</v>
      </c>
      <c r="L22" s="44">
        <v>99.8</v>
      </c>
      <c r="M22" s="44">
        <v>96.4</v>
      </c>
      <c r="N22" s="47"/>
      <c r="O22" s="44">
        <f t="shared" si="7"/>
        <v>98.798238952584029</v>
      </c>
      <c r="P22" s="70">
        <v>4</v>
      </c>
      <c r="Q22" s="81" t="s">
        <v>14</v>
      </c>
      <c r="R22" s="48">
        <v>99.8</v>
      </c>
      <c r="S22" s="44">
        <v>100.3</v>
      </c>
      <c r="T22" s="44">
        <v>104.08274345365014</v>
      </c>
      <c r="U22" s="44">
        <v>96.4</v>
      </c>
      <c r="V22" s="44"/>
      <c r="W22" s="44">
        <f t="shared" si="8"/>
        <v>100.34723895258402</v>
      </c>
      <c r="X22" s="45">
        <v>99.8</v>
      </c>
      <c r="Y22" s="44">
        <v>100.3</v>
      </c>
      <c r="Z22" s="44">
        <v>104.08274345365014</v>
      </c>
      <c r="AA22" s="44">
        <v>96.4</v>
      </c>
      <c r="AB22" s="47"/>
      <c r="AC22" s="44">
        <f t="shared" si="9"/>
        <v>100.01461947629201</v>
      </c>
      <c r="AD22" s="70">
        <v>4</v>
      </c>
      <c r="AE22" s="81" t="s">
        <v>14</v>
      </c>
      <c r="AF22" s="48">
        <v>100.3</v>
      </c>
      <c r="AG22" s="44">
        <v>104.08274345365014</v>
      </c>
      <c r="AH22" s="44">
        <v>99.8</v>
      </c>
      <c r="AI22" s="44">
        <v>96.4</v>
      </c>
      <c r="AJ22" s="44"/>
      <c r="AK22" s="44">
        <f t="shared" si="10"/>
        <v>98.779411518047525</v>
      </c>
      <c r="AL22" s="45">
        <v>104.08274345365014</v>
      </c>
      <c r="AM22" s="44">
        <v>100.3</v>
      </c>
      <c r="AN22" s="44">
        <v>100.8</v>
      </c>
      <c r="AO22" s="44">
        <v>96.4</v>
      </c>
      <c r="AP22" s="47"/>
      <c r="AQ22" s="46">
        <f>$AL$6*AL22+$AM$6*AM22+$AN$6*AN22+$AO$6*AO22</f>
        <v>99.92982303609503</v>
      </c>
    </row>
    <row r="23" spans="2:43" ht="12" hidden="1" customHeight="1" x14ac:dyDescent="0.15">
      <c r="B23" s="70">
        <v>5</v>
      </c>
      <c r="C23" s="81" t="s">
        <v>15</v>
      </c>
      <c r="D23" s="48">
        <v>100.2</v>
      </c>
      <c r="E23" s="44">
        <v>104.05187124593105</v>
      </c>
      <c r="F23" s="44">
        <v>99.8</v>
      </c>
      <c r="G23" s="44">
        <v>96.4</v>
      </c>
      <c r="H23" s="44"/>
      <c r="I23" s="44">
        <f t="shared" si="6"/>
        <v>99.3218555367269</v>
      </c>
      <c r="J23" s="45">
        <v>100.2</v>
      </c>
      <c r="K23" s="44">
        <v>104.05187124593105</v>
      </c>
      <c r="L23" s="44">
        <v>99.8</v>
      </c>
      <c r="M23" s="44">
        <v>96.4</v>
      </c>
      <c r="N23" s="47"/>
      <c r="O23" s="44">
        <f t="shared" si="7"/>
        <v>98.770299399348971</v>
      </c>
      <c r="P23" s="70">
        <v>5</v>
      </c>
      <c r="Q23" s="81" t="s">
        <v>15</v>
      </c>
      <c r="R23" s="48">
        <v>99.8</v>
      </c>
      <c r="S23" s="44">
        <v>100.2</v>
      </c>
      <c r="T23" s="44">
        <v>104.05187124593105</v>
      </c>
      <c r="U23" s="44">
        <v>96.4</v>
      </c>
      <c r="V23" s="44"/>
      <c r="W23" s="44">
        <f t="shared" si="8"/>
        <v>100.32229939934898</v>
      </c>
      <c r="X23" s="45">
        <v>99.8</v>
      </c>
      <c r="Y23" s="44">
        <v>100.2</v>
      </c>
      <c r="Z23" s="44">
        <v>104.05187124593105</v>
      </c>
      <c r="AA23" s="44">
        <v>96.4</v>
      </c>
      <c r="AB23" s="47"/>
      <c r="AC23" s="44">
        <f t="shared" si="9"/>
        <v>99.990149699674475</v>
      </c>
      <c r="AD23" s="70">
        <v>5</v>
      </c>
      <c r="AE23" s="81" t="s">
        <v>15</v>
      </c>
      <c r="AF23" s="48">
        <v>100.2</v>
      </c>
      <c r="AG23" s="44">
        <v>104.05187124593105</v>
      </c>
      <c r="AH23" s="44">
        <v>99.8</v>
      </c>
      <c r="AI23" s="44">
        <v>96.4</v>
      </c>
      <c r="AJ23" s="44"/>
      <c r="AK23" s="44">
        <f t="shared" si="10"/>
        <v>98.753780686889655</v>
      </c>
      <c r="AL23" s="45">
        <v>104.05187124593105</v>
      </c>
      <c r="AM23" s="44">
        <v>100.2</v>
      </c>
      <c r="AN23" s="44">
        <v>100.2</v>
      </c>
      <c r="AO23" s="44">
        <v>96.4</v>
      </c>
      <c r="AP23" s="47"/>
      <c r="AQ23" s="46">
        <f t="shared" si="11"/>
        <v>99.835561373779313</v>
      </c>
    </row>
    <row r="24" spans="2:43" ht="12" hidden="1" customHeight="1" x14ac:dyDescent="0.15">
      <c r="B24" s="70">
        <v>6</v>
      </c>
      <c r="C24" s="81" t="s">
        <v>16</v>
      </c>
      <c r="D24" s="48">
        <v>100.2</v>
      </c>
      <c r="E24" s="44">
        <v>104.11743228045536</v>
      </c>
      <c r="F24" s="44">
        <v>99.8</v>
      </c>
      <c r="G24" s="44">
        <v>96.4</v>
      </c>
      <c r="H24" s="44"/>
      <c r="I24" s="44">
        <f t="shared" si="6"/>
        <v>99.334312133286531</v>
      </c>
      <c r="J24" s="45">
        <v>100.2</v>
      </c>
      <c r="K24" s="44">
        <v>104.11743228045536</v>
      </c>
      <c r="L24" s="44">
        <v>99.8</v>
      </c>
      <c r="M24" s="44">
        <v>96.4</v>
      </c>
      <c r="N24" s="47"/>
      <c r="O24" s="44">
        <f t="shared" si="7"/>
        <v>98.780789164872871</v>
      </c>
      <c r="P24" s="70">
        <v>6</v>
      </c>
      <c r="Q24" s="81" t="s">
        <v>16</v>
      </c>
      <c r="R24" s="48">
        <v>99.8</v>
      </c>
      <c r="S24" s="44">
        <v>100.2</v>
      </c>
      <c r="T24" s="44">
        <v>104.11743228045536</v>
      </c>
      <c r="U24" s="44">
        <v>96.4</v>
      </c>
      <c r="V24" s="44"/>
      <c r="W24" s="44">
        <f t="shared" si="8"/>
        <v>100.33278916487286</v>
      </c>
      <c r="X24" s="45">
        <v>99.8</v>
      </c>
      <c r="Y24" s="44">
        <v>100.2</v>
      </c>
      <c r="Z24" s="44">
        <v>104.11743228045536</v>
      </c>
      <c r="AA24" s="44">
        <v>96.4</v>
      </c>
      <c r="AB24" s="47"/>
      <c r="AC24" s="44">
        <f t="shared" si="9"/>
        <v>99.995394582436418</v>
      </c>
      <c r="AD24" s="70">
        <v>6</v>
      </c>
      <c r="AE24" s="81" t="s">
        <v>16</v>
      </c>
      <c r="AF24" s="48">
        <v>100.2</v>
      </c>
      <c r="AG24" s="44">
        <v>104.11743228045536</v>
      </c>
      <c r="AH24" s="44">
        <v>99.8</v>
      </c>
      <c r="AI24" s="44">
        <v>96.4</v>
      </c>
      <c r="AJ24" s="44"/>
      <c r="AK24" s="44">
        <f t="shared" si="10"/>
        <v>98.763614842068307</v>
      </c>
      <c r="AL24" s="45">
        <v>104.11743228045536</v>
      </c>
      <c r="AM24" s="44">
        <v>100.2</v>
      </c>
      <c r="AN24" s="44">
        <v>101.6</v>
      </c>
      <c r="AO24" s="44">
        <v>96.4</v>
      </c>
      <c r="AP24" s="47"/>
      <c r="AQ24" s="46">
        <f t="shared" si="11"/>
        <v>100.00922968413661</v>
      </c>
    </row>
    <row r="25" spans="2:43" s="130" customFormat="1" ht="12" hidden="1" customHeight="1" x14ac:dyDescent="0.15">
      <c r="B25" s="139">
        <v>7</v>
      </c>
      <c r="C25" s="140" t="s">
        <v>17</v>
      </c>
      <c r="D25" s="151">
        <v>100.2</v>
      </c>
      <c r="E25" s="148">
        <v>104.2897950390737</v>
      </c>
      <c r="F25" s="148">
        <v>99.8</v>
      </c>
      <c r="G25" s="148">
        <v>96.3</v>
      </c>
      <c r="H25" s="148"/>
      <c r="I25" s="148">
        <f t="shared" si="6"/>
        <v>99.326061057423999</v>
      </c>
      <c r="J25" s="152">
        <v>100.2</v>
      </c>
      <c r="K25" s="148">
        <v>104.2897950390737</v>
      </c>
      <c r="L25" s="148">
        <v>99.8</v>
      </c>
      <c r="M25" s="148">
        <v>96.3</v>
      </c>
      <c r="N25" s="149"/>
      <c r="O25" s="148">
        <f t="shared" si="7"/>
        <v>98.755367206251805</v>
      </c>
      <c r="P25" s="139">
        <v>7</v>
      </c>
      <c r="Q25" s="140" t="s">
        <v>17</v>
      </c>
      <c r="R25" s="151">
        <v>99.8</v>
      </c>
      <c r="S25" s="148">
        <v>100.2</v>
      </c>
      <c r="T25" s="148">
        <v>104.2897950390737</v>
      </c>
      <c r="U25" s="148">
        <v>96.3</v>
      </c>
      <c r="V25" s="148"/>
      <c r="W25" s="148">
        <f t="shared" si="8"/>
        <v>100.35336720625179</v>
      </c>
      <c r="X25" s="152">
        <v>99.8</v>
      </c>
      <c r="Y25" s="148">
        <v>100.2</v>
      </c>
      <c r="Z25" s="148">
        <v>104.2897950390737</v>
      </c>
      <c r="AA25" s="148">
        <v>96.3</v>
      </c>
      <c r="AB25" s="149"/>
      <c r="AC25" s="148">
        <f t="shared" si="9"/>
        <v>100.00218360312589</v>
      </c>
      <c r="AD25" s="139">
        <v>7</v>
      </c>
      <c r="AE25" s="140" t="s">
        <v>17</v>
      </c>
      <c r="AF25" s="151">
        <v>100.2</v>
      </c>
      <c r="AG25" s="148">
        <v>104.2897950390737</v>
      </c>
      <c r="AH25" s="148">
        <v>99.8</v>
      </c>
      <c r="AI25" s="148">
        <v>96.3</v>
      </c>
      <c r="AJ25" s="148"/>
      <c r="AK25" s="148">
        <f t="shared" si="10"/>
        <v>98.737469255861043</v>
      </c>
      <c r="AL25" s="152">
        <v>104.2897950390737</v>
      </c>
      <c r="AM25" s="148">
        <v>100.2</v>
      </c>
      <c r="AN25" s="148">
        <v>101.7</v>
      </c>
      <c r="AO25" s="148">
        <v>96.3</v>
      </c>
      <c r="AP25" s="149"/>
      <c r="AQ25" s="150">
        <f t="shared" si="11"/>
        <v>100.0319385117221</v>
      </c>
    </row>
    <row r="26" spans="2:43" s="130" customFormat="1" ht="12" hidden="1" customHeight="1" x14ac:dyDescent="0.15">
      <c r="B26" s="139">
        <v>8</v>
      </c>
      <c r="C26" s="140" t="s">
        <v>18</v>
      </c>
      <c r="D26" s="151">
        <v>100.3</v>
      </c>
      <c r="E26" s="148">
        <v>104.37227641821325</v>
      </c>
      <c r="F26" s="148">
        <v>99.8</v>
      </c>
      <c r="G26" s="148">
        <v>96</v>
      </c>
      <c r="H26" s="148"/>
      <c r="I26" s="148">
        <f t="shared" si="6"/>
        <v>99.245732519460518</v>
      </c>
      <c r="J26" s="152">
        <v>100.3</v>
      </c>
      <c r="K26" s="148">
        <v>104.37227641821325</v>
      </c>
      <c r="L26" s="148">
        <v>99.8</v>
      </c>
      <c r="M26" s="148">
        <v>96</v>
      </c>
      <c r="N26" s="149"/>
      <c r="O26" s="148">
        <f t="shared" si="7"/>
        <v>98.632564226914127</v>
      </c>
      <c r="P26" s="139">
        <v>8</v>
      </c>
      <c r="Q26" s="140" t="s">
        <v>18</v>
      </c>
      <c r="R26" s="151">
        <v>99.8</v>
      </c>
      <c r="S26" s="148">
        <v>100.3</v>
      </c>
      <c r="T26" s="148">
        <v>104.37227641821325</v>
      </c>
      <c r="U26" s="148">
        <v>96</v>
      </c>
      <c r="V26" s="148"/>
      <c r="W26" s="148">
        <f t="shared" si="8"/>
        <v>100.36556422691412</v>
      </c>
      <c r="X26" s="152">
        <v>99.8</v>
      </c>
      <c r="Y26" s="148">
        <v>100.3</v>
      </c>
      <c r="Z26" s="148">
        <v>104.37227641821325</v>
      </c>
      <c r="AA26" s="148">
        <v>96</v>
      </c>
      <c r="AB26" s="149"/>
      <c r="AC26" s="148">
        <f t="shared" si="9"/>
        <v>100.00978211345705</v>
      </c>
      <c r="AD26" s="139">
        <v>8</v>
      </c>
      <c r="AE26" s="140" t="s">
        <v>18</v>
      </c>
      <c r="AF26" s="151">
        <v>100.3</v>
      </c>
      <c r="AG26" s="148">
        <v>104.37227641821325</v>
      </c>
      <c r="AH26" s="148">
        <v>99.8</v>
      </c>
      <c r="AI26" s="148">
        <v>96</v>
      </c>
      <c r="AJ26" s="148"/>
      <c r="AK26" s="148">
        <f t="shared" si="10"/>
        <v>98.614841462731988</v>
      </c>
      <c r="AL26" s="152">
        <v>104.37227641821325</v>
      </c>
      <c r="AM26" s="148">
        <v>100.3</v>
      </c>
      <c r="AN26" s="148">
        <v>100.9</v>
      </c>
      <c r="AO26" s="148">
        <v>96</v>
      </c>
      <c r="AP26" s="149"/>
      <c r="AQ26" s="150">
        <f t="shared" si="11"/>
        <v>99.867682925463981</v>
      </c>
    </row>
    <row r="27" spans="2:43" s="130" customFormat="1" ht="12" hidden="1" customHeight="1" x14ac:dyDescent="0.15">
      <c r="B27" s="139">
        <v>9</v>
      </c>
      <c r="C27" s="140" t="s">
        <v>19</v>
      </c>
      <c r="D27" s="151">
        <v>100.2</v>
      </c>
      <c r="E27" s="152">
        <v>104.37781051588814</v>
      </c>
      <c r="F27" s="148">
        <v>99.8</v>
      </c>
      <c r="G27" s="148">
        <v>96.1</v>
      </c>
      <c r="H27" s="148"/>
      <c r="I27" s="148">
        <f t="shared" si="6"/>
        <v>99.260783998018752</v>
      </c>
      <c r="J27" s="152">
        <v>100.2</v>
      </c>
      <c r="K27" s="152">
        <v>104.37781051588814</v>
      </c>
      <c r="L27" s="148">
        <v>99.8</v>
      </c>
      <c r="M27" s="148">
        <v>96.1</v>
      </c>
      <c r="N27" s="149"/>
      <c r="O27" s="148">
        <f t="shared" si="7"/>
        <v>98.663449682542108</v>
      </c>
      <c r="P27" s="139">
        <v>9</v>
      </c>
      <c r="Q27" s="140" t="s">
        <v>19</v>
      </c>
      <c r="R27" s="151">
        <v>99.8</v>
      </c>
      <c r="S27" s="152">
        <v>100.2</v>
      </c>
      <c r="T27" s="148">
        <v>104.37781051588814</v>
      </c>
      <c r="U27" s="148">
        <v>96.1</v>
      </c>
      <c r="V27" s="148"/>
      <c r="W27" s="148">
        <f t="shared" si="8"/>
        <v>100.35344968254211</v>
      </c>
      <c r="X27" s="152">
        <v>99.8</v>
      </c>
      <c r="Y27" s="152">
        <v>100.2</v>
      </c>
      <c r="Z27" s="148">
        <v>104.37781051588814</v>
      </c>
      <c r="AA27" s="148">
        <v>96.1</v>
      </c>
      <c r="AB27" s="149"/>
      <c r="AC27" s="148">
        <f t="shared" si="9"/>
        <v>99.995224841271053</v>
      </c>
      <c r="AD27" s="139">
        <v>9</v>
      </c>
      <c r="AE27" s="140" t="s">
        <v>19</v>
      </c>
      <c r="AF27" s="151">
        <v>100.2</v>
      </c>
      <c r="AG27" s="152">
        <v>104.37781051588814</v>
      </c>
      <c r="AH27" s="148">
        <v>99.8</v>
      </c>
      <c r="AI27" s="148">
        <v>96.1</v>
      </c>
      <c r="AJ27" s="148"/>
      <c r="AK27" s="148">
        <f t="shared" si="10"/>
        <v>98.646671577383216</v>
      </c>
      <c r="AL27" s="152">
        <v>104.37781051588814</v>
      </c>
      <c r="AM27" s="152">
        <v>100.2</v>
      </c>
      <c r="AN27" s="148">
        <v>102</v>
      </c>
      <c r="AO27" s="148">
        <v>96.1</v>
      </c>
      <c r="AP27" s="149"/>
      <c r="AQ27" s="150">
        <f t="shared" si="11"/>
        <v>100.01134315476644</v>
      </c>
    </row>
    <row r="28" spans="2:43" s="130" customFormat="1" ht="12" hidden="1" customHeight="1" x14ac:dyDescent="0.15">
      <c r="B28" s="139">
        <v>10</v>
      </c>
      <c r="C28" s="140" t="s">
        <v>20</v>
      </c>
      <c r="D28" s="151">
        <v>100.3</v>
      </c>
      <c r="E28" s="148">
        <v>104.42013258086568</v>
      </c>
      <c r="F28" s="148">
        <v>99.6</v>
      </c>
      <c r="G28" s="148">
        <v>96</v>
      </c>
      <c r="H28" s="148"/>
      <c r="I28" s="148">
        <f t="shared" si="6"/>
        <v>99.228825190364489</v>
      </c>
      <c r="J28" s="152">
        <v>100.3</v>
      </c>
      <c r="K28" s="152">
        <v>104.42013258086568</v>
      </c>
      <c r="L28" s="148">
        <v>99.6</v>
      </c>
      <c r="M28" s="148">
        <v>96</v>
      </c>
      <c r="N28" s="149"/>
      <c r="O28" s="148">
        <f t="shared" si="7"/>
        <v>98.624221212938522</v>
      </c>
      <c r="P28" s="139">
        <v>10</v>
      </c>
      <c r="Q28" s="140" t="s">
        <v>20</v>
      </c>
      <c r="R28" s="151">
        <v>99.6</v>
      </c>
      <c r="S28" s="148">
        <v>100.3</v>
      </c>
      <c r="T28" s="148">
        <v>104.42013258086568</v>
      </c>
      <c r="U28" s="148">
        <v>96</v>
      </c>
      <c r="V28" s="148"/>
      <c r="W28" s="148">
        <f t="shared" si="8"/>
        <v>100.2592212129385</v>
      </c>
      <c r="X28" s="152">
        <v>99.6</v>
      </c>
      <c r="Y28" s="152">
        <v>100.3</v>
      </c>
      <c r="Z28" s="148">
        <v>104.42013258086568</v>
      </c>
      <c r="AA28" s="148">
        <v>96</v>
      </c>
      <c r="AB28" s="149"/>
      <c r="AC28" s="148">
        <f t="shared" si="9"/>
        <v>99.887610606469252</v>
      </c>
      <c r="AD28" s="139">
        <v>10</v>
      </c>
      <c r="AE28" s="140" t="s">
        <v>20</v>
      </c>
      <c r="AF28" s="151">
        <v>100.3</v>
      </c>
      <c r="AG28" s="148">
        <v>104.42013258086568</v>
      </c>
      <c r="AH28" s="148">
        <v>99.6</v>
      </c>
      <c r="AI28" s="148">
        <v>96</v>
      </c>
      <c r="AJ28" s="148"/>
      <c r="AK28" s="148">
        <f t="shared" si="10"/>
        <v>98.598019887129851</v>
      </c>
      <c r="AL28" s="152">
        <v>104.42013258086568</v>
      </c>
      <c r="AM28" s="152">
        <v>100.3</v>
      </c>
      <c r="AN28" s="148">
        <v>102.5</v>
      </c>
      <c r="AO28" s="148">
        <v>96</v>
      </c>
      <c r="AP28" s="149"/>
      <c r="AQ28" s="150">
        <f t="shared" si="11"/>
        <v>100.0580397742597</v>
      </c>
    </row>
    <row r="29" spans="2:43" s="130" customFormat="1" ht="12" hidden="1" customHeight="1" x14ac:dyDescent="0.15">
      <c r="B29" s="139">
        <v>11</v>
      </c>
      <c r="C29" s="140" t="s">
        <v>21</v>
      </c>
      <c r="D29" s="151">
        <v>100.2</v>
      </c>
      <c r="E29" s="148">
        <v>104.49387814298581</v>
      </c>
      <c r="F29" s="148">
        <v>99.6</v>
      </c>
      <c r="G29" s="148">
        <v>96.4</v>
      </c>
      <c r="H29" s="148"/>
      <c r="I29" s="148">
        <f t="shared" si="6"/>
        <v>99.379836847167297</v>
      </c>
      <c r="J29" s="152">
        <v>100.2</v>
      </c>
      <c r="K29" s="148">
        <v>104.49387814298581</v>
      </c>
      <c r="L29" s="148">
        <v>99.6</v>
      </c>
      <c r="M29" s="148">
        <v>96.4</v>
      </c>
      <c r="N29" s="149"/>
      <c r="O29" s="148">
        <f t="shared" si="7"/>
        <v>98.825020502877749</v>
      </c>
      <c r="P29" s="139">
        <v>11</v>
      </c>
      <c r="Q29" s="140" t="s">
        <v>21</v>
      </c>
      <c r="R29" s="151">
        <v>99.6</v>
      </c>
      <c r="S29" s="148">
        <v>100.2</v>
      </c>
      <c r="T29" s="148">
        <v>104.49387814298581</v>
      </c>
      <c r="U29" s="148">
        <v>96.4</v>
      </c>
      <c r="V29" s="148"/>
      <c r="W29" s="148">
        <f t="shared" si="8"/>
        <v>100.27902050287773</v>
      </c>
      <c r="X29" s="152">
        <v>99.6</v>
      </c>
      <c r="Y29" s="148">
        <v>100.2</v>
      </c>
      <c r="Z29" s="148">
        <v>104.49387814298581</v>
      </c>
      <c r="AA29" s="148">
        <v>96.4</v>
      </c>
      <c r="AB29" s="149"/>
      <c r="AC29" s="148">
        <f t="shared" si="9"/>
        <v>99.899510251438869</v>
      </c>
      <c r="AD29" s="139">
        <v>11</v>
      </c>
      <c r="AE29" s="140" t="s">
        <v>21</v>
      </c>
      <c r="AF29" s="151">
        <v>100.2</v>
      </c>
      <c r="AG29" s="148">
        <v>104.49387814298581</v>
      </c>
      <c r="AH29" s="148">
        <v>99.6</v>
      </c>
      <c r="AI29" s="148">
        <v>96.4</v>
      </c>
      <c r="AJ29" s="148"/>
      <c r="AK29" s="148">
        <f t="shared" si="10"/>
        <v>98.796081721447877</v>
      </c>
      <c r="AL29" s="152">
        <v>104.49387814298581</v>
      </c>
      <c r="AM29" s="148">
        <v>100.2</v>
      </c>
      <c r="AN29" s="148">
        <v>102.7</v>
      </c>
      <c r="AO29" s="148">
        <v>96.4</v>
      </c>
      <c r="AP29" s="149"/>
      <c r="AQ29" s="150">
        <f t="shared" si="11"/>
        <v>100.24316344289574</v>
      </c>
    </row>
    <row r="30" spans="2:43" s="130" customFormat="1" ht="12" hidden="1" customHeight="1" x14ac:dyDescent="0.15">
      <c r="B30" s="193">
        <v>12</v>
      </c>
      <c r="C30" s="194" t="s">
        <v>22</v>
      </c>
      <c r="D30" s="195">
        <v>100.4</v>
      </c>
      <c r="E30" s="196">
        <v>104.57021052470878</v>
      </c>
      <c r="F30" s="196">
        <v>99.6</v>
      </c>
      <c r="G30" s="196">
        <v>97.1</v>
      </c>
      <c r="H30" s="196"/>
      <c r="I30" s="196">
        <f t="shared" si="6"/>
        <v>99.735339999694673</v>
      </c>
      <c r="J30" s="197">
        <v>100.4</v>
      </c>
      <c r="K30" s="196">
        <v>104.57021052470878</v>
      </c>
      <c r="L30" s="196">
        <v>99.6</v>
      </c>
      <c r="M30" s="196">
        <v>97.1</v>
      </c>
      <c r="N30" s="198"/>
      <c r="O30" s="196">
        <f t="shared" si="7"/>
        <v>99.254233683953402</v>
      </c>
      <c r="P30" s="193">
        <v>12</v>
      </c>
      <c r="Q30" s="194" t="s">
        <v>22</v>
      </c>
      <c r="R30" s="195">
        <v>99.6</v>
      </c>
      <c r="S30" s="196">
        <v>100.4</v>
      </c>
      <c r="T30" s="196">
        <v>104.57021052470878</v>
      </c>
      <c r="U30" s="196">
        <v>97.1</v>
      </c>
      <c r="V30" s="196"/>
      <c r="W30" s="196">
        <f t="shared" si="8"/>
        <v>100.38023368395339</v>
      </c>
      <c r="X30" s="197">
        <v>99.6</v>
      </c>
      <c r="Y30" s="196">
        <v>100.4</v>
      </c>
      <c r="Z30" s="196">
        <v>104.57021052470878</v>
      </c>
      <c r="AA30" s="196">
        <v>97.1</v>
      </c>
      <c r="AB30" s="198"/>
      <c r="AC30" s="196">
        <f t="shared" si="9"/>
        <v>99.998616841976698</v>
      </c>
      <c r="AD30" s="193">
        <v>12</v>
      </c>
      <c r="AE30" s="194" t="s">
        <v>22</v>
      </c>
      <c r="AF30" s="195">
        <v>100.4</v>
      </c>
      <c r="AG30" s="196">
        <v>104.57021052470878</v>
      </c>
      <c r="AH30" s="196">
        <v>99.6</v>
      </c>
      <c r="AI30" s="196">
        <v>97.1</v>
      </c>
      <c r="AJ30" s="196"/>
      <c r="AK30" s="196">
        <f t="shared" si="10"/>
        <v>99.213531578706323</v>
      </c>
      <c r="AL30" s="197">
        <v>104.57021052470878</v>
      </c>
      <c r="AM30" s="196">
        <v>100.4</v>
      </c>
      <c r="AN30" s="196">
        <v>102.4</v>
      </c>
      <c r="AO30" s="196">
        <v>97.1</v>
      </c>
      <c r="AP30" s="198"/>
      <c r="AQ30" s="199">
        <f t="shared" si="11"/>
        <v>100.55106315741264</v>
      </c>
    </row>
    <row r="31" spans="2:43" ht="12" hidden="1" customHeight="1" x14ac:dyDescent="0.15">
      <c r="B31" s="184" t="s">
        <v>82</v>
      </c>
      <c r="C31" s="185" t="s">
        <v>85</v>
      </c>
      <c r="D31" s="200">
        <v>100.4</v>
      </c>
      <c r="E31" s="186">
        <v>104.69293603176783</v>
      </c>
      <c r="F31" s="201">
        <v>99.6</v>
      </c>
      <c r="G31" s="201">
        <v>97.4</v>
      </c>
      <c r="H31" s="201"/>
      <c r="I31" s="201">
        <f t="shared" ref="I31:I42" si="12">$D$6*D31+$E$6*E31+$F$6*F31+$G$6*G31</f>
        <v>99.881657846035893</v>
      </c>
      <c r="J31" s="202">
        <v>100.4</v>
      </c>
      <c r="K31" s="186">
        <v>104.69293603176783</v>
      </c>
      <c r="L31" s="201">
        <v>99.6</v>
      </c>
      <c r="M31" s="201">
        <v>97.4</v>
      </c>
      <c r="N31" s="203"/>
      <c r="O31" s="201">
        <f t="shared" ref="O31:O42" si="13">$J$6*J31+$K$6*K31+$L$6*L31+$M$6*M31</f>
        <v>99.43286976508287</v>
      </c>
      <c r="P31" s="184" t="s">
        <v>82</v>
      </c>
      <c r="Q31" s="185" t="s">
        <v>85</v>
      </c>
      <c r="R31" s="200">
        <v>99.6</v>
      </c>
      <c r="S31" s="186">
        <v>100.4</v>
      </c>
      <c r="T31" s="201">
        <v>104.69293603176783</v>
      </c>
      <c r="U31" s="201">
        <v>97.4</v>
      </c>
      <c r="V31" s="201"/>
      <c r="W31" s="201">
        <f t="shared" ref="W31:W42" si="14">$R$6*R31+$S$6*S31+$T$6*T31+$U$6*U31</f>
        <v>100.42086976508284</v>
      </c>
      <c r="X31" s="202">
        <v>99.6</v>
      </c>
      <c r="Y31" s="186">
        <v>100.4</v>
      </c>
      <c r="Z31" s="201">
        <v>104.69293603176783</v>
      </c>
      <c r="AA31" s="201">
        <v>97.4</v>
      </c>
      <c r="AB31" s="203"/>
      <c r="AC31" s="201">
        <f t="shared" ref="AC31:AC41" si="15">$X$6*X31+$Y$6*Y31+$Z$6*Z31+$AA$6*AA31</f>
        <v>100.02943488254142</v>
      </c>
      <c r="AD31" s="184" t="s">
        <v>82</v>
      </c>
      <c r="AE31" s="185" t="s">
        <v>85</v>
      </c>
      <c r="AF31" s="200">
        <v>100.4</v>
      </c>
      <c r="AG31" s="186">
        <v>104.69293603176783</v>
      </c>
      <c r="AH31" s="201">
        <v>99.6</v>
      </c>
      <c r="AI31" s="201">
        <v>97.4</v>
      </c>
      <c r="AJ31" s="201"/>
      <c r="AK31" s="201">
        <f t="shared" ref="AK31:AK42" si="16">$AF$6*AF31+$AG$6*AG31+$AH$6*AH31+$AI$6*AI31</f>
        <v>99.387940404765175</v>
      </c>
      <c r="AL31" s="202">
        <v>104.69293603176783</v>
      </c>
      <c r="AM31" s="186">
        <v>100.4</v>
      </c>
      <c r="AN31" s="201">
        <v>101.6</v>
      </c>
      <c r="AO31" s="201">
        <v>97.4</v>
      </c>
      <c r="AP31" s="203"/>
      <c r="AQ31" s="204">
        <f t="shared" ref="AQ31:AQ33" si="17">$AL$6*AL31+$AM$6*AM31+$AN$6*AN31+$AO$6*AO31</f>
        <v>100.61988080953036</v>
      </c>
    </row>
    <row r="32" spans="2:43" ht="12" hidden="1" customHeight="1" x14ac:dyDescent="0.15">
      <c r="B32" s="70">
        <v>2</v>
      </c>
      <c r="C32" s="81" t="s">
        <v>12</v>
      </c>
      <c r="D32" s="48">
        <v>100.3</v>
      </c>
      <c r="E32" s="44">
        <v>104.76865351374916</v>
      </c>
      <c r="F32" s="44">
        <v>99.6</v>
      </c>
      <c r="G32" s="44">
        <v>97.6</v>
      </c>
      <c r="H32" s="44"/>
      <c r="I32" s="44">
        <f t="shared" si="12"/>
        <v>99.951044167612338</v>
      </c>
      <c r="J32" s="45">
        <v>100.3</v>
      </c>
      <c r="K32" s="44">
        <v>104.76865351374916</v>
      </c>
      <c r="L32" s="44">
        <v>99.6</v>
      </c>
      <c r="M32" s="44">
        <v>97.6</v>
      </c>
      <c r="N32" s="47"/>
      <c r="O32" s="44">
        <f t="shared" si="13"/>
        <v>99.527984562199862</v>
      </c>
      <c r="P32" s="70">
        <v>2</v>
      </c>
      <c r="Q32" s="81" t="s">
        <v>12</v>
      </c>
      <c r="R32" s="48">
        <v>99.6</v>
      </c>
      <c r="S32" s="44">
        <v>100.3</v>
      </c>
      <c r="T32" s="44">
        <v>104.76865351374916</v>
      </c>
      <c r="U32" s="44">
        <v>97.6</v>
      </c>
      <c r="V32" s="44"/>
      <c r="W32" s="44">
        <f t="shared" si="14"/>
        <v>100.42698456219985</v>
      </c>
      <c r="X32" s="45">
        <v>99.6</v>
      </c>
      <c r="Y32" s="44">
        <v>100.3</v>
      </c>
      <c r="Z32" s="44">
        <v>104.76865351374916</v>
      </c>
      <c r="AA32" s="44">
        <v>97.6</v>
      </c>
      <c r="AB32" s="47"/>
      <c r="AC32" s="44">
        <f t="shared" si="15"/>
        <v>100.02749228109992</v>
      </c>
      <c r="AD32" s="70">
        <v>2</v>
      </c>
      <c r="AE32" s="81" t="s">
        <v>12</v>
      </c>
      <c r="AF32" s="48">
        <v>100.3</v>
      </c>
      <c r="AG32" s="44">
        <v>104.76865351374916</v>
      </c>
      <c r="AH32" s="44">
        <v>99.6</v>
      </c>
      <c r="AI32" s="44">
        <v>97.6</v>
      </c>
      <c r="AJ32" s="44"/>
      <c r="AK32" s="44">
        <f t="shared" si="16"/>
        <v>99.48229802706237</v>
      </c>
      <c r="AL32" s="45">
        <v>104.76865351374916</v>
      </c>
      <c r="AM32" s="44">
        <v>100.3</v>
      </c>
      <c r="AN32" s="44">
        <v>103</v>
      </c>
      <c r="AO32" s="44">
        <v>97.6</v>
      </c>
      <c r="AP32" s="47"/>
      <c r="AQ32" s="46">
        <f t="shared" si="17"/>
        <v>100.85759605412474</v>
      </c>
    </row>
    <row r="33" spans="2:43" ht="12" hidden="1" customHeight="1" x14ac:dyDescent="0.15">
      <c r="B33" s="70">
        <v>3</v>
      </c>
      <c r="C33" s="81" t="s">
        <v>13</v>
      </c>
      <c r="D33" s="48">
        <v>100.5</v>
      </c>
      <c r="E33" s="44">
        <v>104.80527185353681</v>
      </c>
      <c r="F33" s="44">
        <v>99.8</v>
      </c>
      <c r="G33" s="44">
        <v>97.9</v>
      </c>
      <c r="H33" s="44"/>
      <c r="I33" s="44">
        <f t="shared" si="12"/>
        <v>100.16100165217199</v>
      </c>
      <c r="J33" s="45">
        <v>100.5</v>
      </c>
      <c r="K33" s="44">
        <v>104.80527185353681</v>
      </c>
      <c r="L33" s="44">
        <v>99.8</v>
      </c>
      <c r="M33" s="44">
        <v>97.9</v>
      </c>
      <c r="N33" s="47"/>
      <c r="O33" s="44">
        <f t="shared" si="13"/>
        <v>99.754843496565897</v>
      </c>
      <c r="P33" s="70">
        <v>3</v>
      </c>
      <c r="Q33" s="81" t="s">
        <v>13</v>
      </c>
      <c r="R33" s="48">
        <v>99.8</v>
      </c>
      <c r="S33" s="44">
        <v>100.5</v>
      </c>
      <c r="T33" s="44">
        <v>104.80527185353681</v>
      </c>
      <c r="U33" s="44">
        <v>97.9</v>
      </c>
      <c r="V33" s="44"/>
      <c r="W33" s="44">
        <f t="shared" si="14"/>
        <v>100.60784349656588</v>
      </c>
      <c r="X33" s="45">
        <v>99.8</v>
      </c>
      <c r="Y33" s="44">
        <v>100.5</v>
      </c>
      <c r="Z33" s="44">
        <v>104.80527185353681</v>
      </c>
      <c r="AA33" s="44">
        <v>97.9</v>
      </c>
      <c r="AB33" s="47"/>
      <c r="AC33" s="44">
        <f t="shared" si="15"/>
        <v>100.22142174828294</v>
      </c>
      <c r="AD33" s="70">
        <v>3</v>
      </c>
      <c r="AE33" s="81" t="s">
        <v>13</v>
      </c>
      <c r="AF33" s="48">
        <v>100.5</v>
      </c>
      <c r="AG33" s="44">
        <v>104.80527185353681</v>
      </c>
      <c r="AH33" s="44">
        <v>99.8</v>
      </c>
      <c r="AI33" s="44">
        <v>97.9</v>
      </c>
      <c r="AJ33" s="44"/>
      <c r="AK33" s="44">
        <f t="shared" si="16"/>
        <v>99.709790778030523</v>
      </c>
      <c r="AL33" s="45">
        <v>104.80527185353681</v>
      </c>
      <c r="AM33" s="44">
        <v>100.5</v>
      </c>
      <c r="AN33" s="44">
        <v>103.6</v>
      </c>
      <c r="AO33" s="44">
        <v>97.9</v>
      </c>
      <c r="AP33" s="47"/>
      <c r="AQ33" s="46">
        <f t="shared" si="17"/>
        <v>101.09258155606105</v>
      </c>
    </row>
    <row r="34" spans="2:43" ht="12" hidden="1" customHeight="1" x14ac:dyDescent="0.15">
      <c r="B34" s="70">
        <v>4</v>
      </c>
      <c r="C34" s="81" t="s">
        <v>14</v>
      </c>
      <c r="D34" s="48">
        <v>100.5</v>
      </c>
      <c r="E34" s="44">
        <v>104.88319449321236</v>
      </c>
      <c r="F34" s="44">
        <v>99.9</v>
      </c>
      <c r="G34" s="44">
        <v>98.1</v>
      </c>
      <c r="H34" s="44"/>
      <c r="I34" s="44">
        <f t="shared" si="12"/>
        <v>100.27080695371035</v>
      </c>
      <c r="J34" s="45">
        <v>100.5</v>
      </c>
      <c r="K34" s="44">
        <v>104.88319449321236</v>
      </c>
      <c r="L34" s="44">
        <v>99.9</v>
      </c>
      <c r="M34" s="44">
        <v>98.1</v>
      </c>
      <c r="N34" s="47"/>
      <c r="O34" s="44">
        <f t="shared" si="13"/>
        <v>99.88131111891397</v>
      </c>
      <c r="P34" s="70">
        <v>4</v>
      </c>
      <c r="Q34" s="81" t="s">
        <v>14</v>
      </c>
      <c r="R34" s="48">
        <v>99.9</v>
      </c>
      <c r="S34" s="44">
        <v>100.5</v>
      </c>
      <c r="T34" s="44">
        <v>104.88319449321236</v>
      </c>
      <c r="U34" s="44">
        <v>98.1</v>
      </c>
      <c r="V34" s="44"/>
      <c r="W34" s="44">
        <f t="shared" si="14"/>
        <v>100.69131111891399</v>
      </c>
      <c r="X34" s="45">
        <v>99.9</v>
      </c>
      <c r="Y34" s="44">
        <v>100.5</v>
      </c>
      <c r="Z34" s="44">
        <v>104.88319449321236</v>
      </c>
      <c r="AA34" s="44">
        <v>98.1</v>
      </c>
      <c r="AB34" s="47"/>
      <c r="AC34" s="44">
        <f t="shared" si="15"/>
        <v>100.30465555945699</v>
      </c>
      <c r="AD34" s="70">
        <v>4</v>
      </c>
      <c r="AE34" s="81" t="s">
        <v>14</v>
      </c>
      <c r="AF34" s="48">
        <v>100.5</v>
      </c>
      <c r="AG34" s="44">
        <v>104.88319449321236</v>
      </c>
      <c r="AH34" s="44">
        <v>99.9</v>
      </c>
      <c r="AI34" s="44">
        <v>98.1</v>
      </c>
      <c r="AJ34" s="44"/>
      <c r="AK34" s="44">
        <f t="shared" si="16"/>
        <v>99.837479173981848</v>
      </c>
      <c r="AL34" s="45">
        <v>104.88319449321236</v>
      </c>
      <c r="AM34" s="44">
        <v>100.5</v>
      </c>
      <c r="AN34" s="44">
        <v>103.7</v>
      </c>
      <c r="AO34" s="44">
        <v>98.1</v>
      </c>
      <c r="AP34" s="47"/>
      <c r="AQ34" s="46">
        <f>$AL$6*AL34+$AM$6*AM34+$AN$6*AN34+$AO$6*AO34</f>
        <v>101.20695834796371</v>
      </c>
    </row>
    <row r="35" spans="2:43" ht="12" hidden="1" customHeight="1" x14ac:dyDescent="0.15">
      <c r="B35" s="70">
        <v>5</v>
      </c>
      <c r="C35" s="81" t="s">
        <v>15</v>
      </c>
      <c r="D35" s="48">
        <v>100.5</v>
      </c>
      <c r="E35" s="44">
        <v>104.95163919549061</v>
      </c>
      <c r="F35" s="44">
        <v>99.9</v>
      </c>
      <c r="G35" s="44">
        <v>98.1</v>
      </c>
      <c r="H35" s="44"/>
      <c r="I35" s="44">
        <f t="shared" si="12"/>
        <v>100.28381144714322</v>
      </c>
      <c r="J35" s="45">
        <v>100.5</v>
      </c>
      <c r="K35" s="44">
        <v>104.95163919549061</v>
      </c>
      <c r="L35" s="44">
        <v>99.9</v>
      </c>
      <c r="M35" s="44">
        <v>98.1</v>
      </c>
      <c r="N35" s="47"/>
      <c r="O35" s="44">
        <f t="shared" si="13"/>
        <v>99.892262271278497</v>
      </c>
      <c r="P35" s="70">
        <v>5</v>
      </c>
      <c r="Q35" s="81" t="s">
        <v>15</v>
      </c>
      <c r="R35" s="48">
        <v>99.9</v>
      </c>
      <c r="S35" s="44">
        <v>100.5</v>
      </c>
      <c r="T35" s="44">
        <v>104.95163919549061</v>
      </c>
      <c r="U35" s="44">
        <v>98.1</v>
      </c>
      <c r="V35" s="44"/>
      <c r="W35" s="44">
        <f t="shared" si="14"/>
        <v>100.70226227127851</v>
      </c>
      <c r="X35" s="45">
        <v>99.9</v>
      </c>
      <c r="Y35" s="44">
        <v>100.5</v>
      </c>
      <c r="Z35" s="44">
        <v>104.95163919549061</v>
      </c>
      <c r="AA35" s="44">
        <v>98.1</v>
      </c>
      <c r="AB35" s="47"/>
      <c r="AC35" s="44">
        <f t="shared" si="15"/>
        <v>100.31013113563925</v>
      </c>
      <c r="AD35" s="70">
        <v>5</v>
      </c>
      <c r="AE35" s="81" t="s">
        <v>15</v>
      </c>
      <c r="AF35" s="48">
        <v>100.5</v>
      </c>
      <c r="AG35" s="44">
        <v>104.95163919549061</v>
      </c>
      <c r="AH35" s="44">
        <v>99.9</v>
      </c>
      <c r="AI35" s="44">
        <v>98.1</v>
      </c>
      <c r="AJ35" s="44"/>
      <c r="AK35" s="44">
        <f t="shared" si="16"/>
        <v>99.847745879323583</v>
      </c>
      <c r="AL35" s="45">
        <v>104.95163919549061</v>
      </c>
      <c r="AM35" s="44">
        <v>100.5</v>
      </c>
      <c r="AN35" s="44">
        <v>102.9</v>
      </c>
      <c r="AO35" s="44">
        <v>98.1</v>
      </c>
      <c r="AP35" s="47"/>
      <c r="AQ35" s="46">
        <f t="shared" ref="AQ35:AQ41" si="18">$AL$6*AL35+$AM$6*AM35+$AN$6*AN35+$AO$6*AO35</f>
        <v>101.13949175864718</v>
      </c>
    </row>
    <row r="36" spans="2:43" ht="12" hidden="1" customHeight="1" x14ac:dyDescent="0.15">
      <c r="B36" s="70">
        <v>6</v>
      </c>
      <c r="C36" s="81" t="s">
        <v>16</v>
      </c>
      <c r="D36" s="48">
        <v>100.7</v>
      </c>
      <c r="E36" s="44">
        <v>105.09647988980997</v>
      </c>
      <c r="F36" s="44">
        <v>99.9</v>
      </c>
      <c r="G36" s="44">
        <v>98.2</v>
      </c>
      <c r="H36" s="44"/>
      <c r="I36" s="44">
        <f t="shared" si="12"/>
        <v>100.4063311790639</v>
      </c>
      <c r="J36" s="45">
        <v>100.7</v>
      </c>
      <c r="K36" s="44">
        <v>105.09647988980997</v>
      </c>
      <c r="L36" s="44">
        <v>99.9</v>
      </c>
      <c r="M36" s="44">
        <v>98.2</v>
      </c>
      <c r="N36" s="47"/>
      <c r="O36" s="44">
        <f t="shared" si="13"/>
        <v>100.0144367823696</v>
      </c>
      <c r="P36" s="70">
        <v>6</v>
      </c>
      <c r="Q36" s="81" t="s">
        <v>16</v>
      </c>
      <c r="R36" s="48">
        <v>99.9</v>
      </c>
      <c r="S36" s="44">
        <v>100.7</v>
      </c>
      <c r="T36" s="44">
        <v>105.09647988980997</v>
      </c>
      <c r="U36" s="44">
        <v>98.2</v>
      </c>
      <c r="V36" s="44"/>
      <c r="W36" s="44">
        <f t="shared" si="14"/>
        <v>100.7724367823696</v>
      </c>
      <c r="X36" s="45">
        <v>99.9</v>
      </c>
      <c r="Y36" s="44">
        <v>100.7</v>
      </c>
      <c r="Z36" s="44">
        <v>105.09647988980997</v>
      </c>
      <c r="AA36" s="44">
        <v>98.2</v>
      </c>
      <c r="AB36" s="47"/>
      <c r="AC36" s="44">
        <f t="shared" si="15"/>
        <v>100.3727183911848</v>
      </c>
      <c r="AD36" s="70">
        <v>6</v>
      </c>
      <c r="AE36" s="81" t="s">
        <v>16</v>
      </c>
      <c r="AF36" s="48">
        <v>100.7</v>
      </c>
      <c r="AG36" s="44">
        <v>105.09647988980997</v>
      </c>
      <c r="AH36" s="44">
        <v>99.9</v>
      </c>
      <c r="AI36" s="44">
        <v>98.2</v>
      </c>
      <c r="AJ36" s="44"/>
      <c r="AK36" s="44">
        <f t="shared" si="16"/>
        <v>99.963471983471493</v>
      </c>
      <c r="AL36" s="45">
        <v>105.09647988980997</v>
      </c>
      <c r="AM36" s="44">
        <v>100.7</v>
      </c>
      <c r="AN36" s="44">
        <v>104.6</v>
      </c>
      <c r="AO36" s="44">
        <v>98.2</v>
      </c>
      <c r="AP36" s="47"/>
      <c r="AQ36" s="46">
        <f t="shared" si="18"/>
        <v>101.44794396694299</v>
      </c>
    </row>
    <row r="37" spans="2:43" s="130" customFormat="1" ht="12" hidden="1" customHeight="1" x14ac:dyDescent="0.15">
      <c r="B37" s="139">
        <v>7</v>
      </c>
      <c r="C37" s="140" t="s">
        <v>17</v>
      </c>
      <c r="D37" s="151">
        <v>100.8</v>
      </c>
      <c r="E37" s="148">
        <v>105.08867702412272</v>
      </c>
      <c r="F37" s="148">
        <v>99.9</v>
      </c>
      <c r="G37" s="148">
        <v>98.4</v>
      </c>
      <c r="H37" s="148"/>
      <c r="I37" s="148">
        <f t="shared" si="12"/>
        <v>100.51384863458333</v>
      </c>
      <c r="J37" s="152">
        <v>100.8</v>
      </c>
      <c r="K37" s="148">
        <v>105.08867702412272</v>
      </c>
      <c r="L37" s="148">
        <v>99.9</v>
      </c>
      <c r="M37" s="148">
        <v>98.4</v>
      </c>
      <c r="N37" s="149"/>
      <c r="O37" s="148">
        <f t="shared" si="13"/>
        <v>100.14218832385964</v>
      </c>
      <c r="P37" s="139">
        <v>7</v>
      </c>
      <c r="Q37" s="140" t="s">
        <v>17</v>
      </c>
      <c r="R37" s="151">
        <v>99.9</v>
      </c>
      <c r="S37" s="148">
        <v>100.8</v>
      </c>
      <c r="T37" s="148">
        <v>105.08867702412272</v>
      </c>
      <c r="U37" s="148">
        <v>98.4</v>
      </c>
      <c r="V37" s="148"/>
      <c r="W37" s="148">
        <f t="shared" si="14"/>
        <v>100.80518832385964</v>
      </c>
      <c r="X37" s="152">
        <v>99.9</v>
      </c>
      <c r="Y37" s="148">
        <v>100.8</v>
      </c>
      <c r="Z37" s="148">
        <v>105.08867702412272</v>
      </c>
      <c r="AA37" s="148">
        <v>98.4</v>
      </c>
      <c r="AB37" s="149"/>
      <c r="AC37" s="148">
        <f t="shared" si="15"/>
        <v>100.40809416192982</v>
      </c>
      <c r="AD37" s="139">
        <v>7</v>
      </c>
      <c r="AE37" s="140" t="s">
        <v>17</v>
      </c>
      <c r="AF37" s="151">
        <v>100.8</v>
      </c>
      <c r="AG37" s="148">
        <v>105.08867702412272</v>
      </c>
      <c r="AH37" s="148">
        <v>99.9</v>
      </c>
      <c r="AI37" s="148">
        <v>98.4</v>
      </c>
      <c r="AJ37" s="148"/>
      <c r="AK37" s="148">
        <f t="shared" si="16"/>
        <v>100.0873015536184</v>
      </c>
      <c r="AL37" s="152">
        <v>105.08867702412272</v>
      </c>
      <c r="AM37" s="148">
        <v>100.8</v>
      </c>
      <c r="AN37" s="148">
        <v>103.3</v>
      </c>
      <c r="AO37" s="148">
        <v>98.4</v>
      </c>
      <c r="AP37" s="149"/>
      <c r="AQ37" s="150">
        <f t="shared" si="18"/>
        <v>101.40160310723681</v>
      </c>
    </row>
    <row r="38" spans="2:43" s="130" customFormat="1" ht="12" hidden="1" customHeight="1" x14ac:dyDescent="0.15">
      <c r="B38" s="139">
        <v>8</v>
      </c>
      <c r="C38" s="140" t="s">
        <v>18</v>
      </c>
      <c r="D38" s="151">
        <v>101.2</v>
      </c>
      <c r="E38" s="148">
        <v>105.07563690891173</v>
      </c>
      <c r="F38" s="148">
        <v>99.9</v>
      </c>
      <c r="G38" s="148">
        <v>98.4</v>
      </c>
      <c r="H38" s="148"/>
      <c r="I38" s="148">
        <f t="shared" si="12"/>
        <v>100.61937101269324</v>
      </c>
      <c r="J38" s="152">
        <v>101.2</v>
      </c>
      <c r="K38" s="148">
        <v>105.07563690891173</v>
      </c>
      <c r="L38" s="148">
        <v>99.9</v>
      </c>
      <c r="M38" s="148">
        <v>98.4</v>
      </c>
      <c r="N38" s="149"/>
      <c r="O38" s="148">
        <f t="shared" si="13"/>
        <v>100.23210190542588</v>
      </c>
      <c r="P38" s="139">
        <v>8</v>
      </c>
      <c r="Q38" s="140" t="s">
        <v>18</v>
      </c>
      <c r="R38" s="151">
        <v>99.9</v>
      </c>
      <c r="S38" s="148">
        <v>101.2</v>
      </c>
      <c r="T38" s="148">
        <v>105.07563690891173</v>
      </c>
      <c r="U38" s="148">
        <v>98.4</v>
      </c>
      <c r="V38" s="148"/>
      <c r="W38" s="148">
        <f t="shared" si="14"/>
        <v>100.88310190542587</v>
      </c>
      <c r="X38" s="152">
        <v>99.9</v>
      </c>
      <c r="Y38" s="148">
        <v>101.2</v>
      </c>
      <c r="Z38" s="148">
        <v>105.07563690891173</v>
      </c>
      <c r="AA38" s="148">
        <v>98.4</v>
      </c>
      <c r="AB38" s="149"/>
      <c r="AC38" s="148">
        <f t="shared" si="15"/>
        <v>100.49505095271294</v>
      </c>
      <c r="AD38" s="139">
        <v>8</v>
      </c>
      <c r="AE38" s="140" t="s">
        <v>18</v>
      </c>
      <c r="AF38" s="151">
        <v>101.2</v>
      </c>
      <c r="AG38" s="148">
        <v>105.07563690891173</v>
      </c>
      <c r="AH38" s="148">
        <v>99.9</v>
      </c>
      <c r="AI38" s="148">
        <v>98.4</v>
      </c>
      <c r="AJ38" s="148"/>
      <c r="AK38" s="148">
        <f t="shared" si="16"/>
        <v>100.16934553633676</v>
      </c>
      <c r="AL38" s="152">
        <v>105.07563690891173</v>
      </c>
      <c r="AM38" s="148">
        <v>101.2</v>
      </c>
      <c r="AN38" s="148">
        <v>102.6</v>
      </c>
      <c r="AO38" s="148">
        <v>98.4</v>
      </c>
      <c r="AP38" s="149"/>
      <c r="AQ38" s="150">
        <f t="shared" si="18"/>
        <v>101.39669107267352</v>
      </c>
    </row>
    <row r="39" spans="2:43" s="130" customFormat="1" ht="12" hidden="1" customHeight="1" x14ac:dyDescent="0.15">
      <c r="B39" s="139">
        <v>9</v>
      </c>
      <c r="C39" s="140" t="s">
        <v>19</v>
      </c>
      <c r="D39" s="151">
        <v>101.2</v>
      </c>
      <c r="E39" s="152">
        <v>105.25067130089036</v>
      </c>
      <c r="F39" s="148">
        <v>99.9</v>
      </c>
      <c r="G39" s="148">
        <v>98.7</v>
      </c>
      <c r="H39" s="148"/>
      <c r="I39" s="148">
        <f t="shared" si="12"/>
        <v>100.77562754716917</v>
      </c>
      <c r="J39" s="152">
        <v>101.2</v>
      </c>
      <c r="K39" s="152">
        <v>105.25067130089036</v>
      </c>
      <c r="L39" s="148">
        <v>99.9</v>
      </c>
      <c r="M39" s="148">
        <v>98.7</v>
      </c>
      <c r="N39" s="149"/>
      <c r="O39" s="148">
        <f t="shared" si="13"/>
        <v>100.41910740814247</v>
      </c>
      <c r="P39" s="139">
        <v>9</v>
      </c>
      <c r="Q39" s="140" t="s">
        <v>19</v>
      </c>
      <c r="R39" s="151">
        <v>99.9</v>
      </c>
      <c r="S39" s="152">
        <v>101.2</v>
      </c>
      <c r="T39" s="148">
        <v>105.25067130089036</v>
      </c>
      <c r="U39" s="148">
        <v>98.7</v>
      </c>
      <c r="V39" s="148"/>
      <c r="W39" s="148">
        <f t="shared" si="14"/>
        <v>100.93210740814246</v>
      </c>
      <c r="X39" s="152">
        <v>99.9</v>
      </c>
      <c r="Y39" s="152">
        <v>101.2</v>
      </c>
      <c r="Z39" s="148">
        <v>105.25067130089036</v>
      </c>
      <c r="AA39" s="148">
        <v>98.7</v>
      </c>
      <c r="AB39" s="149"/>
      <c r="AC39" s="148">
        <f t="shared" si="15"/>
        <v>100.53005370407125</v>
      </c>
      <c r="AD39" s="139">
        <v>9</v>
      </c>
      <c r="AE39" s="140" t="s">
        <v>19</v>
      </c>
      <c r="AF39" s="151">
        <v>101.2</v>
      </c>
      <c r="AG39" s="152">
        <v>105.25067130089036</v>
      </c>
      <c r="AH39" s="148">
        <v>99.9</v>
      </c>
      <c r="AI39" s="148">
        <v>98.7</v>
      </c>
      <c r="AJ39" s="148"/>
      <c r="AK39" s="148">
        <f t="shared" si="16"/>
        <v>100.35160069513356</v>
      </c>
      <c r="AL39" s="152">
        <v>105.25067130089036</v>
      </c>
      <c r="AM39" s="152">
        <v>101.2</v>
      </c>
      <c r="AN39" s="148">
        <v>103.6</v>
      </c>
      <c r="AO39" s="148">
        <v>98.7</v>
      </c>
      <c r="AP39" s="149"/>
      <c r="AQ39" s="150">
        <f t="shared" si="18"/>
        <v>101.67920139026711</v>
      </c>
    </row>
    <row r="40" spans="2:43" s="130" customFormat="1" ht="12" hidden="1" customHeight="1" x14ac:dyDescent="0.15">
      <c r="B40" s="139">
        <v>10</v>
      </c>
      <c r="C40" s="140" t="s">
        <v>20</v>
      </c>
      <c r="D40" s="151">
        <v>101.7</v>
      </c>
      <c r="E40" s="148">
        <v>105.28338820783443</v>
      </c>
      <c r="F40" s="148">
        <v>99.9</v>
      </c>
      <c r="G40" s="148">
        <v>99.1</v>
      </c>
      <c r="H40" s="148"/>
      <c r="I40" s="148">
        <f t="shared" si="12"/>
        <v>101.08084375948854</v>
      </c>
      <c r="J40" s="152">
        <v>101.7</v>
      </c>
      <c r="K40" s="152">
        <v>105.28338820783443</v>
      </c>
      <c r="L40" s="148">
        <v>99.9</v>
      </c>
      <c r="M40" s="148">
        <v>99.1</v>
      </c>
      <c r="N40" s="149"/>
      <c r="O40" s="148">
        <f t="shared" si="13"/>
        <v>100.75134211325351</v>
      </c>
      <c r="P40" s="139">
        <v>10</v>
      </c>
      <c r="Q40" s="140" t="s">
        <v>20</v>
      </c>
      <c r="R40" s="151">
        <v>99.9</v>
      </c>
      <c r="S40" s="148">
        <v>101.7</v>
      </c>
      <c r="T40" s="148">
        <v>105.28338820783443</v>
      </c>
      <c r="U40" s="148">
        <v>99.1</v>
      </c>
      <c r="V40" s="148"/>
      <c r="W40" s="148">
        <f t="shared" si="14"/>
        <v>101.06534211325351</v>
      </c>
      <c r="X40" s="152">
        <v>99.9</v>
      </c>
      <c r="Y40" s="152">
        <v>101.7</v>
      </c>
      <c r="Z40" s="148">
        <v>105.28338820783443</v>
      </c>
      <c r="AA40" s="148">
        <v>99.1</v>
      </c>
      <c r="AB40" s="149"/>
      <c r="AC40" s="148">
        <f t="shared" si="15"/>
        <v>100.67067105662676</v>
      </c>
      <c r="AD40" s="139">
        <v>10</v>
      </c>
      <c r="AE40" s="140" t="s">
        <v>20</v>
      </c>
      <c r="AF40" s="151">
        <v>101.7</v>
      </c>
      <c r="AG40" s="148">
        <v>105.28338820783443</v>
      </c>
      <c r="AH40" s="148">
        <v>99.9</v>
      </c>
      <c r="AI40" s="148">
        <v>99.1</v>
      </c>
      <c r="AJ40" s="148"/>
      <c r="AK40" s="148">
        <f t="shared" si="16"/>
        <v>100.66950823117516</v>
      </c>
      <c r="AL40" s="152">
        <v>105.28338820783443</v>
      </c>
      <c r="AM40" s="152">
        <v>101.7</v>
      </c>
      <c r="AN40" s="148">
        <v>103.2</v>
      </c>
      <c r="AO40" s="148">
        <v>99.1</v>
      </c>
      <c r="AP40" s="149"/>
      <c r="AQ40" s="150">
        <f t="shared" si="18"/>
        <v>101.90001646235034</v>
      </c>
    </row>
    <row r="41" spans="2:43" s="130" customFormat="1" ht="12" hidden="1" customHeight="1" x14ac:dyDescent="0.15">
      <c r="B41" s="139">
        <v>11</v>
      </c>
      <c r="C41" s="140" t="s">
        <v>21</v>
      </c>
      <c r="D41" s="151">
        <v>101.9</v>
      </c>
      <c r="E41" s="148">
        <v>105.35420769532185</v>
      </c>
      <c r="F41" s="148">
        <v>99.9</v>
      </c>
      <c r="G41" s="148">
        <v>99.5</v>
      </c>
      <c r="H41" s="148"/>
      <c r="I41" s="148">
        <f t="shared" si="12"/>
        <v>101.31229946211116</v>
      </c>
      <c r="J41" s="152">
        <v>101.9</v>
      </c>
      <c r="K41" s="148">
        <v>105.35420769532185</v>
      </c>
      <c r="L41" s="148">
        <v>99.9</v>
      </c>
      <c r="M41" s="148">
        <v>99.5</v>
      </c>
      <c r="N41" s="149"/>
      <c r="O41" s="148">
        <f t="shared" si="13"/>
        <v>101.02067323125149</v>
      </c>
      <c r="P41" s="139">
        <v>11</v>
      </c>
      <c r="Q41" s="140" t="s">
        <v>21</v>
      </c>
      <c r="R41" s="151">
        <v>99.9</v>
      </c>
      <c r="S41" s="148">
        <v>101.9</v>
      </c>
      <c r="T41" s="148">
        <v>105.35420769532185</v>
      </c>
      <c r="U41" s="148">
        <v>99.5</v>
      </c>
      <c r="V41" s="148"/>
      <c r="W41" s="148">
        <f t="shared" si="14"/>
        <v>101.1446732312515</v>
      </c>
      <c r="X41" s="152">
        <v>99.9</v>
      </c>
      <c r="Y41" s="148">
        <v>101.9</v>
      </c>
      <c r="Z41" s="148">
        <v>105.35420769532185</v>
      </c>
      <c r="AA41" s="148">
        <v>99.5</v>
      </c>
      <c r="AB41" s="149"/>
      <c r="AC41" s="148">
        <f t="shared" si="15"/>
        <v>100.74833661562576</v>
      </c>
      <c r="AD41" s="139">
        <v>11</v>
      </c>
      <c r="AE41" s="140" t="s">
        <v>21</v>
      </c>
      <c r="AF41" s="151">
        <v>101.9</v>
      </c>
      <c r="AG41" s="148">
        <v>105.35420769532185</v>
      </c>
      <c r="AH41" s="148">
        <v>99.9</v>
      </c>
      <c r="AI41" s="148">
        <v>99.5</v>
      </c>
      <c r="AJ41" s="148"/>
      <c r="AK41" s="148">
        <f t="shared" si="16"/>
        <v>100.93013115429828</v>
      </c>
      <c r="AL41" s="152">
        <v>105.35420769532185</v>
      </c>
      <c r="AM41" s="148">
        <v>101.9</v>
      </c>
      <c r="AN41" s="148">
        <v>103.4</v>
      </c>
      <c r="AO41" s="148">
        <v>99.5</v>
      </c>
      <c r="AP41" s="149"/>
      <c r="AQ41" s="150">
        <f t="shared" si="18"/>
        <v>102.14126230859657</v>
      </c>
    </row>
    <row r="42" spans="2:43" s="130" customFormat="1" ht="12" hidden="1" customHeight="1" x14ac:dyDescent="0.15">
      <c r="B42" s="139">
        <v>12</v>
      </c>
      <c r="C42" s="140" t="s">
        <v>22</v>
      </c>
      <c r="D42" s="151">
        <v>103.1</v>
      </c>
      <c r="E42" s="148">
        <v>105.65366386950895</v>
      </c>
      <c r="F42" s="148">
        <v>99.9</v>
      </c>
      <c r="G42" s="148">
        <v>99.7</v>
      </c>
      <c r="H42" s="148"/>
      <c r="I42" s="148">
        <f t="shared" si="12"/>
        <v>101.7751961352067</v>
      </c>
      <c r="J42" s="152">
        <v>103.1</v>
      </c>
      <c r="K42" s="148">
        <v>105.65366386950895</v>
      </c>
      <c r="L42" s="148">
        <v>99.9</v>
      </c>
      <c r="M42" s="148">
        <v>99.7</v>
      </c>
      <c r="N42" s="149"/>
      <c r="O42" s="148">
        <f t="shared" si="13"/>
        <v>101.45058621912145</v>
      </c>
      <c r="P42" s="139">
        <v>12</v>
      </c>
      <c r="Q42" s="140" t="s">
        <v>22</v>
      </c>
      <c r="R42" s="151">
        <v>99.9</v>
      </c>
      <c r="S42" s="148">
        <v>103.1</v>
      </c>
      <c r="T42" s="148">
        <v>105.65366386950895</v>
      </c>
      <c r="U42" s="148">
        <v>99.7</v>
      </c>
      <c r="V42" s="148"/>
      <c r="W42" s="148">
        <f t="shared" si="14"/>
        <v>101.44658621912143</v>
      </c>
      <c r="X42" s="152">
        <v>99.9</v>
      </c>
      <c r="Y42" s="148">
        <v>103.1</v>
      </c>
      <c r="Z42" s="148">
        <v>105.65366386950895</v>
      </c>
      <c r="AA42" s="148">
        <v>99.7</v>
      </c>
      <c r="AB42" s="149"/>
      <c r="AC42" s="148">
        <f>$X$6*X42+$Y$6*Y42+$Z$6*Z42+$AA$6*AA42</f>
        <v>101.05029310956071</v>
      </c>
      <c r="AD42" s="139">
        <v>12</v>
      </c>
      <c r="AE42" s="140" t="s">
        <v>22</v>
      </c>
      <c r="AF42" s="151">
        <v>103.1</v>
      </c>
      <c r="AG42" s="148">
        <v>105.65366386950895</v>
      </c>
      <c r="AH42" s="148">
        <v>99.9</v>
      </c>
      <c r="AI42" s="148">
        <v>99.7</v>
      </c>
      <c r="AJ42" s="148"/>
      <c r="AK42" s="148">
        <f t="shared" si="16"/>
        <v>101.33104958042634</v>
      </c>
      <c r="AL42" s="152">
        <v>105.65366386950895</v>
      </c>
      <c r="AM42" s="148">
        <v>103.1</v>
      </c>
      <c r="AN42" s="148">
        <v>103.1</v>
      </c>
      <c r="AO42" s="148">
        <v>99.7</v>
      </c>
      <c r="AP42" s="149"/>
      <c r="AQ42" s="150">
        <f>$AL$6*AL42+$AM$6*AM42+$AN$6*AN42+$AO$6*AO42</f>
        <v>102.50609916085268</v>
      </c>
    </row>
    <row r="43" spans="2:43" ht="12" hidden="1" customHeight="1" x14ac:dyDescent="0.15">
      <c r="B43" s="69" t="s">
        <v>84</v>
      </c>
      <c r="C43" s="83" t="s">
        <v>88</v>
      </c>
      <c r="D43" s="229">
        <v>102.9</v>
      </c>
      <c r="E43" s="54">
        <v>105.6291102867214</v>
      </c>
      <c r="F43" s="41">
        <v>99.9</v>
      </c>
      <c r="G43" s="41">
        <v>100</v>
      </c>
      <c r="H43" s="41"/>
      <c r="I43" s="41">
        <f t="shared" ref="I43:I54" si="19">$D$6*D43+$E$6*E43+$F$6*F43+$G$6*G43</f>
        <v>101.83953095447708</v>
      </c>
      <c r="J43" s="230">
        <v>102.9</v>
      </c>
      <c r="K43" s="54">
        <v>105.6291102867214</v>
      </c>
      <c r="L43" s="41">
        <v>99.9</v>
      </c>
      <c r="M43" s="41">
        <v>100</v>
      </c>
      <c r="N43" s="60"/>
      <c r="O43" s="41">
        <f t="shared" ref="O43:O54" si="20">$J$6*J43+$K$6*K43+$L$6*L43+$M$6*M43</f>
        <v>101.55965764587543</v>
      </c>
      <c r="P43" s="69" t="s">
        <v>84</v>
      </c>
      <c r="Q43" s="83" t="s">
        <v>88</v>
      </c>
      <c r="R43" s="229">
        <v>99.9</v>
      </c>
      <c r="S43" s="54">
        <v>102.9</v>
      </c>
      <c r="T43" s="41">
        <v>105.6291102867214</v>
      </c>
      <c r="U43" s="41">
        <v>100</v>
      </c>
      <c r="V43" s="41"/>
      <c r="W43" s="41">
        <f t="shared" ref="W43:W54" si="21">$R$6*R43+$S$6*S43+$T$6*T43+$U$6*U43</f>
        <v>101.42365764587542</v>
      </c>
      <c r="X43" s="230">
        <v>99.9</v>
      </c>
      <c r="Y43" s="54">
        <v>102.9</v>
      </c>
      <c r="Z43" s="41">
        <v>105.6291102867214</v>
      </c>
      <c r="AA43" s="41">
        <v>100</v>
      </c>
      <c r="AB43" s="60"/>
      <c r="AC43" s="41">
        <f t="shared" ref="AC43:AC54" si="22">$X$6*X43+$Y$6*Y43+$Z$6*Z43+$AA$6*AA43</f>
        <v>101.02532882293771</v>
      </c>
      <c r="AD43" s="69" t="s">
        <v>84</v>
      </c>
      <c r="AE43" s="83" t="s">
        <v>88</v>
      </c>
      <c r="AF43" s="229">
        <v>102.9</v>
      </c>
      <c r="AG43" s="54">
        <v>105.6291102867214</v>
      </c>
      <c r="AH43" s="41">
        <v>99.9</v>
      </c>
      <c r="AI43" s="41">
        <v>100</v>
      </c>
      <c r="AJ43" s="41"/>
      <c r="AK43" s="41">
        <f t="shared" ref="AK43:AK54" si="23">$AF$6*AF43+$AG$6*AG43+$AH$6*AH43+$AI$6*AI43</f>
        <v>101.44136654300821</v>
      </c>
      <c r="AL43" s="230">
        <v>105.6291102867214</v>
      </c>
      <c r="AM43" s="54">
        <v>102.9</v>
      </c>
      <c r="AN43" s="41">
        <v>101.7</v>
      </c>
      <c r="AO43" s="41">
        <v>100</v>
      </c>
      <c r="AP43" s="60"/>
      <c r="AQ43" s="42">
        <f t="shared" ref="AQ43:AQ45" si="24">$AL$6*AL43+$AM$6*AM43+$AN$6*AN43+$AO$6*AO43</f>
        <v>102.42673308601643</v>
      </c>
    </row>
    <row r="44" spans="2:43" ht="12" hidden="1" customHeight="1" x14ac:dyDescent="0.15">
      <c r="B44" s="70">
        <v>2</v>
      </c>
      <c r="C44" s="81" t="s">
        <v>12</v>
      </c>
      <c r="D44" s="48">
        <v>102.9</v>
      </c>
      <c r="E44" s="44">
        <v>105.68803464472364</v>
      </c>
      <c r="F44" s="44">
        <v>99.9</v>
      </c>
      <c r="G44" s="44">
        <v>100</v>
      </c>
      <c r="H44" s="44"/>
      <c r="I44" s="44">
        <f t="shared" si="19"/>
        <v>101.8507265824975</v>
      </c>
      <c r="J44" s="45">
        <v>102.9</v>
      </c>
      <c r="K44" s="44">
        <v>105.68803464472364</v>
      </c>
      <c r="L44" s="44">
        <v>99.9</v>
      </c>
      <c r="M44" s="44">
        <v>100</v>
      </c>
      <c r="N44" s="47"/>
      <c r="O44" s="44">
        <f t="shared" si="20"/>
        <v>101.56908554315579</v>
      </c>
      <c r="P44" s="70">
        <v>2</v>
      </c>
      <c r="Q44" s="81" t="s">
        <v>12</v>
      </c>
      <c r="R44" s="48">
        <v>99.9</v>
      </c>
      <c r="S44" s="44">
        <v>102.9</v>
      </c>
      <c r="T44" s="44">
        <v>105.68803464472364</v>
      </c>
      <c r="U44" s="44">
        <v>100</v>
      </c>
      <c r="V44" s="44"/>
      <c r="W44" s="44">
        <f t="shared" si="21"/>
        <v>101.43308554315578</v>
      </c>
      <c r="X44" s="45">
        <v>99.9</v>
      </c>
      <c r="Y44" s="44">
        <v>102.9</v>
      </c>
      <c r="Z44" s="44">
        <v>105.68803464472364</v>
      </c>
      <c r="AA44" s="44">
        <v>100</v>
      </c>
      <c r="AB44" s="47"/>
      <c r="AC44" s="44">
        <f t="shared" si="22"/>
        <v>101.0300427715779</v>
      </c>
      <c r="AD44" s="70">
        <v>2</v>
      </c>
      <c r="AE44" s="81" t="s">
        <v>12</v>
      </c>
      <c r="AF44" s="48">
        <v>102.9</v>
      </c>
      <c r="AG44" s="44">
        <v>105.68803464472364</v>
      </c>
      <c r="AH44" s="44">
        <v>99.9</v>
      </c>
      <c r="AI44" s="44">
        <v>100</v>
      </c>
      <c r="AJ44" s="44"/>
      <c r="AK44" s="44">
        <f t="shared" si="23"/>
        <v>101.45020519670854</v>
      </c>
      <c r="AL44" s="45">
        <v>105.68803464472364</v>
      </c>
      <c r="AM44" s="44">
        <v>102.9</v>
      </c>
      <c r="AN44" s="44">
        <v>101.8</v>
      </c>
      <c r="AO44" s="44">
        <v>100</v>
      </c>
      <c r="AP44" s="47"/>
      <c r="AQ44" s="46">
        <f t="shared" si="24"/>
        <v>102.45541039341708</v>
      </c>
    </row>
    <row r="45" spans="2:43" ht="12" hidden="1" customHeight="1" x14ac:dyDescent="0.15">
      <c r="B45" s="70">
        <v>3</v>
      </c>
      <c r="C45" s="81" t="s">
        <v>13</v>
      </c>
      <c r="D45" s="48">
        <v>103.5</v>
      </c>
      <c r="E45" s="44">
        <v>105.94854010079267</v>
      </c>
      <c r="F45" s="44">
        <v>99.9</v>
      </c>
      <c r="G45" s="44">
        <v>99.9</v>
      </c>
      <c r="H45" s="44"/>
      <c r="I45" s="44">
        <f t="shared" si="19"/>
        <v>102.02122261915062</v>
      </c>
      <c r="J45" s="45">
        <v>103.5</v>
      </c>
      <c r="K45" s="44">
        <v>105.94854010079267</v>
      </c>
      <c r="L45" s="44">
        <v>99.9</v>
      </c>
      <c r="M45" s="44">
        <v>99.9</v>
      </c>
      <c r="N45" s="47"/>
      <c r="O45" s="44">
        <f t="shared" si="20"/>
        <v>101.69576641612683</v>
      </c>
      <c r="P45" s="70">
        <v>3</v>
      </c>
      <c r="Q45" s="81" t="s">
        <v>13</v>
      </c>
      <c r="R45" s="48">
        <v>99.9</v>
      </c>
      <c r="S45" s="44">
        <v>103.5</v>
      </c>
      <c r="T45" s="44">
        <v>105.94854010079267</v>
      </c>
      <c r="U45" s="44">
        <v>99.9</v>
      </c>
      <c r="V45" s="44"/>
      <c r="W45" s="44">
        <f t="shared" si="21"/>
        <v>101.58776641612683</v>
      </c>
      <c r="X45" s="45">
        <v>99.9</v>
      </c>
      <c r="Y45" s="44">
        <v>103.5</v>
      </c>
      <c r="Z45" s="44">
        <v>105.94854010079267</v>
      </c>
      <c r="AA45" s="44">
        <v>99.9</v>
      </c>
      <c r="AB45" s="47"/>
      <c r="AC45" s="44">
        <f t="shared" si="22"/>
        <v>101.17588320806341</v>
      </c>
      <c r="AD45" s="70">
        <v>3</v>
      </c>
      <c r="AE45" s="81" t="s">
        <v>13</v>
      </c>
      <c r="AF45" s="48">
        <v>103.5</v>
      </c>
      <c r="AG45" s="44">
        <v>105.94854010079267</v>
      </c>
      <c r="AH45" s="44">
        <v>99.9</v>
      </c>
      <c r="AI45" s="44">
        <v>99.9</v>
      </c>
      <c r="AJ45" s="44"/>
      <c r="AK45" s="44">
        <f t="shared" si="23"/>
        <v>101.5632810151189</v>
      </c>
      <c r="AL45" s="45">
        <v>105.94854010079267</v>
      </c>
      <c r="AM45" s="44">
        <v>103.5</v>
      </c>
      <c r="AN45" s="44">
        <v>102.9</v>
      </c>
      <c r="AO45" s="44">
        <v>99.9</v>
      </c>
      <c r="AP45" s="47"/>
      <c r="AQ45" s="46">
        <f t="shared" si="24"/>
        <v>102.72856203023781</v>
      </c>
    </row>
    <row r="46" spans="2:43" ht="12" hidden="1" customHeight="1" x14ac:dyDescent="0.15">
      <c r="B46" s="70">
        <v>4</v>
      </c>
      <c r="C46" s="81" t="s">
        <v>14</v>
      </c>
      <c r="D46" s="48">
        <v>104.8</v>
      </c>
      <c r="E46" s="44">
        <v>106.04242893031193</v>
      </c>
      <c r="F46" s="44">
        <v>99.9</v>
      </c>
      <c r="G46" s="44">
        <v>100.3</v>
      </c>
      <c r="H46" s="44"/>
      <c r="I46" s="44">
        <f t="shared" si="19"/>
        <v>102.55406149675926</v>
      </c>
      <c r="J46" s="45">
        <v>104.8</v>
      </c>
      <c r="K46" s="44">
        <v>106.04242893031193</v>
      </c>
      <c r="L46" s="44">
        <v>99.9</v>
      </c>
      <c r="M46" s="44">
        <v>100.3</v>
      </c>
      <c r="N46" s="47"/>
      <c r="O46" s="44">
        <f t="shared" si="20"/>
        <v>102.22178862884991</v>
      </c>
      <c r="P46" s="70">
        <v>4</v>
      </c>
      <c r="Q46" s="81" t="s">
        <v>14</v>
      </c>
      <c r="R46" s="48">
        <v>99.9</v>
      </c>
      <c r="S46" s="44">
        <v>104.8</v>
      </c>
      <c r="T46" s="44">
        <v>106.04242893031193</v>
      </c>
      <c r="U46" s="44">
        <v>100.3</v>
      </c>
      <c r="V46" s="44"/>
      <c r="W46" s="44">
        <f t="shared" si="21"/>
        <v>101.8907886288499</v>
      </c>
      <c r="X46" s="45">
        <v>99.9</v>
      </c>
      <c r="Y46" s="44">
        <v>104.8</v>
      </c>
      <c r="Z46" s="44">
        <v>106.04242893031193</v>
      </c>
      <c r="AA46" s="44">
        <v>100.3</v>
      </c>
      <c r="AB46" s="47"/>
      <c r="AC46" s="44">
        <f t="shared" si="22"/>
        <v>101.49739431442497</v>
      </c>
      <c r="AD46" s="70">
        <v>4</v>
      </c>
      <c r="AE46" s="81" t="s">
        <v>14</v>
      </c>
      <c r="AF46" s="48">
        <v>104.8</v>
      </c>
      <c r="AG46" s="44">
        <v>106.04242893031193</v>
      </c>
      <c r="AH46" s="44">
        <v>99.9</v>
      </c>
      <c r="AI46" s="44">
        <v>100.3</v>
      </c>
      <c r="AJ46" s="44"/>
      <c r="AK46" s="44">
        <f t="shared" si="23"/>
        <v>102.05836433954678</v>
      </c>
      <c r="AL46" s="45">
        <v>106.04242893031193</v>
      </c>
      <c r="AM46" s="44">
        <v>104.8</v>
      </c>
      <c r="AN46" s="44">
        <v>103.8</v>
      </c>
      <c r="AO46" s="44">
        <v>100.3</v>
      </c>
      <c r="AP46" s="47"/>
      <c r="AQ46" s="46">
        <f>$AL$6*AL46+$AM$6*AM46+$AN$6*AN46+$AO$6*AO46</f>
        <v>103.26272867909358</v>
      </c>
    </row>
    <row r="47" spans="2:43" ht="12" hidden="1" customHeight="1" x14ac:dyDescent="0.15">
      <c r="B47" s="70">
        <v>5</v>
      </c>
      <c r="C47" s="81" t="s">
        <v>15</v>
      </c>
      <c r="D47" s="48">
        <v>105.1</v>
      </c>
      <c r="E47" s="44">
        <v>106.11490228607003</v>
      </c>
      <c r="F47" s="44">
        <v>99.9</v>
      </c>
      <c r="G47" s="44">
        <v>100.8</v>
      </c>
      <c r="H47" s="44"/>
      <c r="I47" s="44">
        <f t="shared" si="19"/>
        <v>102.85383143435331</v>
      </c>
      <c r="J47" s="45">
        <v>105.1</v>
      </c>
      <c r="K47" s="44">
        <v>106.11490228607003</v>
      </c>
      <c r="L47" s="44">
        <v>99.9</v>
      </c>
      <c r="M47" s="44">
        <v>100.8</v>
      </c>
      <c r="N47" s="47"/>
      <c r="O47" s="44">
        <f t="shared" si="20"/>
        <v>102.5673843657712</v>
      </c>
      <c r="P47" s="70">
        <v>5</v>
      </c>
      <c r="Q47" s="81" t="s">
        <v>15</v>
      </c>
      <c r="R47" s="48">
        <v>99.9</v>
      </c>
      <c r="S47" s="44">
        <v>105.1</v>
      </c>
      <c r="T47" s="44">
        <v>106.11490228607003</v>
      </c>
      <c r="U47" s="44">
        <v>100.8</v>
      </c>
      <c r="V47" s="44"/>
      <c r="W47" s="44">
        <f t="shared" si="21"/>
        <v>101.9973843657712</v>
      </c>
      <c r="X47" s="45">
        <v>99.9</v>
      </c>
      <c r="Y47" s="44">
        <v>105.1</v>
      </c>
      <c r="Z47" s="44">
        <v>106.11490228607003</v>
      </c>
      <c r="AA47" s="44">
        <v>100.8</v>
      </c>
      <c r="AB47" s="47"/>
      <c r="AC47" s="44">
        <f t="shared" si="22"/>
        <v>101.6041921828856</v>
      </c>
      <c r="AD47" s="70">
        <v>5</v>
      </c>
      <c r="AE47" s="81" t="s">
        <v>15</v>
      </c>
      <c r="AF47" s="48">
        <v>105.1</v>
      </c>
      <c r="AG47" s="44">
        <v>106.11490228607003</v>
      </c>
      <c r="AH47" s="44">
        <v>99.9</v>
      </c>
      <c r="AI47" s="44">
        <v>100.8</v>
      </c>
      <c r="AJ47" s="44"/>
      <c r="AK47" s="44">
        <f t="shared" si="23"/>
        <v>102.3922353429105</v>
      </c>
      <c r="AL47" s="45">
        <v>106.11490228607003</v>
      </c>
      <c r="AM47" s="44">
        <v>105.1</v>
      </c>
      <c r="AN47" s="44">
        <v>103.8</v>
      </c>
      <c r="AO47" s="44">
        <v>100.8</v>
      </c>
      <c r="AP47" s="47"/>
      <c r="AQ47" s="46">
        <f t="shared" ref="AQ47:AQ57" si="25">$AL$6*AL47+$AM$6*AM47+$AN$6*AN47+$AO$6*AO47</f>
        <v>103.54147068582101</v>
      </c>
    </row>
    <row r="48" spans="2:43" ht="12" hidden="1" customHeight="1" x14ac:dyDescent="0.15">
      <c r="B48" s="70">
        <v>6</v>
      </c>
      <c r="C48" s="81" t="s">
        <v>16</v>
      </c>
      <c r="D48" s="48">
        <v>105.1</v>
      </c>
      <c r="E48" s="44">
        <v>106.52766964023701</v>
      </c>
      <c r="F48" s="44">
        <v>99.9</v>
      </c>
      <c r="G48" s="44">
        <v>101.1</v>
      </c>
      <c r="H48" s="44"/>
      <c r="I48" s="44">
        <f t="shared" si="19"/>
        <v>103.05525723164502</v>
      </c>
      <c r="J48" s="45">
        <v>105.1</v>
      </c>
      <c r="K48" s="44">
        <v>106.52766964023701</v>
      </c>
      <c r="L48" s="44">
        <v>99.9</v>
      </c>
      <c r="M48" s="44">
        <v>101.1</v>
      </c>
      <c r="N48" s="47"/>
      <c r="O48" s="44">
        <f t="shared" si="20"/>
        <v>102.79242714243792</v>
      </c>
      <c r="P48" s="70">
        <v>6</v>
      </c>
      <c r="Q48" s="81" t="s">
        <v>16</v>
      </c>
      <c r="R48" s="48">
        <v>99.9</v>
      </c>
      <c r="S48" s="44">
        <v>105.1</v>
      </c>
      <c r="T48" s="44">
        <v>106.52766964023701</v>
      </c>
      <c r="U48" s="44">
        <v>101.1</v>
      </c>
      <c r="V48" s="44"/>
      <c r="W48" s="44">
        <f t="shared" si="21"/>
        <v>102.08442714243792</v>
      </c>
      <c r="X48" s="45">
        <v>99.9</v>
      </c>
      <c r="Y48" s="44">
        <v>105.1</v>
      </c>
      <c r="Z48" s="44">
        <v>106.52766964023701</v>
      </c>
      <c r="AA48" s="44">
        <v>101.1</v>
      </c>
      <c r="AB48" s="47"/>
      <c r="AC48" s="44">
        <f t="shared" si="22"/>
        <v>101.65821357121895</v>
      </c>
      <c r="AD48" s="70">
        <v>6</v>
      </c>
      <c r="AE48" s="81" t="s">
        <v>16</v>
      </c>
      <c r="AF48" s="48">
        <v>105.1</v>
      </c>
      <c r="AG48" s="44">
        <v>106.52766964023701</v>
      </c>
      <c r="AH48" s="44">
        <v>99.9</v>
      </c>
      <c r="AI48" s="44">
        <v>101.1</v>
      </c>
      <c r="AJ48" s="44"/>
      <c r="AK48" s="44">
        <f t="shared" si="23"/>
        <v>102.61015044603553</v>
      </c>
      <c r="AL48" s="45">
        <v>106.52766964023701</v>
      </c>
      <c r="AM48" s="44">
        <v>105.1</v>
      </c>
      <c r="AN48" s="44">
        <v>104.3</v>
      </c>
      <c r="AO48" s="44">
        <v>101.1</v>
      </c>
      <c r="AP48" s="47"/>
      <c r="AQ48" s="46">
        <f t="shared" si="25"/>
        <v>103.8403008920711</v>
      </c>
    </row>
    <row r="49" spans="2:43" ht="12" hidden="1" customHeight="1" x14ac:dyDescent="0.15">
      <c r="B49" s="139">
        <v>7</v>
      </c>
      <c r="C49" s="140" t="s">
        <v>17</v>
      </c>
      <c r="D49" s="151">
        <v>105.3</v>
      </c>
      <c r="E49" s="148">
        <v>106.68737394555296</v>
      </c>
      <c r="F49" s="148">
        <v>99.9</v>
      </c>
      <c r="G49" s="148">
        <v>101.5</v>
      </c>
      <c r="H49" s="148"/>
      <c r="I49" s="148">
        <f t="shared" si="19"/>
        <v>103.30360104965507</v>
      </c>
      <c r="J49" s="152">
        <v>105.3</v>
      </c>
      <c r="K49" s="148">
        <v>106.68737394555296</v>
      </c>
      <c r="L49" s="148">
        <v>99.9</v>
      </c>
      <c r="M49" s="148">
        <v>101.5</v>
      </c>
      <c r="N49" s="149"/>
      <c r="O49" s="148">
        <f t="shared" si="20"/>
        <v>103.07597983128848</v>
      </c>
      <c r="P49" s="139">
        <v>7</v>
      </c>
      <c r="Q49" s="140" t="s">
        <v>17</v>
      </c>
      <c r="R49" s="151">
        <v>99.9</v>
      </c>
      <c r="S49" s="148">
        <v>105.3</v>
      </c>
      <c r="T49" s="148">
        <v>106.68737394555296</v>
      </c>
      <c r="U49" s="148">
        <v>101.5</v>
      </c>
      <c r="V49" s="148"/>
      <c r="W49" s="148">
        <f t="shared" si="21"/>
        <v>102.17797983128848</v>
      </c>
      <c r="X49" s="152">
        <v>99.9</v>
      </c>
      <c r="Y49" s="148">
        <v>105.3</v>
      </c>
      <c r="Z49" s="148">
        <v>106.68737394555296</v>
      </c>
      <c r="AA49" s="148">
        <v>101.5</v>
      </c>
      <c r="AB49" s="149"/>
      <c r="AC49" s="148">
        <f t="shared" si="22"/>
        <v>101.74298991564424</v>
      </c>
      <c r="AD49" s="139">
        <v>7</v>
      </c>
      <c r="AE49" s="140" t="s">
        <v>17</v>
      </c>
      <c r="AF49" s="151">
        <v>105.3</v>
      </c>
      <c r="AG49" s="148">
        <v>106.68737394555296</v>
      </c>
      <c r="AH49" s="148">
        <v>99.9</v>
      </c>
      <c r="AI49" s="148">
        <v>101.5</v>
      </c>
      <c r="AJ49" s="148"/>
      <c r="AK49" s="148">
        <f t="shared" si="23"/>
        <v>102.88410609183295</v>
      </c>
      <c r="AL49" s="152">
        <v>106.68737394555296</v>
      </c>
      <c r="AM49" s="148">
        <v>105.3</v>
      </c>
      <c r="AN49" s="148">
        <v>103.8</v>
      </c>
      <c r="AO49" s="148">
        <v>101.5</v>
      </c>
      <c r="AP49" s="149"/>
      <c r="AQ49" s="150">
        <f t="shared" si="25"/>
        <v>104.03121218366589</v>
      </c>
    </row>
    <row r="50" spans="2:43" ht="12" hidden="1" customHeight="1" x14ac:dyDescent="0.15">
      <c r="B50" s="139">
        <v>8</v>
      </c>
      <c r="C50" s="140" t="s">
        <v>18</v>
      </c>
      <c r="D50" s="151">
        <v>105.6</v>
      </c>
      <c r="E50" s="148">
        <v>106.79523584161539</v>
      </c>
      <c r="F50" s="148">
        <v>99.9</v>
      </c>
      <c r="G50" s="148">
        <v>101.5</v>
      </c>
      <c r="H50" s="148"/>
      <c r="I50" s="148">
        <f t="shared" si="19"/>
        <v>103.40509480990693</v>
      </c>
      <c r="J50" s="152">
        <v>105.6</v>
      </c>
      <c r="K50" s="148">
        <v>106.79523584161539</v>
      </c>
      <c r="L50" s="148">
        <v>99.9</v>
      </c>
      <c r="M50" s="148">
        <v>101.5</v>
      </c>
      <c r="N50" s="149"/>
      <c r="O50" s="148">
        <f t="shared" si="20"/>
        <v>103.16223773465846</v>
      </c>
      <c r="P50" s="139">
        <v>8</v>
      </c>
      <c r="Q50" s="140" t="s">
        <v>18</v>
      </c>
      <c r="R50" s="151">
        <v>99.9</v>
      </c>
      <c r="S50" s="148">
        <v>105.6</v>
      </c>
      <c r="T50" s="148">
        <v>106.79523584161539</v>
      </c>
      <c r="U50" s="148">
        <v>101.5</v>
      </c>
      <c r="V50" s="148"/>
      <c r="W50" s="148">
        <f t="shared" si="21"/>
        <v>102.25523773465846</v>
      </c>
      <c r="X50" s="152">
        <v>99.9</v>
      </c>
      <c r="Y50" s="148">
        <v>105.6</v>
      </c>
      <c r="Z50" s="148">
        <v>106.79523584161539</v>
      </c>
      <c r="AA50" s="148">
        <v>101.5</v>
      </c>
      <c r="AB50" s="149"/>
      <c r="AC50" s="148">
        <f t="shared" si="22"/>
        <v>101.81761886732924</v>
      </c>
      <c r="AD50" s="139">
        <v>8</v>
      </c>
      <c r="AE50" s="140" t="s">
        <v>18</v>
      </c>
      <c r="AF50" s="151">
        <v>105.6</v>
      </c>
      <c r="AG50" s="148">
        <v>106.79523584161539</v>
      </c>
      <c r="AH50" s="148">
        <v>99.9</v>
      </c>
      <c r="AI50" s="148">
        <v>101.5</v>
      </c>
      <c r="AJ50" s="148"/>
      <c r="AK50" s="148">
        <f t="shared" si="23"/>
        <v>102.96328537624231</v>
      </c>
      <c r="AL50" s="152">
        <v>106.79523584161539</v>
      </c>
      <c r="AM50" s="148">
        <v>105.6</v>
      </c>
      <c r="AN50" s="148">
        <v>103.2</v>
      </c>
      <c r="AO50" s="148">
        <v>101.5</v>
      </c>
      <c r="AP50" s="149"/>
      <c r="AQ50" s="150">
        <f t="shared" si="25"/>
        <v>104.05457075248461</v>
      </c>
    </row>
    <row r="51" spans="2:43" ht="12" hidden="1" customHeight="1" x14ac:dyDescent="0.15">
      <c r="B51" s="139">
        <v>9</v>
      </c>
      <c r="C51" s="140" t="s">
        <v>19</v>
      </c>
      <c r="D51" s="151">
        <v>105.6</v>
      </c>
      <c r="E51" s="152">
        <v>106.81618483971047</v>
      </c>
      <c r="F51" s="148">
        <v>99.9</v>
      </c>
      <c r="G51" s="148">
        <v>101.7</v>
      </c>
      <c r="H51" s="148"/>
      <c r="I51" s="148">
        <f t="shared" si="19"/>
        <v>103.49107511954499</v>
      </c>
      <c r="J51" s="152">
        <v>105.6</v>
      </c>
      <c r="K51" s="152">
        <v>106.81618483971047</v>
      </c>
      <c r="L51" s="148">
        <v>99.9</v>
      </c>
      <c r="M51" s="148">
        <v>101.7</v>
      </c>
      <c r="N51" s="149"/>
      <c r="O51" s="148">
        <f t="shared" si="20"/>
        <v>103.27158957435367</v>
      </c>
      <c r="P51" s="139">
        <v>9</v>
      </c>
      <c r="Q51" s="140" t="s">
        <v>19</v>
      </c>
      <c r="R51" s="151">
        <v>99.9</v>
      </c>
      <c r="S51" s="152">
        <v>105.6</v>
      </c>
      <c r="T51" s="148">
        <v>106.81618483971047</v>
      </c>
      <c r="U51" s="148">
        <v>101.7</v>
      </c>
      <c r="V51" s="148"/>
      <c r="W51" s="148">
        <f t="shared" si="21"/>
        <v>102.27258957435367</v>
      </c>
      <c r="X51" s="152">
        <v>99.9</v>
      </c>
      <c r="Y51" s="152">
        <v>105.6</v>
      </c>
      <c r="Z51" s="148">
        <v>106.81618483971047</v>
      </c>
      <c r="AA51" s="148">
        <v>101.7</v>
      </c>
      <c r="AB51" s="149"/>
      <c r="AC51" s="148">
        <f t="shared" si="22"/>
        <v>101.83329478717685</v>
      </c>
      <c r="AD51" s="139">
        <v>9</v>
      </c>
      <c r="AE51" s="140" t="s">
        <v>19</v>
      </c>
      <c r="AF51" s="151">
        <v>105.6</v>
      </c>
      <c r="AG51" s="152">
        <v>106.81618483971047</v>
      </c>
      <c r="AH51" s="148">
        <v>99.9</v>
      </c>
      <c r="AI51" s="148">
        <v>101.7</v>
      </c>
      <c r="AJ51" s="148"/>
      <c r="AK51" s="148">
        <f t="shared" si="23"/>
        <v>103.07042772595656</v>
      </c>
      <c r="AL51" s="152">
        <v>106.81618483971047</v>
      </c>
      <c r="AM51" s="152">
        <v>105.6</v>
      </c>
      <c r="AN51" s="148">
        <v>104.1</v>
      </c>
      <c r="AO51" s="148">
        <v>101.7</v>
      </c>
      <c r="AP51" s="149"/>
      <c r="AQ51" s="150">
        <f t="shared" si="25"/>
        <v>104.23985545191314</v>
      </c>
    </row>
    <row r="52" spans="2:43" s="130" customFormat="1" ht="12" hidden="1" customHeight="1" x14ac:dyDescent="0.15">
      <c r="B52" s="139">
        <v>10</v>
      </c>
      <c r="C52" s="140" t="s">
        <v>20</v>
      </c>
      <c r="D52" s="151">
        <v>106.8</v>
      </c>
      <c r="E52" s="148">
        <v>106.90670232237029</v>
      </c>
      <c r="F52" s="148">
        <v>99.9</v>
      </c>
      <c r="G52" s="148">
        <v>102.1</v>
      </c>
      <c r="H52" s="148"/>
      <c r="I52" s="148">
        <f t="shared" si="19"/>
        <v>103.99627344125035</v>
      </c>
      <c r="J52" s="152">
        <v>106.8</v>
      </c>
      <c r="K52" s="152">
        <v>106.90670232237029</v>
      </c>
      <c r="L52" s="148">
        <v>99.9</v>
      </c>
      <c r="M52" s="148">
        <v>102.1</v>
      </c>
      <c r="N52" s="149"/>
      <c r="O52" s="148">
        <f t="shared" si="20"/>
        <v>103.77407237157925</v>
      </c>
      <c r="P52" s="139">
        <v>10</v>
      </c>
      <c r="Q52" s="140" t="s">
        <v>20</v>
      </c>
      <c r="R52" s="151">
        <v>99.9</v>
      </c>
      <c r="S52" s="148">
        <v>106.8</v>
      </c>
      <c r="T52" s="148">
        <v>106.90670232237029</v>
      </c>
      <c r="U52" s="148">
        <v>102.1</v>
      </c>
      <c r="V52" s="148"/>
      <c r="W52" s="148">
        <f t="shared" si="21"/>
        <v>102.55507237157924</v>
      </c>
      <c r="X52" s="152">
        <v>99.9</v>
      </c>
      <c r="Y52" s="152">
        <v>106.8</v>
      </c>
      <c r="Z52" s="148">
        <v>106.90670232237029</v>
      </c>
      <c r="AA52" s="148">
        <v>102.1</v>
      </c>
      <c r="AB52" s="149"/>
      <c r="AC52" s="148">
        <f t="shared" si="22"/>
        <v>102.13253618578963</v>
      </c>
      <c r="AD52" s="139">
        <v>10</v>
      </c>
      <c r="AE52" s="140" t="s">
        <v>20</v>
      </c>
      <c r="AF52" s="151">
        <v>106.8</v>
      </c>
      <c r="AG52" s="148">
        <v>106.90670232237029</v>
      </c>
      <c r="AH52" s="148">
        <v>99.9</v>
      </c>
      <c r="AI52" s="148">
        <v>102.1</v>
      </c>
      <c r="AJ52" s="148"/>
      <c r="AK52" s="148">
        <f t="shared" si="23"/>
        <v>103.54400534835554</v>
      </c>
      <c r="AL52" s="152">
        <v>106.90670232237029</v>
      </c>
      <c r="AM52" s="152">
        <v>106.8</v>
      </c>
      <c r="AN52" s="148">
        <v>104.1</v>
      </c>
      <c r="AO52" s="148">
        <v>102.1</v>
      </c>
      <c r="AP52" s="149"/>
      <c r="AQ52" s="150">
        <f t="shared" si="25"/>
        <v>104.65501069671109</v>
      </c>
    </row>
    <row r="53" spans="2:43" s="130" customFormat="1" ht="12" hidden="1" customHeight="1" x14ac:dyDescent="0.15">
      <c r="B53" s="139">
        <v>11</v>
      </c>
      <c r="C53" s="140" t="s">
        <v>21</v>
      </c>
      <c r="D53" s="151">
        <v>106.8</v>
      </c>
      <c r="E53" s="148">
        <v>107.17780949812305</v>
      </c>
      <c r="F53" s="148">
        <v>99.9</v>
      </c>
      <c r="G53" s="148">
        <v>101.7</v>
      </c>
      <c r="H53" s="148"/>
      <c r="I53" s="148">
        <f t="shared" si="19"/>
        <v>103.88378380464337</v>
      </c>
      <c r="J53" s="152">
        <v>106.8</v>
      </c>
      <c r="K53" s="148">
        <v>107.17780949812305</v>
      </c>
      <c r="L53" s="148">
        <v>99.9</v>
      </c>
      <c r="M53" s="148">
        <v>101.7</v>
      </c>
      <c r="N53" s="149"/>
      <c r="O53" s="148">
        <f t="shared" si="20"/>
        <v>103.6054495196997</v>
      </c>
      <c r="P53" s="139">
        <v>11</v>
      </c>
      <c r="Q53" s="140" t="s">
        <v>21</v>
      </c>
      <c r="R53" s="151">
        <v>99.9</v>
      </c>
      <c r="S53" s="148">
        <v>106.8</v>
      </c>
      <c r="T53" s="148">
        <v>107.17780949812305</v>
      </c>
      <c r="U53" s="148">
        <v>101.7</v>
      </c>
      <c r="V53" s="148"/>
      <c r="W53" s="148">
        <f t="shared" si="21"/>
        <v>102.57044951969968</v>
      </c>
      <c r="X53" s="152">
        <v>99.9</v>
      </c>
      <c r="Y53" s="148">
        <v>106.8</v>
      </c>
      <c r="Z53" s="148">
        <v>107.17780949812305</v>
      </c>
      <c r="AA53" s="148">
        <v>101.7</v>
      </c>
      <c r="AB53" s="149"/>
      <c r="AC53" s="148">
        <f t="shared" si="22"/>
        <v>102.12622475984985</v>
      </c>
      <c r="AD53" s="139">
        <v>11</v>
      </c>
      <c r="AE53" s="140" t="s">
        <v>21</v>
      </c>
      <c r="AF53" s="151">
        <v>106.8</v>
      </c>
      <c r="AG53" s="148">
        <v>107.17780949812305</v>
      </c>
      <c r="AH53" s="148">
        <v>99.9</v>
      </c>
      <c r="AI53" s="148">
        <v>101.7</v>
      </c>
      <c r="AJ53" s="148"/>
      <c r="AK53" s="148">
        <f t="shared" si="23"/>
        <v>103.37667142471845</v>
      </c>
      <c r="AL53" s="152">
        <v>107.17780949812305</v>
      </c>
      <c r="AM53" s="148">
        <v>106.8</v>
      </c>
      <c r="AN53" s="148">
        <v>104.3</v>
      </c>
      <c r="AO53" s="148">
        <v>101.7</v>
      </c>
      <c r="AP53" s="149"/>
      <c r="AQ53" s="150">
        <f t="shared" si="25"/>
        <v>104.59834284943692</v>
      </c>
    </row>
    <row r="54" spans="2:43" s="130" customFormat="1" ht="12" hidden="1" customHeight="1" x14ac:dyDescent="0.15">
      <c r="B54" s="139">
        <v>12</v>
      </c>
      <c r="C54" s="140" t="s">
        <v>22</v>
      </c>
      <c r="D54" s="151">
        <v>107.2</v>
      </c>
      <c r="E54" s="148">
        <v>107.49791782225411</v>
      </c>
      <c r="F54" s="148">
        <v>99.9</v>
      </c>
      <c r="G54" s="148">
        <v>101.1</v>
      </c>
      <c r="H54" s="148"/>
      <c r="I54" s="148">
        <f t="shared" si="19"/>
        <v>103.80660438622829</v>
      </c>
      <c r="J54" s="152">
        <v>107.2</v>
      </c>
      <c r="K54" s="148">
        <v>107.49791782225411</v>
      </c>
      <c r="L54" s="148">
        <v>99.9</v>
      </c>
      <c r="M54" s="148">
        <v>101.1</v>
      </c>
      <c r="N54" s="149"/>
      <c r="O54" s="148">
        <f t="shared" si="20"/>
        <v>103.43066685156066</v>
      </c>
      <c r="P54" s="139">
        <v>12</v>
      </c>
      <c r="Q54" s="140" t="s">
        <v>22</v>
      </c>
      <c r="R54" s="151">
        <v>99.9</v>
      </c>
      <c r="S54" s="148">
        <v>107.2</v>
      </c>
      <c r="T54" s="148">
        <v>107.49791782225411</v>
      </c>
      <c r="U54" s="148">
        <v>101.1</v>
      </c>
      <c r="V54" s="148"/>
      <c r="W54" s="148">
        <f t="shared" si="21"/>
        <v>102.65966685156064</v>
      </c>
      <c r="X54" s="152">
        <v>99.9</v>
      </c>
      <c r="Y54" s="148">
        <v>107.2</v>
      </c>
      <c r="Z54" s="148">
        <v>107.49791782225411</v>
      </c>
      <c r="AA54" s="148">
        <v>101.1</v>
      </c>
      <c r="AB54" s="149"/>
      <c r="AC54" s="148">
        <f t="shared" si="22"/>
        <v>102.19783342578033</v>
      </c>
      <c r="AD54" s="139">
        <v>12</v>
      </c>
      <c r="AE54" s="140" t="s">
        <v>22</v>
      </c>
      <c r="AF54" s="151">
        <v>107.2</v>
      </c>
      <c r="AG54" s="148">
        <v>107.49791782225411</v>
      </c>
      <c r="AH54" s="148">
        <v>99.9</v>
      </c>
      <c r="AI54" s="148">
        <v>101.1</v>
      </c>
      <c r="AJ54" s="148"/>
      <c r="AK54" s="148">
        <f t="shared" si="23"/>
        <v>103.19668767333812</v>
      </c>
      <c r="AL54" s="152">
        <v>107.49791782225411</v>
      </c>
      <c r="AM54" s="148">
        <v>107.2</v>
      </c>
      <c r="AN54" s="148">
        <v>104.9</v>
      </c>
      <c r="AO54" s="148">
        <v>101.1</v>
      </c>
      <c r="AP54" s="149"/>
      <c r="AQ54" s="150">
        <f t="shared" si="25"/>
        <v>104.59637534667624</v>
      </c>
    </row>
    <row r="55" spans="2:43" s="130" customFormat="1" ht="12" customHeight="1" x14ac:dyDescent="0.15">
      <c r="B55" s="124" t="s">
        <v>89</v>
      </c>
      <c r="C55" s="125" t="s">
        <v>90</v>
      </c>
      <c r="D55" s="175">
        <v>97</v>
      </c>
      <c r="E55" s="160">
        <v>107.53226739402946</v>
      </c>
      <c r="F55" s="167">
        <v>98.7</v>
      </c>
      <c r="G55" s="167">
        <v>100.5</v>
      </c>
      <c r="H55" s="167"/>
      <c r="I55" s="167">
        <f t="shared" ref="I55:I66" si="26">$D$6*D55+$E$6*E55+$F$6*F55+$G$6*G55</f>
        <v>100.6571308048656</v>
      </c>
      <c r="J55" s="176">
        <v>97</v>
      </c>
      <c r="K55" s="160">
        <v>107.53226739402946</v>
      </c>
      <c r="L55" s="167">
        <v>98.7</v>
      </c>
      <c r="M55" s="167">
        <v>100.5</v>
      </c>
      <c r="N55" s="172"/>
      <c r="O55" s="167">
        <f t="shared" ref="O55:O66" si="27">$J$6*J55+$K$6*K55+$L$6*L55+$M$6*M55</f>
        <v>100.67616278304472</v>
      </c>
      <c r="P55" s="124" t="s">
        <v>89</v>
      </c>
      <c r="Q55" s="125" t="s">
        <v>90</v>
      </c>
      <c r="R55" s="175">
        <v>98.7</v>
      </c>
      <c r="S55" s="160">
        <v>97</v>
      </c>
      <c r="T55" s="167">
        <v>107.53226739402946</v>
      </c>
      <c r="U55" s="167">
        <v>100.5</v>
      </c>
      <c r="V55" s="167"/>
      <c r="W55" s="167">
        <f t="shared" ref="W55:W66" si="28">$R$6*R55+$S$6*S55+$T$6*T55+$U$6*U55</f>
        <v>99.899162783044716</v>
      </c>
      <c r="X55" s="176">
        <v>98.7</v>
      </c>
      <c r="Y55" s="160">
        <v>97</v>
      </c>
      <c r="Z55" s="167">
        <v>107.53226739402946</v>
      </c>
      <c r="AA55" s="167">
        <v>100.5</v>
      </c>
      <c r="AB55" s="172"/>
      <c r="AC55" s="167">
        <f t="shared" ref="AC55:AC66" si="29">$X$6*X55+$Y$6*Y55+$Z$6*Z55+$AA$6*AA55</f>
        <v>99.158581391522347</v>
      </c>
      <c r="AD55" s="124" t="s">
        <v>89</v>
      </c>
      <c r="AE55" s="125" t="s">
        <v>90</v>
      </c>
      <c r="AF55" s="175">
        <v>97</v>
      </c>
      <c r="AG55" s="160">
        <v>107.53226739402946</v>
      </c>
      <c r="AH55" s="167">
        <v>98.7</v>
      </c>
      <c r="AI55" s="167">
        <v>100.5</v>
      </c>
      <c r="AJ55" s="167"/>
      <c r="AK55" s="167">
        <f t="shared" ref="AK55:AK66" si="30">$AF$6*AF55+$AG$6*AG55+$AH$6*AH55+$AI$6*AI55</f>
        <v>100.60384010910442</v>
      </c>
      <c r="AL55" s="176">
        <v>107.53226739402946</v>
      </c>
      <c r="AM55" s="160">
        <v>97</v>
      </c>
      <c r="AN55" s="167">
        <v>103.1</v>
      </c>
      <c r="AO55" s="167">
        <v>100.5</v>
      </c>
      <c r="AP55" s="172"/>
      <c r="AQ55" s="174">
        <f t="shared" si="25"/>
        <v>102.23068021820885</v>
      </c>
    </row>
    <row r="56" spans="2:43" s="130" customFormat="1" ht="12" customHeight="1" x14ac:dyDescent="0.15">
      <c r="B56" s="139">
        <v>2</v>
      </c>
      <c r="C56" s="140" t="s">
        <v>12</v>
      </c>
      <c r="D56" s="151">
        <v>97.2</v>
      </c>
      <c r="E56" s="148">
        <v>107.54087599041264</v>
      </c>
      <c r="F56" s="148">
        <v>98.7</v>
      </c>
      <c r="G56" s="148">
        <v>100.9</v>
      </c>
      <c r="H56" s="148"/>
      <c r="I56" s="148">
        <f t="shared" si="26"/>
        <v>100.87676643817841</v>
      </c>
      <c r="J56" s="152">
        <v>97.2</v>
      </c>
      <c r="K56" s="148">
        <v>107.54087599041264</v>
      </c>
      <c r="L56" s="148">
        <v>98.7</v>
      </c>
      <c r="M56" s="148">
        <v>100.9</v>
      </c>
      <c r="N56" s="149"/>
      <c r="O56" s="148">
        <f t="shared" si="27"/>
        <v>100.93554015846603</v>
      </c>
      <c r="P56" s="139">
        <v>2</v>
      </c>
      <c r="Q56" s="140" t="s">
        <v>12</v>
      </c>
      <c r="R56" s="151">
        <v>98.7</v>
      </c>
      <c r="S56" s="148">
        <v>97.2</v>
      </c>
      <c r="T56" s="148">
        <v>107.54087599041264</v>
      </c>
      <c r="U56" s="148">
        <v>100.9</v>
      </c>
      <c r="V56" s="148"/>
      <c r="W56" s="148">
        <f t="shared" si="28"/>
        <v>99.968540158466027</v>
      </c>
      <c r="X56" s="152">
        <v>98.7</v>
      </c>
      <c r="Y56" s="148">
        <v>97.2</v>
      </c>
      <c r="Z56" s="148">
        <v>107.54087599041264</v>
      </c>
      <c r="AA56" s="148">
        <v>100.9</v>
      </c>
      <c r="AB56" s="149"/>
      <c r="AC56" s="148">
        <f t="shared" si="29"/>
        <v>99.231270079233013</v>
      </c>
      <c r="AD56" s="139">
        <v>2</v>
      </c>
      <c r="AE56" s="140" t="s">
        <v>12</v>
      </c>
      <c r="AF56" s="151">
        <v>97.2</v>
      </c>
      <c r="AG56" s="148">
        <v>107.54087599041264</v>
      </c>
      <c r="AH56" s="148">
        <v>98.7</v>
      </c>
      <c r="AI56" s="148">
        <v>100.9</v>
      </c>
      <c r="AJ56" s="148"/>
      <c r="AK56" s="148">
        <f t="shared" si="30"/>
        <v>100.85513139856189</v>
      </c>
      <c r="AL56" s="152">
        <v>107.54087599041264</v>
      </c>
      <c r="AM56" s="148">
        <v>97.2</v>
      </c>
      <c r="AN56" s="148">
        <v>103.1</v>
      </c>
      <c r="AO56" s="148">
        <v>100.9</v>
      </c>
      <c r="AP56" s="149"/>
      <c r="AQ56" s="150">
        <f t="shared" si="25"/>
        <v>102.43126279712379</v>
      </c>
    </row>
    <row r="57" spans="2:43" s="130" customFormat="1" ht="12" customHeight="1" x14ac:dyDescent="0.15">
      <c r="B57" s="139">
        <v>3</v>
      </c>
      <c r="C57" s="140" t="s">
        <v>13</v>
      </c>
      <c r="D57" s="151">
        <v>97.2</v>
      </c>
      <c r="E57" s="148">
        <v>107.59710751161523</v>
      </c>
      <c r="F57" s="148">
        <v>98.7</v>
      </c>
      <c r="G57" s="148">
        <v>101.2</v>
      </c>
      <c r="H57" s="148"/>
      <c r="I57" s="148">
        <f t="shared" si="26"/>
        <v>101.01045042720691</v>
      </c>
      <c r="J57" s="152">
        <v>97.2</v>
      </c>
      <c r="K57" s="148">
        <v>107.59710751161523</v>
      </c>
      <c r="L57" s="148">
        <v>98.7</v>
      </c>
      <c r="M57" s="148">
        <v>101.2</v>
      </c>
      <c r="N57" s="149"/>
      <c r="O57" s="148">
        <f t="shared" si="27"/>
        <v>101.10353720185844</v>
      </c>
      <c r="P57" s="139">
        <v>3</v>
      </c>
      <c r="Q57" s="140" t="s">
        <v>13</v>
      </c>
      <c r="R57" s="151">
        <v>98.7</v>
      </c>
      <c r="S57" s="148">
        <v>97.2</v>
      </c>
      <c r="T57" s="148">
        <v>107.59710751161523</v>
      </c>
      <c r="U57" s="148">
        <v>101.2</v>
      </c>
      <c r="V57" s="148"/>
      <c r="W57" s="148">
        <f t="shared" si="28"/>
        <v>99.99853720185844</v>
      </c>
      <c r="X57" s="152">
        <v>98.7</v>
      </c>
      <c r="Y57" s="148">
        <v>97.2</v>
      </c>
      <c r="Z57" s="148">
        <v>107.59710751161523</v>
      </c>
      <c r="AA57" s="148">
        <v>101.2</v>
      </c>
      <c r="AB57" s="149"/>
      <c r="AC57" s="148">
        <f t="shared" si="29"/>
        <v>99.25676860092922</v>
      </c>
      <c r="AD57" s="139">
        <v>3</v>
      </c>
      <c r="AE57" s="140" t="s">
        <v>13</v>
      </c>
      <c r="AF57" s="151">
        <v>97.2</v>
      </c>
      <c r="AG57" s="148">
        <v>107.59710751161523</v>
      </c>
      <c r="AH57" s="148">
        <v>98.7</v>
      </c>
      <c r="AI57" s="148">
        <v>101.2</v>
      </c>
      <c r="AJ57" s="148"/>
      <c r="AK57" s="148">
        <f t="shared" si="30"/>
        <v>101.01956612674229</v>
      </c>
      <c r="AL57" s="152">
        <v>107.59710751161523</v>
      </c>
      <c r="AM57" s="148">
        <v>97.2</v>
      </c>
      <c r="AN57" s="148">
        <v>108.2</v>
      </c>
      <c r="AO57" s="148">
        <v>101.2</v>
      </c>
      <c r="AP57" s="149"/>
      <c r="AQ57" s="150">
        <f t="shared" si="25"/>
        <v>103.12913225348457</v>
      </c>
    </row>
    <row r="58" spans="2:43" s="130" customFormat="1" ht="12" customHeight="1" x14ac:dyDescent="0.15">
      <c r="B58" s="139">
        <v>4</v>
      </c>
      <c r="C58" s="140" t="s">
        <v>14</v>
      </c>
      <c r="D58" s="151">
        <v>97.8</v>
      </c>
      <c r="E58" s="148">
        <v>107.61792928907413</v>
      </c>
      <c r="F58" s="148">
        <v>98.7</v>
      </c>
      <c r="G58" s="148">
        <v>101.6</v>
      </c>
      <c r="H58" s="148"/>
      <c r="I58" s="148">
        <f t="shared" si="26"/>
        <v>101.34040656492408</v>
      </c>
      <c r="J58" s="152">
        <v>97.8</v>
      </c>
      <c r="K58" s="148">
        <v>107.61792928907413</v>
      </c>
      <c r="L58" s="148">
        <v>98.7</v>
      </c>
      <c r="M58" s="148">
        <v>101.6</v>
      </c>
      <c r="N58" s="149"/>
      <c r="O58" s="148">
        <f t="shared" si="27"/>
        <v>101.45686868625185</v>
      </c>
      <c r="P58" s="139">
        <v>4</v>
      </c>
      <c r="Q58" s="140" t="s">
        <v>14</v>
      </c>
      <c r="R58" s="151">
        <v>98.7</v>
      </c>
      <c r="S58" s="148">
        <v>97.8</v>
      </c>
      <c r="T58" s="148">
        <v>107.61792928907413</v>
      </c>
      <c r="U58" s="148">
        <v>101.6</v>
      </c>
      <c r="V58" s="148"/>
      <c r="W58" s="148">
        <f t="shared" si="28"/>
        <v>100.14986868625186</v>
      </c>
      <c r="X58" s="152">
        <v>98.7</v>
      </c>
      <c r="Y58" s="148">
        <v>97.8</v>
      </c>
      <c r="Z58" s="148">
        <v>107.61792928907413</v>
      </c>
      <c r="AA58" s="148">
        <v>101.6</v>
      </c>
      <c r="AB58" s="149"/>
      <c r="AC58" s="148">
        <f t="shared" si="29"/>
        <v>99.418434343125924</v>
      </c>
      <c r="AD58" s="139">
        <v>4</v>
      </c>
      <c r="AE58" s="140" t="s">
        <v>14</v>
      </c>
      <c r="AF58" s="151">
        <v>97.8</v>
      </c>
      <c r="AG58" s="148">
        <v>107.61792928907413</v>
      </c>
      <c r="AH58" s="148">
        <v>98.7</v>
      </c>
      <c r="AI58" s="148">
        <v>101.6</v>
      </c>
      <c r="AJ58" s="148"/>
      <c r="AK58" s="148">
        <f t="shared" si="30"/>
        <v>101.35668939336112</v>
      </c>
      <c r="AL58" s="152">
        <v>107.61792928907413</v>
      </c>
      <c r="AM58" s="148">
        <v>97.8</v>
      </c>
      <c r="AN58" s="148">
        <v>103.3</v>
      </c>
      <c r="AO58" s="148">
        <v>101.6</v>
      </c>
      <c r="AP58" s="149"/>
      <c r="AQ58" s="150">
        <f>$AL$6*AL58+$AM$6*AM58+$AN$6*AN58+$AO$6*AO58</f>
        <v>102.87037878672223</v>
      </c>
    </row>
    <row r="59" spans="2:43" s="130" customFormat="1" ht="12" customHeight="1" x14ac:dyDescent="0.15">
      <c r="B59" s="139">
        <v>5</v>
      </c>
      <c r="C59" s="114" t="s">
        <v>92</v>
      </c>
      <c r="D59" s="151">
        <v>97.6</v>
      </c>
      <c r="E59" s="148">
        <v>107.94425022093984</v>
      </c>
      <c r="F59" s="148">
        <v>98.7</v>
      </c>
      <c r="G59" s="148">
        <v>101.4</v>
      </c>
      <c r="H59" s="148"/>
      <c r="I59" s="148">
        <f t="shared" si="26"/>
        <v>101.26640754197857</v>
      </c>
      <c r="J59" s="152">
        <v>97.6</v>
      </c>
      <c r="K59" s="148">
        <v>107.94425022093984</v>
      </c>
      <c r="L59" s="148">
        <v>98.7</v>
      </c>
      <c r="M59" s="148">
        <v>101.4</v>
      </c>
      <c r="N59" s="149"/>
      <c r="O59" s="148">
        <f t="shared" si="27"/>
        <v>101.35708003535038</v>
      </c>
      <c r="P59" s="139">
        <v>5</v>
      </c>
      <c r="Q59" s="114" t="s">
        <v>92</v>
      </c>
      <c r="R59" s="151">
        <v>98.7</v>
      </c>
      <c r="S59" s="148">
        <v>97.6</v>
      </c>
      <c r="T59" s="148">
        <v>107.94425022093984</v>
      </c>
      <c r="U59" s="148">
        <v>101.4</v>
      </c>
      <c r="V59" s="148"/>
      <c r="W59" s="148">
        <f t="shared" si="28"/>
        <v>100.14808003535036</v>
      </c>
      <c r="X59" s="152">
        <v>98.7</v>
      </c>
      <c r="Y59" s="148">
        <v>97.6</v>
      </c>
      <c r="Z59" s="148">
        <v>107.94425022093984</v>
      </c>
      <c r="AA59" s="148">
        <v>101.4</v>
      </c>
      <c r="AB59" s="149"/>
      <c r="AC59" s="148">
        <f t="shared" si="29"/>
        <v>99.386540017675188</v>
      </c>
      <c r="AD59" s="139">
        <v>5</v>
      </c>
      <c r="AE59" s="114" t="s">
        <v>92</v>
      </c>
      <c r="AF59" s="151">
        <v>97.6</v>
      </c>
      <c r="AG59" s="148">
        <v>107.94425022093984</v>
      </c>
      <c r="AH59" s="148">
        <v>98.7</v>
      </c>
      <c r="AI59" s="148">
        <v>101.4</v>
      </c>
      <c r="AJ59" s="148"/>
      <c r="AK59" s="148">
        <f t="shared" si="30"/>
        <v>101.25963753314097</v>
      </c>
      <c r="AL59" s="152">
        <v>107.94425022093984</v>
      </c>
      <c r="AM59" s="148">
        <v>97.6</v>
      </c>
      <c r="AN59" s="148">
        <v>101.9</v>
      </c>
      <c r="AO59" s="148">
        <v>101.4</v>
      </c>
      <c r="AP59" s="149"/>
      <c r="AQ59" s="150">
        <f t="shared" ref="AQ59:AQ69" si="31">$AL$6*AL59+$AM$6*AM59+$AN$6*AN59+$AO$6*AO59</f>
        <v>102.69627506628196</v>
      </c>
    </row>
    <row r="60" spans="2:43" s="130" customFormat="1" ht="12" customHeight="1" x14ac:dyDescent="0.15">
      <c r="B60" s="139">
        <v>6</v>
      </c>
      <c r="C60" s="140" t="s">
        <v>16</v>
      </c>
      <c r="D60" s="151">
        <v>97.7</v>
      </c>
      <c r="E60" s="148">
        <v>107.84987371231513</v>
      </c>
      <c r="F60" s="148">
        <v>98.7</v>
      </c>
      <c r="G60" s="148">
        <v>100.9</v>
      </c>
      <c r="H60" s="148"/>
      <c r="I60" s="148">
        <f t="shared" si="26"/>
        <v>101.07047600533988</v>
      </c>
      <c r="J60" s="152">
        <v>97.7</v>
      </c>
      <c r="K60" s="148">
        <v>107.84987371231513</v>
      </c>
      <c r="L60" s="148">
        <v>98.7</v>
      </c>
      <c r="M60" s="148">
        <v>100.9</v>
      </c>
      <c r="N60" s="149"/>
      <c r="O60" s="148">
        <f t="shared" si="27"/>
        <v>101.09997979397042</v>
      </c>
      <c r="P60" s="139">
        <v>6</v>
      </c>
      <c r="Q60" s="140" t="s">
        <v>16</v>
      </c>
      <c r="R60" s="151">
        <v>98.7</v>
      </c>
      <c r="S60" s="148">
        <v>97.7</v>
      </c>
      <c r="T60" s="148">
        <v>107.84987371231513</v>
      </c>
      <c r="U60" s="148">
        <v>100.9</v>
      </c>
      <c r="V60" s="148"/>
      <c r="W60" s="148">
        <f t="shared" si="28"/>
        <v>100.11797979397043</v>
      </c>
      <c r="X60" s="152">
        <v>98.7</v>
      </c>
      <c r="Y60" s="148">
        <v>97.7</v>
      </c>
      <c r="Z60" s="148">
        <v>107.84987371231513</v>
      </c>
      <c r="AA60" s="148">
        <v>100.9</v>
      </c>
      <c r="AB60" s="149"/>
      <c r="AC60" s="148">
        <f t="shared" si="29"/>
        <v>99.365989896985226</v>
      </c>
      <c r="AD60" s="139">
        <v>6</v>
      </c>
      <c r="AE60" s="140" t="s">
        <v>16</v>
      </c>
      <c r="AF60" s="151">
        <v>97.7</v>
      </c>
      <c r="AG60" s="148">
        <v>107.84987371231513</v>
      </c>
      <c r="AH60" s="148">
        <v>98.7</v>
      </c>
      <c r="AI60" s="148">
        <v>100.9</v>
      </c>
      <c r="AJ60" s="148"/>
      <c r="AK60" s="148">
        <f t="shared" si="30"/>
        <v>101.00648105684726</v>
      </c>
      <c r="AL60" s="152">
        <v>107.84987371231513</v>
      </c>
      <c r="AM60" s="148">
        <v>97.7</v>
      </c>
      <c r="AN60" s="148">
        <v>101.8</v>
      </c>
      <c r="AO60" s="148">
        <v>100.9</v>
      </c>
      <c r="AP60" s="149"/>
      <c r="AQ60" s="150">
        <f t="shared" si="31"/>
        <v>102.47596211369455</v>
      </c>
    </row>
    <row r="61" spans="2:43" ht="12" customHeight="1" x14ac:dyDescent="0.15">
      <c r="B61" s="139">
        <v>7</v>
      </c>
      <c r="C61" s="140" t="s">
        <v>17</v>
      </c>
      <c r="D61" s="151">
        <v>97.8</v>
      </c>
      <c r="E61" s="148">
        <v>107.67486052377583</v>
      </c>
      <c r="F61" s="148">
        <v>98.7</v>
      </c>
      <c r="G61" s="148">
        <v>100.8</v>
      </c>
      <c r="H61" s="148"/>
      <c r="I61" s="148">
        <f t="shared" si="26"/>
        <v>101.0232234995174</v>
      </c>
      <c r="J61" s="152">
        <v>97.8</v>
      </c>
      <c r="K61" s="148">
        <v>107.67486052377583</v>
      </c>
      <c r="L61" s="148">
        <v>98.7</v>
      </c>
      <c r="M61" s="148">
        <v>100.8</v>
      </c>
      <c r="N61" s="149"/>
      <c r="O61" s="148">
        <f t="shared" si="27"/>
        <v>101.04197768380413</v>
      </c>
      <c r="P61" s="139">
        <v>7</v>
      </c>
      <c r="Q61" s="140" t="s">
        <v>17</v>
      </c>
      <c r="R61" s="151">
        <v>98.7</v>
      </c>
      <c r="S61" s="148">
        <v>97.8</v>
      </c>
      <c r="T61" s="148">
        <v>107.67486052377583</v>
      </c>
      <c r="U61" s="148">
        <v>100.8</v>
      </c>
      <c r="V61" s="148"/>
      <c r="W61" s="148">
        <f t="shared" si="28"/>
        <v>100.10297768380413</v>
      </c>
      <c r="X61" s="152">
        <v>98.7</v>
      </c>
      <c r="Y61" s="148">
        <v>97.8</v>
      </c>
      <c r="Z61" s="148">
        <v>107.67486052377583</v>
      </c>
      <c r="AA61" s="148">
        <v>100.8</v>
      </c>
      <c r="AB61" s="149"/>
      <c r="AC61" s="148">
        <f t="shared" si="29"/>
        <v>99.366988841902071</v>
      </c>
      <c r="AD61" s="139">
        <v>7</v>
      </c>
      <c r="AE61" s="140" t="s">
        <v>17</v>
      </c>
      <c r="AF61" s="151">
        <v>97.8</v>
      </c>
      <c r="AG61" s="148">
        <v>107.67486052377583</v>
      </c>
      <c r="AH61" s="148">
        <v>98.7</v>
      </c>
      <c r="AI61" s="148">
        <v>100.8</v>
      </c>
      <c r="AJ61" s="148"/>
      <c r="AK61" s="148">
        <f t="shared" si="30"/>
        <v>100.94922907856636</v>
      </c>
      <c r="AL61" s="152">
        <v>107.67486052377583</v>
      </c>
      <c r="AM61" s="148">
        <v>97.8</v>
      </c>
      <c r="AN61" s="148">
        <v>101.6</v>
      </c>
      <c r="AO61" s="148">
        <v>100.8</v>
      </c>
      <c r="AP61" s="149"/>
      <c r="AQ61" s="150">
        <f t="shared" si="31"/>
        <v>102.38045815713275</v>
      </c>
    </row>
    <row r="62" spans="2:43" ht="12" customHeight="1" x14ac:dyDescent="0.15">
      <c r="B62" s="139">
        <v>8</v>
      </c>
      <c r="C62" s="140" t="s">
        <v>18</v>
      </c>
      <c r="D62" s="151">
        <v>98</v>
      </c>
      <c r="E62" s="148">
        <v>107.75165938116491</v>
      </c>
      <c r="F62" s="148">
        <v>98.7</v>
      </c>
      <c r="G62" s="148">
        <v>100.6</v>
      </c>
      <c r="H62" s="148"/>
      <c r="I62" s="148">
        <f t="shared" si="26"/>
        <v>101.00981528242133</v>
      </c>
      <c r="J62" s="152">
        <v>98</v>
      </c>
      <c r="K62" s="148">
        <v>107.75165938116491</v>
      </c>
      <c r="L62" s="148">
        <v>98.7</v>
      </c>
      <c r="M62" s="148">
        <v>100.6</v>
      </c>
      <c r="N62" s="149"/>
      <c r="O62" s="148">
        <f t="shared" si="27"/>
        <v>100.99426550098639</v>
      </c>
      <c r="P62" s="139">
        <v>8</v>
      </c>
      <c r="Q62" s="140" t="s">
        <v>18</v>
      </c>
      <c r="R62" s="151">
        <v>98.7</v>
      </c>
      <c r="S62" s="148">
        <v>98</v>
      </c>
      <c r="T62" s="148">
        <v>107.75165938116491</v>
      </c>
      <c r="U62" s="148">
        <v>100.6</v>
      </c>
      <c r="V62" s="148"/>
      <c r="W62" s="148">
        <f t="shared" si="28"/>
        <v>100.14126550098639</v>
      </c>
      <c r="X62" s="152">
        <v>98.7</v>
      </c>
      <c r="Y62" s="148">
        <v>98</v>
      </c>
      <c r="Z62" s="148">
        <v>107.75165938116491</v>
      </c>
      <c r="AA62" s="148">
        <v>100.6</v>
      </c>
      <c r="AB62" s="149"/>
      <c r="AC62" s="148">
        <f t="shared" si="29"/>
        <v>99.403132750493199</v>
      </c>
      <c r="AD62" s="139">
        <v>8</v>
      </c>
      <c r="AE62" s="140" t="s">
        <v>18</v>
      </c>
      <c r="AF62" s="151">
        <v>98</v>
      </c>
      <c r="AG62" s="148">
        <v>107.75165938116491</v>
      </c>
      <c r="AH62" s="148">
        <v>98.7</v>
      </c>
      <c r="AI62" s="148">
        <v>100.6</v>
      </c>
      <c r="AJ62" s="148"/>
      <c r="AK62" s="148">
        <f t="shared" si="30"/>
        <v>100.89874890717473</v>
      </c>
      <c r="AL62" s="152">
        <v>107.75165938116491</v>
      </c>
      <c r="AM62" s="148">
        <v>98</v>
      </c>
      <c r="AN62" s="148">
        <v>99.6</v>
      </c>
      <c r="AO62" s="148">
        <v>100.6</v>
      </c>
      <c r="AP62" s="149"/>
      <c r="AQ62" s="150">
        <f t="shared" si="31"/>
        <v>102.14149781434949</v>
      </c>
    </row>
    <row r="63" spans="2:43" ht="12" customHeight="1" x14ac:dyDescent="0.15">
      <c r="B63" s="139">
        <v>9</v>
      </c>
      <c r="C63" s="140" t="s">
        <v>19</v>
      </c>
      <c r="D63" s="151">
        <v>98.1</v>
      </c>
      <c r="E63" s="152">
        <v>107.71648287525424</v>
      </c>
      <c r="F63" s="148">
        <v>98.7</v>
      </c>
      <c r="G63" s="148">
        <v>100.6</v>
      </c>
      <c r="H63" s="148"/>
      <c r="I63" s="148">
        <f t="shared" si="26"/>
        <v>101.03013174629831</v>
      </c>
      <c r="J63" s="152">
        <v>98.1</v>
      </c>
      <c r="K63" s="152">
        <v>107.71648287525424</v>
      </c>
      <c r="L63" s="148">
        <v>98.7</v>
      </c>
      <c r="M63" s="148">
        <v>100.6</v>
      </c>
      <c r="N63" s="149"/>
      <c r="O63" s="148">
        <f t="shared" si="27"/>
        <v>101.01163726004067</v>
      </c>
      <c r="P63" s="139">
        <v>9</v>
      </c>
      <c r="Q63" s="140" t="s">
        <v>19</v>
      </c>
      <c r="R63" s="151">
        <v>98.7</v>
      </c>
      <c r="S63" s="152">
        <v>98.1</v>
      </c>
      <c r="T63" s="148">
        <v>107.71648287525424</v>
      </c>
      <c r="U63" s="148">
        <v>100.6</v>
      </c>
      <c r="V63" s="148"/>
      <c r="W63" s="148">
        <f t="shared" si="28"/>
        <v>100.15563726004069</v>
      </c>
      <c r="X63" s="152">
        <v>98.7</v>
      </c>
      <c r="Y63" s="152">
        <v>98.1</v>
      </c>
      <c r="Z63" s="148">
        <v>107.71648287525424</v>
      </c>
      <c r="AA63" s="148">
        <v>100.6</v>
      </c>
      <c r="AB63" s="149"/>
      <c r="AC63" s="148">
        <f t="shared" si="29"/>
        <v>99.422318630020342</v>
      </c>
      <c r="AD63" s="139">
        <v>9</v>
      </c>
      <c r="AE63" s="140" t="s">
        <v>19</v>
      </c>
      <c r="AF63" s="151">
        <v>98.1</v>
      </c>
      <c r="AG63" s="152">
        <v>107.71648287525424</v>
      </c>
      <c r="AH63" s="148">
        <v>98.7</v>
      </c>
      <c r="AI63" s="148">
        <v>100.6</v>
      </c>
      <c r="AJ63" s="148"/>
      <c r="AK63" s="148">
        <f t="shared" si="30"/>
        <v>100.91447243128813</v>
      </c>
      <c r="AL63" s="152">
        <v>107.71648287525424</v>
      </c>
      <c r="AM63" s="152">
        <v>98.1</v>
      </c>
      <c r="AN63" s="148">
        <v>101.9</v>
      </c>
      <c r="AO63" s="148">
        <v>100.6</v>
      </c>
      <c r="AP63" s="149"/>
      <c r="AQ63" s="150">
        <f t="shared" si="31"/>
        <v>102.40294486257628</v>
      </c>
    </row>
    <row r="64" spans="2:43" ht="12" customHeight="1" x14ac:dyDescent="0.15">
      <c r="B64" s="139">
        <v>10</v>
      </c>
      <c r="C64" s="140" t="s">
        <v>20</v>
      </c>
      <c r="D64" s="151">
        <v>100.2</v>
      </c>
      <c r="E64" s="148">
        <v>107.6911871720888</v>
      </c>
      <c r="F64" s="148">
        <v>100</v>
      </c>
      <c r="G64" s="148">
        <v>101.7</v>
      </c>
      <c r="H64" s="148"/>
      <c r="I64" s="148">
        <f t="shared" si="26"/>
        <v>102.21232556269686</v>
      </c>
      <c r="J64" s="152">
        <v>100.2</v>
      </c>
      <c r="K64" s="152">
        <v>107.6911871720888</v>
      </c>
      <c r="L64" s="148">
        <v>100</v>
      </c>
      <c r="M64" s="148">
        <v>101.7</v>
      </c>
      <c r="N64" s="149"/>
      <c r="O64" s="148">
        <f t="shared" si="27"/>
        <v>102.17758994753422</v>
      </c>
      <c r="P64" s="139">
        <v>10</v>
      </c>
      <c r="Q64" s="140" t="s">
        <v>20</v>
      </c>
      <c r="R64" s="151">
        <v>100</v>
      </c>
      <c r="S64" s="148">
        <v>100.2</v>
      </c>
      <c r="T64" s="148">
        <v>107.6911871720888</v>
      </c>
      <c r="U64" s="148">
        <v>101.7</v>
      </c>
      <c r="V64" s="148"/>
      <c r="W64" s="148">
        <f t="shared" si="28"/>
        <v>101.3895899475342</v>
      </c>
      <c r="X64" s="152">
        <v>100</v>
      </c>
      <c r="Y64" s="152">
        <v>100.2</v>
      </c>
      <c r="Z64" s="148">
        <v>107.6911871720888</v>
      </c>
      <c r="AA64" s="148">
        <v>101.7</v>
      </c>
      <c r="AB64" s="149"/>
      <c r="AC64" s="148">
        <f t="shared" si="29"/>
        <v>100.7782949737671</v>
      </c>
      <c r="AD64" s="139">
        <v>10</v>
      </c>
      <c r="AE64" s="140" t="s">
        <v>20</v>
      </c>
      <c r="AF64" s="151">
        <v>100.2</v>
      </c>
      <c r="AG64" s="148">
        <v>107.6911871720888</v>
      </c>
      <c r="AH64" s="148">
        <v>100</v>
      </c>
      <c r="AI64" s="148">
        <v>101.7</v>
      </c>
      <c r="AJ64" s="148"/>
      <c r="AK64" s="148">
        <f t="shared" si="30"/>
        <v>102.07967807581332</v>
      </c>
      <c r="AL64" s="152">
        <v>107.6911871720888</v>
      </c>
      <c r="AM64" s="152">
        <v>100.2</v>
      </c>
      <c r="AN64" s="148">
        <v>103.7</v>
      </c>
      <c r="AO64" s="148">
        <v>101.7</v>
      </c>
      <c r="AP64" s="149"/>
      <c r="AQ64" s="150">
        <f t="shared" si="31"/>
        <v>103.43235615162665</v>
      </c>
    </row>
    <row r="65" spans="2:43" ht="12" customHeight="1" x14ac:dyDescent="0.15">
      <c r="B65" s="139">
        <v>11</v>
      </c>
      <c r="C65" s="140" t="s">
        <v>21</v>
      </c>
      <c r="D65" s="151">
        <v>99.9</v>
      </c>
      <c r="E65" s="148">
        <v>107.83414076030444</v>
      </c>
      <c r="F65" s="148">
        <v>100</v>
      </c>
      <c r="G65" s="148">
        <v>101.8</v>
      </c>
      <c r="H65" s="148"/>
      <c r="I65" s="148">
        <f t="shared" si="26"/>
        <v>102.19948674445784</v>
      </c>
      <c r="J65" s="152">
        <v>99.9</v>
      </c>
      <c r="K65" s="148">
        <v>107.83414076030444</v>
      </c>
      <c r="L65" s="148">
        <v>100</v>
      </c>
      <c r="M65" s="148">
        <v>101.8</v>
      </c>
      <c r="N65" s="149"/>
      <c r="O65" s="148">
        <f t="shared" si="27"/>
        <v>102.18446252164873</v>
      </c>
      <c r="P65" s="139">
        <v>11</v>
      </c>
      <c r="Q65" s="140" t="s">
        <v>21</v>
      </c>
      <c r="R65" s="151">
        <v>100</v>
      </c>
      <c r="S65" s="148">
        <v>99.9</v>
      </c>
      <c r="T65" s="148">
        <v>107.83414076030444</v>
      </c>
      <c r="U65" s="148">
        <v>101.8</v>
      </c>
      <c r="V65" s="148"/>
      <c r="W65" s="148">
        <f t="shared" si="28"/>
        <v>101.35946252164871</v>
      </c>
      <c r="X65" s="152">
        <v>100</v>
      </c>
      <c r="Y65" s="148">
        <v>99.9</v>
      </c>
      <c r="Z65" s="148">
        <v>107.83414076030444</v>
      </c>
      <c r="AA65" s="148">
        <v>101.8</v>
      </c>
      <c r="AB65" s="149"/>
      <c r="AC65" s="148">
        <f t="shared" si="29"/>
        <v>100.73073126082437</v>
      </c>
      <c r="AD65" s="139">
        <v>11</v>
      </c>
      <c r="AE65" s="140" t="s">
        <v>21</v>
      </c>
      <c r="AF65" s="151">
        <v>99.9</v>
      </c>
      <c r="AG65" s="148">
        <v>107.83414076030444</v>
      </c>
      <c r="AH65" s="148">
        <v>100</v>
      </c>
      <c r="AI65" s="148">
        <v>101.8</v>
      </c>
      <c r="AJ65" s="148"/>
      <c r="AK65" s="148">
        <f t="shared" si="30"/>
        <v>102.09012111404567</v>
      </c>
      <c r="AL65" s="152">
        <v>107.83414076030444</v>
      </c>
      <c r="AM65" s="148">
        <v>99.9</v>
      </c>
      <c r="AN65" s="148">
        <v>103.2</v>
      </c>
      <c r="AO65" s="148">
        <v>101.8</v>
      </c>
      <c r="AP65" s="149"/>
      <c r="AQ65" s="150">
        <f t="shared" si="31"/>
        <v>103.40324222809133</v>
      </c>
    </row>
    <row r="66" spans="2:43" ht="12" customHeight="1" x14ac:dyDescent="0.15">
      <c r="B66" s="240">
        <v>12</v>
      </c>
      <c r="C66" s="241" t="s">
        <v>22</v>
      </c>
      <c r="D66" s="264">
        <v>100.2</v>
      </c>
      <c r="E66" s="265">
        <v>107.61211954668744</v>
      </c>
      <c r="F66" s="265">
        <v>100</v>
      </c>
      <c r="G66" s="265">
        <v>102</v>
      </c>
      <c r="H66" s="266"/>
      <c r="I66" s="265">
        <f t="shared" si="26"/>
        <v>102.32030271387062</v>
      </c>
      <c r="J66" s="267">
        <v>100.2</v>
      </c>
      <c r="K66" s="265">
        <v>107.61211954668744</v>
      </c>
      <c r="L66" s="265">
        <v>100</v>
      </c>
      <c r="M66" s="265">
        <v>102</v>
      </c>
      <c r="N66" s="268"/>
      <c r="O66" s="265">
        <f t="shared" si="27"/>
        <v>102.32393912747</v>
      </c>
      <c r="P66" s="240">
        <v>12</v>
      </c>
      <c r="Q66" s="241" t="s">
        <v>22</v>
      </c>
      <c r="R66" s="264">
        <v>100</v>
      </c>
      <c r="S66" s="265">
        <v>100.2</v>
      </c>
      <c r="T66" s="265">
        <v>107.61211954668744</v>
      </c>
      <c r="U66" s="265">
        <v>102</v>
      </c>
      <c r="V66" s="266"/>
      <c r="W66" s="265">
        <f t="shared" si="28"/>
        <v>101.39793912746998</v>
      </c>
      <c r="X66" s="267">
        <v>100</v>
      </c>
      <c r="Y66" s="265">
        <v>100.2</v>
      </c>
      <c r="Z66" s="265">
        <v>107.61211954668744</v>
      </c>
      <c r="AA66" s="265">
        <v>102</v>
      </c>
      <c r="AB66" s="268"/>
      <c r="AC66" s="265">
        <f t="shared" si="29"/>
        <v>100.79296956373499</v>
      </c>
      <c r="AD66" s="240">
        <v>12</v>
      </c>
      <c r="AE66" s="241" t="s">
        <v>22</v>
      </c>
      <c r="AF66" s="264">
        <v>100.2</v>
      </c>
      <c r="AG66" s="265">
        <v>107.61211954668744</v>
      </c>
      <c r="AH66" s="265">
        <v>100</v>
      </c>
      <c r="AI66" s="265">
        <v>102</v>
      </c>
      <c r="AJ66" s="266"/>
      <c r="AK66" s="265">
        <f t="shared" si="30"/>
        <v>102.22381793200312</v>
      </c>
      <c r="AL66" s="267">
        <v>107.61211954668744</v>
      </c>
      <c r="AM66" s="265">
        <v>100.2</v>
      </c>
      <c r="AN66" s="265">
        <v>102.6</v>
      </c>
      <c r="AO66" s="265">
        <v>102</v>
      </c>
      <c r="AP66" s="268"/>
      <c r="AQ66" s="269">
        <f t="shared" si="31"/>
        <v>103.40763586400624</v>
      </c>
    </row>
    <row r="67" spans="2:43" s="130" customFormat="1" ht="12" customHeight="1" x14ac:dyDescent="0.15">
      <c r="B67" s="139" t="s">
        <v>93</v>
      </c>
      <c r="C67" s="262" t="s">
        <v>95</v>
      </c>
      <c r="D67" s="263">
        <v>100.2</v>
      </c>
      <c r="E67" s="143">
        <v>107.56941581980131</v>
      </c>
      <c r="F67" s="148">
        <v>100</v>
      </c>
      <c r="G67" s="148">
        <v>102.1</v>
      </c>
      <c r="H67" s="148"/>
      <c r="I67" s="148">
        <f t="shared" ref="I67:I78" si="32">$D$6*D67+$E$6*E67+$F$6*F67+$G$6*G67</f>
        <v>102.35318900576225</v>
      </c>
      <c r="J67" s="152">
        <v>100.2</v>
      </c>
      <c r="K67" s="143">
        <v>107.56941581980131</v>
      </c>
      <c r="L67" s="148">
        <v>100</v>
      </c>
      <c r="M67" s="148">
        <v>102.1</v>
      </c>
      <c r="N67" s="149"/>
      <c r="O67" s="148">
        <f t="shared" ref="O67:O78" si="33">$J$6*J67+$K$6*K67+$L$6*L67+$M$6*M67</f>
        <v>102.3701065311682</v>
      </c>
      <c r="P67" s="139" t="s">
        <v>93</v>
      </c>
      <c r="Q67" s="262" t="s">
        <v>95</v>
      </c>
      <c r="R67" s="263">
        <v>100</v>
      </c>
      <c r="S67" s="143">
        <v>100.2</v>
      </c>
      <c r="T67" s="148">
        <v>107.56941581980131</v>
      </c>
      <c r="U67" s="148">
        <v>102.1</v>
      </c>
      <c r="V67" s="148"/>
      <c r="W67" s="148">
        <f t="shared" ref="W67:W78" si="34">$R$6*R67+$S$6*S67+$T$6*T67+$U$6*U67</f>
        <v>101.39810653116821</v>
      </c>
      <c r="X67" s="152">
        <v>100</v>
      </c>
      <c r="Y67" s="143">
        <v>100.2</v>
      </c>
      <c r="Z67" s="148">
        <v>107.56941581980131</v>
      </c>
      <c r="AA67" s="148">
        <v>102.1</v>
      </c>
      <c r="AB67" s="149"/>
      <c r="AC67" s="148">
        <f t="shared" ref="AC67:AC78" si="35">$X$6*X67+$Y$6*Y67+$Z$6*Z67+$AA$6*AA67</f>
        <v>100.79655326558411</v>
      </c>
      <c r="AD67" s="139" t="s">
        <v>93</v>
      </c>
      <c r="AE67" s="262" t="s">
        <v>95</v>
      </c>
      <c r="AF67" s="263">
        <v>100.2</v>
      </c>
      <c r="AG67" s="143">
        <v>107.56941581980131</v>
      </c>
      <c r="AH67" s="148">
        <v>100</v>
      </c>
      <c r="AI67" s="148">
        <v>102.1</v>
      </c>
      <c r="AJ67" s="148"/>
      <c r="AK67" s="148">
        <f t="shared" ref="AK67:AK78" si="36">$AF$6*AF67+$AG$6*AG67+$AH$6*AH67+$AI$6*AI67</f>
        <v>102.26941237297019</v>
      </c>
      <c r="AL67" s="152">
        <v>107.56941581980131</v>
      </c>
      <c r="AM67" s="143">
        <v>100.2</v>
      </c>
      <c r="AN67" s="148">
        <v>102.7</v>
      </c>
      <c r="AO67" s="148">
        <v>102.1</v>
      </c>
      <c r="AP67" s="149"/>
      <c r="AQ67" s="150">
        <f t="shared" si="31"/>
        <v>103.44582474594039</v>
      </c>
    </row>
    <row r="68" spans="2:43" s="130" customFormat="1" ht="12" customHeight="1" x14ac:dyDescent="0.15">
      <c r="B68" s="139">
        <v>2</v>
      </c>
      <c r="C68" s="140" t="s">
        <v>12</v>
      </c>
      <c r="D68" s="151">
        <v>100.3</v>
      </c>
      <c r="E68" s="148">
        <v>107.56146453003849</v>
      </c>
      <c r="F68" s="148">
        <v>100</v>
      </c>
      <c r="G68" s="148">
        <v>101.7</v>
      </c>
      <c r="H68" s="148"/>
      <c r="I68" s="148">
        <f t="shared" si="32"/>
        <v>102.2146782607073</v>
      </c>
      <c r="J68" s="152">
        <v>100.3</v>
      </c>
      <c r="K68" s="148">
        <v>107.56146453003849</v>
      </c>
      <c r="L68" s="148">
        <v>100</v>
      </c>
      <c r="M68" s="148">
        <v>101.7</v>
      </c>
      <c r="N68" s="149"/>
      <c r="O68" s="148">
        <f t="shared" si="33"/>
        <v>102.17983432480617</v>
      </c>
      <c r="P68" s="139">
        <v>2</v>
      </c>
      <c r="Q68" s="140" t="s">
        <v>12</v>
      </c>
      <c r="R68" s="151">
        <v>100</v>
      </c>
      <c r="S68" s="148">
        <v>100.3</v>
      </c>
      <c r="T68" s="148">
        <v>107.56146453003849</v>
      </c>
      <c r="U68" s="148">
        <v>101.7</v>
      </c>
      <c r="V68" s="148"/>
      <c r="W68" s="148">
        <f t="shared" si="34"/>
        <v>101.38883432480617</v>
      </c>
      <c r="X68" s="152">
        <v>100</v>
      </c>
      <c r="Y68" s="148">
        <v>100.3</v>
      </c>
      <c r="Z68" s="148">
        <v>107.56146453003849</v>
      </c>
      <c r="AA68" s="148">
        <v>101.7</v>
      </c>
      <c r="AB68" s="149"/>
      <c r="AC68" s="148">
        <f t="shared" si="35"/>
        <v>100.78991716240309</v>
      </c>
      <c r="AD68" s="139">
        <v>2</v>
      </c>
      <c r="AE68" s="140" t="s">
        <v>12</v>
      </c>
      <c r="AF68" s="151">
        <v>100.3</v>
      </c>
      <c r="AG68" s="148">
        <v>107.56146453003849</v>
      </c>
      <c r="AH68" s="148">
        <v>100</v>
      </c>
      <c r="AI68" s="148">
        <v>101.7</v>
      </c>
      <c r="AJ68" s="148"/>
      <c r="AK68" s="148">
        <f t="shared" si="36"/>
        <v>102.08121967950578</v>
      </c>
      <c r="AL68" s="152">
        <v>107.56146453003849</v>
      </c>
      <c r="AM68" s="148">
        <v>100.3</v>
      </c>
      <c r="AN68" s="148">
        <v>103.1</v>
      </c>
      <c r="AO68" s="148">
        <v>101.7</v>
      </c>
      <c r="AP68" s="149"/>
      <c r="AQ68" s="150">
        <f t="shared" si="31"/>
        <v>103.34643935901155</v>
      </c>
    </row>
    <row r="69" spans="2:43" s="130" customFormat="1" ht="12" customHeight="1" x14ac:dyDescent="0.15">
      <c r="B69" s="139">
        <v>3</v>
      </c>
      <c r="C69" s="140" t="s">
        <v>13</v>
      </c>
      <c r="D69" s="151">
        <v>100.3</v>
      </c>
      <c r="E69" s="148">
        <v>107.3661596500245</v>
      </c>
      <c r="F69" s="148">
        <v>100</v>
      </c>
      <c r="G69" s="148">
        <v>100.8</v>
      </c>
      <c r="H69" s="148"/>
      <c r="I69" s="148">
        <f t="shared" si="32"/>
        <v>101.80857033350466</v>
      </c>
      <c r="J69" s="152">
        <v>100.3</v>
      </c>
      <c r="K69" s="148">
        <v>107.3661596500245</v>
      </c>
      <c r="L69" s="148">
        <v>100</v>
      </c>
      <c r="M69" s="148">
        <v>100.8</v>
      </c>
      <c r="N69" s="149"/>
      <c r="O69" s="148">
        <f t="shared" si="33"/>
        <v>101.67158554400392</v>
      </c>
      <c r="P69" s="139">
        <v>3</v>
      </c>
      <c r="Q69" s="140" t="s">
        <v>13</v>
      </c>
      <c r="R69" s="151">
        <v>100</v>
      </c>
      <c r="S69" s="148">
        <v>100.3</v>
      </c>
      <c r="T69" s="148">
        <v>107.3661596500245</v>
      </c>
      <c r="U69" s="148">
        <v>100.8</v>
      </c>
      <c r="V69" s="148"/>
      <c r="W69" s="148">
        <f t="shared" si="34"/>
        <v>101.29458554400392</v>
      </c>
      <c r="X69" s="152">
        <v>100</v>
      </c>
      <c r="Y69" s="148">
        <v>100.3</v>
      </c>
      <c r="Z69" s="148">
        <v>107.3661596500245</v>
      </c>
      <c r="AA69" s="148">
        <v>100.8</v>
      </c>
      <c r="AB69" s="149"/>
      <c r="AC69" s="148">
        <f t="shared" si="35"/>
        <v>100.71129277200195</v>
      </c>
      <c r="AD69" s="139">
        <v>3</v>
      </c>
      <c r="AE69" s="140" t="s">
        <v>13</v>
      </c>
      <c r="AF69" s="151">
        <v>100.3</v>
      </c>
      <c r="AG69" s="148">
        <v>107.3661596500245</v>
      </c>
      <c r="AH69" s="148">
        <v>100</v>
      </c>
      <c r="AI69" s="148">
        <v>100.8</v>
      </c>
      <c r="AJ69" s="148"/>
      <c r="AK69" s="148">
        <f t="shared" si="36"/>
        <v>101.58392394750368</v>
      </c>
      <c r="AL69" s="152">
        <v>107.3661596500245</v>
      </c>
      <c r="AM69" s="148">
        <v>100.3</v>
      </c>
      <c r="AN69" s="148">
        <v>107.7</v>
      </c>
      <c r="AO69" s="148">
        <v>100.8</v>
      </c>
      <c r="AP69" s="149"/>
      <c r="AQ69" s="150">
        <f t="shared" si="31"/>
        <v>103.43384789500735</v>
      </c>
    </row>
    <row r="70" spans="2:43" s="130" customFormat="1" ht="12" customHeight="1" x14ac:dyDescent="0.15">
      <c r="B70" s="139">
        <v>4</v>
      </c>
      <c r="C70" s="140" t="s">
        <v>14</v>
      </c>
      <c r="D70" s="151">
        <v>99.9</v>
      </c>
      <c r="E70" s="148">
        <v>107.19731666234115</v>
      </c>
      <c r="F70" s="148">
        <v>100</v>
      </c>
      <c r="G70" s="148">
        <v>99.2</v>
      </c>
      <c r="H70" s="148"/>
      <c r="I70" s="148">
        <f t="shared" si="32"/>
        <v>101.01249016584482</v>
      </c>
      <c r="J70" s="152">
        <v>99.9</v>
      </c>
      <c r="K70" s="148">
        <v>107.19731666234115</v>
      </c>
      <c r="L70" s="148">
        <v>100</v>
      </c>
      <c r="M70" s="148">
        <v>99.2</v>
      </c>
      <c r="N70" s="149"/>
      <c r="O70" s="148">
        <f t="shared" si="33"/>
        <v>100.7045706659746</v>
      </c>
      <c r="P70" s="139">
        <v>4</v>
      </c>
      <c r="Q70" s="140" t="s">
        <v>14</v>
      </c>
      <c r="R70" s="151">
        <v>100</v>
      </c>
      <c r="S70" s="148">
        <v>99.9</v>
      </c>
      <c r="T70" s="148">
        <v>107.19731666234115</v>
      </c>
      <c r="U70" s="148">
        <v>99.2</v>
      </c>
      <c r="V70" s="148"/>
      <c r="W70" s="148">
        <f t="shared" si="34"/>
        <v>101.07557066597458</v>
      </c>
      <c r="X70" s="152">
        <v>100</v>
      </c>
      <c r="Y70" s="148">
        <v>99.9</v>
      </c>
      <c r="Z70" s="148">
        <v>107.19731666234115</v>
      </c>
      <c r="AA70" s="148">
        <v>99.2</v>
      </c>
      <c r="AB70" s="149"/>
      <c r="AC70" s="148">
        <f t="shared" si="35"/>
        <v>100.49778533298731</v>
      </c>
      <c r="AD70" s="139">
        <v>4</v>
      </c>
      <c r="AE70" s="140" t="s">
        <v>14</v>
      </c>
      <c r="AF70" s="151">
        <v>99.9</v>
      </c>
      <c r="AG70" s="148">
        <v>107.19731666234115</v>
      </c>
      <c r="AH70" s="148">
        <v>100</v>
      </c>
      <c r="AI70" s="148">
        <v>99.2</v>
      </c>
      <c r="AJ70" s="148"/>
      <c r="AK70" s="148">
        <f t="shared" si="36"/>
        <v>100.64259749935118</v>
      </c>
      <c r="AL70" s="152">
        <v>107.19731666234115</v>
      </c>
      <c r="AM70" s="148">
        <v>99.9</v>
      </c>
      <c r="AN70" s="148">
        <v>96.9</v>
      </c>
      <c r="AO70" s="148">
        <v>99.2</v>
      </c>
      <c r="AP70" s="149"/>
      <c r="AQ70" s="150">
        <f>$AL$6*AL70+$AM$6*AM70+$AN$6*AN70+$AO$6*AO70</f>
        <v>101.47919499870235</v>
      </c>
    </row>
    <row r="71" spans="2:43" s="130" customFormat="1" ht="12" customHeight="1" x14ac:dyDescent="0.15">
      <c r="B71" s="139">
        <v>5</v>
      </c>
      <c r="C71" s="114" t="s">
        <v>94</v>
      </c>
      <c r="D71" s="151">
        <v>99.7</v>
      </c>
      <c r="E71" s="148">
        <v>106.8221642096121</v>
      </c>
      <c r="F71" s="148">
        <v>100</v>
      </c>
      <c r="G71" s="148">
        <v>98.7</v>
      </c>
      <c r="H71" s="148"/>
      <c r="I71" s="148">
        <f t="shared" si="32"/>
        <v>100.6822111998263</v>
      </c>
      <c r="J71" s="152">
        <v>99.7</v>
      </c>
      <c r="K71" s="148">
        <v>106.8221642096121</v>
      </c>
      <c r="L71" s="148">
        <v>100</v>
      </c>
      <c r="M71" s="148">
        <v>98.7</v>
      </c>
      <c r="N71" s="149"/>
      <c r="O71" s="148">
        <f t="shared" si="33"/>
        <v>100.33354627353795</v>
      </c>
      <c r="P71" s="139">
        <v>5</v>
      </c>
      <c r="Q71" s="114" t="s">
        <v>94</v>
      </c>
      <c r="R71" s="151">
        <v>100</v>
      </c>
      <c r="S71" s="148">
        <v>99.7</v>
      </c>
      <c r="T71" s="148">
        <v>106.8221642096121</v>
      </c>
      <c r="U71" s="148">
        <v>98.7</v>
      </c>
      <c r="V71" s="148"/>
      <c r="W71" s="148">
        <f t="shared" si="34"/>
        <v>100.94054627353795</v>
      </c>
      <c r="X71" s="152">
        <v>100</v>
      </c>
      <c r="Y71" s="148">
        <v>99.7</v>
      </c>
      <c r="Z71" s="148">
        <v>106.8221642096121</v>
      </c>
      <c r="AA71" s="148">
        <v>98.7</v>
      </c>
      <c r="AB71" s="149"/>
      <c r="AC71" s="148">
        <f t="shared" si="35"/>
        <v>100.38877313676898</v>
      </c>
      <c r="AD71" s="139">
        <v>5</v>
      </c>
      <c r="AE71" s="114" t="s">
        <v>94</v>
      </c>
      <c r="AF71" s="151">
        <v>99.7</v>
      </c>
      <c r="AG71" s="148">
        <v>106.8221642096121</v>
      </c>
      <c r="AH71" s="148">
        <v>100</v>
      </c>
      <c r="AI71" s="148">
        <v>98.7</v>
      </c>
      <c r="AJ71" s="148"/>
      <c r="AK71" s="148">
        <f t="shared" si="36"/>
        <v>100.28432463144182</v>
      </c>
      <c r="AL71" s="152">
        <v>106.8221642096121</v>
      </c>
      <c r="AM71" s="148">
        <v>99.7</v>
      </c>
      <c r="AN71" s="148">
        <v>91.4</v>
      </c>
      <c r="AO71" s="148">
        <v>98.7</v>
      </c>
      <c r="AP71" s="149"/>
      <c r="AQ71" s="150">
        <f t="shared" ref="AQ71:AQ81" si="37">$AL$6*AL71+$AM$6*AM71+$AN$6*AN71+$AO$6*AO71</f>
        <v>100.52364926288364</v>
      </c>
    </row>
    <row r="72" spans="2:43" s="130" customFormat="1" ht="12" customHeight="1" x14ac:dyDescent="0.15">
      <c r="B72" s="139">
        <v>6</v>
      </c>
      <c r="C72" s="140" t="s">
        <v>16</v>
      </c>
      <c r="D72" s="151">
        <v>99.4</v>
      </c>
      <c r="E72" s="148">
        <v>106.05487534922065</v>
      </c>
      <c r="F72" s="148">
        <v>100</v>
      </c>
      <c r="G72" s="148">
        <v>99.3</v>
      </c>
      <c r="H72" s="148"/>
      <c r="I72" s="148">
        <f t="shared" si="32"/>
        <v>100.70142631635193</v>
      </c>
      <c r="J72" s="152">
        <v>99.4</v>
      </c>
      <c r="K72" s="148">
        <v>106.05487534922065</v>
      </c>
      <c r="L72" s="148">
        <v>100</v>
      </c>
      <c r="M72" s="148">
        <v>99.3</v>
      </c>
      <c r="N72" s="149"/>
      <c r="O72" s="148">
        <f t="shared" si="33"/>
        <v>100.45978005587531</v>
      </c>
      <c r="P72" s="139">
        <v>6</v>
      </c>
      <c r="Q72" s="140" t="s">
        <v>16</v>
      </c>
      <c r="R72" s="151">
        <v>100</v>
      </c>
      <c r="S72" s="148">
        <v>99.4</v>
      </c>
      <c r="T72" s="148">
        <v>106.05487534922065</v>
      </c>
      <c r="U72" s="148">
        <v>99.3</v>
      </c>
      <c r="V72" s="148"/>
      <c r="W72" s="148">
        <f t="shared" si="34"/>
        <v>100.79978005587529</v>
      </c>
      <c r="X72" s="152">
        <v>100</v>
      </c>
      <c r="Y72" s="148">
        <v>99.4</v>
      </c>
      <c r="Z72" s="148">
        <v>106.05487534922065</v>
      </c>
      <c r="AA72" s="148">
        <v>99.3</v>
      </c>
      <c r="AB72" s="149"/>
      <c r="AC72" s="148">
        <f t="shared" si="35"/>
        <v>100.30339002793764</v>
      </c>
      <c r="AD72" s="139">
        <v>6</v>
      </c>
      <c r="AE72" s="140" t="s">
        <v>16</v>
      </c>
      <c r="AF72" s="151">
        <v>99.4</v>
      </c>
      <c r="AG72" s="148">
        <v>106.05487534922065</v>
      </c>
      <c r="AH72" s="148">
        <v>100</v>
      </c>
      <c r="AI72" s="148">
        <v>99.3</v>
      </c>
      <c r="AJ72" s="148"/>
      <c r="AK72" s="148">
        <f t="shared" si="36"/>
        <v>100.41823130238311</v>
      </c>
      <c r="AL72" s="152">
        <v>106.05487534922065</v>
      </c>
      <c r="AM72" s="148">
        <v>99.4</v>
      </c>
      <c r="AN72" s="148">
        <v>96.6</v>
      </c>
      <c r="AO72" s="148">
        <v>99.3</v>
      </c>
      <c r="AP72" s="149"/>
      <c r="AQ72" s="150">
        <f t="shared" si="37"/>
        <v>101.0484626047662</v>
      </c>
    </row>
    <row r="73" spans="2:43" ht="12" customHeight="1" x14ac:dyDescent="0.15">
      <c r="B73" s="139">
        <v>7</v>
      </c>
      <c r="C73" s="140" t="s">
        <v>17</v>
      </c>
      <c r="D73" s="151">
        <v>99.6</v>
      </c>
      <c r="E73" s="148">
        <v>105.47826901906103</v>
      </c>
      <c r="F73" s="148">
        <v>100</v>
      </c>
      <c r="G73" s="148">
        <v>99.8</v>
      </c>
      <c r="H73" s="148"/>
      <c r="I73" s="148">
        <f t="shared" si="32"/>
        <v>100.85087111362159</v>
      </c>
      <c r="J73" s="152">
        <v>99.6</v>
      </c>
      <c r="K73" s="148">
        <v>105.47826901906103</v>
      </c>
      <c r="L73" s="148">
        <v>100</v>
      </c>
      <c r="M73" s="148">
        <v>99.8</v>
      </c>
      <c r="N73" s="149"/>
      <c r="O73" s="148">
        <f t="shared" si="33"/>
        <v>100.67852304304976</v>
      </c>
      <c r="P73" s="139">
        <v>7</v>
      </c>
      <c r="Q73" s="140" t="s">
        <v>17</v>
      </c>
      <c r="R73" s="151">
        <v>100</v>
      </c>
      <c r="S73" s="148">
        <v>99.6</v>
      </c>
      <c r="T73" s="148">
        <v>105.47826901906103</v>
      </c>
      <c r="U73" s="148">
        <v>99.8</v>
      </c>
      <c r="V73" s="148"/>
      <c r="W73" s="148">
        <f t="shared" si="34"/>
        <v>100.78252304304975</v>
      </c>
      <c r="X73" s="152">
        <v>100</v>
      </c>
      <c r="Y73" s="148">
        <v>99.6</v>
      </c>
      <c r="Z73" s="148">
        <v>105.47826901906103</v>
      </c>
      <c r="AA73" s="148">
        <v>99.8</v>
      </c>
      <c r="AB73" s="149"/>
      <c r="AC73" s="148">
        <f t="shared" si="35"/>
        <v>100.33626152152489</v>
      </c>
      <c r="AD73" s="139">
        <v>7</v>
      </c>
      <c r="AE73" s="140" t="s">
        <v>17</v>
      </c>
      <c r="AF73" s="151">
        <v>99.6</v>
      </c>
      <c r="AG73" s="148">
        <v>105.47826901906103</v>
      </c>
      <c r="AH73" s="148">
        <v>100</v>
      </c>
      <c r="AI73" s="148">
        <v>99.8</v>
      </c>
      <c r="AJ73" s="148"/>
      <c r="AK73" s="148">
        <f t="shared" si="36"/>
        <v>100.63374035285915</v>
      </c>
      <c r="AL73" s="152">
        <v>105.47826901906103</v>
      </c>
      <c r="AM73" s="148">
        <v>99.6</v>
      </c>
      <c r="AN73" s="148">
        <v>97.2</v>
      </c>
      <c r="AO73" s="148">
        <v>99.8</v>
      </c>
      <c r="AP73" s="149"/>
      <c r="AQ73" s="150">
        <f t="shared" si="37"/>
        <v>101.1794807057183</v>
      </c>
    </row>
    <row r="74" spans="2:43" ht="12" customHeight="1" x14ac:dyDescent="0.15">
      <c r="B74" s="139">
        <v>8</v>
      </c>
      <c r="C74" s="140" t="s">
        <v>18</v>
      </c>
      <c r="D74" s="151">
        <v>100.1</v>
      </c>
      <c r="E74" s="148">
        <v>105.17983060996359</v>
      </c>
      <c r="F74" s="148">
        <v>100</v>
      </c>
      <c r="G74" s="148">
        <v>99.9</v>
      </c>
      <c r="H74" s="148"/>
      <c r="I74" s="148">
        <f t="shared" si="32"/>
        <v>100.97016781589309</v>
      </c>
      <c r="J74" s="152">
        <v>100.1</v>
      </c>
      <c r="K74" s="148">
        <v>105.17983060996359</v>
      </c>
      <c r="L74" s="148">
        <v>100</v>
      </c>
      <c r="M74" s="148">
        <v>99.9</v>
      </c>
      <c r="N74" s="149"/>
      <c r="O74" s="148">
        <f t="shared" si="33"/>
        <v>100.79877289759418</v>
      </c>
      <c r="P74" s="139">
        <v>8</v>
      </c>
      <c r="Q74" s="140" t="s">
        <v>18</v>
      </c>
      <c r="R74" s="151">
        <v>100</v>
      </c>
      <c r="S74" s="148">
        <v>100.1</v>
      </c>
      <c r="T74" s="148">
        <v>105.17983060996359</v>
      </c>
      <c r="U74" s="148">
        <v>99.9</v>
      </c>
      <c r="V74" s="148"/>
      <c r="W74" s="148">
        <f t="shared" si="34"/>
        <v>100.84177289759417</v>
      </c>
      <c r="X74" s="152">
        <v>100</v>
      </c>
      <c r="Y74" s="148">
        <v>100.1</v>
      </c>
      <c r="Z74" s="148">
        <v>105.17983060996359</v>
      </c>
      <c r="AA74" s="148">
        <v>99.9</v>
      </c>
      <c r="AB74" s="149"/>
      <c r="AC74" s="148">
        <f t="shared" si="35"/>
        <v>100.42938644879708</v>
      </c>
      <c r="AD74" s="139">
        <v>8</v>
      </c>
      <c r="AE74" s="140" t="s">
        <v>18</v>
      </c>
      <c r="AF74" s="151">
        <v>100.1</v>
      </c>
      <c r="AG74" s="148">
        <v>105.17983060996359</v>
      </c>
      <c r="AH74" s="148">
        <v>100</v>
      </c>
      <c r="AI74" s="148">
        <v>99.9</v>
      </c>
      <c r="AJ74" s="148"/>
      <c r="AK74" s="148">
        <f t="shared" si="36"/>
        <v>100.74597459149454</v>
      </c>
      <c r="AL74" s="152">
        <v>105.17983060996359</v>
      </c>
      <c r="AM74" s="148">
        <v>100.1</v>
      </c>
      <c r="AN74" s="148">
        <v>95.9</v>
      </c>
      <c r="AO74" s="148">
        <v>99.9</v>
      </c>
      <c r="AP74" s="149"/>
      <c r="AQ74" s="150">
        <f t="shared" si="37"/>
        <v>101.08194918298909</v>
      </c>
    </row>
    <row r="75" spans="2:43" ht="12" customHeight="1" x14ac:dyDescent="0.15">
      <c r="B75" s="139">
        <v>9</v>
      </c>
      <c r="C75" s="140" t="s">
        <v>19</v>
      </c>
      <c r="D75" s="151">
        <v>99.9</v>
      </c>
      <c r="E75" s="152">
        <v>104.99056871016934</v>
      </c>
      <c r="F75" s="148">
        <v>100</v>
      </c>
      <c r="G75" s="148">
        <v>99.8</v>
      </c>
      <c r="H75" s="148"/>
      <c r="I75" s="148">
        <f t="shared" si="32"/>
        <v>100.83920805493219</v>
      </c>
      <c r="J75" s="152">
        <v>99.9</v>
      </c>
      <c r="K75" s="152">
        <v>104.99056871016934</v>
      </c>
      <c r="L75" s="148">
        <v>100</v>
      </c>
      <c r="M75" s="148">
        <v>99.8</v>
      </c>
      <c r="N75" s="149"/>
      <c r="O75" s="148">
        <f t="shared" si="33"/>
        <v>100.66949099362711</v>
      </c>
      <c r="P75" s="139">
        <v>9</v>
      </c>
      <c r="Q75" s="140" t="s">
        <v>19</v>
      </c>
      <c r="R75" s="151">
        <v>100</v>
      </c>
      <c r="S75" s="152">
        <v>99.9</v>
      </c>
      <c r="T75" s="148">
        <v>104.99056871016934</v>
      </c>
      <c r="U75" s="148">
        <v>99.8</v>
      </c>
      <c r="V75" s="148"/>
      <c r="W75" s="148">
        <f t="shared" si="34"/>
        <v>100.76449099362709</v>
      </c>
      <c r="X75" s="152">
        <v>100</v>
      </c>
      <c r="Y75" s="152">
        <v>99.9</v>
      </c>
      <c r="Z75" s="148">
        <v>104.99056871016934</v>
      </c>
      <c r="AA75" s="148">
        <v>99.8</v>
      </c>
      <c r="AB75" s="149"/>
      <c r="AC75" s="148">
        <f t="shared" si="35"/>
        <v>100.36324549681356</v>
      </c>
      <c r="AD75" s="139">
        <v>9</v>
      </c>
      <c r="AE75" s="140" t="s">
        <v>19</v>
      </c>
      <c r="AF75" s="151">
        <v>99.9</v>
      </c>
      <c r="AG75" s="152">
        <v>104.99056871016934</v>
      </c>
      <c r="AH75" s="148">
        <v>100</v>
      </c>
      <c r="AI75" s="148">
        <v>99.8</v>
      </c>
      <c r="AJ75" s="148"/>
      <c r="AK75" s="148">
        <f t="shared" si="36"/>
        <v>100.6235853065254</v>
      </c>
      <c r="AL75" s="152">
        <v>104.99056871016934</v>
      </c>
      <c r="AM75" s="152">
        <v>99.9</v>
      </c>
      <c r="AN75" s="148">
        <v>101.4</v>
      </c>
      <c r="AO75" s="148">
        <v>99.8</v>
      </c>
      <c r="AP75" s="149"/>
      <c r="AQ75" s="150">
        <f t="shared" si="37"/>
        <v>101.55217061305081</v>
      </c>
    </row>
    <row r="76" spans="2:43" ht="12" customHeight="1" x14ac:dyDescent="0.15">
      <c r="B76" s="139">
        <v>10</v>
      </c>
      <c r="C76" s="140" t="s">
        <v>20</v>
      </c>
      <c r="D76" s="151">
        <v>99.9</v>
      </c>
      <c r="E76" s="148">
        <v>104.85488790165675</v>
      </c>
      <c r="F76" s="148">
        <v>100</v>
      </c>
      <c r="G76" s="148">
        <v>99.5</v>
      </c>
      <c r="H76" s="148"/>
      <c r="I76" s="148">
        <f t="shared" si="32"/>
        <v>100.69042870131477</v>
      </c>
      <c r="J76" s="152">
        <v>99.9</v>
      </c>
      <c r="K76" s="152">
        <v>104.85488790165675</v>
      </c>
      <c r="L76" s="148">
        <v>100</v>
      </c>
      <c r="M76" s="148">
        <v>99.5</v>
      </c>
      <c r="N76" s="149"/>
      <c r="O76" s="148">
        <f t="shared" si="33"/>
        <v>100.48878206426508</v>
      </c>
      <c r="P76" s="139">
        <v>10</v>
      </c>
      <c r="Q76" s="140" t="s">
        <v>20</v>
      </c>
      <c r="R76" s="151">
        <v>100</v>
      </c>
      <c r="S76" s="148">
        <v>99.9</v>
      </c>
      <c r="T76" s="148">
        <v>104.85488790165675</v>
      </c>
      <c r="U76" s="148">
        <v>99.5</v>
      </c>
      <c r="V76" s="148"/>
      <c r="W76" s="148">
        <f t="shared" si="34"/>
        <v>100.72178206426507</v>
      </c>
      <c r="X76" s="152">
        <v>100</v>
      </c>
      <c r="Y76" s="152">
        <v>99.9</v>
      </c>
      <c r="Z76" s="148">
        <v>104.85488790165675</v>
      </c>
      <c r="AA76" s="148">
        <v>99.5</v>
      </c>
      <c r="AB76" s="149"/>
      <c r="AC76" s="148">
        <f t="shared" si="35"/>
        <v>100.33139103213256</v>
      </c>
      <c r="AD76" s="139">
        <v>10</v>
      </c>
      <c r="AE76" s="140" t="s">
        <v>20</v>
      </c>
      <c r="AF76" s="151">
        <v>99.9</v>
      </c>
      <c r="AG76" s="148">
        <v>104.85488790165675</v>
      </c>
      <c r="AH76" s="148">
        <v>100</v>
      </c>
      <c r="AI76" s="148">
        <v>99.5</v>
      </c>
      <c r="AJ76" s="148"/>
      <c r="AK76" s="148">
        <f t="shared" si="36"/>
        <v>100.44723318524851</v>
      </c>
      <c r="AL76" s="152">
        <v>104.85488790165675</v>
      </c>
      <c r="AM76" s="152">
        <v>99.9</v>
      </c>
      <c r="AN76" s="148">
        <v>100.6</v>
      </c>
      <c r="AO76" s="148">
        <v>99.5</v>
      </c>
      <c r="AP76" s="149"/>
      <c r="AQ76" s="150">
        <f t="shared" si="37"/>
        <v>101.30346637049703</v>
      </c>
    </row>
    <row r="77" spans="2:43" ht="12" customHeight="1" x14ac:dyDescent="0.15">
      <c r="B77" s="139">
        <v>11</v>
      </c>
      <c r="C77" s="140" t="s">
        <v>21</v>
      </c>
      <c r="D77" s="151">
        <v>100</v>
      </c>
      <c r="E77" s="148">
        <v>104.51885579456072</v>
      </c>
      <c r="F77" s="148">
        <v>99.8</v>
      </c>
      <c r="G77" s="148">
        <v>99.4</v>
      </c>
      <c r="H77" s="148"/>
      <c r="I77" s="148">
        <f t="shared" si="32"/>
        <v>100.58658260096655</v>
      </c>
      <c r="J77" s="152">
        <v>100</v>
      </c>
      <c r="K77" s="148">
        <v>104.51885579456072</v>
      </c>
      <c r="L77" s="148">
        <v>99.8</v>
      </c>
      <c r="M77" s="148">
        <v>99.4</v>
      </c>
      <c r="N77" s="149"/>
      <c r="O77" s="148">
        <f t="shared" si="33"/>
        <v>100.38901692712972</v>
      </c>
      <c r="P77" s="139">
        <v>11</v>
      </c>
      <c r="Q77" s="140" t="s">
        <v>21</v>
      </c>
      <c r="R77" s="151">
        <v>99.8</v>
      </c>
      <c r="S77" s="148">
        <v>100</v>
      </c>
      <c r="T77" s="148">
        <v>104.51885579456072</v>
      </c>
      <c r="U77" s="148">
        <v>99.4</v>
      </c>
      <c r="V77" s="148"/>
      <c r="W77" s="148">
        <f t="shared" si="34"/>
        <v>100.56701692712971</v>
      </c>
      <c r="X77" s="152">
        <v>99.8</v>
      </c>
      <c r="Y77" s="148">
        <v>100</v>
      </c>
      <c r="Z77" s="148">
        <v>104.51885579456072</v>
      </c>
      <c r="AA77" s="148">
        <v>99.4</v>
      </c>
      <c r="AB77" s="149"/>
      <c r="AC77" s="148">
        <f t="shared" si="35"/>
        <v>100.19350846356485</v>
      </c>
      <c r="AD77" s="139">
        <v>11</v>
      </c>
      <c r="AE77" s="140" t="s">
        <v>21</v>
      </c>
      <c r="AF77" s="151">
        <v>100</v>
      </c>
      <c r="AG77" s="148">
        <v>104.51885579456072</v>
      </c>
      <c r="AH77" s="148">
        <v>99.8</v>
      </c>
      <c r="AI77" s="148">
        <v>99.4</v>
      </c>
      <c r="AJ77" s="148"/>
      <c r="AK77" s="148">
        <f t="shared" si="36"/>
        <v>100.3418283691841</v>
      </c>
      <c r="AL77" s="152">
        <v>104.51885579456072</v>
      </c>
      <c r="AM77" s="148">
        <v>100</v>
      </c>
      <c r="AN77" s="148">
        <v>102</v>
      </c>
      <c r="AO77" s="148">
        <v>99.4</v>
      </c>
      <c r="AP77" s="149"/>
      <c r="AQ77" s="150">
        <f t="shared" si="37"/>
        <v>101.33565673836821</v>
      </c>
    </row>
    <row r="78" spans="2:43" s="130" customFormat="1" ht="12" customHeight="1" x14ac:dyDescent="0.15">
      <c r="B78" s="181">
        <v>12</v>
      </c>
      <c r="C78" s="182" t="s">
        <v>22</v>
      </c>
      <c r="D78" s="270">
        <v>100.6</v>
      </c>
      <c r="E78" s="183">
        <v>103.62739959323322</v>
      </c>
      <c r="F78" s="183">
        <v>99.8</v>
      </c>
      <c r="G78" s="183">
        <v>99.8</v>
      </c>
      <c r="H78" s="183"/>
      <c r="I78" s="183">
        <f t="shared" si="32"/>
        <v>100.74320592271431</v>
      </c>
      <c r="J78" s="271">
        <v>100.6</v>
      </c>
      <c r="K78" s="183">
        <v>103.62739959323322</v>
      </c>
      <c r="L78" s="183">
        <v>99.8</v>
      </c>
      <c r="M78" s="183">
        <v>99.8</v>
      </c>
      <c r="N78" s="272"/>
      <c r="O78" s="183">
        <f t="shared" si="33"/>
        <v>100.59638393491731</v>
      </c>
      <c r="P78" s="181">
        <v>12</v>
      </c>
      <c r="Q78" s="182" t="s">
        <v>22</v>
      </c>
      <c r="R78" s="270">
        <v>99.8</v>
      </c>
      <c r="S78" s="183">
        <v>100.6</v>
      </c>
      <c r="T78" s="183">
        <v>103.62739959323322</v>
      </c>
      <c r="U78" s="183">
        <v>99.8</v>
      </c>
      <c r="V78" s="183"/>
      <c r="W78" s="183">
        <f t="shared" si="34"/>
        <v>100.57238393491731</v>
      </c>
      <c r="X78" s="271">
        <v>99.8</v>
      </c>
      <c r="Y78" s="183">
        <v>100.6</v>
      </c>
      <c r="Z78" s="183">
        <v>103.62739959323322</v>
      </c>
      <c r="AA78" s="183">
        <v>99.8</v>
      </c>
      <c r="AB78" s="272"/>
      <c r="AC78" s="183">
        <f t="shared" si="35"/>
        <v>100.28219196745866</v>
      </c>
      <c r="AD78" s="181">
        <v>12</v>
      </c>
      <c r="AE78" s="182" t="s">
        <v>22</v>
      </c>
      <c r="AF78" s="270">
        <v>100.6</v>
      </c>
      <c r="AG78" s="183">
        <v>103.62739959323322</v>
      </c>
      <c r="AH78" s="183">
        <v>99.8</v>
      </c>
      <c r="AI78" s="183">
        <v>99.8</v>
      </c>
      <c r="AJ78" s="183"/>
      <c r="AK78" s="183">
        <f t="shared" si="36"/>
        <v>100.54210993898498</v>
      </c>
      <c r="AL78" s="271">
        <v>103.62739959323322</v>
      </c>
      <c r="AM78" s="183">
        <v>100.6</v>
      </c>
      <c r="AN78" s="183">
        <v>104.6</v>
      </c>
      <c r="AO78" s="183">
        <v>99.8</v>
      </c>
      <c r="AP78" s="272"/>
      <c r="AQ78" s="252">
        <f t="shared" si="37"/>
        <v>101.62821987796997</v>
      </c>
    </row>
    <row r="79" spans="2:43" s="130" customFormat="1" ht="12" customHeight="1" x14ac:dyDescent="0.15">
      <c r="B79" s="124" t="s">
        <v>96</v>
      </c>
      <c r="C79" s="125" t="s">
        <v>97</v>
      </c>
      <c r="D79" s="263">
        <v>100.1</v>
      </c>
      <c r="E79" s="160">
        <v>103.60447867527695</v>
      </c>
      <c r="F79" s="148">
        <v>99.8</v>
      </c>
      <c r="G79" s="127">
        <v>100.3</v>
      </c>
      <c r="H79" s="148"/>
      <c r="I79" s="148">
        <f t="shared" ref="I79:I90" si="38">$D$6*D79+$E$6*E79+$F$6*F79+$G$6*G79</f>
        <v>100.80885094830262</v>
      </c>
      <c r="J79" s="152">
        <v>100.1</v>
      </c>
      <c r="K79" s="160">
        <v>103.60447867527695</v>
      </c>
      <c r="L79" s="148">
        <v>99.8</v>
      </c>
      <c r="M79" s="127">
        <v>100.3</v>
      </c>
      <c r="N79" s="149"/>
      <c r="O79" s="148">
        <f t="shared" ref="O79:O90" si="39">$J$6*J79+$K$6*K79+$L$6*L79+$M$6*M79</f>
        <v>100.74271658804432</v>
      </c>
      <c r="P79" s="124" t="s">
        <v>96</v>
      </c>
      <c r="Q79" s="125" t="s">
        <v>97</v>
      </c>
      <c r="R79" s="263">
        <v>99.8</v>
      </c>
      <c r="S79" s="143">
        <v>100.1</v>
      </c>
      <c r="T79" s="160">
        <v>103.60447867527695</v>
      </c>
      <c r="U79" s="127">
        <v>100.3</v>
      </c>
      <c r="V79" s="148"/>
      <c r="W79" s="148">
        <f t="shared" ref="W79:W90" si="40">$R$6*R79+$S$6*S79+$T$6*T79+$U$6*U79</f>
        <v>100.5037165880443</v>
      </c>
      <c r="X79" s="152">
        <v>99.8</v>
      </c>
      <c r="Y79" s="143">
        <v>100.1</v>
      </c>
      <c r="Z79" s="160">
        <v>103.60447867527695</v>
      </c>
      <c r="AA79" s="127">
        <v>100.3</v>
      </c>
      <c r="AB79" s="149"/>
      <c r="AC79" s="148">
        <f t="shared" ref="AC79:AC90" si="41">$X$6*X79+$Y$6*Y79+$Z$6*Z79+$AA$6*AA79</f>
        <v>100.20535829402215</v>
      </c>
      <c r="AD79" s="124" t="s">
        <v>96</v>
      </c>
      <c r="AE79" s="125" t="s">
        <v>97</v>
      </c>
      <c r="AF79" s="263">
        <v>100.1</v>
      </c>
      <c r="AG79" s="160">
        <v>103.60447867527695</v>
      </c>
      <c r="AH79" s="148">
        <v>99.8</v>
      </c>
      <c r="AI79" s="127">
        <v>100.3</v>
      </c>
      <c r="AJ79" s="148"/>
      <c r="AK79" s="148">
        <f t="shared" ref="AK79:AK90" si="42">$AF$6*AF79+$AG$6*AG79+$AH$6*AH79+$AI$6*AI79</f>
        <v>100.69367180129154</v>
      </c>
      <c r="AL79" s="160">
        <v>103.60447867527695</v>
      </c>
      <c r="AM79" s="143">
        <v>100.1</v>
      </c>
      <c r="AN79" s="148">
        <v>100.1</v>
      </c>
      <c r="AO79" s="127">
        <v>100.3</v>
      </c>
      <c r="AP79" s="149"/>
      <c r="AQ79" s="150">
        <f t="shared" si="37"/>
        <v>101.23134360258308</v>
      </c>
    </row>
    <row r="80" spans="2:43" s="130" customFormat="1" ht="12" customHeight="1" x14ac:dyDescent="0.15">
      <c r="B80" s="139">
        <v>2</v>
      </c>
      <c r="C80" s="140" t="s">
        <v>12</v>
      </c>
      <c r="D80" s="151">
        <v>100.1</v>
      </c>
      <c r="E80" s="143">
        <v>103.58427179755974</v>
      </c>
      <c r="F80" s="148">
        <v>99.8</v>
      </c>
      <c r="G80" s="143">
        <v>100.8</v>
      </c>
      <c r="H80" s="148"/>
      <c r="I80" s="148">
        <f t="shared" si="38"/>
        <v>101.01001164153635</v>
      </c>
      <c r="J80" s="152">
        <v>100.1</v>
      </c>
      <c r="K80" s="143">
        <v>103.58427179755974</v>
      </c>
      <c r="L80" s="148">
        <v>99.8</v>
      </c>
      <c r="M80" s="143">
        <v>100.8</v>
      </c>
      <c r="N80" s="149"/>
      <c r="O80" s="148">
        <f t="shared" si="39"/>
        <v>101.00448348760956</v>
      </c>
      <c r="P80" s="139">
        <v>2</v>
      </c>
      <c r="Q80" s="140" t="s">
        <v>12</v>
      </c>
      <c r="R80" s="151">
        <v>99.8</v>
      </c>
      <c r="S80" s="148">
        <v>100.1</v>
      </c>
      <c r="T80" s="143">
        <v>103.58427179755974</v>
      </c>
      <c r="U80" s="143">
        <v>100.8</v>
      </c>
      <c r="V80" s="148"/>
      <c r="W80" s="148">
        <f t="shared" si="40"/>
        <v>100.53548348760954</v>
      </c>
      <c r="X80" s="152">
        <v>99.8</v>
      </c>
      <c r="Y80" s="148">
        <v>100.1</v>
      </c>
      <c r="Z80" s="143">
        <v>103.58427179755974</v>
      </c>
      <c r="AA80" s="143">
        <v>100.8</v>
      </c>
      <c r="AB80" s="149"/>
      <c r="AC80" s="148">
        <f t="shared" si="41"/>
        <v>100.23874174380477</v>
      </c>
      <c r="AD80" s="139">
        <v>2</v>
      </c>
      <c r="AE80" s="140" t="s">
        <v>12</v>
      </c>
      <c r="AF80" s="151">
        <v>100.1</v>
      </c>
      <c r="AG80" s="143">
        <v>103.58427179755974</v>
      </c>
      <c r="AH80" s="148">
        <v>99.8</v>
      </c>
      <c r="AI80" s="143">
        <v>100.8</v>
      </c>
      <c r="AJ80" s="148"/>
      <c r="AK80" s="148">
        <f t="shared" si="42"/>
        <v>100.95064076963395</v>
      </c>
      <c r="AL80" s="143">
        <v>103.58427179755974</v>
      </c>
      <c r="AM80" s="148">
        <v>100.1</v>
      </c>
      <c r="AN80" s="148">
        <v>107.2</v>
      </c>
      <c r="AO80" s="143">
        <v>100.8</v>
      </c>
      <c r="AP80" s="149"/>
      <c r="AQ80" s="150">
        <f t="shared" si="37"/>
        <v>102.20628153926792</v>
      </c>
    </row>
    <row r="81" spans="2:43" s="130" customFormat="1" ht="12" customHeight="1" x14ac:dyDescent="0.15">
      <c r="B81" s="139">
        <v>3</v>
      </c>
      <c r="C81" s="140" t="s">
        <v>13</v>
      </c>
      <c r="D81" s="151">
        <v>100.4</v>
      </c>
      <c r="E81" s="143">
        <v>103.55797953274404</v>
      </c>
      <c r="F81" s="148">
        <v>99.8</v>
      </c>
      <c r="G81" s="143">
        <v>101.8</v>
      </c>
      <c r="H81" s="148"/>
      <c r="I81" s="148">
        <f t="shared" si="38"/>
        <v>101.49601611122138</v>
      </c>
      <c r="J81" s="152">
        <v>100.4</v>
      </c>
      <c r="K81" s="143">
        <v>103.55797953274404</v>
      </c>
      <c r="L81" s="148">
        <v>99.8</v>
      </c>
      <c r="M81" s="143">
        <v>101.8</v>
      </c>
      <c r="N81" s="149"/>
      <c r="O81" s="148">
        <f t="shared" si="39"/>
        <v>101.59927672523905</v>
      </c>
      <c r="P81" s="139">
        <v>3</v>
      </c>
      <c r="Q81" s="140" t="s">
        <v>13</v>
      </c>
      <c r="R81" s="151">
        <v>99.8</v>
      </c>
      <c r="S81" s="148">
        <v>100.4</v>
      </c>
      <c r="T81" s="143">
        <v>103.55797953274404</v>
      </c>
      <c r="U81" s="143">
        <v>101.8</v>
      </c>
      <c r="V81" s="148"/>
      <c r="W81" s="148">
        <f t="shared" si="40"/>
        <v>100.66127672523905</v>
      </c>
      <c r="X81" s="152">
        <v>99.8</v>
      </c>
      <c r="Y81" s="148">
        <v>100.4</v>
      </c>
      <c r="Z81" s="143">
        <v>103.55797953274404</v>
      </c>
      <c r="AA81" s="143">
        <v>101.8</v>
      </c>
      <c r="AB81" s="149"/>
      <c r="AC81" s="148">
        <f t="shared" si="41"/>
        <v>100.37263836261951</v>
      </c>
      <c r="AD81" s="139">
        <v>3</v>
      </c>
      <c r="AE81" s="140" t="s">
        <v>13</v>
      </c>
      <c r="AF81" s="151">
        <v>100.4</v>
      </c>
      <c r="AG81" s="143">
        <v>103.55797953274404</v>
      </c>
      <c r="AH81" s="148">
        <v>99.8</v>
      </c>
      <c r="AI81" s="143">
        <v>101.8</v>
      </c>
      <c r="AJ81" s="148"/>
      <c r="AK81" s="148">
        <f t="shared" si="42"/>
        <v>101.52969692991161</v>
      </c>
      <c r="AL81" s="143">
        <v>103.55797953274404</v>
      </c>
      <c r="AM81" s="148">
        <v>100.4</v>
      </c>
      <c r="AN81" s="148">
        <v>114.5</v>
      </c>
      <c r="AO81" s="143">
        <v>101.8</v>
      </c>
      <c r="AP81" s="149"/>
      <c r="AQ81" s="150">
        <f t="shared" si="37"/>
        <v>103.45839385982322</v>
      </c>
    </row>
    <row r="82" spans="2:43" s="130" customFormat="1" ht="12" customHeight="1" x14ac:dyDescent="0.15">
      <c r="B82" s="139">
        <v>4</v>
      </c>
      <c r="C82" s="140" t="s">
        <v>14</v>
      </c>
      <c r="D82" s="151">
        <v>100.5</v>
      </c>
      <c r="E82" s="143">
        <v>103.53429529097056</v>
      </c>
      <c r="F82" s="148">
        <v>99.8</v>
      </c>
      <c r="G82" s="143">
        <v>103</v>
      </c>
      <c r="H82" s="148"/>
      <c r="I82" s="148">
        <f t="shared" si="38"/>
        <v>102.01051610528441</v>
      </c>
      <c r="J82" s="152">
        <v>100.5</v>
      </c>
      <c r="K82" s="143">
        <v>103.53429529097056</v>
      </c>
      <c r="L82" s="148">
        <v>99.8</v>
      </c>
      <c r="M82" s="143">
        <v>103</v>
      </c>
      <c r="N82" s="149"/>
      <c r="O82" s="148">
        <f t="shared" si="39"/>
        <v>102.2544872465553</v>
      </c>
      <c r="P82" s="139">
        <v>4</v>
      </c>
      <c r="Q82" s="140" t="s">
        <v>14</v>
      </c>
      <c r="R82" s="151">
        <v>99.8</v>
      </c>
      <c r="S82" s="148">
        <v>100.5</v>
      </c>
      <c r="T82" s="143">
        <v>103.53429529097056</v>
      </c>
      <c r="U82" s="143">
        <v>103</v>
      </c>
      <c r="V82" s="148"/>
      <c r="W82" s="148">
        <f t="shared" si="40"/>
        <v>100.76148724655528</v>
      </c>
      <c r="X82" s="152">
        <v>99.8</v>
      </c>
      <c r="Y82" s="148">
        <v>100.5</v>
      </c>
      <c r="Z82" s="143">
        <v>103.53429529097056</v>
      </c>
      <c r="AA82" s="143">
        <v>103</v>
      </c>
      <c r="AB82" s="149"/>
      <c r="AC82" s="148">
        <f t="shared" si="41"/>
        <v>100.47674362327763</v>
      </c>
      <c r="AD82" s="139">
        <v>4</v>
      </c>
      <c r="AE82" s="140" t="s">
        <v>14</v>
      </c>
      <c r="AF82" s="151">
        <v>100.5</v>
      </c>
      <c r="AG82" s="143">
        <v>103.53429529097056</v>
      </c>
      <c r="AH82" s="148">
        <v>99.8</v>
      </c>
      <c r="AI82" s="143">
        <v>103</v>
      </c>
      <c r="AJ82" s="148"/>
      <c r="AK82" s="148">
        <f t="shared" si="42"/>
        <v>102.17114429364558</v>
      </c>
      <c r="AL82" s="143">
        <v>103.53429529097056</v>
      </c>
      <c r="AM82" s="148">
        <v>100.5</v>
      </c>
      <c r="AN82" s="148">
        <v>102.1</v>
      </c>
      <c r="AO82" s="143">
        <v>103</v>
      </c>
      <c r="AP82" s="149"/>
      <c r="AQ82" s="150">
        <f>$AL$6*AL82+$AM$6*AM82+$AN$6*AN82+$AO$6*AO82</f>
        <v>102.58628858729116</v>
      </c>
    </row>
    <row r="83" spans="2:43" s="130" customFormat="1" ht="12" customHeight="1" x14ac:dyDescent="0.15">
      <c r="B83" s="139">
        <v>5</v>
      </c>
      <c r="C83" s="114" t="s">
        <v>94</v>
      </c>
      <c r="D83" s="151">
        <v>100.1</v>
      </c>
      <c r="E83" s="148">
        <v>103.73509186178072</v>
      </c>
      <c r="F83" s="148">
        <v>99.8</v>
      </c>
      <c r="G83" s="143">
        <v>103.6</v>
      </c>
      <c r="H83" s="148"/>
      <c r="I83" s="148">
        <f t="shared" si="38"/>
        <v>102.18666745373832</v>
      </c>
      <c r="J83" s="152">
        <v>100.1</v>
      </c>
      <c r="K83" s="148">
        <v>103.73509186178072</v>
      </c>
      <c r="L83" s="148">
        <v>99.8</v>
      </c>
      <c r="M83" s="143">
        <v>103.6</v>
      </c>
      <c r="N83" s="149"/>
      <c r="O83" s="148">
        <f t="shared" si="39"/>
        <v>102.51261469788491</v>
      </c>
      <c r="P83" s="139">
        <v>5</v>
      </c>
      <c r="Q83" s="114" t="s">
        <v>94</v>
      </c>
      <c r="R83" s="151">
        <v>99.8</v>
      </c>
      <c r="S83" s="148">
        <v>100.1</v>
      </c>
      <c r="T83" s="148">
        <v>103.73509186178072</v>
      </c>
      <c r="U83" s="143">
        <v>103.6</v>
      </c>
      <c r="V83" s="148"/>
      <c r="W83" s="148">
        <f t="shared" si="40"/>
        <v>100.75561469788489</v>
      </c>
      <c r="X83" s="152">
        <v>99.8</v>
      </c>
      <c r="Y83" s="148">
        <v>100.1</v>
      </c>
      <c r="Z83" s="148">
        <v>103.73509186178072</v>
      </c>
      <c r="AA83" s="143">
        <v>103.6</v>
      </c>
      <c r="AB83" s="149"/>
      <c r="AC83" s="148">
        <f t="shared" si="41"/>
        <v>100.44680734894244</v>
      </c>
      <c r="AD83" s="139">
        <v>5</v>
      </c>
      <c r="AE83" s="114" t="s">
        <v>94</v>
      </c>
      <c r="AF83" s="151">
        <v>100.1</v>
      </c>
      <c r="AG83" s="148">
        <v>103.73509186178072</v>
      </c>
      <c r="AH83" s="148">
        <v>99.8</v>
      </c>
      <c r="AI83" s="143">
        <v>103.6</v>
      </c>
      <c r="AJ83" s="148"/>
      <c r="AK83" s="148">
        <f t="shared" si="42"/>
        <v>102.4292637792671</v>
      </c>
      <c r="AL83" s="152">
        <v>103.73509186178072</v>
      </c>
      <c r="AM83" s="148">
        <v>100.1</v>
      </c>
      <c r="AN83" s="148">
        <v>99.6</v>
      </c>
      <c r="AO83" s="143">
        <v>103.6</v>
      </c>
      <c r="AP83" s="149"/>
      <c r="AQ83" s="150">
        <f t="shared" ref="AQ83:AQ93" si="43">$AL$6*AL83+$AM$6*AM83+$AN$6*AN83+$AO$6*AO83</f>
        <v>102.53552755853421</v>
      </c>
    </row>
    <row r="84" spans="2:43" s="130" customFormat="1" ht="12" customHeight="1" x14ac:dyDescent="0.15">
      <c r="B84" s="139">
        <v>6</v>
      </c>
      <c r="C84" s="140" t="s">
        <v>16</v>
      </c>
      <c r="D84" s="151">
        <v>99.9</v>
      </c>
      <c r="E84" s="148">
        <v>104.24155721451265</v>
      </c>
      <c r="F84" s="148">
        <v>99.8</v>
      </c>
      <c r="G84" s="143">
        <v>104.3</v>
      </c>
      <c r="H84" s="148"/>
      <c r="I84" s="148">
        <f t="shared" si="38"/>
        <v>102.51589587075742</v>
      </c>
      <c r="J84" s="152">
        <v>99.9</v>
      </c>
      <c r="K84" s="148">
        <v>104.24155721451265</v>
      </c>
      <c r="L84" s="148">
        <v>99.8</v>
      </c>
      <c r="M84" s="143">
        <v>104.3</v>
      </c>
      <c r="N84" s="149"/>
      <c r="O84" s="148">
        <f t="shared" si="39"/>
        <v>102.91864915432203</v>
      </c>
      <c r="P84" s="139">
        <v>6</v>
      </c>
      <c r="Q84" s="140" t="s">
        <v>16</v>
      </c>
      <c r="R84" s="151">
        <v>99.8</v>
      </c>
      <c r="S84" s="148">
        <v>99.9</v>
      </c>
      <c r="T84" s="148">
        <v>104.24155721451265</v>
      </c>
      <c r="U84" s="143">
        <v>104.3</v>
      </c>
      <c r="V84" s="148"/>
      <c r="W84" s="148">
        <f t="shared" si="40"/>
        <v>100.84564915432203</v>
      </c>
      <c r="X84" s="152">
        <v>99.8</v>
      </c>
      <c r="Y84" s="148">
        <v>99.9</v>
      </c>
      <c r="Z84" s="148">
        <v>104.24155721451265</v>
      </c>
      <c r="AA84" s="143">
        <v>104.3</v>
      </c>
      <c r="AB84" s="149"/>
      <c r="AC84" s="148">
        <f t="shared" si="41"/>
        <v>100.49232457716101</v>
      </c>
      <c r="AD84" s="139">
        <v>6</v>
      </c>
      <c r="AE84" s="140" t="s">
        <v>16</v>
      </c>
      <c r="AF84" s="151">
        <v>99.9</v>
      </c>
      <c r="AG84" s="148">
        <v>104.24155721451265</v>
      </c>
      <c r="AH84" s="148">
        <v>99.8</v>
      </c>
      <c r="AI84" s="143">
        <v>104.3</v>
      </c>
      <c r="AJ84" s="148"/>
      <c r="AK84" s="148">
        <f t="shared" si="42"/>
        <v>102.82723358217689</v>
      </c>
      <c r="AL84" s="152">
        <v>104.24155721451265</v>
      </c>
      <c r="AM84" s="148">
        <v>99.9</v>
      </c>
      <c r="AN84" s="148">
        <v>102.5</v>
      </c>
      <c r="AO84" s="143">
        <v>104.3</v>
      </c>
      <c r="AP84" s="149"/>
      <c r="AQ84" s="150">
        <f t="shared" si="43"/>
        <v>103.2484671643538</v>
      </c>
    </row>
    <row r="85" spans="2:43" ht="12" customHeight="1" x14ac:dyDescent="0.15">
      <c r="B85" s="139">
        <v>7</v>
      </c>
      <c r="C85" s="140" t="s">
        <v>17</v>
      </c>
      <c r="D85" s="151">
        <v>100.2</v>
      </c>
      <c r="E85" s="148">
        <v>104.50829648175572</v>
      </c>
      <c r="F85" s="148">
        <v>99.8</v>
      </c>
      <c r="G85" s="143">
        <v>105.4</v>
      </c>
      <c r="H85" s="148"/>
      <c r="I85" s="148">
        <f t="shared" si="38"/>
        <v>103.09857633153359</v>
      </c>
      <c r="J85" s="152">
        <v>100.2</v>
      </c>
      <c r="K85" s="148">
        <v>104.50829648175572</v>
      </c>
      <c r="L85" s="148">
        <v>99.8</v>
      </c>
      <c r="M85" s="143">
        <v>105.4</v>
      </c>
      <c r="N85" s="149"/>
      <c r="O85" s="148">
        <f t="shared" si="39"/>
        <v>103.61332743708093</v>
      </c>
      <c r="P85" s="139">
        <v>7</v>
      </c>
      <c r="Q85" s="140" t="s">
        <v>17</v>
      </c>
      <c r="R85" s="151">
        <v>99.8</v>
      </c>
      <c r="S85" s="148">
        <v>100.2</v>
      </c>
      <c r="T85" s="148">
        <v>104.50829648175572</v>
      </c>
      <c r="U85" s="143">
        <v>105.4</v>
      </c>
      <c r="V85" s="148"/>
      <c r="W85" s="148">
        <f t="shared" si="40"/>
        <v>101.02532743708092</v>
      </c>
      <c r="X85" s="152">
        <v>99.8</v>
      </c>
      <c r="Y85" s="148">
        <v>100.2</v>
      </c>
      <c r="Z85" s="148">
        <v>104.50829648175572</v>
      </c>
      <c r="AA85" s="143">
        <v>105.4</v>
      </c>
      <c r="AB85" s="149"/>
      <c r="AC85" s="148">
        <f t="shared" si="41"/>
        <v>100.65666371854046</v>
      </c>
      <c r="AD85" s="139">
        <v>7</v>
      </c>
      <c r="AE85" s="140" t="s">
        <v>17</v>
      </c>
      <c r="AF85" s="151">
        <v>100.2</v>
      </c>
      <c r="AG85" s="148">
        <v>104.50829648175572</v>
      </c>
      <c r="AH85" s="148">
        <v>99.8</v>
      </c>
      <c r="AI85" s="143">
        <v>105.4</v>
      </c>
      <c r="AJ85" s="148"/>
      <c r="AK85" s="148">
        <f t="shared" si="42"/>
        <v>103.50224447226336</v>
      </c>
      <c r="AL85" s="152">
        <v>104.50829648175572</v>
      </c>
      <c r="AM85" s="148">
        <v>100.2</v>
      </c>
      <c r="AN85" s="148">
        <v>103.8</v>
      </c>
      <c r="AO85" s="143">
        <v>105.4</v>
      </c>
      <c r="AP85" s="149"/>
      <c r="AQ85" s="150">
        <f t="shared" si="43"/>
        <v>103.96848894452671</v>
      </c>
    </row>
    <row r="86" spans="2:43" ht="12" customHeight="1" x14ac:dyDescent="0.15">
      <c r="B86" s="139">
        <v>8</v>
      </c>
      <c r="C86" s="140" t="s">
        <v>18</v>
      </c>
      <c r="D86" s="151">
        <v>100.6</v>
      </c>
      <c r="E86" s="141">
        <v>104.74971884239399</v>
      </c>
      <c r="F86" s="148">
        <v>99.8</v>
      </c>
      <c r="G86" s="143">
        <v>105.6</v>
      </c>
      <c r="H86" s="148"/>
      <c r="I86" s="148">
        <f t="shared" si="38"/>
        <v>103.33444658005484</v>
      </c>
      <c r="J86" s="152">
        <v>100.6</v>
      </c>
      <c r="K86" s="141">
        <v>104.74971884239399</v>
      </c>
      <c r="L86" s="148">
        <v>99.8</v>
      </c>
      <c r="M86" s="143">
        <v>105.6</v>
      </c>
      <c r="N86" s="149"/>
      <c r="O86" s="148">
        <f t="shared" si="39"/>
        <v>103.84995501478303</v>
      </c>
      <c r="P86" s="139">
        <v>8</v>
      </c>
      <c r="Q86" s="140" t="s">
        <v>18</v>
      </c>
      <c r="R86" s="151">
        <v>99.8</v>
      </c>
      <c r="S86" s="148">
        <v>100.6</v>
      </c>
      <c r="T86" s="141">
        <v>104.74971884239399</v>
      </c>
      <c r="U86" s="143">
        <v>105.6</v>
      </c>
      <c r="V86" s="148"/>
      <c r="W86" s="148">
        <f t="shared" si="40"/>
        <v>101.15795501478303</v>
      </c>
      <c r="X86" s="152">
        <v>99.8</v>
      </c>
      <c r="Y86" s="148">
        <v>100.6</v>
      </c>
      <c r="Z86" s="141">
        <v>104.74971884239399</v>
      </c>
      <c r="AA86" s="143">
        <v>105.6</v>
      </c>
      <c r="AB86" s="149"/>
      <c r="AC86" s="148">
        <f t="shared" si="41"/>
        <v>100.77797750739151</v>
      </c>
      <c r="AD86" s="139">
        <v>8</v>
      </c>
      <c r="AE86" s="140" t="s">
        <v>18</v>
      </c>
      <c r="AF86" s="151">
        <v>100.6</v>
      </c>
      <c r="AG86" s="141">
        <v>104.74971884239399</v>
      </c>
      <c r="AH86" s="148">
        <v>99.8</v>
      </c>
      <c r="AI86" s="143">
        <v>105.6</v>
      </c>
      <c r="AJ86" s="148"/>
      <c r="AK86" s="148">
        <f t="shared" si="42"/>
        <v>103.72645782635909</v>
      </c>
      <c r="AL86" s="141">
        <v>104.74971884239399</v>
      </c>
      <c r="AM86" s="148">
        <v>100.6</v>
      </c>
      <c r="AN86" s="148">
        <v>102.2</v>
      </c>
      <c r="AO86" s="143">
        <v>105.6</v>
      </c>
      <c r="AP86" s="149"/>
      <c r="AQ86" s="150">
        <f t="shared" si="43"/>
        <v>104.0209156527182</v>
      </c>
    </row>
    <row r="87" spans="2:43" ht="12" customHeight="1" x14ac:dyDescent="0.15">
      <c r="B87" s="139">
        <v>9</v>
      </c>
      <c r="C87" s="140" t="s">
        <v>19</v>
      </c>
      <c r="D87" s="151">
        <v>100.2</v>
      </c>
      <c r="E87" s="152">
        <v>104.94532057055912</v>
      </c>
      <c r="F87" s="148">
        <v>99.8</v>
      </c>
      <c r="G87" s="148">
        <v>106</v>
      </c>
      <c r="H87" s="148"/>
      <c r="I87" s="148">
        <f t="shared" si="38"/>
        <v>103.42761090840625</v>
      </c>
      <c r="J87" s="152">
        <v>100.2</v>
      </c>
      <c r="K87" s="152">
        <v>104.94532057055912</v>
      </c>
      <c r="L87" s="148">
        <v>99.8</v>
      </c>
      <c r="M87" s="148">
        <v>106</v>
      </c>
      <c r="N87" s="149"/>
      <c r="O87" s="148">
        <f t="shared" si="39"/>
        <v>104.00125129128946</v>
      </c>
      <c r="P87" s="139">
        <v>9</v>
      </c>
      <c r="Q87" s="140" t="s">
        <v>19</v>
      </c>
      <c r="R87" s="151">
        <v>99.8</v>
      </c>
      <c r="S87" s="152">
        <v>100.2</v>
      </c>
      <c r="T87" s="148">
        <v>104.94532057055912</v>
      </c>
      <c r="U87" s="148">
        <v>106</v>
      </c>
      <c r="V87" s="148"/>
      <c r="W87" s="148">
        <f t="shared" si="40"/>
        <v>101.13725129128946</v>
      </c>
      <c r="X87" s="152">
        <v>99.8</v>
      </c>
      <c r="Y87" s="152">
        <v>100.2</v>
      </c>
      <c r="Z87" s="148">
        <v>104.94532057055912</v>
      </c>
      <c r="AA87" s="148">
        <v>106</v>
      </c>
      <c r="AB87" s="149"/>
      <c r="AC87" s="148">
        <f t="shared" si="41"/>
        <v>100.73362564564472</v>
      </c>
      <c r="AD87" s="139">
        <v>9</v>
      </c>
      <c r="AE87" s="140" t="s">
        <v>19</v>
      </c>
      <c r="AF87" s="151">
        <v>100.2</v>
      </c>
      <c r="AG87" s="152">
        <v>104.94532057055912</v>
      </c>
      <c r="AH87" s="148">
        <v>99.8</v>
      </c>
      <c r="AI87" s="148">
        <v>106</v>
      </c>
      <c r="AJ87" s="148"/>
      <c r="AK87" s="148">
        <f t="shared" si="42"/>
        <v>103.87979808558387</v>
      </c>
      <c r="AL87" s="152">
        <v>104.94532057055912</v>
      </c>
      <c r="AM87" s="152">
        <v>100.2</v>
      </c>
      <c r="AN87" s="148">
        <v>105.1</v>
      </c>
      <c r="AO87" s="148">
        <v>106</v>
      </c>
      <c r="AP87" s="149"/>
      <c r="AQ87" s="150">
        <f t="shared" si="43"/>
        <v>104.48259617116773</v>
      </c>
    </row>
    <row r="88" spans="2:43" ht="12" customHeight="1" x14ac:dyDescent="0.15">
      <c r="B88" s="139">
        <v>10</v>
      </c>
      <c r="C88" s="140" t="s">
        <v>20</v>
      </c>
      <c r="D88" s="151">
        <v>100.3</v>
      </c>
      <c r="E88" s="148">
        <v>105.07642143616832</v>
      </c>
      <c r="F88" s="148">
        <v>99.8</v>
      </c>
      <c r="G88" s="148">
        <v>107.7</v>
      </c>
      <c r="H88" s="148"/>
      <c r="I88" s="148">
        <f t="shared" si="38"/>
        <v>104.17652007287198</v>
      </c>
      <c r="J88" s="152">
        <v>100.3</v>
      </c>
      <c r="K88" s="152">
        <v>105.07642143616832</v>
      </c>
      <c r="L88" s="148">
        <v>99.8</v>
      </c>
      <c r="M88" s="148">
        <v>107.7</v>
      </c>
      <c r="N88" s="149"/>
      <c r="O88" s="148">
        <f t="shared" si="39"/>
        <v>104.94622742978694</v>
      </c>
      <c r="P88" s="139">
        <v>10</v>
      </c>
      <c r="Q88" s="140" t="s">
        <v>20</v>
      </c>
      <c r="R88" s="151">
        <v>99.8</v>
      </c>
      <c r="S88" s="148">
        <v>100.3</v>
      </c>
      <c r="T88" s="148">
        <v>105.07642143616832</v>
      </c>
      <c r="U88" s="148">
        <v>107.7</v>
      </c>
      <c r="V88" s="148"/>
      <c r="W88" s="148">
        <f t="shared" si="40"/>
        <v>101.29722742978693</v>
      </c>
      <c r="X88" s="152">
        <v>99.8</v>
      </c>
      <c r="Y88" s="152">
        <v>100.3</v>
      </c>
      <c r="Z88" s="148">
        <v>105.07642143616832</v>
      </c>
      <c r="AA88" s="148">
        <v>107.7</v>
      </c>
      <c r="AB88" s="149"/>
      <c r="AC88" s="148">
        <f t="shared" si="41"/>
        <v>100.88511371489346</v>
      </c>
      <c r="AD88" s="139">
        <v>10</v>
      </c>
      <c r="AE88" s="140" t="s">
        <v>20</v>
      </c>
      <c r="AF88" s="151">
        <v>100.3</v>
      </c>
      <c r="AG88" s="148">
        <v>105.07642143616832</v>
      </c>
      <c r="AH88" s="148">
        <v>99.8</v>
      </c>
      <c r="AI88" s="148">
        <v>107.7</v>
      </c>
      <c r="AJ88" s="148"/>
      <c r="AK88" s="148">
        <f t="shared" si="42"/>
        <v>104.80446321542524</v>
      </c>
      <c r="AL88" s="152">
        <v>105.07642143616832</v>
      </c>
      <c r="AM88" s="152">
        <v>100.3</v>
      </c>
      <c r="AN88" s="148">
        <v>104.3</v>
      </c>
      <c r="AO88" s="148">
        <v>107.7</v>
      </c>
      <c r="AP88" s="149"/>
      <c r="AQ88" s="150">
        <f t="shared" si="43"/>
        <v>105.13292643085049</v>
      </c>
    </row>
    <row r="89" spans="2:43" ht="12" customHeight="1" x14ac:dyDescent="0.15">
      <c r="B89" s="139">
        <v>11</v>
      </c>
      <c r="C89" s="140" t="s">
        <v>21</v>
      </c>
      <c r="D89" s="151">
        <v>100.4</v>
      </c>
      <c r="E89" s="148">
        <v>105.22921342025046</v>
      </c>
      <c r="F89" s="148">
        <v>99.8</v>
      </c>
      <c r="G89" s="148">
        <v>108.4</v>
      </c>
      <c r="H89" s="148"/>
      <c r="I89" s="148">
        <f t="shared" si="38"/>
        <v>104.51955054984759</v>
      </c>
      <c r="J89" s="152">
        <v>100.4</v>
      </c>
      <c r="K89" s="148">
        <v>105.22921342025046</v>
      </c>
      <c r="L89" s="148">
        <v>99.8</v>
      </c>
      <c r="M89" s="148">
        <v>108.4</v>
      </c>
      <c r="N89" s="149"/>
      <c r="O89" s="148">
        <f t="shared" si="39"/>
        <v>105.36467414724008</v>
      </c>
      <c r="P89" s="139">
        <v>11</v>
      </c>
      <c r="Q89" s="140" t="s">
        <v>21</v>
      </c>
      <c r="R89" s="151">
        <v>99.8</v>
      </c>
      <c r="S89" s="148">
        <v>100.4</v>
      </c>
      <c r="T89" s="148">
        <v>105.22921342025046</v>
      </c>
      <c r="U89" s="148">
        <v>108.4</v>
      </c>
      <c r="V89" s="148"/>
      <c r="W89" s="148">
        <f t="shared" si="40"/>
        <v>101.39067414724008</v>
      </c>
      <c r="X89" s="152">
        <v>99.8</v>
      </c>
      <c r="Y89" s="148">
        <v>100.4</v>
      </c>
      <c r="Z89" s="148">
        <v>105.22921342025046</v>
      </c>
      <c r="AA89" s="148">
        <v>108.4</v>
      </c>
      <c r="AB89" s="149"/>
      <c r="AC89" s="148">
        <f t="shared" si="41"/>
        <v>100.96833707362003</v>
      </c>
      <c r="AD89" s="139">
        <v>11</v>
      </c>
      <c r="AE89" s="140" t="s">
        <v>21</v>
      </c>
      <c r="AF89" s="151">
        <v>100.4</v>
      </c>
      <c r="AG89" s="148">
        <v>105.22921342025046</v>
      </c>
      <c r="AH89" s="148">
        <v>99.8</v>
      </c>
      <c r="AI89" s="148">
        <v>108.4</v>
      </c>
      <c r="AJ89" s="148"/>
      <c r="AK89" s="148">
        <f t="shared" si="42"/>
        <v>105.21238201303757</v>
      </c>
      <c r="AL89" s="152">
        <v>105.22921342025046</v>
      </c>
      <c r="AM89" s="148">
        <v>100.4</v>
      </c>
      <c r="AN89" s="148">
        <v>106.3</v>
      </c>
      <c r="AO89" s="148">
        <v>108.4</v>
      </c>
      <c r="AP89" s="149"/>
      <c r="AQ89" s="150">
        <f t="shared" si="43"/>
        <v>105.69776402607513</v>
      </c>
    </row>
    <row r="90" spans="2:43" s="130" customFormat="1" ht="12" customHeight="1" x14ac:dyDescent="0.15">
      <c r="B90" s="181">
        <v>12</v>
      </c>
      <c r="C90" s="182" t="s">
        <v>22</v>
      </c>
      <c r="D90" s="270">
        <v>101</v>
      </c>
      <c r="E90" s="183">
        <v>105.6070587097792</v>
      </c>
      <c r="F90" s="183">
        <v>99.8</v>
      </c>
      <c r="G90" s="183">
        <v>108.4</v>
      </c>
      <c r="H90" s="183"/>
      <c r="I90" s="183">
        <f t="shared" si="38"/>
        <v>104.75334115485805</v>
      </c>
      <c r="J90" s="271">
        <v>101</v>
      </c>
      <c r="K90" s="183">
        <v>105.6070587097792</v>
      </c>
      <c r="L90" s="183">
        <v>99.8</v>
      </c>
      <c r="M90" s="183">
        <v>108.4</v>
      </c>
      <c r="N90" s="272"/>
      <c r="O90" s="183">
        <f t="shared" si="39"/>
        <v>105.56312939356468</v>
      </c>
      <c r="P90" s="181">
        <v>12</v>
      </c>
      <c r="Q90" s="182" t="s">
        <v>22</v>
      </c>
      <c r="R90" s="270">
        <v>99.8</v>
      </c>
      <c r="S90" s="183">
        <v>101</v>
      </c>
      <c r="T90" s="183">
        <v>105.6070587097792</v>
      </c>
      <c r="U90" s="183">
        <v>108.4</v>
      </c>
      <c r="V90" s="183"/>
      <c r="W90" s="183">
        <f t="shared" si="40"/>
        <v>101.57112939356466</v>
      </c>
      <c r="X90" s="271">
        <v>99.8</v>
      </c>
      <c r="Y90" s="183">
        <v>101</v>
      </c>
      <c r="Z90" s="183">
        <v>105.6070587097792</v>
      </c>
      <c r="AA90" s="183">
        <v>108.4</v>
      </c>
      <c r="AB90" s="272"/>
      <c r="AC90" s="183">
        <f t="shared" si="41"/>
        <v>101.13056469678233</v>
      </c>
      <c r="AD90" s="181">
        <v>12</v>
      </c>
      <c r="AE90" s="182" t="s">
        <v>22</v>
      </c>
      <c r="AF90" s="270">
        <v>101</v>
      </c>
      <c r="AG90" s="183">
        <v>105.6070587097792</v>
      </c>
      <c r="AH90" s="183">
        <v>99.8</v>
      </c>
      <c r="AI90" s="183">
        <v>108.4</v>
      </c>
      <c r="AJ90" s="183"/>
      <c r="AK90" s="183">
        <f t="shared" si="42"/>
        <v>105.39505880646689</v>
      </c>
      <c r="AL90" s="271">
        <v>105.6070587097792</v>
      </c>
      <c r="AM90" s="183">
        <v>101</v>
      </c>
      <c r="AN90" s="183">
        <v>110.1</v>
      </c>
      <c r="AO90" s="183">
        <v>108.4</v>
      </c>
      <c r="AP90" s="272"/>
      <c r="AQ90" s="252">
        <f t="shared" si="43"/>
        <v>106.34311761293377</v>
      </c>
    </row>
    <row r="91" spans="2:43" s="130" customFormat="1" ht="12" customHeight="1" x14ac:dyDescent="0.15">
      <c r="B91" s="124" t="s">
        <v>98</v>
      </c>
      <c r="C91" s="125" t="s">
        <v>99</v>
      </c>
      <c r="D91" s="263">
        <v>100.4</v>
      </c>
      <c r="E91" s="160">
        <v>105.70819911556212</v>
      </c>
      <c r="F91" s="148">
        <v>99.8</v>
      </c>
      <c r="G91" s="127">
        <v>109.5</v>
      </c>
      <c r="H91" s="148"/>
      <c r="I91" s="148">
        <f t="shared" ref="I91:I102" si="44">$D$6*D91+$E$6*E91+$F$6*F91+$G$6*G91</f>
        <v>105.0615578319568</v>
      </c>
      <c r="J91" s="152">
        <v>100.4</v>
      </c>
      <c r="K91" s="160">
        <v>105.70819911556212</v>
      </c>
      <c r="L91" s="148">
        <v>99.8</v>
      </c>
      <c r="M91" s="127">
        <v>109.5</v>
      </c>
      <c r="N91" s="149"/>
      <c r="O91" s="148">
        <f t="shared" ref="O91:O102" si="45">$J$6*J91+$K$6*K91+$L$6*L91+$M$6*M91</f>
        <v>106.02431185848995</v>
      </c>
      <c r="P91" s="124" t="s">
        <v>98</v>
      </c>
      <c r="Q91" s="125" t="s">
        <v>99</v>
      </c>
      <c r="R91" s="263">
        <v>99.8</v>
      </c>
      <c r="S91" s="143">
        <v>100.4</v>
      </c>
      <c r="T91" s="160">
        <v>105.70819911556212</v>
      </c>
      <c r="U91" s="127">
        <v>109.5</v>
      </c>
      <c r="V91" s="148"/>
      <c r="W91" s="148">
        <f t="shared" ref="W91:W102" si="46">$R$6*R91+$S$6*S91+$T$6*T91+$U$6*U91</f>
        <v>101.54431185848993</v>
      </c>
      <c r="X91" s="152">
        <v>99.8</v>
      </c>
      <c r="Y91" s="143">
        <v>100.4</v>
      </c>
      <c r="Z91" s="160">
        <v>105.70819911556212</v>
      </c>
      <c r="AA91" s="127">
        <v>109.5</v>
      </c>
      <c r="AB91" s="149"/>
      <c r="AC91" s="148">
        <f t="shared" ref="AC91:AC102" si="47">$X$6*X91+$Y$6*Y91+$Z$6*Z91+$AA$6*AA91</f>
        <v>101.08365592924497</v>
      </c>
      <c r="AD91" s="124" t="s">
        <v>98</v>
      </c>
      <c r="AE91" s="125" t="s">
        <v>99</v>
      </c>
      <c r="AF91" s="263">
        <v>100.4</v>
      </c>
      <c r="AG91" s="160">
        <v>105.70819911556212</v>
      </c>
      <c r="AH91" s="148">
        <v>99.8</v>
      </c>
      <c r="AI91" s="127">
        <v>109.5</v>
      </c>
      <c r="AJ91" s="148"/>
      <c r="AK91" s="148">
        <f t="shared" ref="AK91:AK102" si="48">$AF$6*AF91+$AG$6*AG91+$AH$6*AH91+$AI$6*AI91</f>
        <v>105.85622986733432</v>
      </c>
      <c r="AL91" s="160">
        <v>105.70819911556212</v>
      </c>
      <c r="AM91" s="143">
        <v>100.4</v>
      </c>
      <c r="AN91" s="148">
        <v>104.4</v>
      </c>
      <c r="AO91" s="127">
        <v>109.5</v>
      </c>
      <c r="AP91" s="149"/>
      <c r="AQ91" s="150">
        <f t="shared" si="43"/>
        <v>106.07245973466864</v>
      </c>
    </row>
    <row r="92" spans="2:43" s="130" customFormat="1" ht="12" customHeight="1" x14ac:dyDescent="0.15">
      <c r="B92" s="139">
        <v>2</v>
      </c>
      <c r="C92" s="140" t="s">
        <v>12</v>
      </c>
      <c r="D92" s="151">
        <v>100.4</v>
      </c>
      <c r="E92" s="143">
        <v>105.76392175421991</v>
      </c>
      <c r="F92" s="148">
        <v>99.8</v>
      </c>
      <c r="G92" s="143">
        <v>110.4</v>
      </c>
      <c r="H92" s="148"/>
      <c r="I92" s="148">
        <f t="shared" si="44"/>
        <v>105.4411451333018</v>
      </c>
      <c r="J92" s="152">
        <v>100.4</v>
      </c>
      <c r="K92" s="143">
        <v>105.76392175421991</v>
      </c>
      <c r="L92" s="148">
        <v>99.8</v>
      </c>
      <c r="M92" s="143">
        <v>110.4</v>
      </c>
      <c r="N92" s="149"/>
      <c r="O92" s="148">
        <f t="shared" si="45"/>
        <v>106.5102274806752</v>
      </c>
      <c r="P92" s="139">
        <v>2</v>
      </c>
      <c r="Q92" s="140" t="s">
        <v>12</v>
      </c>
      <c r="R92" s="151">
        <v>99.8</v>
      </c>
      <c r="S92" s="148">
        <v>100.4</v>
      </c>
      <c r="T92" s="143">
        <v>105.76392175421991</v>
      </c>
      <c r="U92" s="143">
        <v>110.4</v>
      </c>
      <c r="V92" s="148"/>
      <c r="W92" s="148">
        <f t="shared" si="46"/>
        <v>101.61622748067518</v>
      </c>
      <c r="X92" s="152">
        <v>99.8</v>
      </c>
      <c r="Y92" s="148">
        <v>100.4</v>
      </c>
      <c r="Z92" s="143">
        <v>105.76392175421991</v>
      </c>
      <c r="AA92" s="143">
        <v>110.4</v>
      </c>
      <c r="AB92" s="149"/>
      <c r="AC92" s="148">
        <f t="shared" si="47"/>
        <v>101.15111374033759</v>
      </c>
      <c r="AD92" s="139">
        <v>2</v>
      </c>
      <c r="AE92" s="140" t="s">
        <v>12</v>
      </c>
      <c r="AF92" s="151">
        <v>100.4</v>
      </c>
      <c r="AG92" s="143">
        <v>105.76392175421991</v>
      </c>
      <c r="AH92" s="148">
        <v>99.8</v>
      </c>
      <c r="AI92" s="143">
        <v>110.4</v>
      </c>
      <c r="AJ92" s="148"/>
      <c r="AK92" s="148">
        <f t="shared" si="48"/>
        <v>106.33258826313299</v>
      </c>
      <c r="AL92" s="143">
        <v>105.76392175421991</v>
      </c>
      <c r="AM92" s="148">
        <v>100.4</v>
      </c>
      <c r="AN92" s="148">
        <v>106.2</v>
      </c>
      <c r="AO92" s="143">
        <v>110.4</v>
      </c>
      <c r="AP92" s="149"/>
      <c r="AQ92" s="150">
        <f t="shared" si="43"/>
        <v>106.64717652626598</v>
      </c>
    </row>
    <row r="93" spans="2:43" s="130" customFormat="1" ht="12" customHeight="1" x14ac:dyDescent="0.15">
      <c r="B93" s="139">
        <v>3</v>
      </c>
      <c r="C93" s="140" t="s">
        <v>13</v>
      </c>
      <c r="D93" s="151">
        <v>100.8</v>
      </c>
      <c r="E93" s="143">
        <v>105.93068680484525</v>
      </c>
      <c r="F93" s="148">
        <v>99.8</v>
      </c>
      <c r="G93" s="143">
        <v>111.5</v>
      </c>
      <c r="H93" s="148"/>
      <c r="I93" s="148">
        <f t="shared" si="44"/>
        <v>106.03183049292059</v>
      </c>
      <c r="J93" s="152">
        <v>100.8</v>
      </c>
      <c r="K93" s="143">
        <v>105.93068680484525</v>
      </c>
      <c r="L93" s="148">
        <v>99.8</v>
      </c>
      <c r="M93" s="143">
        <v>111.5</v>
      </c>
      <c r="N93" s="149"/>
      <c r="O93" s="148">
        <f t="shared" si="45"/>
        <v>107.21190988877525</v>
      </c>
      <c r="P93" s="139">
        <v>3</v>
      </c>
      <c r="Q93" s="140" t="s">
        <v>13</v>
      </c>
      <c r="R93" s="151">
        <v>99.8</v>
      </c>
      <c r="S93" s="148">
        <v>100.8</v>
      </c>
      <c r="T93" s="143">
        <v>105.93068680484525</v>
      </c>
      <c r="U93" s="143">
        <v>111.5</v>
      </c>
      <c r="V93" s="148"/>
      <c r="W93" s="148">
        <f t="shared" si="46"/>
        <v>101.79990988877523</v>
      </c>
      <c r="X93" s="152">
        <v>99.8</v>
      </c>
      <c r="Y93" s="148">
        <v>100.8</v>
      </c>
      <c r="Z93" s="143">
        <v>105.93068680484525</v>
      </c>
      <c r="AA93" s="143">
        <v>111.5</v>
      </c>
      <c r="AB93" s="149"/>
      <c r="AC93" s="148">
        <f t="shared" si="47"/>
        <v>101.32945494438762</v>
      </c>
      <c r="AD93" s="139">
        <v>3</v>
      </c>
      <c r="AE93" s="140" t="s">
        <v>13</v>
      </c>
      <c r="AF93" s="151">
        <v>100.8</v>
      </c>
      <c r="AG93" s="143">
        <v>105.93068680484525</v>
      </c>
      <c r="AH93" s="148">
        <v>99.8</v>
      </c>
      <c r="AI93" s="143">
        <v>111.5</v>
      </c>
      <c r="AJ93" s="148"/>
      <c r="AK93" s="148">
        <f t="shared" si="48"/>
        <v>107.01360302072679</v>
      </c>
      <c r="AL93" s="143">
        <v>105.93068680484525</v>
      </c>
      <c r="AM93" s="148">
        <v>100.8</v>
      </c>
      <c r="AN93" s="148">
        <v>113.5</v>
      </c>
      <c r="AO93" s="143">
        <v>111.5</v>
      </c>
      <c r="AP93" s="149"/>
      <c r="AQ93" s="150">
        <f t="shared" si="43"/>
        <v>108.01620604145359</v>
      </c>
    </row>
    <row r="94" spans="2:43" s="130" customFormat="1" ht="12" customHeight="1" x14ac:dyDescent="0.15">
      <c r="B94" s="139">
        <v>4</v>
      </c>
      <c r="C94" s="140" t="s">
        <v>14</v>
      </c>
      <c r="D94" s="151">
        <v>100.6</v>
      </c>
      <c r="E94" s="143">
        <v>106.25465415494118</v>
      </c>
      <c r="F94" s="148">
        <v>99.8</v>
      </c>
      <c r="G94" s="143">
        <v>113.5</v>
      </c>
      <c r="H94" s="148"/>
      <c r="I94" s="148">
        <f t="shared" si="44"/>
        <v>106.85938428943882</v>
      </c>
      <c r="J94" s="152">
        <v>100.6</v>
      </c>
      <c r="K94" s="143">
        <v>106.25465415494118</v>
      </c>
      <c r="L94" s="148">
        <v>99.8</v>
      </c>
      <c r="M94" s="143">
        <v>113.5</v>
      </c>
      <c r="N94" s="149"/>
      <c r="O94" s="148">
        <f t="shared" si="45"/>
        <v>108.27774466479059</v>
      </c>
      <c r="P94" s="139">
        <v>4</v>
      </c>
      <c r="Q94" s="140" t="s">
        <v>14</v>
      </c>
      <c r="R94" s="151">
        <v>99.8</v>
      </c>
      <c r="S94" s="148">
        <v>100.6</v>
      </c>
      <c r="T94" s="143">
        <v>106.25465415494118</v>
      </c>
      <c r="U94" s="143">
        <v>113.5</v>
      </c>
      <c r="V94" s="148"/>
      <c r="W94" s="148">
        <f t="shared" si="46"/>
        <v>101.9517446647906</v>
      </c>
      <c r="X94" s="152">
        <v>99.8</v>
      </c>
      <c r="Y94" s="148">
        <v>100.6</v>
      </c>
      <c r="Z94" s="143">
        <v>106.25465415494118</v>
      </c>
      <c r="AA94" s="143">
        <v>113.5</v>
      </c>
      <c r="AB94" s="149"/>
      <c r="AC94" s="148">
        <f t="shared" si="47"/>
        <v>101.45137233239531</v>
      </c>
      <c r="AD94" s="139">
        <v>4</v>
      </c>
      <c r="AE94" s="140" t="s">
        <v>14</v>
      </c>
      <c r="AF94" s="151">
        <v>100.6</v>
      </c>
      <c r="AG94" s="143">
        <v>106.25465415494118</v>
      </c>
      <c r="AH94" s="148">
        <v>99.8</v>
      </c>
      <c r="AI94" s="143">
        <v>113.5</v>
      </c>
      <c r="AJ94" s="148"/>
      <c r="AK94" s="148">
        <f t="shared" si="48"/>
        <v>108.06019812324118</v>
      </c>
      <c r="AL94" s="143">
        <v>106.25465415494118</v>
      </c>
      <c r="AM94" s="148">
        <v>100.6</v>
      </c>
      <c r="AN94" s="148">
        <v>103.9</v>
      </c>
      <c r="AO94" s="143">
        <v>113.5</v>
      </c>
      <c r="AP94" s="149"/>
      <c r="AQ94" s="150">
        <f>$AL$6*AL94+$AM$6*AM94+$AN$6*AN94+$AO$6*AO94</f>
        <v>107.81939624648236</v>
      </c>
    </row>
    <row r="95" spans="2:43" s="130" customFormat="1" ht="12" customHeight="1" x14ac:dyDescent="0.15">
      <c r="B95" s="139">
        <v>5</v>
      </c>
      <c r="C95" s="114" t="s">
        <v>94</v>
      </c>
      <c r="D95" s="151">
        <v>100.3</v>
      </c>
      <c r="E95" s="148">
        <v>106.1769435496593</v>
      </c>
      <c r="F95" s="148">
        <v>99.8</v>
      </c>
      <c r="G95" s="143">
        <v>113.5</v>
      </c>
      <c r="H95" s="148"/>
      <c r="I95" s="148">
        <f t="shared" si="44"/>
        <v>106.76361927443527</v>
      </c>
      <c r="J95" s="152">
        <v>100.3</v>
      </c>
      <c r="K95" s="148">
        <v>106.1769435496593</v>
      </c>
      <c r="L95" s="148">
        <v>99.8</v>
      </c>
      <c r="M95" s="143">
        <v>113.5</v>
      </c>
      <c r="N95" s="149"/>
      <c r="O95" s="148">
        <f t="shared" si="45"/>
        <v>108.19631096794549</v>
      </c>
      <c r="P95" s="139">
        <v>5</v>
      </c>
      <c r="Q95" s="114" t="s">
        <v>94</v>
      </c>
      <c r="R95" s="151">
        <v>99.8</v>
      </c>
      <c r="S95" s="148">
        <v>100.3</v>
      </c>
      <c r="T95" s="148">
        <v>106.1769435496593</v>
      </c>
      <c r="U95" s="143">
        <v>113.5</v>
      </c>
      <c r="V95" s="148"/>
      <c r="W95" s="148">
        <f t="shared" si="46"/>
        <v>101.8793109679455</v>
      </c>
      <c r="X95" s="152">
        <v>99.8</v>
      </c>
      <c r="Y95" s="148">
        <v>100.3</v>
      </c>
      <c r="Z95" s="148">
        <v>106.1769435496593</v>
      </c>
      <c r="AA95" s="143">
        <v>113.5</v>
      </c>
      <c r="AB95" s="149"/>
      <c r="AC95" s="148">
        <f t="shared" si="47"/>
        <v>101.37915548397275</v>
      </c>
      <c r="AD95" s="139">
        <v>5</v>
      </c>
      <c r="AE95" s="114" t="s">
        <v>94</v>
      </c>
      <c r="AF95" s="151">
        <v>100.3</v>
      </c>
      <c r="AG95" s="148">
        <v>106.1769435496593</v>
      </c>
      <c r="AH95" s="148">
        <v>99.8</v>
      </c>
      <c r="AI95" s="143">
        <v>113.5</v>
      </c>
      <c r="AJ95" s="148"/>
      <c r="AK95" s="148">
        <f t="shared" si="48"/>
        <v>107.98554153244891</v>
      </c>
      <c r="AL95" s="152">
        <v>106.1769435496593</v>
      </c>
      <c r="AM95" s="148">
        <v>100.3</v>
      </c>
      <c r="AN95" s="148">
        <v>102.4</v>
      </c>
      <c r="AO95" s="143">
        <v>113.5</v>
      </c>
      <c r="AP95" s="149"/>
      <c r="AQ95" s="150">
        <f t="shared" ref="AQ95:AQ105" si="49">$AL$6*AL95+$AM$6*AM95+$AN$6*AN95+$AO$6*AO95</f>
        <v>107.57408306489779</v>
      </c>
    </row>
    <row r="96" spans="2:43" s="130" customFormat="1" ht="12" customHeight="1" x14ac:dyDescent="0.15">
      <c r="B96" s="139">
        <v>6</v>
      </c>
      <c r="C96" s="140" t="s">
        <v>16</v>
      </c>
      <c r="D96" s="151">
        <v>100.2</v>
      </c>
      <c r="E96" s="148">
        <v>106.37892751307403</v>
      </c>
      <c r="F96" s="148">
        <v>99.8</v>
      </c>
      <c r="G96" s="143">
        <v>114.5</v>
      </c>
      <c r="H96" s="148"/>
      <c r="I96" s="148">
        <f t="shared" si="44"/>
        <v>107.18499622748408</v>
      </c>
      <c r="J96" s="152">
        <v>100.2</v>
      </c>
      <c r="K96" s="148">
        <v>106.37892751307403</v>
      </c>
      <c r="L96" s="148">
        <v>99.8</v>
      </c>
      <c r="M96" s="143">
        <v>114.5</v>
      </c>
      <c r="N96" s="149"/>
      <c r="O96" s="148">
        <f t="shared" si="45"/>
        <v>108.73562840209186</v>
      </c>
      <c r="P96" s="139">
        <v>6</v>
      </c>
      <c r="Q96" s="140" t="s">
        <v>16</v>
      </c>
      <c r="R96" s="151">
        <v>99.8</v>
      </c>
      <c r="S96" s="148">
        <v>100.2</v>
      </c>
      <c r="T96" s="148">
        <v>106.37892751307403</v>
      </c>
      <c r="U96" s="143">
        <v>114.5</v>
      </c>
      <c r="V96" s="148"/>
      <c r="W96" s="148">
        <f t="shared" si="46"/>
        <v>101.96162840209185</v>
      </c>
      <c r="X96" s="152">
        <v>99.8</v>
      </c>
      <c r="Y96" s="148">
        <v>100.2</v>
      </c>
      <c r="Z96" s="148">
        <v>106.37892751307403</v>
      </c>
      <c r="AA96" s="143">
        <v>114.5</v>
      </c>
      <c r="AB96" s="149"/>
      <c r="AC96" s="148">
        <f t="shared" si="47"/>
        <v>101.44331420104591</v>
      </c>
      <c r="AD96" s="139">
        <v>6</v>
      </c>
      <c r="AE96" s="140" t="s">
        <v>16</v>
      </c>
      <c r="AF96" s="151">
        <v>100.2</v>
      </c>
      <c r="AG96" s="148">
        <v>106.37892751307403</v>
      </c>
      <c r="AH96" s="148">
        <v>99.8</v>
      </c>
      <c r="AI96" s="143">
        <v>114.5</v>
      </c>
      <c r="AJ96" s="148"/>
      <c r="AK96" s="148">
        <f t="shared" si="48"/>
        <v>108.51483912696111</v>
      </c>
      <c r="AL96" s="152">
        <v>106.37892751307403</v>
      </c>
      <c r="AM96" s="148">
        <v>100.2</v>
      </c>
      <c r="AN96" s="148">
        <v>106.1</v>
      </c>
      <c r="AO96" s="143">
        <v>114.5</v>
      </c>
      <c r="AP96" s="149"/>
      <c r="AQ96" s="150">
        <f t="shared" si="49"/>
        <v>108.42267825392221</v>
      </c>
    </row>
    <row r="97" spans="2:43" ht="12" customHeight="1" x14ac:dyDescent="0.15">
      <c r="B97" s="139">
        <v>7</v>
      </c>
      <c r="C97" s="140" t="s">
        <v>17</v>
      </c>
      <c r="D97" s="151">
        <v>100.5</v>
      </c>
      <c r="E97" s="148">
        <v>106.87220432651941</v>
      </c>
      <c r="F97" s="148">
        <v>99.8</v>
      </c>
      <c r="G97" s="143">
        <v>115.4</v>
      </c>
      <c r="H97" s="148"/>
      <c r="I97" s="148">
        <f t="shared" si="44"/>
        <v>107.7287188220387</v>
      </c>
      <c r="J97" s="152">
        <v>100.5</v>
      </c>
      <c r="K97" s="148">
        <v>106.87220432651941</v>
      </c>
      <c r="L97" s="148">
        <v>99.8</v>
      </c>
      <c r="M97" s="143">
        <v>115.4</v>
      </c>
      <c r="N97" s="149"/>
      <c r="O97" s="148">
        <f t="shared" si="45"/>
        <v>109.36055269224312</v>
      </c>
      <c r="P97" s="139">
        <v>7</v>
      </c>
      <c r="Q97" s="140" t="s">
        <v>17</v>
      </c>
      <c r="R97" s="151">
        <v>99.8</v>
      </c>
      <c r="S97" s="148">
        <v>100.5</v>
      </c>
      <c r="T97" s="148">
        <v>106.87220432651941</v>
      </c>
      <c r="U97" s="143">
        <v>115.4</v>
      </c>
      <c r="V97" s="148"/>
      <c r="W97" s="148">
        <f t="shared" si="46"/>
        <v>102.1635526922431</v>
      </c>
      <c r="X97" s="152">
        <v>99.8</v>
      </c>
      <c r="Y97" s="148">
        <v>100.5</v>
      </c>
      <c r="Z97" s="148">
        <v>106.87220432651941</v>
      </c>
      <c r="AA97" s="143">
        <v>115.4</v>
      </c>
      <c r="AB97" s="149"/>
      <c r="AC97" s="148">
        <f t="shared" si="47"/>
        <v>101.61177634612154</v>
      </c>
      <c r="AD97" s="139">
        <v>7</v>
      </c>
      <c r="AE97" s="140" t="s">
        <v>17</v>
      </c>
      <c r="AF97" s="151">
        <v>100.5</v>
      </c>
      <c r="AG97" s="148">
        <v>106.87220432651941</v>
      </c>
      <c r="AH97" s="148">
        <v>99.8</v>
      </c>
      <c r="AI97" s="143">
        <v>115.4</v>
      </c>
      <c r="AJ97" s="148"/>
      <c r="AK97" s="148">
        <f t="shared" si="48"/>
        <v>109.11983064897791</v>
      </c>
      <c r="AL97" s="152">
        <v>106.87220432651941</v>
      </c>
      <c r="AM97" s="148">
        <v>100.5</v>
      </c>
      <c r="AN97" s="148">
        <v>105.1</v>
      </c>
      <c r="AO97" s="143">
        <v>115.4</v>
      </c>
      <c r="AP97" s="149"/>
      <c r="AQ97" s="150">
        <f t="shared" si="49"/>
        <v>108.87766129795583</v>
      </c>
    </row>
    <row r="98" spans="2:43" ht="12" customHeight="1" x14ac:dyDescent="0.15">
      <c r="B98" s="139">
        <v>8</v>
      </c>
      <c r="C98" s="140" t="s">
        <v>18</v>
      </c>
      <c r="D98" s="151">
        <v>101</v>
      </c>
      <c r="E98" s="141">
        <v>106.86024558671615</v>
      </c>
      <c r="F98" s="148">
        <v>99.8</v>
      </c>
      <c r="G98" s="143">
        <v>115.9</v>
      </c>
      <c r="H98" s="148"/>
      <c r="I98" s="148">
        <f t="shared" si="44"/>
        <v>108.06644666147608</v>
      </c>
      <c r="J98" s="152">
        <v>101</v>
      </c>
      <c r="K98" s="141">
        <v>106.86024558671615</v>
      </c>
      <c r="L98" s="148">
        <v>99.8</v>
      </c>
      <c r="M98" s="143">
        <v>115.9</v>
      </c>
      <c r="N98" s="149"/>
      <c r="O98" s="148">
        <f t="shared" si="45"/>
        <v>109.7386392938746</v>
      </c>
      <c r="P98" s="139">
        <v>8</v>
      </c>
      <c r="Q98" s="140" t="s">
        <v>18</v>
      </c>
      <c r="R98" s="151">
        <v>99.8</v>
      </c>
      <c r="S98" s="148">
        <v>101</v>
      </c>
      <c r="T98" s="141">
        <v>106.86024558671615</v>
      </c>
      <c r="U98" s="143">
        <v>115.9</v>
      </c>
      <c r="V98" s="148"/>
      <c r="W98" s="148">
        <f t="shared" si="46"/>
        <v>102.29663929387458</v>
      </c>
      <c r="X98" s="152">
        <v>99.8</v>
      </c>
      <c r="Y98" s="148">
        <v>101</v>
      </c>
      <c r="Z98" s="141">
        <v>106.86024558671615</v>
      </c>
      <c r="AA98" s="143">
        <v>115.9</v>
      </c>
      <c r="AB98" s="149"/>
      <c r="AC98" s="148">
        <f t="shared" si="47"/>
        <v>101.75581964693728</v>
      </c>
      <c r="AD98" s="139">
        <v>8</v>
      </c>
      <c r="AE98" s="140" t="s">
        <v>18</v>
      </c>
      <c r="AF98" s="151">
        <v>101</v>
      </c>
      <c r="AG98" s="141">
        <v>106.86024558671615</v>
      </c>
      <c r="AH98" s="148">
        <v>99.8</v>
      </c>
      <c r="AI98" s="143">
        <v>115.9</v>
      </c>
      <c r="AJ98" s="148"/>
      <c r="AK98" s="148">
        <f t="shared" si="48"/>
        <v>109.48303683800742</v>
      </c>
      <c r="AL98" s="141">
        <v>106.86024558671615</v>
      </c>
      <c r="AM98" s="148">
        <v>101</v>
      </c>
      <c r="AN98" s="148">
        <v>101.4</v>
      </c>
      <c r="AO98" s="143">
        <v>115.9</v>
      </c>
      <c r="AP98" s="149"/>
      <c r="AQ98" s="150">
        <f t="shared" si="49"/>
        <v>108.76207367601484</v>
      </c>
    </row>
    <row r="99" spans="2:43" ht="12" customHeight="1" x14ac:dyDescent="0.15">
      <c r="B99" s="139">
        <v>9</v>
      </c>
      <c r="C99" s="140" t="s">
        <v>19</v>
      </c>
      <c r="D99" s="151">
        <v>100.9</v>
      </c>
      <c r="E99" s="155">
        <v>106.88592295179018</v>
      </c>
      <c r="F99" s="148">
        <v>99.8</v>
      </c>
      <c r="G99" s="148">
        <v>117</v>
      </c>
      <c r="H99" s="148"/>
      <c r="I99" s="148">
        <f t="shared" si="44"/>
        <v>108.49532536084014</v>
      </c>
      <c r="J99" s="152">
        <v>100.9</v>
      </c>
      <c r="K99" s="155">
        <v>106.88592295179018</v>
      </c>
      <c r="L99" s="148">
        <v>99.8</v>
      </c>
      <c r="M99" s="148">
        <v>117</v>
      </c>
      <c r="N99" s="149"/>
      <c r="O99" s="148">
        <f t="shared" si="45"/>
        <v>110.30274767228644</v>
      </c>
      <c r="P99" s="139">
        <v>9</v>
      </c>
      <c r="Q99" s="140" t="s">
        <v>19</v>
      </c>
      <c r="R99" s="151">
        <v>99.8</v>
      </c>
      <c r="S99" s="152">
        <v>100.9</v>
      </c>
      <c r="T99" s="155">
        <v>106.88592295179018</v>
      </c>
      <c r="U99" s="148">
        <v>117</v>
      </c>
      <c r="V99" s="148"/>
      <c r="W99" s="148">
        <f t="shared" si="46"/>
        <v>102.35774767228642</v>
      </c>
      <c r="X99" s="152">
        <v>99.8</v>
      </c>
      <c r="Y99" s="152">
        <v>100.9</v>
      </c>
      <c r="Z99" s="155">
        <v>106.88592295179018</v>
      </c>
      <c r="AA99" s="148">
        <v>117</v>
      </c>
      <c r="AB99" s="149"/>
      <c r="AC99" s="148">
        <f t="shared" si="47"/>
        <v>101.81287383614321</v>
      </c>
      <c r="AD99" s="139">
        <v>9</v>
      </c>
      <c r="AE99" s="140" t="s">
        <v>19</v>
      </c>
      <c r="AF99" s="151">
        <v>100.9</v>
      </c>
      <c r="AG99" s="155">
        <v>106.88592295179018</v>
      </c>
      <c r="AH99" s="148">
        <v>99.8</v>
      </c>
      <c r="AI99" s="148">
        <v>117</v>
      </c>
      <c r="AJ99" s="148"/>
      <c r="AK99" s="148">
        <f t="shared" si="48"/>
        <v>110.03788844276853</v>
      </c>
      <c r="AL99" s="155">
        <v>106.88592295179018</v>
      </c>
      <c r="AM99" s="152">
        <v>100.9</v>
      </c>
      <c r="AN99" s="148">
        <v>106.3</v>
      </c>
      <c r="AO99" s="148">
        <v>117</v>
      </c>
      <c r="AP99" s="149"/>
      <c r="AQ99" s="150">
        <f t="shared" si="49"/>
        <v>109.72977688553706</v>
      </c>
    </row>
    <row r="100" spans="2:43" ht="12" customHeight="1" x14ac:dyDescent="0.15">
      <c r="B100" s="139">
        <v>10</v>
      </c>
      <c r="C100" s="140" t="s">
        <v>20</v>
      </c>
      <c r="D100" s="151">
        <v>101</v>
      </c>
      <c r="E100" s="148">
        <v>106.96231894383124</v>
      </c>
      <c r="F100" s="148">
        <v>99.8</v>
      </c>
      <c r="G100" s="148">
        <v>118.2</v>
      </c>
      <c r="H100" s="148"/>
      <c r="I100" s="148">
        <f t="shared" si="44"/>
        <v>109.02884059932794</v>
      </c>
      <c r="J100" s="152">
        <v>101</v>
      </c>
      <c r="K100" s="152">
        <v>106.96231894383124</v>
      </c>
      <c r="L100" s="148">
        <v>99.8</v>
      </c>
      <c r="M100" s="148">
        <v>118.2</v>
      </c>
      <c r="N100" s="149"/>
      <c r="O100" s="148">
        <f t="shared" si="45"/>
        <v>110.97397103101301</v>
      </c>
      <c r="P100" s="139">
        <v>10</v>
      </c>
      <c r="Q100" s="140" t="s">
        <v>20</v>
      </c>
      <c r="R100" s="151">
        <v>99.8</v>
      </c>
      <c r="S100" s="148">
        <v>101</v>
      </c>
      <c r="T100" s="148">
        <v>106.96231894383124</v>
      </c>
      <c r="U100" s="148">
        <v>118.2</v>
      </c>
      <c r="V100" s="148"/>
      <c r="W100" s="148">
        <f t="shared" si="46"/>
        <v>102.47397103101299</v>
      </c>
      <c r="X100" s="152">
        <v>99.8</v>
      </c>
      <c r="Y100" s="152">
        <v>101</v>
      </c>
      <c r="Z100" s="148">
        <v>106.96231894383124</v>
      </c>
      <c r="AA100" s="148">
        <v>118.2</v>
      </c>
      <c r="AB100" s="149"/>
      <c r="AC100" s="148">
        <f t="shared" si="47"/>
        <v>101.92498551550649</v>
      </c>
      <c r="AD100" s="139">
        <v>10</v>
      </c>
      <c r="AE100" s="140" t="s">
        <v>20</v>
      </c>
      <c r="AF100" s="151">
        <v>101</v>
      </c>
      <c r="AG100" s="148">
        <v>106.96231894383124</v>
      </c>
      <c r="AH100" s="148">
        <v>99.8</v>
      </c>
      <c r="AI100" s="148">
        <v>118.2</v>
      </c>
      <c r="AJ100" s="148"/>
      <c r="AK100" s="148">
        <f t="shared" si="48"/>
        <v>110.69434784157468</v>
      </c>
      <c r="AL100" s="152">
        <v>106.96231894383124</v>
      </c>
      <c r="AM100" s="152">
        <v>101</v>
      </c>
      <c r="AN100" s="148">
        <v>106.4</v>
      </c>
      <c r="AO100" s="148">
        <v>118.2</v>
      </c>
      <c r="AP100" s="149"/>
      <c r="AQ100" s="150">
        <f t="shared" si="49"/>
        <v>110.26269568314936</v>
      </c>
    </row>
    <row r="101" spans="2:43" ht="12" customHeight="1" x14ac:dyDescent="0.15">
      <c r="B101" s="139">
        <v>11</v>
      </c>
      <c r="C101" s="140" t="s">
        <v>21</v>
      </c>
      <c r="D101" s="151">
        <v>101.1</v>
      </c>
      <c r="E101" s="141">
        <v>107.10550576987991</v>
      </c>
      <c r="F101" s="148">
        <v>99.8</v>
      </c>
      <c r="G101" s="148">
        <v>119.2</v>
      </c>
      <c r="H101" s="148"/>
      <c r="I101" s="148">
        <f t="shared" si="44"/>
        <v>109.49304609627718</v>
      </c>
      <c r="J101" s="152">
        <v>101.1</v>
      </c>
      <c r="K101" s="141">
        <v>107.10550576987991</v>
      </c>
      <c r="L101" s="148">
        <v>99.8</v>
      </c>
      <c r="M101" s="148">
        <v>119.2</v>
      </c>
      <c r="N101" s="149"/>
      <c r="O101" s="148">
        <f t="shared" si="45"/>
        <v>111.54988092318078</v>
      </c>
      <c r="P101" s="139">
        <v>11</v>
      </c>
      <c r="Q101" s="140" t="s">
        <v>21</v>
      </c>
      <c r="R101" s="151">
        <v>99.8</v>
      </c>
      <c r="S101" s="148">
        <v>101.1</v>
      </c>
      <c r="T101" s="141">
        <v>107.10550576987991</v>
      </c>
      <c r="U101" s="148">
        <v>119.2</v>
      </c>
      <c r="V101" s="148"/>
      <c r="W101" s="148">
        <f t="shared" si="46"/>
        <v>102.58688092318079</v>
      </c>
      <c r="X101" s="152">
        <v>99.8</v>
      </c>
      <c r="Y101" s="148">
        <v>101.1</v>
      </c>
      <c r="Z101" s="141">
        <v>107.10550576987991</v>
      </c>
      <c r="AA101" s="148">
        <v>119.2</v>
      </c>
      <c r="AB101" s="149"/>
      <c r="AC101" s="148">
        <f t="shared" si="47"/>
        <v>102.02844046159038</v>
      </c>
      <c r="AD101" s="139">
        <v>11</v>
      </c>
      <c r="AE101" s="140" t="s">
        <v>21</v>
      </c>
      <c r="AF101" s="151">
        <v>101.1</v>
      </c>
      <c r="AG101" s="141">
        <v>107.10550576987991</v>
      </c>
      <c r="AH101" s="148">
        <v>99.8</v>
      </c>
      <c r="AI101" s="148">
        <v>119.2</v>
      </c>
      <c r="AJ101" s="148"/>
      <c r="AK101" s="148">
        <f t="shared" si="48"/>
        <v>111.25682586548199</v>
      </c>
      <c r="AL101" s="141">
        <v>107.10550576987991</v>
      </c>
      <c r="AM101" s="148">
        <v>101.1</v>
      </c>
      <c r="AN101" s="148">
        <v>108.4</v>
      </c>
      <c r="AO101" s="148">
        <v>119.2</v>
      </c>
      <c r="AP101" s="149"/>
      <c r="AQ101" s="150">
        <f t="shared" si="49"/>
        <v>110.94465173096398</v>
      </c>
    </row>
    <row r="102" spans="2:43" s="130" customFormat="1" ht="12" customHeight="1" x14ac:dyDescent="0.15">
      <c r="B102" s="181">
        <v>12</v>
      </c>
      <c r="C102" s="182" t="s">
        <v>22</v>
      </c>
      <c r="D102" s="270">
        <v>101.7</v>
      </c>
      <c r="E102" s="183">
        <v>107.65338143969659</v>
      </c>
      <c r="F102" s="183">
        <v>99.8</v>
      </c>
      <c r="G102" s="183">
        <v>119.9</v>
      </c>
      <c r="H102" s="183"/>
      <c r="I102" s="183">
        <f t="shared" si="44"/>
        <v>110.04614247354235</v>
      </c>
      <c r="J102" s="271">
        <v>101.7</v>
      </c>
      <c r="K102" s="183">
        <v>107.65338143969659</v>
      </c>
      <c r="L102" s="183">
        <v>99.8</v>
      </c>
      <c r="M102" s="183">
        <v>119.9</v>
      </c>
      <c r="N102" s="272"/>
      <c r="O102" s="183">
        <f t="shared" si="45"/>
        <v>112.14654103035146</v>
      </c>
      <c r="P102" s="181">
        <v>12</v>
      </c>
      <c r="Q102" s="182" t="s">
        <v>22</v>
      </c>
      <c r="R102" s="270">
        <v>99.8</v>
      </c>
      <c r="S102" s="183">
        <v>101.7</v>
      </c>
      <c r="T102" s="183">
        <v>107.65338143969659</v>
      </c>
      <c r="U102" s="183">
        <v>119.9</v>
      </c>
      <c r="V102" s="183"/>
      <c r="W102" s="183">
        <f t="shared" si="46"/>
        <v>102.84354103035145</v>
      </c>
      <c r="X102" s="271">
        <v>99.8</v>
      </c>
      <c r="Y102" s="183">
        <v>101.7</v>
      </c>
      <c r="Z102" s="183">
        <v>107.65338143969659</v>
      </c>
      <c r="AA102" s="183">
        <v>119.9</v>
      </c>
      <c r="AB102" s="272"/>
      <c r="AC102" s="183">
        <f t="shared" si="47"/>
        <v>102.25327051517571</v>
      </c>
      <c r="AD102" s="181">
        <v>12</v>
      </c>
      <c r="AE102" s="182" t="s">
        <v>22</v>
      </c>
      <c r="AF102" s="270">
        <v>101.7</v>
      </c>
      <c r="AG102" s="183">
        <v>107.65338143969659</v>
      </c>
      <c r="AH102" s="183">
        <v>99.8</v>
      </c>
      <c r="AI102" s="183">
        <v>119.9</v>
      </c>
      <c r="AJ102" s="183"/>
      <c r="AK102" s="183">
        <f t="shared" si="48"/>
        <v>111.82900721595449</v>
      </c>
      <c r="AL102" s="271">
        <v>107.65338143969659</v>
      </c>
      <c r="AM102" s="183">
        <v>101.7</v>
      </c>
      <c r="AN102" s="183">
        <v>110.5</v>
      </c>
      <c r="AO102" s="183">
        <v>119.9</v>
      </c>
      <c r="AP102" s="272"/>
      <c r="AQ102" s="252">
        <f t="shared" si="49"/>
        <v>111.73401443190897</v>
      </c>
    </row>
    <row r="103" spans="2:43" s="130" customFormat="1" ht="12" customHeight="1" x14ac:dyDescent="0.15">
      <c r="B103" s="124" t="s">
        <v>100</v>
      </c>
      <c r="C103" s="125" t="s">
        <v>101</v>
      </c>
      <c r="D103" s="263">
        <v>101.2</v>
      </c>
      <c r="E103" s="160">
        <v>107.72587599889403</v>
      </c>
      <c r="F103" s="148">
        <v>99.8</v>
      </c>
      <c r="G103" s="127">
        <v>120</v>
      </c>
      <c r="H103" s="148"/>
      <c r="I103" s="148">
        <f t="shared" ref="I103:I114" si="50">$D$6*D103+$E$6*E103+$F$6*F103+$G$6*G103</f>
        <v>109.96591643978985</v>
      </c>
      <c r="J103" s="152">
        <v>101.2</v>
      </c>
      <c r="K103" s="160">
        <v>107.72587599889403</v>
      </c>
      <c r="L103" s="148">
        <v>99.8</v>
      </c>
      <c r="M103" s="127">
        <v>120</v>
      </c>
      <c r="N103" s="149"/>
      <c r="O103" s="148">
        <f t="shared" ref="O103:O114" si="51">$J$6*J103+$K$6*K103+$L$6*L103+$M$6*M103</f>
        <v>112.09614015982305</v>
      </c>
      <c r="P103" s="124" t="s">
        <v>100</v>
      </c>
      <c r="Q103" s="125" t="s">
        <v>101</v>
      </c>
      <c r="R103" s="263">
        <v>99.8</v>
      </c>
      <c r="S103" s="143">
        <v>101.2</v>
      </c>
      <c r="T103" s="160">
        <v>107.72587599889403</v>
      </c>
      <c r="U103" s="127">
        <v>120</v>
      </c>
      <c r="V103" s="148"/>
      <c r="W103" s="148">
        <f t="shared" ref="W103:W114" si="52">$R$6*R103+$S$6*S103+$T$6*T103+$U$6*U103</f>
        <v>102.76214015982305</v>
      </c>
      <c r="X103" s="152">
        <v>99.8</v>
      </c>
      <c r="Y103" s="143">
        <v>101.2</v>
      </c>
      <c r="Z103" s="160">
        <v>107.72587599889403</v>
      </c>
      <c r="AA103" s="127">
        <v>120</v>
      </c>
      <c r="AB103" s="149"/>
      <c r="AC103" s="148">
        <f t="shared" ref="AC103:AC114" si="53">$X$6*X103+$Y$6*Y103+$Z$6*Z103+$AA$6*AA103</f>
        <v>102.15607007991152</v>
      </c>
      <c r="AD103" s="124" t="s">
        <v>100</v>
      </c>
      <c r="AE103" s="125" t="s">
        <v>101</v>
      </c>
      <c r="AF103" s="263">
        <v>101.2</v>
      </c>
      <c r="AG103" s="160">
        <v>107.72587599889403</v>
      </c>
      <c r="AH103" s="148">
        <v>99.8</v>
      </c>
      <c r="AI103" s="127">
        <v>120</v>
      </c>
      <c r="AJ103" s="148"/>
      <c r="AK103" s="148">
        <f t="shared" ref="AK103:AK114" si="54">$AF$6*AF103+$AG$6*AG103+$AH$6*AH103+$AI$6*AI103</f>
        <v>111.7868813998341</v>
      </c>
      <c r="AL103" s="160">
        <v>107.72587599889403</v>
      </c>
      <c r="AM103" s="143">
        <v>101.2</v>
      </c>
      <c r="AN103" s="148">
        <v>103.9</v>
      </c>
      <c r="AO103" s="127">
        <v>120</v>
      </c>
      <c r="AP103" s="149"/>
      <c r="AQ103" s="150">
        <f t="shared" si="49"/>
        <v>110.97476279966821</v>
      </c>
    </row>
    <row r="104" spans="2:43" s="130" customFormat="1" ht="12" customHeight="1" x14ac:dyDescent="0.15">
      <c r="B104" s="139">
        <v>2</v>
      </c>
      <c r="C104" s="140" t="s">
        <v>12</v>
      </c>
      <c r="D104" s="151">
        <v>101.1</v>
      </c>
      <c r="E104" s="143">
        <v>107.75367370790481</v>
      </c>
      <c r="F104" s="148">
        <v>99.8</v>
      </c>
      <c r="G104" s="143">
        <v>119.7</v>
      </c>
      <c r="H104" s="148"/>
      <c r="I104" s="148">
        <f t="shared" si="50"/>
        <v>109.82119800450191</v>
      </c>
      <c r="J104" s="152">
        <v>101.1</v>
      </c>
      <c r="K104" s="143">
        <v>107.75367370790481</v>
      </c>
      <c r="L104" s="148">
        <v>99.8</v>
      </c>
      <c r="M104" s="143">
        <v>119.7</v>
      </c>
      <c r="N104" s="149"/>
      <c r="O104" s="148">
        <f t="shared" si="51"/>
        <v>111.91858779326478</v>
      </c>
      <c r="P104" s="139">
        <v>2</v>
      </c>
      <c r="Q104" s="140" t="s">
        <v>12</v>
      </c>
      <c r="R104" s="151">
        <v>99.8</v>
      </c>
      <c r="S104" s="148">
        <v>101.1</v>
      </c>
      <c r="T104" s="143">
        <v>107.75367370790481</v>
      </c>
      <c r="U104" s="143">
        <v>119.7</v>
      </c>
      <c r="V104" s="148"/>
      <c r="W104" s="148">
        <f t="shared" si="52"/>
        <v>102.72558779326476</v>
      </c>
      <c r="X104" s="152">
        <v>99.8</v>
      </c>
      <c r="Y104" s="148">
        <v>101.1</v>
      </c>
      <c r="Z104" s="143">
        <v>107.75367370790481</v>
      </c>
      <c r="AA104" s="143">
        <v>119.7</v>
      </c>
      <c r="AB104" s="149"/>
      <c r="AC104" s="148">
        <f t="shared" si="53"/>
        <v>102.11529389663238</v>
      </c>
      <c r="AD104" s="139">
        <v>2</v>
      </c>
      <c r="AE104" s="140" t="s">
        <v>12</v>
      </c>
      <c r="AF104" s="151">
        <v>101.1</v>
      </c>
      <c r="AG104" s="143">
        <v>107.75367370790481</v>
      </c>
      <c r="AH104" s="148">
        <v>99.8</v>
      </c>
      <c r="AI104" s="143">
        <v>119.7</v>
      </c>
      <c r="AJ104" s="148"/>
      <c r="AK104" s="148">
        <f t="shared" si="54"/>
        <v>111.61405105618573</v>
      </c>
      <c r="AL104" s="143">
        <v>107.75367370790481</v>
      </c>
      <c r="AM104" s="148">
        <v>101.1</v>
      </c>
      <c r="AN104" s="148">
        <v>108.5</v>
      </c>
      <c r="AO104" s="143">
        <v>119.7</v>
      </c>
      <c r="AP104" s="149"/>
      <c r="AQ104" s="150">
        <f t="shared" si="49"/>
        <v>111.35010211237145</v>
      </c>
    </row>
    <row r="105" spans="2:43" s="130" customFormat="1" ht="12" customHeight="1" x14ac:dyDescent="0.15">
      <c r="B105" s="139">
        <v>3</v>
      </c>
      <c r="C105" s="140" t="s">
        <v>13</v>
      </c>
      <c r="D105" s="151">
        <v>101.6</v>
      </c>
      <c r="E105" s="143">
        <v>107.91320838570581</v>
      </c>
      <c r="F105" s="148">
        <v>99.8</v>
      </c>
      <c r="G105" s="143">
        <v>119.8</v>
      </c>
      <c r="H105" s="148"/>
      <c r="I105" s="148">
        <f t="shared" si="50"/>
        <v>110.02750959328409</v>
      </c>
      <c r="J105" s="152">
        <v>101.6</v>
      </c>
      <c r="K105" s="143">
        <v>107.91320838570581</v>
      </c>
      <c r="L105" s="148">
        <v>99.8</v>
      </c>
      <c r="M105" s="143">
        <v>119.8</v>
      </c>
      <c r="N105" s="149"/>
      <c r="O105" s="148">
        <f t="shared" si="51"/>
        <v>112.11211334171293</v>
      </c>
      <c r="P105" s="139">
        <v>3</v>
      </c>
      <c r="Q105" s="140" t="s">
        <v>13</v>
      </c>
      <c r="R105" s="151">
        <v>99.8</v>
      </c>
      <c r="S105" s="148">
        <v>101.6</v>
      </c>
      <c r="T105" s="143">
        <v>107.91320838570581</v>
      </c>
      <c r="U105" s="143">
        <v>119.8</v>
      </c>
      <c r="V105" s="148"/>
      <c r="W105" s="148">
        <f t="shared" si="52"/>
        <v>102.85811334171291</v>
      </c>
      <c r="X105" s="152">
        <v>99.8</v>
      </c>
      <c r="Y105" s="148">
        <v>101.6</v>
      </c>
      <c r="Z105" s="143">
        <v>107.91320838570581</v>
      </c>
      <c r="AA105" s="143">
        <v>119.8</v>
      </c>
      <c r="AB105" s="149"/>
      <c r="AC105" s="148">
        <f t="shared" si="53"/>
        <v>102.24505667085646</v>
      </c>
      <c r="AD105" s="139">
        <v>3</v>
      </c>
      <c r="AE105" s="140" t="s">
        <v>13</v>
      </c>
      <c r="AF105" s="151">
        <v>101.6</v>
      </c>
      <c r="AG105" s="143">
        <v>107.91320838570581</v>
      </c>
      <c r="AH105" s="148">
        <v>99.8</v>
      </c>
      <c r="AI105" s="143">
        <v>119.8</v>
      </c>
      <c r="AJ105" s="148"/>
      <c r="AK105" s="148">
        <f t="shared" si="54"/>
        <v>111.79498125785588</v>
      </c>
      <c r="AL105" s="143">
        <v>107.91320838570581</v>
      </c>
      <c r="AM105" s="148">
        <v>101.6</v>
      </c>
      <c r="AN105" s="148">
        <v>110.2</v>
      </c>
      <c r="AO105" s="143">
        <v>119.8</v>
      </c>
      <c r="AP105" s="149"/>
      <c r="AQ105" s="150">
        <f t="shared" si="49"/>
        <v>111.71996251571174</v>
      </c>
    </row>
    <row r="106" spans="2:43" s="130" customFormat="1" ht="12" customHeight="1" x14ac:dyDescent="0.15">
      <c r="B106" s="139">
        <v>4</v>
      </c>
      <c r="C106" s="140" t="s">
        <v>14</v>
      </c>
      <c r="D106" s="151">
        <v>101.8</v>
      </c>
      <c r="E106" s="143">
        <v>107.92425537761629</v>
      </c>
      <c r="F106" s="148">
        <v>99.8</v>
      </c>
      <c r="G106" s="143">
        <v>120.4</v>
      </c>
      <c r="H106" s="148"/>
      <c r="I106" s="148">
        <f t="shared" si="50"/>
        <v>110.3296085217471</v>
      </c>
      <c r="J106" s="152">
        <v>101.8</v>
      </c>
      <c r="K106" s="143">
        <v>107.92425537761629</v>
      </c>
      <c r="L106" s="148">
        <v>99.8</v>
      </c>
      <c r="M106" s="143">
        <v>120.4</v>
      </c>
      <c r="N106" s="149"/>
      <c r="O106" s="148">
        <f t="shared" si="51"/>
        <v>112.47788086041862</v>
      </c>
      <c r="P106" s="139">
        <v>4</v>
      </c>
      <c r="Q106" s="140" t="s">
        <v>14</v>
      </c>
      <c r="R106" s="151">
        <v>99.8</v>
      </c>
      <c r="S106" s="148">
        <v>101.8</v>
      </c>
      <c r="T106" s="143">
        <v>107.92425537761629</v>
      </c>
      <c r="U106" s="143">
        <v>120.4</v>
      </c>
      <c r="V106" s="148"/>
      <c r="W106" s="148">
        <f t="shared" si="52"/>
        <v>102.94188086041859</v>
      </c>
      <c r="X106" s="152">
        <v>99.8</v>
      </c>
      <c r="Y106" s="148">
        <v>101.8</v>
      </c>
      <c r="Z106" s="143">
        <v>107.92425537761629</v>
      </c>
      <c r="AA106" s="143">
        <v>120.4</v>
      </c>
      <c r="AB106" s="149"/>
      <c r="AC106" s="148">
        <f t="shared" si="53"/>
        <v>102.3319404302093</v>
      </c>
      <c r="AD106" s="139">
        <v>4</v>
      </c>
      <c r="AE106" s="140" t="s">
        <v>14</v>
      </c>
      <c r="AF106" s="151">
        <v>101.8</v>
      </c>
      <c r="AG106" s="143">
        <v>107.92425537761629</v>
      </c>
      <c r="AH106" s="148">
        <v>99.8</v>
      </c>
      <c r="AI106" s="143">
        <v>120.4</v>
      </c>
      <c r="AJ106" s="148"/>
      <c r="AK106" s="148">
        <f t="shared" si="54"/>
        <v>112.15063830664245</v>
      </c>
      <c r="AL106" s="143">
        <v>107.92425537761629</v>
      </c>
      <c r="AM106" s="148">
        <v>101.8</v>
      </c>
      <c r="AN106" s="148">
        <v>106.1</v>
      </c>
      <c r="AO106" s="143">
        <v>120.4</v>
      </c>
      <c r="AP106" s="149"/>
      <c r="AQ106" s="150">
        <f>$AL$6*AL106+$AM$6*AM106+$AN$6*AN106+$AO$6*AO106</f>
        <v>111.55027661328489</v>
      </c>
    </row>
    <row r="107" spans="2:43" s="130" customFormat="1" ht="12" customHeight="1" x14ac:dyDescent="0.15">
      <c r="B107" s="139">
        <v>5</v>
      </c>
      <c r="C107" s="114" t="s">
        <v>94</v>
      </c>
      <c r="D107" s="151">
        <v>101.5</v>
      </c>
      <c r="E107" s="148">
        <v>108.30593848967052</v>
      </c>
      <c r="F107" s="148">
        <v>99.9</v>
      </c>
      <c r="G107" s="143">
        <v>119.6</v>
      </c>
      <c r="H107" s="148"/>
      <c r="I107" s="148">
        <f t="shared" si="50"/>
        <v>110.00612831303739</v>
      </c>
      <c r="J107" s="152">
        <v>101.5</v>
      </c>
      <c r="K107" s="148">
        <v>108.30593848967052</v>
      </c>
      <c r="L107" s="148">
        <v>99.9</v>
      </c>
      <c r="M107" s="143">
        <v>119.6</v>
      </c>
      <c r="N107" s="149"/>
      <c r="O107" s="148">
        <f t="shared" si="51"/>
        <v>112.05395015834728</v>
      </c>
      <c r="P107" s="139">
        <v>5</v>
      </c>
      <c r="Q107" s="114" t="s">
        <v>94</v>
      </c>
      <c r="R107" s="151">
        <v>99.9</v>
      </c>
      <c r="S107" s="148">
        <v>101.5</v>
      </c>
      <c r="T107" s="148">
        <v>108.30593848967052</v>
      </c>
      <c r="U107" s="143">
        <v>119.6</v>
      </c>
      <c r="V107" s="148"/>
      <c r="W107" s="148">
        <f t="shared" si="52"/>
        <v>102.94395015834728</v>
      </c>
      <c r="X107" s="152">
        <v>99.9</v>
      </c>
      <c r="Y107" s="148">
        <v>101.5</v>
      </c>
      <c r="Z107" s="148">
        <v>108.30593848967052</v>
      </c>
      <c r="AA107" s="143">
        <v>119.6</v>
      </c>
      <c r="AB107" s="149"/>
      <c r="AC107" s="148">
        <f t="shared" si="53"/>
        <v>102.30347507917365</v>
      </c>
      <c r="AD107" s="139">
        <v>5</v>
      </c>
      <c r="AE107" s="114" t="s">
        <v>94</v>
      </c>
      <c r="AF107" s="151">
        <v>101.5</v>
      </c>
      <c r="AG107" s="148">
        <v>108.30593848967052</v>
      </c>
      <c r="AH107" s="148">
        <v>99.9</v>
      </c>
      <c r="AI107" s="143">
        <v>119.6</v>
      </c>
      <c r="AJ107" s="148"/>
      <c r="AK107" s="148">
        <f t="shared" si="54"/>
        <v>111.74089077345059</v>
      </c>
      <c r="AL107" s="152">
        <v>108.30593848967052</v>
      </c>
      <c r="AM107" s="148">
        <v>101.5</v>
      </c>
      <c r="AN107" s="148">
        <v>103.9</v>
      </c>
      <c r="AO107" s="143">
        <v>119.6</v>
      </c>
      <c r="AP107" s="149"/>
      <c r="AQ107" s="150">
        <f t="shared" ref="AQ107:AQ117" si="55">$AL$6*AL107+$AM$6*AM107+$AN$6*AN107+$AO$6*AO107</f>
        <v>111.04578154690117</v>
      </c>
    </row>
    <row r="108" spans="2:43" s="130" customFormat="1" ht="12" customHeight="1" x14ac:dyDescent="0.15">
      <c r="B108" s="139">
        <v>6</v>
      </c>
      <c r="C108" s="140" t="s">
        <v>16</v>
      </c>
      <c r="D108" s="151">
        <v>101.4</v>
      </c>
      <c r="E108" s="148">
        <v>108.97357118503479</v>
      </c>
      <c r="F108" s="148">
        <v>99.9</v>
      </c>
      <c r="G108" s="143">
        <v>119.6</v>
      </c>
      <c r="H108" s="148"/>
      <c r="I108" s="148">
        <f t="shared" si="50"/>
        <v>110.10597852515662</v>
      </c>
      <c r="J108" s="152">
        <v>101.4</v>
      </c>
      <c r="K108" s="148">
        <v>108.97357118503479</v>
      </c>
      <c r="L108" s="148">
        <v>99.9</v>
      </c>
      <c r="M108" s="143">
        <v>119.6</v>
      </c>
      <c r="N108" s="149"/>
      <c r="O108" s="148">
        <f t="shared" si="51"/>
        <v>112.13777138960558</v>
      </c>
      <c r="P108" s="139">
        <v>6</v>
      </c>
      <c r="Q108" s="140" t="s">
        <v>16</v>
      </c>
      <c r="R108" s="151">
        <v>99.9</v>
      </c>
      <c r="S108" s="148">
        <v>101.4</v>
      </c>
      <c r="T108" s="148">
        <v>108.97357118503479</v>
      </c>
      <c r="U108" s="143">
        <v>119.6</v>
      </c>
      <c r="V108" s="148"/>
      <c r="W108" s="148">
        <f t="shared" si="52"/>
        <v>103.03077138960556</v>
      </c>
      <c r="X108" s="152">
        <v>99.9</v>
      </c>
      <c r="Y108" s="148">
        <v>101.4</v>
      </c>
      <c r="Z108" s="148">
        <v>108.97357118503479</v>
      </c>
      <c r="AA108" s="143">
        <v>119.6</v>
      </c>
      <c r="AB108" s="149"/>
      <c r="AC108" s="148">
        <f t="shared" si="53"/>
        <v>102.33488569480279</v>
      </c>
      <c r="AD108" s="139">
        <v>6</v>
      </c>
      <c r="AE108" s="140" t="s">
        <v>16</v>
      </c>
      <c r="AF108" s="151">
        <v>101.4</v>
      </c>
      <c r="AG108" s="148">
        <v>108.97357118503479</v>
      </c>
      <c r="AH108" s="148">
        <v>99.9</v>
      </c>
      <c r="AI108" s="143">
        <v>119.6</v>
      </c>
      <c r="AJ108" s="148"/>
      <c r="AK108" s="148">
        <f t="shared" si="54"/>
        <v>111.82003567775521</v>
      </c>
      <c r="AL108" s="152">
        <v>108.97357118503479</v>
      </c>
      <c r="AM108" s="148">
        <v>101.4</v>
      </c>
      <c r="AN108" s="148">
        <v>101.7</v>
      </c>
      <c r="AO108" s="143">
        <v>119.6</v>
      </c>
      <c r="AP108" s="149"/>
      <c r="AQ108" s="150">
        <f t="shared" si="55"/>
        <v>110.98507135551044</v>
      </c>
    </row>
    <row r="109" spans="2:43" ht="12" customHeight="1" x14ac:dyDescent="0.15">
      <c r="B109" s="139">
        <v>7</v>
      </c>
      <c r="C109" s="140" t="s">
        <v>17</v>
      </c>
      <c r="D109" s="151">
        <v>101.7</v>
      </c>
      <c r="E109" s="148">
        <v>103.49721047551681</v>
      </c>
      <c r="F109" s="148">
        <v>99.9</v>
      </c>
      <c r="G109" s="143">
        <v>119.7</v>
      </c>
      <c r="H109" s="148"/>
      <c r="I109" s="148">
        <f t="shared" si="50"/>
        <v>109.18746999034821</v>
      </c>
      <c r="J109" s="152">
        <v>101.7</v>
      </c>
      <c r="K109" s="148">
        <v>103.49721047551681</v>
      </c>
      <c r="L109" s="148">
        <v>99.9</v>
      </c>
      <c r="M109" s="143">
        <v>119.7</v>
      </c>
      <c r="N109" s="149"/>
      <c r="O109" s="148">
        <f t="shared" si="51"/>
        <v>111.3835536760827</v>
      </c>
      <c r="P109" s="139">
        <v>7</v>
      </c>
      <c r="Q109" s="140" t="s">
        <v>17</v>
      </c>
      <c r="R109" s="151">
        <v>99.9</v>
      </c>
      <c r="S109" s="148">
        <v>101.7</v>
      </c>
      <c r="T109" s="148">
        <v>103.49721047551681</v>
      </c>
      <c r="U109" s="143">
        <v>119.7</v>
      </c>
      <c r="V109" s="148"/>
      <c r="W109" s="148">
        <f t="shared" si="52"/>
        <v>102.22155367608269</v>
      </c>
      <c r="X109" s="152">
        <v>99.9</v>
      </c>
      <c r="Y109" s="148">
        <v>101.7</v>
      </c>
      <c r="Z109" s="148">
        <v>103.49721047551681</v>
      </c>
      <c r="AA109" s="143">
        <v>119.7</v>
      </c>
      <c r="AB109" s="149"/>
      <c r="AC109" s="148">
        <f t="shared" si="53"/>
        <v>101.96977683804135</v>
      </c>
      <c r="AD109" s="139">
        <v>7</v>
      </c>
      <c r="AE109" s="140" t="s">
        <v>17</v>
      </c>
      <c r="AF109" s="151">
        <v>101.7</v>
      </c>
      <c r="AG109" s="148">
        <v>103.49721047551681</v>
      </c>
      <c r="AH109" s="148">
        <v>99.9</v>
      </c>
      <c r="AI109" s="143">
        <v>119.7</v>
      </c>
      <c r="AJ109" s="148"/>
      <c r="AK109" s="148">
        <f t="shared" si="54"/>
        <v>111.11358157132753</v>
      </c>
      <c r="AL109" s="152">
        <v>103.49721047551681</v>
      </c>
      <c r="AM109" s="148">
        <v>101.7</v>
      </c>
      <c r="AN109" s="148">
        <v>102.7</v>
      </c>
      <c r="AO109" s="143">
        <v>119.7</v>
      </c>
      <c r="AP109" s="149"/>
      <c r="AQ109" s="150">
        <f t="shared" si="55"/>
        <v>109.54916314265503</v>
      </c>
    </row>
    <row r="110" spans="2:43" ht="12" customHeight="1" x14ac:dyDescent="0.15">
      <c r="B110" s="139">
        <v>8</v>
      </c>
      <c r="C110" s="140" t="s">
        <v>18</v>
      </c>
      <c r="D110" s="151">
        <v>102</v>
      </c>
      <c r="E110" s="141">
        <v>103.66463283276255</v>
      </c>
      <c r="F110" s="148">
        <v>99.9</v>
      </c>
      <c r="G110" s="143">
        <v>120</v>
      </c>
      <c r="H110" s="148"/>
      <c r="I110" s="148">
        <f t="shared" si="50"/>
        <v>109.42328023822489</v>
      </c>
      <c r="J110" s="152">
        <v>102</v>
      </c>
      <c r="K110" s="141">
        <v>103.66463283276255</v>
      </c>
      <c r="L110" s="148">
        <v>99.9</v>
      </c>
      <c r="M110" s="143">
        <v>120</v>
      </c>
      <c r="N110" s="149"/>
      <c r="O110" s="148">
        <f t="shared" si="51"/>
        <v>111.638341253242</v>
      </c>
      <c r="P110" s="139">
        <v>8</v>
      </c>
      <c r="Q110" s="140" t="s">
        <v>18</v>
      </c>
      <c r="R110" s="151">
        <v>99.9</v>
      </c>
      <c r="S110" s="148">
        <v>102</v>
      </c>
      <c r="T110" s="141">
        <v>103.66463283276255</v>
      </c>
      <c r="U110" s="143">
        <v>120</v>
      </c>
      <c r="V110" s="148"/>
      <c r="W110" s="148">
        <f t="shared" si="52"/>
        <v>102.32934125324202</v>
      </c>
      <c r="X110" s="152">
        <v>99.9</v>
      </c>
      <c r="Y110" s="148">
        <v>102</v>
      </c>
      <c r="Z110" s="141">
        <v>103.66463283276255</v>
      </c>
      <c r="AA110" s="143">
        <v>120</v>
      </c>
      <c r="AB110" s="149"/>
      <c r="AC110" s="148">
        <f t="shared" si="53"/>
        <v>102.07017062662102</v>
      </c>
      <c r="AD110" s="139">
        <v>8</v>
      </c>
      <c r="AE110" s="140" t="s">
        <v>18</v>
      </c>
      <c r="AF110" s="151">
        <v>102</v>
      </c>
      <c r="AG110" s="141">
        <v>103.66463283276255</v>
      </c>
      <c r="AH110" s="148">
        <v>99.9</v>
      </c>
      <c r="AI110" s="143">
        <v>120</v>
      </c>
      <c r="AJ110" s="148"/>
      <c r="AK110" s="148">
        <f t="shared" si="54"/>
        <v>111.35769492491438</v>
      </c>
      <c r="AL110" s="141">
        <v>103.66463283276255</v>
      </c>
      <c r="AM110" s="148">
        <v>102</v>
      </c>
      <c r="AN110" s="148">
        <v>101.7</v>
      </c>
      <c r="AO110" s="143">
        <v>120</v>
      </c>
      <c r="AP110" s="149"/>
      <c r="AQ110" s="150">
        <f t="shared" si="55"/>
        <v>109.66638984982876</v>
      </c>
    </row>
    <row r="111" spans="2:43" ht="12" customHeight="1" x14ac:dyDescent="0.15">
      <c r="B111" s="139">
        <v>9</v>
      </c>
      <c r="C111" s="140" t="s">
        <v>19</v>
      </c>
      <c r="D111" s="151">
        <v>101.9</v>
      </c>
      <c r="E111" s="155">
        <v>103.83688957418404</v>
      </c>
      <c r="F111" s="148">
        <v>100.7</v>
      </c>
      <c r="G111" s="148">
        <v>119.8</v>
      </c>
      <c r="H111" s="148"/>
      <c r="I111" s="148">
        <f t="shared" si="50"/>
        <v>109.45100901909495</v>
      </c>
      <c r="J111" s="152">
        <v>101.9</v>
      </c>
      <c r="K111" s="155">
        <v>103.83688957418404</v>
      </c>
      <c r="L111" s="148">
        <v>100.7</v>
      </c>
      <c r="M111" s="148">
        <v>119.8</v>
      </c>
      <c r="N111" s="149"/>
      <c r="O111" s="148">
        <f t="shared" si="51"/>
        <v>111.60090233186945</v>
      </c>
      <c r="P111" s="139">
        <v>9</v>
      </c>
      <c r="Q111" s="140" t="s">
        <v>19</v>
      </c>
      <c r="R111" s="151">
        <v>100.7</v>
      </c>
      <c r="S111" s="152">
        <v>101.9</v>
      </c>
      <c r="T111" s="155">
        <v>103.83688957418404</v>
      </c>
      <c r="U111" s="148">
        <v>119.8</v>
      </c>
      <c r="V111" s="148"/>
      <c r="W111" s="148">
        <f t="shared" si="52"/>
        <v>102.77890233186943</v>
      </c>
      <c r="X111" s="152">
        <v>100.7</v>
      </c>
      <c r="Y111" s="152">
        <v>101.9</v>
      </c>
      <c r="Z111" s="155">
        <v>103.83688957418404</v>
      </c>
      <c r="AA111" s="148">
        <v>119.8</v>
      </c>
      <c r="AB111" s="149"/>
      <c r="AC111" s="148">
        <f t="shared" si="53"/>
        <v>102.55195116593472</v>
      </c>
      <c r="AD111" s="139">
        <v>9</v>
      </c>
      <c r="AE111" s="140" t="s">
        <v>19</v>
      </c>
      <c r="AF111" s="151">
        <v>101.9</v>
      </c>
      <c r="AG111" s="155">
        <v>103.83688957418404</v>
      </c>
      <c r="AH111" s="148">
        <v>100.7</v>
      </c>
      <c r="AI111" s="148">
        <v>119.8</v>
      </c>
      <c r="AJ111" s="148"/>
      <c r="AK111" s="148">
        <f t="shared" si="54"/>
        <v>111.35453343612761</v>
      </c>
      <c r="AL111" s="155">
        <v>103.83688957418404</v>
      </c>
      <c r="AM111" s="152">
        <v>101.9</v>
      </c>
      <c r="AN111" s="148">
        <v>108</v>
      </c>
      <c r="AO111" s="148">
        <v>119.8</v>
      </c>
      <c r="AP111" s="149"/>
      <c r="AQ111" s="150">
        <f t="shared" si="55"/>
        <v>110.31206687225522</v>
      </c>
    </row>
    <row r="112" spans="2:43" ht="12" customHeight="1" x14ac:dyDescent="0.15">
      <c r="B112" s="139">
        <v>10</v>
      </c>
      <c r="C112" s="140" t="s">
        <v>20</v>
      </c>
      <c r="D112" s="151">
        <v>102.2</v>
      </c>
      <c r="E112" s="148">
        <v>103.9762597811466</v>
      </c>
      <c r="F112" s="148">
        <v>100.7</v>
      </c>
      <c r="G112" s="148">
        <v>119.6</v>
      </c>
      <c r="H112" s="148"/>
      <c r="I112" s="148">
        <f t="shared" si="50"/>
        <v>109.47648935841785</v>
      </c>
      <c r="J112" s="152">
        <v>102.2</v>
      </c>
      <c r="K112" s="152">
        <v>103.9762597811466</v>
      </c>
      <c r="L112" s="148">
        <v>100.7</v>
      </c>
      <c r="M112" s="148">
        <v>119.6</v>
      </c>
      <c r="N112" s="149"/>
      <c r="O112" s="148">
        <f t="shared" si="51"/>
        <v>111.58620156498344</v>
      </c>
      <c r="P112" s="139">
        <v>10</v>
      </c>
      <c r="Q112" s="140" t="s">
        <v>20</v>
      </c>
      <c r="R112" s="151">
        <v>100.7</v>
      </c>
      <c r="S112" s="148">
        <v>102.2</v>
      </c>
      <c r="T112" s="148">
        <v>103.9762597811466</v>
      </c>
      <c r="U112" s="148">
        <v>119.6</v>
      </c>
      <c r="V112" s="148"/>
      <c r="W112" s="148">
        <f t="shared" si="52"/>
        <v>102.84720156498345</v>
      </c>
      <c r="X112" s="152">
        <v>100.7</v>
      </c>
      <c r="Y112" s="152">
        <v>102.2</v>
      </c>
      <c r="Z112" s="148">
        <v>103.9762597811466</v>
      </c>
      <c r="AA112" s="148">
        <v>119.6</v>
      </c>
      <c r="AB112" s="149"/>
      <c r="AC112" s="148">
        <f t="shared" si="53"/>
        <v>102.61510078249174</v>
      </c>
      <c r="AD112" s="139">
        <v>10</v>
      </c>
      <c r="AE112" s="140" t="s">
        <v>20</v>
      </c>
      <c r="AF112" s="151">
        <v>102.2</v>
      </c>
      <c r="AG112" s="148">
        <v>103.9762597811466</v>
      </c>
      <c r="AH112" s="148">
        <v>100.7</v>
      </c>
      <c r="AI112" s="148">
        <v>119.6</v>
      </c>
      <c r="AJ112" s="148"/>
      <c r="AK112" s="148">
        <f t="shared" si="54"/>
        <v>111.33443896717199</v>
      </c>
      <c r="AL112" s="152">
        <v>103.9762597811466</v>
      </c>
      <c r="AM112" s="152">
        <v>102.2</v>
      </c>
      <c r="AN112" s="148">
        <v>109.4</v>
      </c>
      <c r="AO112" s="148">
        <v>119.6</v>
      </c>
      <c r="AP112" s="149"/>
      <c r="AQ112" s="150">
        <f t="shared" si="55"/>
        <v>110.48487793434398</v>
      </c>
    </row>
    <row r="113" spans="2:43" ht="12" customHeight="1" x14ac:dyDescent="0.15">
      <c r="B113" s="139">
        <v>11</v>
      </c>
      <c r="C113" s="140" t="s">
        <v>21</v>
      </c>
      <c r="D113" s="151">
        <v>102.5</v>
      </c>
      <c r="E113" s="141">
        <v>103.97433026816414</v>
      </c>
      <c r="F113" s="148">
        <v>100.7</v>
      </c>
      <c r="G113" s="148">
        <v>119.9</v>
      </c>
      <c r="H113" s="148"/>
      <c r="I113" s="148">
        <f t="shared" si="50"/>
        <v>109.68012275095118</v>
      </c>
      <c r="J113" s="152">
        <v>102.5</v>
      </c>
      <c r="K113" s="141">
        <v>103.97433026816414</v>
      </c>
      <c r="L113" s="148">
        <v>100.7</v>
      </c>
      <c r="M113" s="148">
        <v>119.9</v>
      </c>
      <c r="N113" s="149"/>
      <c r="O113" s="148">
        <f t="shared" si="51"/>
        <v>111.81389284290626</v>
      </c>
      <c r="P113" s="139">
        <v>11</v>
      </c>
      <c r="Q113" s="140" t="s">
        <v>21</v>
      </c>
      <c r="R113" s="151">
        <v>100.7</v>
      </c>
      <c r="S113" s="148">
        <v>102.5</v>
      </c>
      <c r="T113" s="141">
        <v>103.97433026816414</v>
      </c>
      <c r="U113" s="148">
        <v>119.9</v>
      </c>
      <c r="V113" s="148"/>
      <c r="W113" s="148">
        <f t="shared" si="52"/>
        <v>102.92789284290626</v>
      </c>
      <c r="X113" s="152">
        <v>100.7</v>
      </c>
      <c r="Y113" s="148">
        <v>102.5</v>
      </c>
      <c r="Z113" s="141">
        <v>103.97433026816414</v>
      </c>
      <c r="AA113" s="148">
        <v>119.9</v>
      </c>
      <c r="AB113" s="149"/>
      <c r="AC113" s="148">
        <f t="shared" si="53"/>
        <v>102.70194642145313</v>
      </c>
      <c r="AD113" s="139">
        <v>11</v>
      </c>
      <c r="AE113" s="140" t="s">
        <v>21</v>
      </c>
      <c r="AF113" s="151">
        <v>102.5</v>
      </c>
      <c r="AG113" s="141">
        <v>103.97433026816414</v>
      </c>
      <c r="AH113" s="148">
        <v>100.7</v>
      </c>
      <c r="AI113" s="148">
        <v>119.9</v>
      </c>
      <c r="AJ113" s="148"/>
      <c r="AK113" s="148">
        <f t="shared" si="54"/>
        <v>111.55314954022464</v>
      </c>
      <c r="AL113" s="141">
        <v>103.97433026816414</v>
      </c>
      <c r="AM113" s="148">
        <v>102.5</v>
      </c>
      <c r="AN113" s="148">
        <v>111.2</v>
      </c>
      <c r="AO113" s="148">
        <v>119.9</v>
      </c>
      <c r="AP113" s="149"/>
      <c r="AQ113" s="150">
        <f t="shared" si="55"/>
        <v>110.85929908044925</v>
      </c>
    </row>
    <row r="114" spans="2:43" s="130" customFormat="1" ht="12" customHeight="1" x14ac:dyDescent="0.15">
      <c r="B114" s="181">
        <v>12</v>
      </c>
      <c r="C114" s="182" t="s">
        <v>22</v>
      </c>
      <c r="D114" s="270">
        <v>103.1</v>
      </c>
      <c r="E114" s="183">
        <v>104.56448559607956</v>
      </c>
      <c r="F114" s="183">
        <v>100.7</v>
      </c>
      <c r="G114" s="183">
        <v>120.2</v>
      </c>
      <c r="H114" s="183"/>
      <c r="I114" s="183">
        <f t="shared" si="50"/>
        <v>110.0772522632551</v>
      </c>
      <c r="J114" s="271">
        <v>103.1</v>
      </c>
      <c r="K114" s="183">
        <v>104.56448559607956</v>
      </c>
      <c r="L114" s="183">
        <v>100.7</v>
      </c>
      <c r="M114" s="183">
        <v>120.2</v>
      </c>
      <c r="N114" s="272"/>
      <c r="O114" s="183">
        <f t="shared" si="51"/>
        <v>112.20531769537273</v>
      </c>
      <c r="P114" s="181">
        <v>12</v>
      </c>
      <c r="Q114" s="182" t="s">
        <v>22</v>
      </c>
      <c r="R114" s="270">
        <v>100.7</v>
      </c>
      <c r="S114" s="183">
        <v>103.1</v>
      </c>
      <c r="T114" s="183">
        <v>104.56448559607956</v>
      </c>
      <c r="U114" s="183">
        <v>120.2</v>
      </c>
      <c r="V114" s="183"/>
      <c r="W114" s="183">
        <f t="shared" si="52"/>
        <v>103.16331769537273</v>
      </c>
      <c r="X114" s="271">
        <v>100.7</v>
      </c>
      <c r="Y114" s="183">
        <v>103.1</v>
      </c>
      <c r="Z114" s="183">
        <v>104.56448559607956</v>
      </c>
      <c r="AA114" s="183">
        <v>120.2</v>
      </c>
      <c r="AB114" s="272"/>
      <c r="AC114" s="183">
        <f t="shared" si="53"/>
        <v>102.90215884768637</v>
      </c>
      <c r="AD114" s="181">
        <v>12</v>
      </c>
      <c r="AE114" s="182" t="s">
        <v>22</v>
      </c>
      <c r="AF114" s="270">
        <v>103.1</v>
      </c>
      <c r="AG114" s="183">
        <v>104.56448559607956</v>
      </c>
      <c r="AH114" s="183">
        <v>100.7</v>
      </c>
      <c r="AI114" s="183">
        <v>120.2</v>
      </c>
      <c r="AJ114" s="183"/>
      <c r="AK114" s="183">
        <f t="shared" si="54"/>
        <v>111.92367283941194</v>
      </c>
      <c r="AL114" s="271">
        <v>104.56448559607956</v>
      </c>
      <c r="AM114" s="183">
        <v>103.1</v>
      </c>
      <c r="AN114" s="183">
        <v>111.5</v>
      </c>
      <c r="AO114" s="183">
        <v>120.2</v>
      </c>
      <c r="AP114" s="272"/>
      <c r="AQ114" s="252">
        <f t="shared" si="55"/>
        <v>111.30334567882387</v>
      </c>
    </row>
    <row r="115" spans="2:43" s="130" customFormat="1" ht="12" customHeight="1" x14ac:dyDescent="0.15">
      <c r="B115" s="124" t="s">
        <v>102</v>
      </c>
      <c r="C115" s="125" t="s">
        <v>103</v>
      </c>
      <c r="D115" s="263">
        <v>102.8</v>
      </c>
      <c r="E115" s="160">
        <v>104.63418130128052</v>
      </c>
      <c r="F115" s="148">
        <v>100.7</v>
      </c>
      <c r="G115" s="127">
        <v>120.3</v>
      </c>
      <c r="H115" s="148"/>
      <c r="I115" s="148">
        <f t="shared" ref="I115:I126" si="56">$D$6*D115+$E$6*E115+$F$6*F115+$G$6*G115</f>
        <v>110.0504944472433</v>
      </c>
      <c r="J115" s="152">
        <v>102.8</v>
      </c>
      <c r="K115" s="160">
        <v>104.63418130128052</v>
      </c>
      <c r="L115" s="148">
        <v>100.7</v>
      </c>
      <c r="M115" s="127">
        <v>120.3</v>
      </c>
      <c r="N115" s="149"/>
      <c r="O115" s="148">
        <f t="shared" ref="O115:O126" si="57">$J$6*J115+$K$6*K115+$L$6*L115+$M$6*M115</f>
        <v>112.20046900820489</v>
      </c>
      <c r="P115" s="124" t="s">
        <v>102</v>
      </c>
      <c r="Q115" s="125" t="s">
        <v>103</v>
      </c>
      <c r="R115" s="263">
        <v>100.7</v>
      </c>
      <c r="S115" s="143">
        <v>102.8</v>
      </c>
      <c r="T115" s="160">
        <v>104.63418130128052</v>
      </c>
      <c r="U115" s="127">
        <v>120.3</v>
      </c>
      <c r="V115" s="148"/>
      <c r="W115" s="148">
        <f t="shared" ref="W115:W126" si="58">$R$6*R115+$S$6*S115+$T$6*T115+$U$6*U115</f>
        <v>103.1214690082049</v>
      </c>
      <c r="X115" s="152">
        <v>100.7</v>
      </c>
      <c r="Y115" s="143">
        <v>102.8</v>
      </c>
      <c r="Z115" s="160">
        <v>104.63418130128052</v>
      </c>
      <c r="AA115" s="127">
        <v>120.3</v>
      </c>
      <c r="AB115" s="149"/>
      <c r="AC115" s="148">
        <f t="shared" ref="AC115:AC126" si="59">$X$6*X115+$Y$6*Y115+$Z$6*Z115+$AA$6*AA115</f>
        <v>102.84873450410245</v>
      </c>
      <c r="AD115" s="124" t="s">
        <v>102</v>
      </c>
      <c r="AE115" s="125" t="s">
        <v>103</v>
      </c>
      <c r="AF115" s="263">
        <v>102.8</v>
      </c>
      <c r="AG115" s="160">
        <v>104.63418130128052</v>
      </c>
      <c r="AH115" s="148">
        <v>100.7</v>
      </c>
      <c r="AI115" s="127">
        <v>120.3</v>
      </c>
      <c r="AJ115" s="148"/>
      <c r="AK115" s="148">
        <f t="shared" ref="AK115:AK126" si="60">$AF$6*AF115+$AG$6*AG115+$AH$6*AH115+$AI$6*AI115</f>
        <v>111.92312719519207</v>
      </c>
      <c r="AL115" s="160">
        <v>104.63418130128052</v>
      </c>
      <c r="AM115" s="143">
        <v>102.8</v>
      </c>
      <c r="AN115" s="148">
        <v>107.2</v>
      </c>
      <c r="AO115" s="127">
        <v>120.3</v>
      </c>
      <c r="AP115" s="149"/>
      <c r="AQ115" s="150">
        <f t="shared" si="55"/>
        <v>110.83425439038416</v>
      </c>
    </row>
    <row r="116" spans="2:43" s="130" customFormat="1" ht="12" customHeight="1" x14ac:dyDescent="0.15">
      <c r="B116" s="139">
        <v>2</v>
      </c>
      <c r="C116" s="140" t="s">
        <v>12</v>
      </c>
      <c r="D116" s="151">
        <v>102.9</v>
      </c>
      <c r="E116" s="143">
        <v>104.72319333974525</v>
      </c>
      <c r="F116" s="148">
        <v>100.7</v>
      </c>
      <c r="G116" s="143">
        <v>120.5</v>
      </c>
      <c r="H116" s="148"/>
      <c r="I116" s="148">
        <f t="shared" si="56"/>
        <v>110.17640673455159</v>
      </c>
      <c r="J116" s="152">
        <v>102.9</v>
      </c>
      <c r="K116" s="143">
        <v>104.72319333974525</v>
      </c>
      <c r="L116" s="148">
        <v>100.7</v>
      </c>
      <c r="M116" s="143">
        <v>120.5</v>
      </c>
      <c r="N116" s="149"/>
      <c r="O116" s="148">
        <f t="shared" si="57"/>
        <v>112.34371093435925</v>
      </c>
      <c r="P116" s="139">
        <v>2</v>
      </c>
      <c r="Q116" s="140" t="s">
        <v>12</v>
      </c>
      <c r="R116" s="151">
        <v>100.7</v>
      </c>
      <c r="S116" s="148">
        <v>102.9</v>
      </c>
      <c r="T116" s="143">
        <v>104.72319333974525</v>
      </c>
      <c r="U116" s="143">
        <v>120.5</v>
      </c>
      <c r="V116" s="148"/>
      <c r="W116" s="148">
        <f t="shared" si="58"/>
        <v>103.16971093435924</v>
      </c>
      <c r="X116" s="152">
        <v>100.7</v>
      </c>
      <c r="Y116" s="148">
        <v>102.9</v>
      </c>
      <c r="Z116" s="143">
        <v>104.72319333974525</v>
      </c>
      <c r="AA116" s="143">
        <v>120.5</v>
      </c>
      <c r="AB116" s="149"/>
      <c r="AC116" s="148">
        <f t="shared" si="59"/>
        <v>102.89185546717962</v>
      </c>
      <c r="AD116" s="139">
        <v>2</v>
      </c>
      <c r="AE116" s="140" t="s">
        <v>12</v>
      </c>
      <c r="AF116" s="151">
        <v>102.9</v>
      </c>
      <c r="AG116" s="143">
        <v>104.72319333974525</v>
      </c>
      <c r="AH116" s="148">
        <v>100.7</v>
      </c>
      <c r="AI116" s="143">
        <v>120.5</v>
      </c>
      <c r="AJ116" s="148"/>
      <c r="AK116" s="148">
        <f t="shared" si="60"/>
        <v>112.06147900096178</v>
      </c>
      <c r="AL116" s="143">
        <v>104.72319333974525</v>
      </c>
      <c r="AM116" s="148">
        <v>102.9</v>
      </c>
      <c r="AN116" s="148">
        <v>108.8</v>
      </c>
      <c r="AO116" s="143">
        <v>120.5</v>
      </c>
      <c r="AP116" s="149"/>
      <c r="AQ116" s="150">
        <f t="shared" si="55"/>
        <v>111.13595800192358</v>
      </c>
    </row>
    <row r="117" spans="2:43" s="130" customFormat="1" ht="12" customHeight="1" x14ac:dyDescent="0.15">
      <c r="B117" s="139">
        <v>3</v>
      </c>
      <c r="C117" s="140" t="s">
        <v>13</v>
      </c>
      <c r="D117" s="151">
        <v>103.4</v>
      </c>
      <c r="E117" s="143">
        <v>104.70035723554648</v>
      </c>
      <c r="F117" s="148">
        <v>100.7</v>
      </c>
      <c r="G117" s="143">
        <v>120.9</v>
      </c>
      <c r="H117" s="148"/>
      <c r="I117" s="148">
        <f t="shared" si="56"/>
        <v>110.47106787475383</v>
      </c>
      <c r="J117" s="152">
        <v>103.4</v>
      </c>
      <c r="K117" s="143">
        <v>104.70035723554648</v>
      </c>
      <c r="L117" s="148">
        <v>100.7</v>
      </c>
      <c r="M117" s="143">
        <v>120.9</v>
      </c>
      <c r="N117" s="149"/>
      <c r="O117" s="148">
        <f t="shared" si="57"/>
        <v>112.66705715768745</v>
      </c>
      <c r="P117" s="139">
        <v>3</v>
      </c>
      <c r="Q117" s="140" t="s">
        <v>13</v>
      </c>
      <c r="R117" s="151">
        <v>100.7</v>
      </c>
      <c r="S117" s="148">
        <v>103.4</v>
      </c>
      <c r="T117" s="143">
        <v>104.70035723554648</v>
      </c>
      <c r="U117" s="143">
        <v>120.9</v>
      </c>
      <c r="V117" s="148"/>
      <c r="W117" s="148">
        <f t="shared" si="58"/>
        <v>103.29405715768743</v>
      </c>
      <c r="X117" s="152">
        <v>100.7</v>
      </c>
      <c r="Y117" s="148">
        <v>103.4</v>
      </c>
      <c r="Z117" s="143">
        <v>104.70035723554648</v>
      </c>
      <c r="AA117" s="143">
        <v>120.9</v>
      </c>
      <c r="AB117" s="149"/>
      <c r="AC117" s="148">
        <f t="shared" si="59"/>
        <v>103.02802857884373</v>
      </c>
      <c r="AD117" s="139">
        <v>3</v>
      </c>
      <c r="AE117" s="140" t="s">
        <v>13</v>
      </c>
      <c r="AF117" s="151">
        <v>103.4</v>
      </c>
      <c r="AG117" s="143">
        <v>104.70035723554648</v>
      </c>
      <c r="AH117" s="148">
        <v>100.7</v>
      </c>
      <c r="AI117" s="143">
        <v>120.9</v>
      </c>
      <c r="AJ117" s="148"/>
      <c r="AK117" s="148">
        <f t="shared" si="60"/>
        <v>112.37105358533196</v>
      </c>
      <c r="AL117" s="143">
        <v>104.70035723554648</v>
      </c>
      <c r="AM117" s="148">
        <v>103.4</v>
      </c>
      <c r="AN117" s="148">
        <v>113.4</v>
      </c>
      <c r="AO117" s="143">
        <v>120.9</v>
      </c>
      <c r="AP117" s="149"/>
      <c r="AQ117" s="150">
        <f t="shared" si="55"/>
        <v>111.89010717066395</v>
      </c>
    </row>
    <row r="118" spans="2:43" s="130" customFormat="1" ht="12" customHeight="1" x14ac:dyDescent="0.15">
      <c r="B118" s="139">
        <v>4</v>
      </c>
      <c r="C118" s="140" t="s">
        <v>14</v>
      </c>
      <c r="D118" s="151">
        <v>104.7</v>
      </c>
      <c r="E118" s="143">
        <v>104.8320305940186</v>
      </c>
      <c r="F118" s="148">
        <v>100.7</v>
      </c>
      <c r="G118" s="143">
        <v>121.5</v>
      </c>
      <c r="H118" s="148"/>
      <c r="I118" s="148">
        <f t="shared" si="56"/>
        <v>111.09308581286354</v>
      </c>
      <c r="J118" s="152">
        <v>104.7</v>
      </c>
      <c r="K118" s="143">
        <v>104.8320305940186</v>
      </c>
      <c r="L118" s="148">
        <v>100.7</v>
      </c>
      <c r="M118" s="143">
        <v>121.5</v>
      </c>
      <c r="N118" s="149"/>
      <c r="O118" s="148">
        <f t="shared" si="57"/>
        <v>113.30512489504299</v>
      </c>
      <c r="P118" s="139">
        <v>4</v>
      </c>
      <c r="Q118" s="140" t="s">
        <v>14</v>
      </c>
      <c r="R118" s="151">
        <v>100.7</v>
      </c>
      <c r="S118" s="148">
        <v>104.7</v>
      </c>
      <c r="T118" s="143">
        <v>104.8320305940186</v>
      </c>
      <c r="U118" s="143">
        <v>121.5</v>
      </c>
      <c r="V118" s="148"/>
      <c r="W118" s="148">
        <f t="shared" si="58"/>
        <v>103.61712489504296</v>
      </c>
      <c r="X118" s="152">
        <v>100.7</v>
      </c>
      <c r="Y118" s="148">
        <v>104.7</v>
      </c>
      <c r="Z118" s="143">
        <v>104.8320305940186</v>
      </c>
      <c r="AA118" s="143">
        <v>121.5</v>
      </c>
      <c r="AB118" s="149"/>
      <c r="AC118" s="148">
        <f t="shared" si="59"/>
        <v>103.36656244752149</v>
      </c>
      <c r="AD118" s="139">
        <v>4</v>
      </c>
      <c r="AE118" s="140" t="s">
        <v>14</v>
      </c>
      <c r="AF118" s="151">
        <v>104.7</v>
      </c>
      <c r="AG118" s="143">
        <v>104.8320305940186</v>
      </c>
      <c r="AH118" s="148">
        <v>100.7</v>
      </c>
      <c r="AI118" s="143">
        <v>121.5</v>
      </c>
      <c r="AJ118" s="148"/>
      <c r="AK118" s="148">
        <f t="shared" si="60"/>
        <v>112.97580458910278</v>
      </c>
      <c r="AL118" s="143">
        <v>104.8320305940186</v>
      </c>
      <c r="AM118" s="148">
        <v>104.7</v>
      </c>
      <c r="AN118" s="148">
        <v>107.4</v>
      </c>
      <c r="AO118" s="143">
        <v>121.5</v>
      </c>
      <c r="AP118" s="149"/>
      <c r="AQ118" s="150">
        <f>$AL$6*AL118+$AM$6*AM118+$AN$6*AN118+$AO$6*AO118</f>
        <v>111.75660917820558</v>
      </c>
    </row>
    <row r="119" spans="2:43" s="130" customFormat="1" ht="12" customHeight="1" x14ac:dyDescent="0.15">
      <c r="B119" s="139">
        <v>5</v>
      </c>
      <c r="C119" s="114" t="s">
        <v>94</v>
      </c>
      <c r="D119" s="151">
        <v>104.4</v>
      </c>
      <c r="E119" s="148">
        <v>104.83211540777606</v>
      </c>
      <c r="F119" s="148">
        <v>101.8</v>
      </c>
      <c r="G119" s="143">
        <v>122.4</v>
      </c>
      <c r="H119" s="148"/>
      <c r="I119" s="148">
        <f t="shared" si="56"/>
        <v>111.52410192747746</v>
      </c>
      <c r="J119" s="152">
        <v>104.4</v>
      </c>
      <c r="K119" s="148">
        <v>104.83211540777606</v>
      </c>
      <c r="L119" s="148">
        <v>101.8</v>
      </c>
      <c r="M119" s="143">
        <v>122.4</v>
      </c>
      <c r="N119" s="149"/>
      <c r="O119" s="148">
        <f t="shared" si="57"/>
        <v>113.80113846524418</v>
      </c>
      <c r="P119" s="139">
        <v>5</v>
      </c>
      <c r="Q119" s="114" t="s">
        <v>94</v>
      </c>
      <c r="R119" s="151">
        <v>101.8</v>
      </c>
      <c r="S119" s="148">
        <v>104.4</v>
      </c>
      <c r="T119" s="148">
        <v>104.83211540777606</v>
      </c>
      <c r="U119" s="143">
        <v>122.4</v>
      </c>
      <c r="V119" s="148"/>
      <c r="W119" s="148">
        <f t="shared" si="58"/>
        <v>104.24713846524418</v>
      </c>
      <c r="X119" s="152">
        <v>101.8</v>
      </c>
      <c r="Y119" s="148">
        <v>104.4</v>
      </c>
      <c r="Z119" s="148">
        <v>104.83211540777606</v>
      </c>
      <c r="AA119" s="143">
        <v>122.4</v>
      </c>
      <c r="AB119" s="149"/>
      <c r="AC119" s="148">
        <f t="shared" si="59"/>
        <v>104.05656923262208</v>
      </c>
      <c r="AD119" s="139">
        <v>5</v>
      </c>
      <c r="AE119" s="114" t="s">
        <v>94</v>
      </c>
      <c r="AF119" s="151">
        <v>104.4</v>
      </c>
      <c r="AG119" s="148">
        <v>104.83211540777606</v>
      </c>
      <c r="AH119" s="148">
        <v>101.8</v>
      </c>
      <c r="AI119" s="143">
        <v>122.4</v>
      </c>
      <c r="AJ119" s="148"/>
      <c r="AK119" s="148">
        <f t="shared" si="60"/>
        <v>113.51281731116642</v>
      </c>
      <c r="AL119" s="152">
        <v>104.83211540777606</v>
      </c>
      <c r="AM119" s="148">
        <v>104.4</v>
      </c>
      <c r="AN119" s="148">
        <v>105.4</v>
      </c>
      <c r="AO119" s="143">
        <v>122.4</v>
      </c>
      <c r="AP119" s="149"/>
      <c r="AQ119" s="150">
        <f t="shared" ref="AQ119:AQ129" si="61">$AL$6*AL119+$AM$6*AM119+$AN$6*AN119+$AO$6*AO119</f>
        <v>111.83963462233282</v>
      </c>
    </row>
    <row r="120" spans="2:43" s="130" customFormat="1" ht="12" customHeight="1" x14ac:dyDescent="0.15">
      <c r="B120" s="139">
        <v>6</v>
      </c>
      <c r="C120" s="140" t="s">
        <v>16</v>
      </c>
      <c r="D120" s="151">
        <v>104.3</v>
      </c>
      <c r="E120" s="148">
        <v>105.24424665876202</v>
      </c>
      <c r="F120" s="148">
        <v>101.8</v>
      </c>
      <c r="G120" s="143">
        <v>122.7</v>
      </c>
      <c r="H120" s="148"/>
      <c r="I120" s="148">
        <f t="shared" si="56"/>
        <v>111.69840686516478</v>
      </c>
      <c r="J120" s="152">
        <v>104.3</v>
      </c>
      <c r="K120" s="148">
        <v>105.24424665876202</v>
      </c>
      <c r="L120" s="148">
        <v>101.8</v>
      </c>
      <c r="M120" s="143">
        <v>122.7</v>
      </c>
      <c r="N120" s="149"/>
      <c r="O120" s="148">
        <f t="shared" si="57"/>
        <v>114.00307946540192</v>
      </c>
      <c r="P120" s="139">
        <v>6</v>
      </c>
      <c r="Q120" s="140" t="s">
        <v>16</v>
      </c>
      <c r="R120" s="151">
        <v>101.8</v>
      </c>
      <c r="S120" s="148">
        <v>104.3</v>
      </c>
      <c r="T120" s="148">
        <v>105.24424665876202</v>
      </c>
      <c r="U120" s="143">
        <v>122.7</v>
      </c>
      <c r="V120" s="148"/>
      <c r="W120" s="148">
        <f t="shared" si="58"/>
        <v>104.31407946540192</v>
      </c>
      <c r="X120" s="152">
        <v>101.8</v>
      </c>
      <c r="Y120" s="148">
        <v>104.3</v>
      </c>
      <c r="Z120" s="148">
        <v>105.24424665876202</v>
      </c>
      <c r="AA120" s="143">
        <v>122.7</v>
      </c>
      <c r="AB120" s="149"/>
      <c r="AC120" s="148">
        <f t="shared" si="59"/>
        <v>104.08853973270095</v>
      </c>
      <c r="AD120" s="139">
        <v>6</v>
      </c>
      <c r="AE120" s="140" t="s">
        <v>16</v>
      </c>
      <c r="AF120" s="151">
        <v>104.3</v>
      </c>
      <c r="AG120" s="148">
        <v>105.24424665876202</v>
      </c>
      <c r="AH120" s="148">
        <v>101.8</v>
      </c>
      <c r="AI120" s="143">
        <v>122.7</v>
      </c>
      <c r="AJ120" s="148"/>
      <c r="AK120" s="148">
        <f t="shared" si="60"/>
        <v>113.7096369988143</v>
      </c>
      <c r="AL120" s="152">
        <v>105.24424665876202</v>
      </c>
      <c r="AM120" s="148">
        <v>104.3</v>
      </c>
      <c r="AN120" s="148">
        <v>108.3</v>
      </c>
      <c r="AO120" s="143">
        <v>122.7</v>
      </c>
      <c r="AP120" s="149"/>
      <c r="AQ120" s="150">
        <f t="shared" si="61"/>
        <v>112.38327399762861</v>
      </c>
    </row>
    <row r="121" spans="2:43" ht="12" customHeight="1" x14ac:dyDescent="0.15">
      <c r="B121" s="139">
        <v>7</v>
      </c>
      <c r="C121" s="140" t="s">
        <v>17</v>
      </c>
      <c r="D121" s="151">
        <v>104.5</v>
      </c>
      <c r="E121" s="148">
        <v>111.46037416437244</v>
      </c>
      <c r="F121" s="148">
        <v>101.8</v>
      </c>
      <c r="G121" s="143">
        <v>123.4</v>
      </c>
      <c r="H121" s="148"/>
      <c r="I121" s="148">
        <f t="shared" si="56"/>
        <v>113.22047109123076</v>
      </c>
      <c r="J121" s="152">
        <v>104.5</v>
      </c>
      <c r="K121" s="148">
        <v>111.46037416437244</v>
      </c>
      <c r="L121" s="148">
        <v>101.8</v>
      </c>
      <c r="M121" s="143">
        <v>123.4</v>
      </c>
      <c r="N121" s="149"/>
      <c r="O121" s="148">
        <f t="shared" si="57"/>
        <v>115.41465986629959</v>
      </c>
      <c r="P121" s="139">
        <v>7</v>
      </c>
      <c r="Q121" s="140" t="s">
        <v>17</v>
      </c>
      <c r="R121" s="151">
        <v>101.8</v>
      </c>
      <c r="S121" s="148">
        <v>104.5</v>
      </c>
      <c r="T121" s="148">
        <v>111.46037416437244</v>
      </c>
      <c r="U121" s="143">
        <v>123.4</v>
      </c>
      <c r="V121" s="148"/>
      <c r="W121" s="148">
        <f t="shared" si="58"/>
        <v>105.39765986629959</v>
      </c>
      <c r="X121" s="152">
        <v>101.8</v>
      </c>
      <c r="Y121" s="148">
        <v>104.5</v>
      </c>
      <c r="Z121" s="148">
        <v>111.46037416437244</v>
      </c>
      <c r="AA121" s="143">
        <v>123.4</v>
      </c>
      <c r="AB121" s="149"/>
      <c r="AC121" s="148">
        <f t="shared" si="59"/>
        <v>104.6788299331498</v>
      </c>
      <c r="AD121" s="139">
        <v>7</v>
      </c>
      <c r="AE121" s="140" t="s">
        <v>17</v>
      </c>
      <c r="AF121" s="151">
        <v>104.5</v>
      </c>
      <c r="AG121" s="148">
        <v>111.46037416437244</v>
      </c>
      <c r="AH121" s="148">
        <v>101.8</v>
      </c>
      <c r="AI121" s="143">
        <v>123.4</v>
      </c>
      <c r="AJ121" s="148"/>
      <c r="AK121" s="148">
        <f t="shared" si="60"/>
        <v>115.04805612465587</v>
      </c>
      <c r="AL121" s="152">
        <v>111.46037416437244</v>
      </c>
      <c r="AM121" s="148">
        <v>104.5</v>
      </c>
      <c r="AN121" s="148">
        <v>110.1</v>
      </c>
      <c r="AO121" s="143">
        <v>123.4</v>
      </c>
      <c r="AP121" s="149"/>
      <c r="AQ121" s="150">
        <f t="shared" si="61"/>
        <v>114.76411224931175</v>
      </c>
    </row>
    <row r="122" spans="2:43" ht="12" customHeight="1" x14ac:dyDescent="0.15">
      <c r="B122" s="139">
        <v>8</v>
      </c>
      <c r="C122" s="140" t="s">
        <v>18</v>
      </c>
      <c r="D122" s="151">
        <v>105.1</v>
      </c>
      <c r="E122" s="141">
        <v>111.58736156274438</v>
      </c>
      <c r="F122" s="148">
        <v>101.8</v>
      </c>
      <c r="G122" s="143">
        <v>123.1</v>
      </c>
      <c r="H122" s="148"/>
      <c r="I122" s="148">
        <f t="shared" si="56"/>
        <v>113.28359869692143</v>
      </c>
      <c r="J122" s="152">
        <v>105.1</v>
      </c>
      <c r="K122" s="141">
        <v>111.58736156274438</v>
      </c>
      <c r="L122" s="148">
        <v>101.8</v>
      </c>
      <c r="M122" s="143">
        <v>123.1</v>
      </c>
      <c r="N122" s="149"/>
      <c r="O122" s="148">
        <f t="shared" si="57"/>
        <v>115.41397785003909</v>
      </c>
      <c r="P122" s="139">
        <v>8</v>
      </c>
      <c r="Q122" s="140" t="s">
        <v>18</v>
      </c>
      <c r="R122" s="151">
        <v>101.8</v>
      </c>
      <c r="S122" s="148">
        <v>105.1</v>
      </c>
      <c r="T122" s="141">
        <v>111.58736156274438</v>
      </c>
      <c r="U122" s="143">
        <v>123.1</v>
      </c>
      <c r="V122" s="148"/>
      <c r="W122" s="148">
        <f t="shared" si="58"/>
        <v>105.5169778500391</v>
      </c>
      <c r="X122" s="152">
        <v>101.8</v>
      </c>
      <c r="Y122" s="148">
        <v>105.1</v>
      </c>
      <c r="Z122" s="141">
        <v>111.58736156274438</v>
      </c>
      <c r="AA122" s="143">
        <v>123.1</v>
      </c>
      <c r="AB122" s="149"/>
      <c r="AC122" s="148">
        <f t="shared" si="59"/>
        <v>104.79998892501955</v>
      </c>
      <c r="AD122" s="139">
        <v>8</v>
      </c>
      <c r="AE122" s="140" t="s">
        <v>18</v>
      </c>
      <c r="AF122" s="151">
        <v>105.1</v>
      </c>
      <c r="AG122" s="141">
        <v>111.58736156274438</v>
      </c>
      <c r="AH122" s="148">
        <v>101.8</v>
      </c>
      <c r="AI122" s="143">
        <v>123.1</v>
      </c>
      <c r="AJ122" s="148"/>
      <c r="AK122" s="148">
        <f t="shared" si="60"/>
        <v>115.03710423441166</v>
      </c>
      <c r="AL122" s="141">
        <v>111.58736156274438</v>
      </c>
      <c r="AM122" s="148">
        <v>105.1</v>
      </c>
      <c r="AN122" s="148">
        <v>108.8</v>
      </c>
      <c r="AO122" s="143">
        <v>123.1</v>
      </c>
      <c r="AP122" s="149"/>
      <c r="AQ122" s="150">
        <f t="shared" si="61"/>
        <v>114.65320846882332</v>
      </c>
    </row>
    <row r="123" spans="2:43" ht="12" customHeight="1" x14ac:dyDescent="0.15">
      <c r="B123" s="139">
        <v>9</v>
      </c>
      <c r="C123" s="140" t="s">
        <v>19</v>
      </c>
      <c r="D123" s="151">
        <v>105</v>
      </c>
      <c r="E123" s="155">
        <v>111.77740798979521</v>
      </c>
      <c r="F123" s="148">
        <v>101.8</v>
      </c>
      <c r="G123" s="148">
        <v>123.5</v>
      </c>
      <c r="H123" s="148"/>
      <c r="I123" s="148">
        <f t="shared" si="56"/>
        <v>113.45670751806109</v>
      </c>
      <c r="J123" s="152">
        <v>105</v>
      </c>
      <c r="K123" s="155">
        <v>111.77740798979521</v>
      </c>
      <c r="L123" s="148">
        <v>101.8</v>
      </c>
      <c r="M123" s="148">
        <v>123.5</v>
      </c>
      <c r="N123" s="149"/>
      <c r="O123" s="148">
        <f t="shared" si="57"/>
        <v>115.63338527836723</v>
      </c>
      <c r="P123" s="139">
        <v>9</v>
      </c>
      <c r="Q123" s="140" t="s">
        <v>19</v>
      </c>
      <c r="R123" s="151">
        <v>101.8</v>
      </c>
      <c r="S123" s="152">
        <v>105</v>
      </c>
      <c r="T123" s="155">
        <v>111.77740798979521</v>
      </c>
      <c r="U123" s="148">
        <v>123.5</v>
      </c>
      <c r="V123" s="148"/>
      <c r="W123" s="148">
        <f t="shared" si="58"/>
        <v>105.55538527836723</v>
      </c>
      <c r="X123" s="152">
        <v>101.8</v>
      </c>
      <c r="Y123" s="152">
        <v>105</v>
      </c>
      <c r="Z123" s="155">
        <v>111.77740798979521</v>
      </c>
      <c r="AA123" s="148">
        <v>123.5</v>
      </c>
      <c r="AB123" s="149"/>
      <c r="AC123" s="148">
        <f t="shared" si="59"/>
        <v>104.82119263918362</v>
      </c>
      <c r="AD123" s="139">
        <v>9</v>
      </c>
      <c r="AE123" s="140" t="s">
        <v>19</v>
      </c>
      <c r="AF123" s="151">
        <v>105</v>
      </c>
      <c r="AG123" s="155">
        <v>111.77740798979521</v>
      </c>
      <c r="AH123" s="148">
        <v>101.8</v>
      </c>
      <c r="AI123" s="148">
        <v>123.5</v>
      </c>
      <c r="AJ123" s="148"/>
      <c r="AK123" s="148">
        <f t="shared" si="60"/>
        <v>115.25261119846928</v>
      </c>
      <c r="AL123" s="155">
        <v>111.77740798979521</v>
      </c>
      <c r="AM123" s="152">
        <v>105</v>
      </c>
      <c r="AN123" s="148">
        <v>111.9</v>
      </c>
      <c r="AO123" s="148">
        <v>123.5</v>
      </c>
      <c r="AP123" s="149"/>
      <c r="AQ123" s="150">
        <f t="shared" si="61"/>
        <v>115.19222239693856</v>
      </c>
    </row>
    <row r="124" spans="2:43" ht="12" customHeight="1" x14ac:dyDescent="0.15">
      <c r="B124" s="139">
        <v>10</v>
      </c>
      <c r="C124" s="140" t="s">
        <v>20</v>
      </c>
      <c r="D124" s="151">
        <v>105.2</v>
      </c>
      <c r="E124" s="148">
        <v>111.58986356858973</v>
      </c>
      <c r="F124" s="148">
        <v>101.8</v>
      </c>
      <c r="G124" s="148">
        <v>124</v>
      </c>
      <c r="H124" s="148"/>
      <c r="I124" s="148">
        <f t="shared" si="56"/>
        <v>113.68007407803205</v>
      </c>
      <c r="J124" s="152">
        <v>105.2</v>
      </c>
      <c r="K124" s="152">
        <v>111.58986356858973</v>
      </c>
      <c r="L124" s="148">
        <v>101.8</v>
      </c>
      <c r="M124" s="148">
        <v>124</v>
      </c>
      <c r="N124" s="149"/>
      <c r="O124" s="148">
        <f t="shared" si="57"/>
        <v>115.91437817097435</v>
      </c>
      <c r="P124" s="139">
        <v>10</v>
      </c>
      <c r="Q124" s="140" t="s">
        <v>20</v>
      </c>
      <c r="R124" s="151">
        <v>101.8</v>
      </c>
      <c r="S124" s="148">
        <v>105.2</v>
      </c>
      <c r="T124" s="148">
        <v>111.58986356858973</v>
      </c>
      <c r="U124" s="148">
        <v>124</v>
      </c>
      <c r="V124" s="148"/>
      <c r="W124" s="148">
        <f t="shared" si="58"/>
        <v>105.60037817097437</v>
      </c>
      <c r="X124" s="152">
        <v>101.8</v>
      </c>
      <c r="Y124" s="152">
        <v>105.2</v>
      </c>
      <c r="Z124" s="148">
        <v>111.58986356858973</v>
      </c>
      <c r="AA124" s="148">
        <v>124</v>
      </c>
      <c r="AB124" s="149"/>
      <c r="AC124" s="148">
        <f t="shared" si="59"/>
        <v>104.88518908548718</v>
      </c>
      <c r="AD124" s="139">
        <v>10</v>
      </c>
      <c r="AE124" s="140" t="s">
        <v>20</v>
      </c>
      <c r="AF124" s="151">
        <v>105.2</v>
      </c>
      <c r="AG124" s="148">
        <v>111.58986356858973</v>
      </c>
      <c r="AH124" s="148">
        <v>101.8</v>
      </c>
      <c r="AI124" s="148">
        <v>124</v>
      </c>
      <c r="AJ124" s="148"/>
      <c r="AK124" s="148">
        <f t="shared" si="60"/>
        <v>115.52647953528847</v>
      </c>
      <c r="AL124" s="152">
        <v>111.58986356858973</v>
      </c>
      <c r="AM124" s="152">
        <v>105.2</v>
      </c>
      <c r="AN124" s="148">
        <v>115.6</v>
      </c>
      <c r="AO124" s="148">
        <v>124</v>
      </c>
      <c r="AP124" s="149"/>
      <c r="AQ124" s="150">
        <f t="shared" si="61"/>
        <v>115.78095907057693</v>
      </c>
    </row>
    <row r="125" spans="2:43" ht="12" customHeight="1" x14ac:dyDescent="0.15">
      <c r="B125" s="139">
        <v>11</v>
      </c>
      <c r="C125" s="140" t="s">
        <v>21</v>
      </c>
      <c r="D125" s="151">
        <v>105.2</v>
      </c>
      <c r="E125" s="141">
        <v>111.80611744669879</v>
      </c>
      <c r="F125" s="148">
        <v>101.8</v>
      </c>
      <c r="G125" s="148">
        <v>124.4</v>
      </c>
      <c r="H125" s="148"/>
      <c r="I125" s="148">
        <f t="shared" si="56"/>
        <v>113.88516231487277</v>
      </c>
      <c r="J125" s="152">
        <v>105.2</v>
      </c>
      <c r="K125" s="141">
        <v>111.80611744669879</v>
      </c>
      <c r="L125" s="148">
        <v>101.8</v>
      </c>
      <c r="M125" s="148">
        <v>124.4</v>
      </c>
      <c r="N125" s="149"/>
      <c r="O125" s="148">
        <f t="shared" si="57"/>
        <v>116.16097879147182</v>
      </c>
      <c r="P125" s="139">
        <v>11</v>
      </c>
      <c r="Q125" s="140" t="s">
        <v>21</v>
      </c>
      <c r="R125" s="151">
        <v>101.8</v>
      </c>
      <c r="S125" s="148">
        <v>105.2</v>
      </c>
      <c r="T125" s="141">
        <v>111.80611744669879</v>
      </c>
      <c r="U125" s="148">
        <v>124.4</v>
      </c>
      <c r="V125" s="148"/>
      <c r="W125" s="148">
        <f t="shared" si="58"/>
        <v>105.6629787914718</v>
      </c>
      <c r="X125" s="152">
        <v>101.8</v>
      </c>
      <c r="Y125" s="148">
        <v>105.2</v>
      </c>
      <c r="Z125" s="141">
        <v>111.80611744669879</v>
      </c>
      <c r="AA125" s="148">
        <v>124.4</v>
      </c>
      <c r="AB125" s="149"/>
      <c r="AC125" s="148">
        <f t="shared" si="59"/>
        <v>104.9304893957359</v>
      </c>
      <c r="AD125" s="139">
        <v>11</v>
      </c>
      <c r="AE125" s="140" t="s">
        <v>21</v>
      </c>
      <c r="AF125" s="151">
        <v>105.2</v>
      </c>
      <c r="AG125" s="141">
        <v>111.80611744669879</v>
      </c>
      <c r="AH125" s="148">
        <v>101.8</v>
      </c>
      <c r="AI125" s="148">
        <v>124.4</v>
      </c>
      <c r="AJ125" s="148"/>
      <c r="AK125" s="148">
        <f t="shared" si="60"/>
        <v>115.76691761700482</v>
      </c>
      <c r="AL125" s="141">
        <v>111.80611744669879</v>
      </c>
      <c r="AM125" s="148">
        <v>105.2</v>
      </c>
      <c r="AN125" s="148">
        <v>113.5</v>
      </c>
      <c r="AO125" s="148">
        <v>124.4</v>
      </c>
      <c r="AP125" s="149"/>
      <c r="AQ125" s="150">
        <f t="shared" si="61"/>
        <v>115.77483523400964</v>
      </c>
    </row>
    <row r="126" spans="2:43" s="130" customFormat="1" ht="12" customHeight="1" x14ac:dyDescent="0.15">
      <c r="B126" s="181">
        <v>12</v>
      </c>
      <c r="C126" s="182" t="s">
        <v>22</v>
      </c>
      <c r="D126" s="270">
        <v>105.9</v>
      </c>
      <c r="E126" s="183">
        <v>110.67031281010028</v>
      </c>
      <c r="F126" s="183">
        <v>101.8</v>
      </c>
      <c r="G126" s="183">
        <v>125</v>
      </c>
      <c r="H126" s="183"/>
      <c r="I126" s="183">
        <f t="shared" si="56"/>
        <v>114.10435943391906</v>
      </c>
      <c r="J126" s="271">
        <v>105.9</v>
      </c>
      <c r="K126" s="183">
        <v>110.67031281010028</v>
      </c>
      <c r="L126" s="183">
        <v>101.8</v>
      </c>
      <c r="M126" s="183">
        <v>125</v>
      </c>
      <c r="N126" s="272"/>
      <c r="O126" s="183">
        <f t="shared" si="57"/>
        <v>116.45825004961605</v>
      </c>
      <c r="P126" s="181">
        <v>12</v>
      </c>
      <c r="Q126" s="182" t="s">
        <v>22</v>
      </c>
      <c r="R126" s="270">
        <v>101.8</v>
      </c>
      <c r="S126" s="183">
        <v>105.9</v>
      </c>
      <c r="T126" s="183">
        <v>110.67031281010028</v>
      </c>
      <c r="U126" s="183">
        <v>125</v>
      </c>
      <c r="V126" s="183"/>
      <c r="W126" s="183">
        <f t="shared" si="58"/>
        <v>105.66325004961605</v>
      </c>
      <c r="X126" s="271">
        <v>101.8</v>
      </c>
      <c r="Y126" s="183">
        <v>105.9</v>
      </c>
      <c r="Z126" s="183">
        <v>110.67031281010028</v>
      </c>
      <c r="AA126" s="183">
        <v>125</v>
      </c>
      <c r="AB126" s="272"/>
      <c r="AC126" s="183">
        <f t="shared" si="59"/>
        <v>105.03562502480803</v>
      </c>
      <c r="AD126" s="181">
        <v>12</v>
      </c>
      <c r="AE126" s="182" t="s">
        <v>22</v>
      </c>
      <c r="AF126" s="270">
        <v>105.9</v>
      </c>
      <c r="AG126" s="183">
        <v>110.67031281010028</v>
      </c>
      <c r="AH126" s="183">
        <v>101.8</v>
      </c>
      <c r="AI126" s="183">
        <v>125</v>
      </c>
      <c r="AJ126" s="183"/>
      <c r="AK126" s="183">
        <f t="shared" si="60"/>
        <v>116.05554692151505</v>
      </c>
      <c r="AL126" s="271">
        <v>110.67031281010028</v>
      </c>
      <c r="AM126" s="183">
        <v>105.9</v>
      </c>
      <c r="AN126" s="183">
        <v>113.8</v>
      </c>
      <c r="AO126" s="183">
        <v>125</v>
      </c>
      <c r="AP126" s="272"/>
      <c r="AQ126" s="252">
        <f t="shared" si="61"/>
        <v>115.84009384303009</v>
      </c>
    </row>
    <row r="127" spans="2:43" s="130" customFormat="1" ht="12" customHeight="1" x14ac:dyDescent="0.15">
      <c r="B127" s="124" t="s">
        <v>106</v>
      </c>
      <c r="C127" s="125" t="s">
        <v>107</v>
      </c>
      <c r="D127" s="263">
        <v>105.9</v>
      </c>
      <c r="E127" s="160">
        <v>110.93039419738197</v>
      </c>
      <c r="F127" s="148">
        <v>101.8</v>
      </c>
      <c r="G127" s="127">
        <v>125.3</v>
      </c>
      <c r="H127" s="148"/>
      <c r="I127" s="148">
        <f t="shared" ref="I127:I138" si="62">$D$6*D127+$E$6*E127+$F$6*F127+$G$6*G127</f>
        <v>114.27677489750258</v>
      </c>
      <c r="J127" s="152">
        <v>105.9</v>
      </c>
      <c r="K127" s="160">
        <v>110.93039419738197</v>
      </c>
      <c r="L127" s="148">
        <v>101.8</v>
      </c>
      <c r="M127" s="127">
        <v>125.3</v>
      </c>
      <c r="N127" s="149"/>
      <c r="O127" s="148">
        <f t="shared" ref="O127:O138" si="63">$J$6*J127+$K$6*K127+$L$6*L127+$M$6*M127</f>
        <v>116.65886307158112</v>
      </c>
      <c r="P127" s="124" t="s">
        <v>106</v>
      </c>
      <c r="Q127" s="125" t="s">
        <v>107</v>
      </c>
      <c r="R127" s="263">
        <v>101.8</v>
      </c>
      <c r="S127" s="143">
        <v>105.9</v>
      </c>
      <c r="T127" s="160">
        <v>110.93039419738197</v>
      </c>
      <c r="U127" s="127">
        <v>125.3</v>
      </c>
      <c r="V127" s="148"/>
      <c r="W127" s="148">
        <f t="shared" ref="W127:W138" si="64">$R$6*R127+$S$6*S127+$T$6*T127+$U$6*U127</f>
        <v>105.72586307158112</v>
      </c>
      <c r="X127" s="152">
        <v>101.8</v>
      </c>
      <c r="Y127" s="143">
        <v>105.9</v>
      </c>
      <c r="Z127" s="160">
        <v>110.93039419738197</v>
      </c>
      <c r="AA127" s="127">
        <v>125.3</v>
      </c>
      <c r="AB127" s="149"/>
      <c r="AC127" s="148">
        <f t="shared" ref="AC127:AC138" si="65">$X$6*X127+$Y$6*Y127+$Z$6*Z127+$AA$6*AA127</f>
        <v>105.07743153579057</v>
      </c>
      <c r="AD127" s="124" t="s">
        <v>106</v>
      </c>
      <c r="AE127" s="125" t="s">
        <v>107</v>
      </c>
      <c r="AF127" s="263">
        <v>105.9</v>
      </c>
      <c r="AG127" s="160">
        <v>110.93039419738197</v>
      </c>
      <c r="AH127" s="148">
        <v>101.8</v>
      </c>
      <c r="AI127" s="127">
        <v>125.3</v>
      </c>
      <c r="AJ127" s="148"/>
      <c r="AK127" s="148">
        <f t="shared" ref="AK127:AK138" si="66">$AF$6*AF127+$AG$6*AG127+$AH$6*AH127+$AI$6*AI127</f>
        <v>116.2505591296073</v>
      </c>
      <c r="AL127" s="160">
        <v>110.93039419738197</v>
      </c>
      <c r="AM127" s="143">
        <v>105.9</v>
      </c>
      <c r="AN127" s="148">
        <v>108</v>
      </c>
      <c r="AO127" s="127">
        <v>125.3</v>
      </c>
      <c r="AP127" s="149"/>
      <c r="AQ127" s="150">
        <f t="shared" si="61"/>
        <v>115.40011825921459</v>
      </c>
    </row>
    <row r="128" spans="2:43" s="130" customFormat="1" ht="12" customHeight="1" x14ac:dyDescent="0.15">
      <c r="B128" s="139">
        <v>2</v>
      </c>
      <c r="C128" s="140" t="s">
        <v>12</v>
      </c>
      <c r="D128" s="151">
        <v>106.2</v>
      </c>
      <c r="E128" s="143">
        <v>110.83692943665004</v>
      </c>
      <c r="F128" s="148">
        <v>101.8</v>
      </c>
      <c r="G128" s="143">
        <v>125.5</v>
      </c>
      <c r="H128" s="148"/>
      <c r="I128" s="148">
        <f t="shared" si="62"/>
        <v>114.4220165929635</v>
      </c>
      <c r="J128" s="152">
        <v>106.2</v>
      </c>
      <c r="K128" s="143">
        <v>110.83692943665004</v>
      </c>
      <c r="L128" s="148">
        <v>101.8</v>
      </c>
      <c r="M128" s="143">
        <v>125.5</v>
      </c>
      <c r="N128" s="149"/>
      <c r="O128" s="148">
        <f t="shared" si="63"/>
        <v>116.81890870986402</v>
      </c>
      <c r="P128" s="139">
        <v>2</v>
      </c>
      <c r="Q128" s="140" t="s">
        <v>12</v>
      </c>
      <c r="R128" s="151">
        <v>101.8</v>
      </c>
      <c r="S128" s="148">
        <v>106.2</v>
      </c>
      <c r="T128" s="143">
        <v>110.83692943665004</v>
      </c>
      <c r="U128" s="143">
        <v>125.5</v>
      </c>
      <c r="V128" s="148"/>
      <c r="W128" s="148">
        <f t="shared" si="64"/>
        <v>105.784908709864</v>
      </c>
      <c r="X128" s="152">
        <v>101.8</v>
      </c>
      <c r="Y128" s="148">
        <v>106.2</v>
      </c>
      <c r="Z128" s="143">
        <v>110.83692943665004</v>
      </c>
      <c r="AA128" s="143">
        <v>125.5</v>
      </c>
      <c r="AB128" s="149"/>
      <c r="AC128" s="148">
        <f t="shared" si="65"/>
        <v>105.14995435493201</v>
      </c>
      <c r="AD128" s="139">
        <v>2</v>
      </c>
      <c r="AE128" s="140" t="s">
        <v>12</v>
      </c>
      <c r="AF128" s="151">
        <v>106.2</v>
      </c>
      <c r="AG128" s="143">
        <v>110.83692943665004</v>
      </c>
      <c r="AH128" s="148">
        <v>101.8</v>
      </c>
      <c r="AI128" s="143">
        <v>125.5</v>
      </c>
      <c r="AJ128" s="148"/>
      <c r="AK128" s="148">
        <f t="shared" si="66"/>
        <v>116.40353941549751</v>
      </c>
      <c r="AL128" s="143">
        <v>110.83692943665004</v>
      </c>
      <c r="AM128" s="148">
        <v>106.2</v>
      </c>
      <c r="AN128" s="148">
        <v>110.7</v>
      </c>
      <c r="AO128" s="143">
        <v>125.5</v>
      </c>
      <c r="AP128" s="149"/>
      <c r="AQ128" s="150">
        <f t="shared" si="61"/>
        <v>115.80607883099502</v>
      </c>
    </row>
    <row r="129" spans="2:43" s="130" customFormat="1" ht="12" customHeight="1" x14ac:dyDescent="0.15">
      <c r="B129" s="139">
        <v>3</v>
      </c>
      <c r="C129" s="140" t="s">
        <v>13</v>
      </c>
      <c r="D129" s="151"/>
      <c r="E129" s="143"/>
      <c r="F129" s="148"/>
      <c r="G129" s="143">
        <v>126</v>
      </c>
      <c r="H129" s="148"/>
      <c r="I129" s="148">
        <f t="shared" si="62"/>
        <v>51.66</v>
      </c>
      <c r="J129" s="152"/>
      <c r="K129" s="143"/>
      <c r="L129" s="148"/>
      <c r="M129" s="143">
        <v>126</v>
      </c>
      <c r="N129" s="149"/>
      <c r="O129" s="148">
        <f t="shared" si="63"/>
        <v>66.78</v>
      </c>
      <c r="P129" s="139">
        <v>3</v>
      </c>
      <c r="Q129" s="140" t="s">
        <v>13</v>
      </c>
      <c r="R129" s="151"/>
      <c r="S129" s="148"/>
      <c r="T129" s="143"/>
      <c r="U129" s="143">
        <v>126</v>
      </c>
      <c r="V129" s="148"/>
      <c r="W129" s="148">
        <f t="shared" si="64"/>
        <v>8.82</v>
      </c>
      <c r="X129" s="152"/>
      <c r="Y129" s="148"/>
      <c r="Z129" s="143"/>
      <c r="AA129" s="143">
        <v>126</v>
      </c>
      <c r="AB129" s="149"/>
      <c r="AC129" s="148">
        <f t="shared" si="65"/>
        <v>8.82</v>
      </c>
      <c r="AD129" s="139">
        <v>3</v>
      </c>
      <c r="AE129" s="140" t="s">
        <v>13</v>
      </c>
      <c r="AF129" s="151"/>
      <c r="AG129" s="143"/>
      <c r="AH129" s="148"/>
      <c r="AI129" s="143">
        <v>126</v>
      </c>
      <c r="AJ129" s="148"/>
      <c r="AK129" s="148">
        <f t="shared" si="66"/>
        <v>65.52</v>
      </c>
      <c r="AL129" s="143"/>
      <c r="AM129" s="148"/>
      <c r="AN129" s="148"/>
      <c r="AO129" s="143">
        <v>126</v>
      </c>
      <c r="AP129" s="149"/>
      <c r="AQ129" s="150">
        <f t="shared" si="61"/>
        <v>50.400000000000006</v>
      </c>
    </row>
    <row r="130" spans="2:43" s="130" customFormat="1" ht="12" customHeight="1" x14ac:dyDescent="0.15">
      <c r="B130" s="139">
        <v>4</v>
      </c>
      <c r="C130" s="140" t="s">
        <v>14</v>
      </c>
      <c r="D130" s="151"/>
      <c r="E130" s="143"/>
      <c r="F130" s="148"/>
      <c r="G130" s="143"/>
      <c r="H130" s="148"/>
      <c r="I130" s="148">
        <f t="shared" si="62"/>
        <v>0</v>
      </c>
      <c r="J130" s="152"/>
      <c r="K130" s="143"/>
      <c r="L130" s="148"/>
      <c r="M130" s="143"/>
      <c r="N130" s="149"/>
      <c r="O130" s="148">
        <f t="shared" si="63"/>
        <v>0</v>
      </c>
      <c r="P130" s="139">
        <v>4</v>
      </c>
      <c r="Q130" s="140" t="s">
        <v>14</v>
      </c>
      <c r="R130" s="151"/>
      <c r="S130" s="148"/>
      <c r="T130" s="143"/>
      <c r="U130" s="143"/>
      <c r="V130" s="148"/>
      <c r="W130" s="148">
        <f t="shared" si="64"/>
        <v>0</v>
      </c>
      <c r="X130" s="152"/>
      <c r="Y130" s="148"/>
      <c r="Z130" s="143"/>
      <c r="AA130" s="143"/>
      <c r="AB130" s="149"/>
      <c r="AC130" s="148">
        <f t="shared" si="65"/>
        <v>0</v>
      </c>
      <c r="AD130" s="139">
        <v>4</v>
      </c>
      <c r="AE130" s="140" t="s">
        <v>14</v>
      </c>
      <c r="AF130" s="151"/>
      <c r="AG130" s="143"/>
      <c r="AH130" s="148"/>
      <c r="AI130" s="143"/>
      <c r="AJ130" s="148"/>
      <c r="AK130" s="148">
        <f t="shared" si="66"/>
        <v>0</v>
      </c>
      <c r="AL130" s="143"/>
      <c r="AM130" s="148"/>
      <c r="AN130" s="148"/>
      <c r="AO130" s="143"/>
      <c r="AP130" s="149"/>
      <c r="AQ130" s="150">
        <f>$AL$6*AL130+$AM$6*AM130+$AN$6*AN130+$AO$6*AO130</f>
        <v>0</v>
      </c>
    </row>
    <row r="131" spans="2:43" s="130" customFormat="1" ht="12" customHeight="1" x14ac:dyDescent="0.15">
      <c r="B131" s="139">
        <v>5</v>
      </c>
      <c r="C131" s="114" t="s">
        <v>94</v>
      </c>
      <c r="D131" s="151"/>
      <c r="E131" s="148"/>
      <c r="F131" s="148"/>
      <c r="G131" s="143"/>
      <c r="H131" s="148"/>
      <c r="I131" s="148">
        <f t="shared" si="62"/>
        <v>0</v>
      </c>
      <c r="J131" s="152"/>
      <c r="K131" s="148"/>
      <c r="L131" s="148"/>
      <c r="M131" s="143"/>
      <c r="N131" s="149"/>
      <c r="O131" s="148">
        <f t="shared" si="63"/>
        <v>0</v>
      </c>
      <c r="P131" s="139">
        <v>5</v>
      </c>
      <c r="Q131" s="114" t="s">
        <v>94</v>
      </c>
      <c r="R131" s="151"/>
      <c r="S131" s="148"/>
      <c r="T131" s="148"/>
      <c r="U131" s="143"/>
      <c r="V131" s="148"/>
      <c r="W131" s="148">
        <f t="shared" si="64"/>
        <v>0</v>
      </c>
      <c r="X131" s="152"/>
      <c r="Y131" s="148"/>
      <c r="Z131" s="148"/>
      <c r="AA131" s="143"/>
      <c r="AB131" s="149"/>
      <c r="AC131" s="148">
        <f t="shared" si="65"/>
        <v>0</v>
      </c>
      <c r="AD131" s="139">
        <v>5</v>
      </c>
      <c r="AE131" s="114" t="s">
        <v>94</v>
      </c>
      <c r="AF131" s="151"/>
      <c r="AG131" s="148"/>
      <c r="AH131" s="148"/>
      <c r="AI131" s="143"/>
      <c r="AJ131" s="148"/>
      <c r="AK131" s="148">
        <f t="shared" si="66"/>
        <v>0</v>
      </c>
      <c r="AL131" s="152"/>
      <c r="AM131" s="148"/>
      <c r="AN131" s="148"/>
      <c r="AO131" s="143"/>
      <c r="AP131" s="149"/>
      <c r="AQ131" s="150">
        <f t="shared" ref="AQ131:AQ138" si="67">$AL$6*AL131+$AM$6*AM131+$AN$6*AN131+$AO$6*AO131</f>
        <v>0</v>
      </c>
    </row>
    <row r="132" spans="2:43" s="130" customFormat="1" ht="12" customHeight="1" x14ac:dyDescent="0.15">
      <c r="B132" s="139">
        <v>6</v>
      </c>
      <c r="C132" s="140" t="s">
        <v>16</v>
      </c>
      <c r="D132" s="151"/>
      <c r="E132" s="148"/>
      <c r="F132" s="148"/>
      <c r="G132" s="143"/>
      <c r="H132" s="148"/>
      <c r="I132" s="148">
        <f t="shared" si="62"/>
        <v>0</v>
      </c>
      <c r="J132" s="152"/>
      <c r="K132" s="148"/>
      <c r="L132" s="148"/>
      <c r="M132" s="143"/>
      <c r="N132" s="149"/>
      <c r="O132" s="148">
        <f t="shared" si="63"/>
        <v>0</v>
      </c>
      <c r="P132" s="139">
        <v>6</v>
      </c>
      <c r="Q132" s="140" t="s">
        <v>16</v>
      </c>
      <c r="R132" s="151"/>
      <c r="S132" s="148"/>
      <c r="T132" s="148"/>
      <c r="U132" s="143"/>
      <c r="V132" s="148"/>
      <c r="W132" s="148">
        <f t="shared" si="64"/>
        <v>0</v>
      </c>
      <c r="X132" s="152"/>
      <c r="Y132" s="148"/>
      <c r="Z132" s="148"/>
      <c r="AA132" s="143"/>
      <c r="AB132" s="149"/>
      <c r="AC132" s="148">
        <f t="shared" si="65"/>
        <v>0</v>
      </c>
      <c r="AD132" s="139">
        <v>6</v>
      </c>
      <c r="AE132" s="140" t="s">
        <v>16</v>
      </c>
      <c r="AF132" s="151"/>
      <c r="AG132" s="148"/>
      <c r="AH132" s="148"/>
      <c r="AI132" s="143"/>
      <c r="AJ132" s="148"/>
      <c r="AK132" s="148">
        <f t="shared" si="66"/>
        <v>0</v>
      </c>
      <c r="AL132" s="152"/>
      <c r="AM132" s="148"/>
      <c r="AN132" s="148"/>
      <c r="AO132" s="143"/>
      <c r="AP132" s="149"/>
      <c r="AQ132" s="150">
        <f t="shared" si="67"/>
        <v>0</v>
      </c>
    </row>
    <row r="133" spans="2:43" ht="12" customHeight="1" x14ac:dyDescent="0.15">
      <c r="B133" s="139">
        <v>7</v>
      </c>
      <c r="C133" s="140" t="s">
        <v>17</v>
      </c>
      <c r="D133" s="151"/>
      <c r="E133" s="148"/>
      <c r="F133" s="148"/>
      <c r="G133" s="143"/>
      <c r="H133" s="148"/>
      <c r="I133" s="148">
        <f t="shared" si="62"/>
        <v>0</v>
      </c>
      <c r="J133" s="152"/>
      <c r="K133" s="148"/>
      <c r="L133" s="148"/>
      <c r="M133" s="143"/>
      <c r="N133" s="149"/>
      <c r="O133" s="148">
        <f t="shared" si="63"/>
        <v>0</v>
      </c>
      <c r="P133" s="139">
        <v>7</v>
      </c>
      <c r="Q133" s="140" t="s">
        <v>17</v>
      </c>
      <c r="R133" s="151"/>
      <c r="S133" s="148"/>
      <c r="T133" s="148"/>
      <c r="U133" s="143"/>
      <c r="V133" s="148"/>
      <c r="W133" s="148">
        <f t="shared" si="64"/>
        <v>0</v>
      </c>
      <c r="X133" s="152"/>
      <c r="Y133" s="148"/>
      <c r="Z133" s="148"/>
      <c r="AA133" s="143"/>
      <c r="AB133" s="149"/>
      <c r="AC133" s="148">
        <f t="shared" si="65"/>
        <v>0</v>
      </c>
      <c r="AD133" s="139">
        <v>7</v>
      </c>
      <c r="AE133" s="140" t="s">
        <v>17</v>
      </c>
      <c r="AF133" s="151"/>
      <c r="AG133" s="148"/>
      <c r="AH133" s="148"/>
      <c r="AI133" s="143"/>
      <c r="AJ133" s="148"/>
      <c r="AK133" s="148">
        <f t="shared" si="66"/>
        <v>0</v>
      </c>
      <c r="AL133" s="152"/>
      <c r="AM133" s="148"/>
      <c r="AN133" s="148"/>
      <c r="AO133" s="143"/>
      <c r="AP133" s="149"/>
      <c r="AQ133" s="150">
        <f t="shared" si="67"/>
        <v>0</v>
      </c>
    </row>
    <row r="134" spans="2:43" ht="12" customHeight="1" x14ac:dyDescent="0.15">
      <c r="B134" s="139">
        <v>8</v>
      </c>
      <c r="C134" s="140" t="s">
        <v>18</v>
      </c>
      <c r="D134" s="151"/>
      <c r="E134" s="141"/>
      <c r="F134" s="148"/>
      <c r="G134" s="143"/>
      <c r="H134" s="148"/>
      <c r="I134" s="148">
        <f t="shared" si="62"/>
        <v>0</v>
      </c>
      <c r="J134" s="152"/>
      <c r="K134" s="141"/>
      <c r="L134" s="148"/>
      <c r="M134" s="143"/>
      <c r="N134" s="149"/>
      <c r="O134" s="148">
        <f t="shared" si="63"/>
        <v>0</v>
      </c>
      <c r="P134" s="139">
        <v>8</v>
      </c>
      <c r="Q134" s="140" t="s">
        <v>18</v>
      </c>
      <c r="R134" s="151"/>
      <c r="S134" s="148"/>
      <c r="T134" s="141"/>
      <c r="U134" s="143"/>
      <c r="V134" s="148"/>
      <c r="W134" s="148">
        <f t="shared" si="64"/>
        <v>0</v>
      </c>
      <c r="X134" s="152"/>
      <c r="Y134" s="148"/>
      <c r="Z134" s="141"/>
      <c r="AA134" s="143"/>
      <c r="AB134" s="149"/>
      <c r="AC134" s="148">
        <f t="shared" si="65"/>
        <v>0</v>
      </c>
      <c r="AD134" s="139">
        <v>8</v>
      </c>
      <c r="AE134" s="140" t="s">
        <v>18</v>
      </c>
      <c r="AF134" s="151"/>
      <c r="AG134" s="141"/>
      <c r="AH134" s="148"/>
      <c r="AI134" s="143"/>
      <c r="AJ134" s="148"/>
      <c r="AK134" s="148">
        <f t="shared" si="66"/>
        <v>0</v>
      </c>
      <c r="AL134" s="141"/>
      <c r="AM134" s="148"/>
      <c r="AN134" s="148"/>
      <c r="AO134" s="143"/>
      <c r="AP134" s="149"/>
      <c r="AQ134" s="150">
        <f t="shared" si="67"/>
        <v>0</v>
      </c>
    </row>
    <row r="135" spans="2:43" ht="12" customHeight="1" x14ac:dyDescent="0.15">
      <c r="B135" s="139">
        <v>9</v>
      </c>
      <c r="C135" s="140" t="s">
        <v>19</v>
      </c>
      <c r="D135" s="151"/>
      <c r="E135" s="155"/>
      <c r="F135" s="148"/>
      <c r="G135" s="148"/>
      <c r="H135" s="148"/>
      <c r="I135" s="148">
        <f t="shared" si="62"/>
        <v>0</v>
      </c>
      <c r="J135" s="152"/>
      <c r="K135" s="155"/>
      <c r="L135" s="148"/>
      <c r="M135" s="148"/>
      <c r="N135" s="149"/>
      <c r="O135" s="148">
        <f t="shared" si="63"/>
        <v>0</v>
      </c>
      <c r="P135" s="139">
        <v>9</v>
      </c>
      <c r="Q135" s="140" t="s">
        <v>19</v>
      </c>
      <c r="R135" s="151"/>
      <c r="S135" s="152"/>
      <c r="T135" s="155"/>
      <c r="U135" s="148"/>
      <c r="V135" s="148"/>
      <c r="W135" s="148">
        <f t="shared" si="64"/>
        <v>0</v>
      </c>
      <c r="X135" s="152"/>
      <c r="Y135" s="152"/>
      <c r="Z135" s="155"/>
      <c r="AA135" s="148"/>
      <c r="AB135" s="149"/>
      <c r="AC135" s="148">
        <f t="shared" si="65"/>
        <v>0</v>
      </c>
      <c r="AD135" s="139">
        <v>9</v>
      </c>
      <c r="AE135" s="140" t="s">
        <v>19</v>
      </c>
      <c r="AF135" s="151"/>
      <c r="AG135" s="155"/>
      <c r="AH135" s="148"/>
      <c r="AI135" s="148"/>
      <c r="AJ135" s="148"/>
      <c r="AK135" s="148">
        <f t="shared" si="66"/>
        <v>0</v>
      </c>
      <c r="AL135" s="155"/>
      <c r="AM135" s="152"/>
      <c r="AN135" s="148"/>
      <c r="AO135" s="148"/>
      <c r="AP135" s="149"/>
      <c r="AQ135" s="150">
        <f t="shared" si="67"/>
        <v>0</v>
      </c>
    </row>
    <row r="136" spans="2:43" ht="12" customHeight="1" x14ac:dyDescent="0.15">
      <c r="B136" s="139">
        <v>10</v>
      </c>
      <c r="C136" s="140" t="s">
        <v>20</v>
      </c>
      <c r="D136" s="151"/>
      <c r="E136" s="148"/>
      <c r="F136" s="148"/>
      <c r="G136" s="148"/>
      <c r="H136" s="148"/>
      <c r="I136" s="148">
        <f t="shared" si="62"/>
        <v>0</v>
      </c>
      <c r="J136" s="152"/>
      <c r="K136" s="152"/>
      <c r="L136" s="148"/>
      <c r="M136" s="148"/>
      <c r="N136" s="149"/>
      <c r="O136" s="148">
        <f t="shared" si="63"/>
        <v>0</v>
      </c>
      <c r="P136" s="139">
        <v>10</v>
      </c>
      <c r="Q136" s="140" t="s">
        <v>20</v>
      </c>
      <c r="R136" s="151"/>
      <c r="S136" s="148"/>
      <c r="T136" s="148"/>
      <c r="U136" s="148"/>
      <c r="V136" s="148"/>
      <c r="W136" s="148">
        <f t="shared" si="64"/>
        <v>0</v>
      </c>
      <c r="X136" s="152"/>
      <c r="Y136" s="152"/>
      <c r="Z136" s="148"/>
      <c r="AA136" s="148"/>
      <c r="AB136" s="149"/>
      <c r="AC136" s="148">
        <f t="shared" si="65"/>
        <v>0</v>
      </c>
      <c r="AD136" s="139">
        <v>10</v>
      </c>
      <c r="AE136" s="140" t="s">
        <v>20</v>
      </c>
      <c r="AF136" s="151"/>
      <c r="AG136" s="148"/>
      <c r="AH136" s="148"/>
      <c r="AI136" s="148"/>
      <c r="AJ136" s="148"/>
      <c r="AK136" s="148">
        <f t="shared" si="66"/>
        <v>0</v>
      </c>
      <c r="AL136" s="152"/>
      <c r="AM136" s="152"/>
      <c r="AN136" s="148"/>
      <c r="AO136" s="148"/>
      <c r="AP136" s="149"/>
      <c r="AQ136" s="150">
        <f t="shared" si="67"/>
        <v>0</v>
      </c>
    </row>
    <row r="137" spans="2:43" ht="12" customHeight="1" x14ac:dyDescent="0.15">
      <c r="B137" s="139">
        <v>11</v>
      </c>
      <c r="C137" s="140" t="s">
        <v>21</v>
      </c>
      <c r="D137" s="151"/>
      <c r="E137" s="141"/>
      <c r="F137" s="148"/>
      <c r="G137" s="148"/>
      <c r="H137" s="148"/>
      <c r="I137" s="148">
        <f t="shared" si="62"/>
        <v>0</v>
      </c>
      <c r="J137" s="152"/>
      <c r="K137" s="141"/>
      <c r="L137" s="148"/>
      <c r="M137" s="148"/>
      <c r="N137" s="149"/>
      <c r="O137" s="148">
        <f t="shared" si="63"/>
        <v>0</v>
      </c>
      <c r="P137" s="139">
        <v>11</v>
      </c>
      <c r="Q137" s="140" t="s">
        <v>21</v>
      </c>
      <c r="R137" s="151"/>
      <c r="S137" s="148"/>
      <c r="T137" s="141"/>
      <c r="U137" s="148"/>
      <c r="V137" s="148"/>
      <c r="W137" s="148">
        <f t="shared" si="64"/>
        <v>0</v>
      </c>
      <c r="X137" s="152"/>
      <c r="Y137" s="148"/>
      <c r="Z137" s="141"/>
      <c r="AA137" s="148"/>
      <c r="AB137" s="149"/>
      <c r="AC137" s="148">
        <f t="shared" si="65"/>
        <v>0</v>
      </c>
      <c r="AD137" s="139">
        <v>11</v>
      </c>
      <c r="AE137" s="140" t="s">
        <v>21</v>
      </c>
      <c r="AF137" s="151"/>
      <c r="AG137" s="141"/>
      <c r="AH137" s="148"/>
      <c r="AI137" s="148"/>
      <c r="AJ137" s="148"/>
      <c r="AK137" s="148">
        <f t="shared" si="66"/>
        <v>0</v>
      </c>
      <c r="AL137" s="141"/>
      <c r="AM137" s="148"/>
      <c r="AN137" s="148"/>
      <c r="AO137" s="148"/>
      <c r="AP137" s="149"/>
      <c r="AQ137" s="150">
        <f t="shared" si="67"/>
        <v>0</v>
      </c>
    </row>
    <row r="138" spans="2:43" s="130" customFormat="1" ht="12" customHeight="1" x14ac:dyDescent="0.15">
      <c r="B138" s="181">
        <v>12</v>
      </c>
      <c r="C138" s="182" t="s">
        <v>22</v>
      </c>
      <c r="D138" s="270"/>
      <c r="E138" s="183"/>
      <c r="F138" s="183"/>
      <c r="G138" s="183"/>
      <c r="H138" s="183"/>
      <c r="I138" s="183">
        <f t="shared" si="62"/>
        <v>0</v>
      </c>
      <c r="J138" s="271"/>
      <c r="K138" s="183"/>
      <c r="L138" s="183"/>
      <c r="M138" s="183"/>
      <c r="N138" s="272"/>
      <c r="O138" s="183">
        <f t="shared" si="63"/>
        <v>0</v>
      </c>
      <c r="P138" s="181">
        <v>12</v>
      </c>
      <c r="Q138" s="182" t="s">
        <v>22</v>
      </c>
      <c r="R138" s="270"/>
      <c r="S138" s="183"/>
      <c r="T138" s="183"/>
      <c r="U138" s="183"/>
      <c r="V138" s="183"/>
      <c r="W138" s="183">
        <f t="shared" si="64"/>
        <v>0</v>
      </c>
      <c r="X138" s="271"/>
      <c r="Y138" s="183"/>
      <c r="Z138" s="183"/>
      <c r="AA138" s="183"/>
      <c r="AB138" s="272"/>
      <c r="AC138" s="183">
        <f t="shared" si="65"/>
        <v>0</v>
      </c>
      <c r="AD138" s="181">
        <v>12</v>
      </c>
      <c r="AE138" s="182" t="s">
        <v>22</v>
      </c>
      <c r="AF138" s="270"/>
      <c r="AG138" s="183"/>
      <c r="AH138" s="183"/>
      <c r="AI138" s="183"/>
      <c r="AJ138" s="183"/>
      <c r="AK138" s="183">
        <f t="shared" si="66"/>
        <v>0</v>
      </c>
      <c r="AL138" s="271"/>
      <c r="AM138" s="183"/>
      <c r="AN138" s="183"/>
      <c r="AO138" s="183"/>
      <c r="AP138" s="272"/>
      <c r="AQ138" s="252">
        <f t="shared" si="67"/>
        <v>0</v>
      </c>
    </row>
    <row r="139" spans="2:43" ht="12" customHeight="1" x14ac:dyDescent="0.15">
      <c r="B139" s="11" t="s">
        <v>67</v>
      </c>
      <c r="C139" s="5"/>
    </row>
    <row r="140" spans="2:43" ht="12" customHeight="1" x14ac:dyDescent="0.15">
      <c r="AQ140" s="5" t="str">
        <f>原材料費!AQ140</f>
        <v>毎月1回更新、最終更新日2025/4/18</v>
      </c>
    </row>
  </sheetData>
  <mergeCells count="9">
    <mergeCell ref="AL4:AQ4"/>
    <mergeCell ref="B4:C6"/>
    <mergeCell ref="D4:I4"/>
    <mergeCell ref="J4:O4"/>
    <mergeCell ref="R4:W4"/>
    <mergeCell ref="X4:AC4"/>
    <mergeCell ref="AF4:AK4"/>
    <mergeCell ref="P4:Q6"/>
    <mergeCell ref="AD4:AE6"/>
  </mergeCells>
  <phoneticPr fontId="2"/>
  <pageMargins left="0.59055118110236227" right="0" top="0.59055118110236227" bottom="0" header="0.31496062992125984" footer="0.31496062992125984"/>
  <pageSetup paperSize="9" scale="8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151"/>
  <sheetViews>
    <sheetView showGridLines="0" zoomScale="85" zoomScaleNormal="85" workbookViewId="0">
      <pane xSplit="3" ySplit="6" topLeftCell="D106" activePane="bottomRight" state="frozen"/>
      <selection pane="topRight" activeCell="D1" sqref="D1"/>
      <selection pane="bottomLeft" activeCell="A7" sqref="A7"/>
      <selection pane="bottomRight" activeCell="Y132" sqref="Y132"/>
    </sheetView>
  </sheetViews>
  <sheetFormatPr defaultColWidth="7.625" defaultRowHeight="12" customHeight="1" x14ac:dyDescent="0.15"/>
  <cols>
    <col min="1" max="1" width="5.625" customWidth="1"/>
    <col min="2" max="2" width="7.625" style="6"/>
    <col min="3" max="3" width="10.625" style="6" customWidth="1"/>
    <col min="4" max="5" width="7.625" style="3"/>
    <col min="6" max="6" width="7.625" style="3" customWidth="1"/>
    <col min="7" max="15" width="7.625" style="3"/>
    <col min="16" max="16" width="8.25" style="66" customWidth="1"/>
    <col min="17" max="17" width="10.75" style="66" customWidth="1"/>
    <col min="18" max="29" width="7.625" style="3"/>
    <col min="30" max="30" width="9.125" style="66" customWidth="1"/>
    <col min="31" max="31" width="10.5" style="66" customWidth="1"/>
    <col min="32" max="43" width="7.625" style="3"/>
  </cols>
  <sheetData>
    <row r="1" spans="2:43" ht="12" customHeight="1" x14ac:dyDescent="0.15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4"/>
      <c r="Q1" s="64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4"/>
      <c r="AE1" s="6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2:43" ht="15" customHeight="1" x14ac:dyDescent="0.15">
      <c r="B2" s="9" t="s">
        <v>64</v>
      </c>
      <c r="C2" s="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5"/>
      <c r="Q2" s="6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65"/>
      <c r="AE2" s="6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2:43" ht="12" customHeight="1" x14ac:dyDescent="0.15">
      <c r="B3" s="8"/>
      <c r="C3" s="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65"/>
      <c r="Q3" s="64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4"/>
      <c r="AD3" s="65"/>
      <c r="AE3" s="64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4" t="s">
        <v>52</v>
      </c>
    </row>
    <row r="4" spans="2:43" ht="12" customHeight="1" x14ac:dyDescent="0.15">
      <c r="B4" s="283" t="s">
        <v>65</v>
      </c>
      <c r="C4" s="284"/>
      <c r="D4" s="292" t="s">
        <v>53</v>
      </c>
      <c r="E4" s="290"/>
      <c r="F4" s="290"/>
      <c r="G4" s="290"/>
      <c r="H4" s="290"/>
      <c r="I4" s="290"/>
      <c r="J4" s="300" t="s">
        <v>54</v>
      </c>
      <c r="K4" s="290"/>
      <c r="L4" s="290"/>
      <c r="M4" s="290"/>
      <c r="N4" s="290"/>
      <c r="O4" s="291"/>
      <c r="P4" s="283" t="s">
        <v>65</v>
      </c>
      <c r="Q4" s="284"/>
      <c r="R4" s="292" t="s">
        <v>55</v>
      </c>
      <c r="S4" s="290"/>
      <c r="T4" s="290"/>
      <c r="U4" s="290"/>
      <c r="V4" s="290"/>
      <c r="W4" s="290"/>
      <c r="X4" s="300" t="s">
        <v>56</v>
      </c>
      <c r="Y4" s="290"/>
      <c r="Z4" s="290"/>
      <c r="AA4" s="290"/>
      <c r="AB4" s="290"/>
      <c r="AC4" s="291"/>
      <c r="AD4" s="283" t="s">
        <v>65</v>
      </c>
      <c r="AE4" s="284"/>
      <c r="AF4" s="292" t="s">
        <v>57</v>
      </c>
      <c r="AG4" s="290"/>
      <c r="AH4" s="290"/>
      <c r="AI4" s="290"/>
      <c r="AJ4" s="290"/>
      <c r="AK4" s="290"/>
      <c r="AL4" s="300" t="s">
        <v>58</v>
      </c>
      <c r="AM4" s="290"/>
      <c r="AN4" s="290"/>
      <c r="AO4" s="290"/>
      <c r="AP4" s="290"/>
      <c r="AQ4" s="291"/>
    </row>
    <row r="5" spans="2:43" ht="12" customHeight="1" x14ac:dyDescent="0.15">
      <c r="B5" s="285"/>
      <c r="C5" s="286"/>
      <c r="D5" s="80" t="s">
        <v>59</v>
      </c>
      <c r="E5" s="79"/>
      <c r="F5" s="79"/>
      <c r="G5" s="79"/>
      <c r="H5" s="79"/>
      <c r="I5" s="92" t="s">
        <v>8</v>
      </c>
      <c r="J5" s="79" t="s">
        <v>59</v>
      </c>
      <c r="K5" s="79"/>
      <c r="L5" s="79"/>
      <c r="M5" s="79"/>
      <c r="N5" s="79"/>
      <c r="O5" s="73" t="s">
        <v>8</v>
      </c>
      <c r="P5" s="285"/>
      <c r="Q5" s="286"/>
      <c r="R5" s="80" t="s">
        <v>59</v>
      </c>
      <c r="S5" s="79"/>
      <c r="T5" s="79"/>
      <c r="U5" s="79"/>
      <c r="V5" s="79"/>
      <c r="W5" s="92" t="s">
        <v>8</v>
      </c>
      <c r="X5" s="79" t="s">
        <v>59</v>
      </c>
      <c r="Y5" s="79"/>
      <c r="Z5" s="79"/>
      <c r="AA5" s="79"/>
      <c r="AB5" s="79"/>
      <c r="AC5" s="73" t="s">
        <v>8</v>
      </c>
      <c r="AD5" s="285"/>
      <c r="AE5" s="286"/>
      <c r="AF5" s="80" t="s">
        <v>59</v>
      </c>
      <c r="AG5" s="79"/>
      <c r="AH5" s="79"/>
      <c r="AI5" s="79"/>
      <c r="AJ5" s="79"/>
      <c r="AK5" s="92" t="s">
        <v>8</v>
      </c>
      <c r="AL5" s="79" t="s">
        <v>59</v>
      </c>
      <c r="AM5" s="79"/>
      <c r="AN5" s="79"/>
      <c r="AO5" s="79"/>
      <c r="AP5" s="79"/>
      <c r="AQ5" s="73" t="s">
        <v>8</v>
      </c>
    </row>
    <row r="6" spans="2:43" ht="12" customHeight="1" x14ac:dyDescent="0.15">
      <c r="B6" s="287"/>
      <c r="C6" s="288"/>
      <c r="D6" s="77">
        <v>1</v>
      </c>
      <c r="E6" s="78"/>
      <c r="F6" s="78"/>
      <c r="G6" s="78"/>
      <c r="H6" s="78"/>
      <c r="I6" s="93">
        <v>1</v>
      </c>
      <c r="J6" s="78">
        <v>1</v>
      </c>
      <c r="K6" s="78"/>
      <c r="L6" s="78"/>
      <c r="M6" s="78"/>
      <c r="N6" s="78"/>
      <c r="O6" s="75">
        <v>1</v>
      </c>
      <c r="P6" s="287"/>
      <c r="Q6" s="288"/>
      <c r="R6" s="77">
        <v>1</v>
      </c>
      <c r="S6" s="78"/>
      <c r="T6" s="78"/>
      <c r="U6" s="78"/>
      <c r="V6" s="78"/>
      <c r="W6" s="93">
        <v>1</v>
      </c>
      <c r="X6" s="78">
        <v>1</v>
      </c>
      <c r="Y6" s="78"/>
      <c r="Z6" s="78"/>
      <c r="AA6" s="78"/>
      <c r="AB6" s="78"/>
      <c r="AC6" s="75">
        <v>1</v>
      </c>
      <c r="AD6" s="287"/>
      <c r="AE6" s="288"/>
      <c r="AF6" s="77">
        <v>1</v>
      </c>
      <c r="AG6" s="78"/>
      <c r="AH6" s="78"/>
      <c r="AI6" s="78"/>
      <c r="AJ6" s="78"/>
      <c r="AK6" s="93">
        <v>1</v>
      </c>
      <c r="AL6" s="78">
        <v>1</v>
      </c>
      <c r="AM6" s="78"/>
      <c r="AN6" s="78"/>
      <c r="AO6" s="78"/>
      <c r="AP6" s="78"/>
      <c r="AQ6" s="75">
        <v>1</v>
      </c>
    </row>
    <row r="7" spans="2:43" s="130" customFormat="1" ht="12" hidden="1" customHeight="1" x14ac:dyDescent="0.15">
      <c r="B7" s="124" t="s">
        <v>80</v>
      </c>
      <c r="C7" s="178" t="s">
        <v>79</v>
      </c>
      <c r="D7" s="49">
        <v>0.91700000000000004</v>
      </c>
      <c r="E7" s="51"/>
      <c r="F7" s="51"/>
      <c r="G7" s="51"/>
      <c r="H7" s="51"/>
      <c r="I7" s="50">
        <v>0.91700000000000004</v>
      </c>
      <c r="J7" s="50">
        <v>0.91700000000000004</v>
      </c>
      <c r="K7" s="51"/>
      <c r="L7" s="51"/>
      <c r="M7" s="51"/>
      <c r="N7" s="51"/>
      <c r="O7" s="50">
        <v>0.91700000000000004</v>
      </c>
      <c r="P7" s="96">
        <v>2015</v>
      </c>
      <c r="Q7" s="97">
        <v>1</v>
      </c>
      <c r="R7" s="49">
        <v>0.91700000000000004</v>
      </c>
      <c r="S7" s="51"/>
      <c r="T7" s="51"/>
      <c r="U7" s="51"/>
      <c r="V7" s="51"/>
      <c r="W7" s="50">
        <v>0.91700000000000004</v>
      </c>
      <c r="X7" s="50">
        <v>0.91700000000000004</v>
      </c>
      <c r="Y7" s="51"/>
      <c r="Z7" s="51"/>
      <c r="AA7" s="51"/>
      <c r="AB7" s="51"/>
      <c r="AC7" s="50">
        <v>0.91700000000000004</v>
      </c>
      <c r="AD7" s="96">
        <v>2015</v>
      </c>
      <c r="AE7" s="97">
        <v>1</v>
      </c>
      <c r="AF7" s="49">
        <v>0.91700000000000004</v>
      </c>
      <c r="AG7" s="51"/>
      <c r="AH7" s="51"/>
      <c r="AI7" s="51"/>
      <c r="AJ7" s="51"/>
      <c r="AK7" s="50">
        <v>0.91700000000000004</v>
      </c>
      <c r="AL7" s="50">
        <v>0.91700000000000004</v>
      </c>
      <c r="AM7" s="51"/>
      <c r="AN7" s="51"/>
      <c r="AO7" s="51"/>
      <c r="AP7" s="51"/>
      <c r="AQ7" s="102">
        <v>0.91700000000000004</v>
      </c>
    </row>
    <row r="8" spans="2:43" ht="12" hidden="1" customHeight="1" x14ac:dyDescent="0.15">
      <c r="B8" s="70">
        <v>2</v>
      </c>
      <c r="C8" s="114" t="s">
        <v>12</v>
      </c>
      <c r="D8" s="23">
        <v>0.80500000000000005</v>
      </c>
      <c r="E8" s="27"/>
      <c r="F8" s="27"/>
      <c r="G8" s="27"/>
      <c r="H8" s="27"/>
      <c r="I8" s="24">
        <v>0.80500000000000005</v>
      </c>
      <c r="J8" s="24">
        <v>0.80500000000000005</v>
      </c>
      <c r="K8" s="27"/>
      <c r="L8" s="27"/>
      <c r="M8" s="27"/>
      <c r="N8" s="27"/>
      <c r="O8" s="24">
        <v>0.80500000000000005</v>
      </c>
      <c r="P8" s="85"/>
      <c r="Q8" s="94">
        <v>2</v>
      </c>
      <c r="R8" s="23">
        <v>0.80500000000000005</v>
      </c>
      <c r="S8" s="27"/>
      <c r="T8" s="27"/>
      <c r="U8" s="27"/>
      <c r="V8" s="27"/>
      <c r="W8" s="24">
        <v>0.80500000000000005</v>
      </c>
      <c r="X8" s="24">
        <v>0.80500000000000005</v>
      </c>
      <c r="Y8" s="27"/>
      <c r="Z8" s="27"/>
      <c r="AA8" s="27"/>
      <c r="AB8" s="27"/>
      <c r="AC8" s="24">
        <v>0.80500000000000005</v>
      </c>
      <c r="AD8" s="85"/>
      <c r="AE8" s="94">
        <v>2</v>
      </c>
      <c r="AF8" s="23">
        <v>0.80500000000000005</v>
      </c>
      <c r="AG8" s="27"/>
      <c r="AH8" s="27"/>
      <c r="AI8" s="27"/>
      <c r="AJ8" s="27"/>
      <c r="AK8" s="24">
        <v>0.80500000000000005</v>
      </c>
      <c r="AL8" s="24">
        <v>0.80500000000000005</v>
      </c>
      <c r="AM8" s="27"/>
      <c r="AN8" s="27"/>
      <c r="AO8" s="27"/>
      <c r="AP8" s="27"/>
      <c r="AQ8" s="101">
        <v>0.80500000000000005</v>
      </c>
    </row>
    <row r="9" spans="2:43" ht="12" hidden="1" customHeight="1" x14ac:dyDescent="0.15">
      <c r="B9" s="70">
        <v>3</v>
      </c>
      <c r="C9" s="114" t="s">
        <v>13</v>
      </c>
      <c r="D9" s="23">
        <v>0.86199999999999999</v>
      </c>
      <c r="E9" s="27"/>
      <c r="F9" s="27"/>
      <c r="G9" s="27"/>
      <c r="H9" s="27"/>
      <c r="I9" s="24">
        <v>0.86199999999999999</v>
      </c>
      <c r="J9" s="24">
        <v>0.86199999999999999</v>
      </c>
      <c r="K9" s="27"/>
      <c r="L9" s="27"/>
      <c r="M9" s="27"/>
      <c r="N9" s="27"/>
      <c r="O9" s="24">
        <v>0.86199999999999999</v>
      </c>
      <c r="P9" s="85"/>
      <c r="Q9" s="94">
        <v>3</v>
      </c>
      <c r="R9" s="23">
        <v>0.86199999999999999</v>
      </c>
      <c r="S9" s="27"/>
      <c r="T9" s="27"/>
      <c r="U9" s="27"/>
      <c r="V9" s="27"/>
      <c r="W9" s="24">
        <v>0.86199999999999999</v>
      </c>
      <c r="X9" s="24">
        <v>0.86199999999999999</v>
      </c>
      <c r="Y9" s="27"/>
      <c r="Z9" s="27"/>
      <c r="AA9" s="27"/>
      <c r="AB9" s="27"/>
      <c r="AC9" s="24">
        <v>0.86199999999999999</v>
      </c>
      <c r="AD9" s="85"/>
      <c r="AE9" s="94">
        <v>3</v>
      </c>
      <c r="AF9" s="23">
        <v>0.86199999999999999</v>
      </c>
      <c r="AG9" s="27"/>
      <c r="AH9" s="27"/>
      <c r="AI9" s="27"/>
      <c r="AJ9" s="27"/>
      <c r="AK9" s="24">
        <v>0.86199999999999999</v>
      </c>
      <c r="AL9" s="24">
        <v>0.86199999999999999</v>
      </c>
      <c r="AM9" s="27"/>
      <c r="AN9" s="27"/>
      <c r="AO9" s="27"/>
      <c r="AP9" s="27"/>
      <c r="AQ9" s="101">
        <v>0.86199999999999999</v>
      </c>
    </row>
    <row r="10" spans="2:43" ht="12" hidden="1" customHeight="1" x14ac:dyDescent="0.15">
      <c r="B10" s="70">
        <v>4</v>
      </c>
      <c r="C10" s="114" t="s">
        <v>14</v>
      </c>
      <c r="D10" s="23">
        <v>0.86299999999999999</v>
      </c>
      <c r="E10" s="27"/>
      <c r="F10" s="27"/>
      <c r="G10" s="27"/>
      <c r="H10" s="27"/>
      <c r="I10" s="24">
        <v>0.86299999999999999</v>
      </c>
      <c r="J10" s="24">
        <v>0.86299999999999999</v>
      </c>
      <c r="K10" s="27"/>
      <c r="L10" s="27"/>
      <c r="M10" s="27"/>
      <c r="N10" s="27"/>
      <c r="O10" s="24">
        <v>0.86299999999999999</v>
      </c>
      <c r="P10" s="85"/>
      <c r="Q10" s="94">
        <v>4</v>
      </c>
      <c r="R10" s="23">
        <v>0.86299999999999999</v>
      </c>
      <c r="S10" s="27"/>
      <c r="T10" s="27"/>
      <c r="U10" s="27"/>
      <c r="V10" s="27"/>
      <c r="W10" s="24">
        <v>0.86299999999999999</v>
      </c>
      <c r="X10" s="24">
        <v>0.86299999999999999</v>
      </c>
      <c r="Y10" s="27"/>
      <c r="Z10" s="27"/>
      <c r="AA10" s="27"/>
      <c r="AB10" s="27"/>
      <c r="AC10" s="24">
        <v>0.86299999999999999</v>
      </c>
      <c r="AD10" s="85"/>
      <c r="AE10" s="94">
        <v>4</v>
      </c>
      <c r="AF10" s="23">
        <v>0.86299999999999999</v>
      </c>
      <c r="AG10" s="27"/>
      <c r="AH10" s="27"/>
      <c r="AI10" s="27"/>
      <c r="AJ10" s="27"/>
      <c r="AK10" s="24">
        <v>0.86299999999999999</v>
      </c>
      <c r="AL10" s="24">
        <v>0.86299999999999999</v>
      </c>
      <c r="AM10" s="27"/>
      <c r="AN10" s="27"/>
      <c r="AO10" s="27"/>
      <c r="AP10" s="27"/>
      <c r="AQ10" s="101">
        <v>0.86299999999999999</v>
      </c>
    </row>
    <row r="11" spans="2:43" ht="12" hidden="1" customHeight="1" x14ac:dyDescent="0.15">
      <c r="B11" s="70">
        <v>5</v>
      </c>
      <c r="C11" s="114" t="s">
        <v>15</v>
      </c>
      <c r="D11" s="23">
        <v>0.80100000000000005</v>
      </c>
      <c r="E11" s="27"/>
      <c r="F11" s="27"/>
      <c r="G11" s="27"/>
      <c r="H11" s="27"/>
      <c r="I11" s="24">
        <v>0.80100000000000005</v>
      </c>
      <c r="J11" s="24">
        <v>0.80100000000000005</v>
      </c>
      <c r="K11" s="27"/>
      <c r="L11" s="27"/>
      <c r="M11" s="27"/>
      <c r="N11" s="27"/>
      <c r="O11" s="24">
        <v>0.80100000000000005</v>
      </c>
      <c r="P11" s="85"/>
      <c r="Q11" s="94">
        <v>5</v>
      </c>
      <c r="R11" s="23">
        <v>0.80100000000000005</v>
      </c>
      <c r="S11" s="27"/>
      <c r="T11" s="27"/>
      <c r="U11" s="27"/>
      <c r="V11" s="27"/>
      <c r="W11" s="24">
        <v>0.80100000000000005</v>
      </c>
      <c r="X11" s="24">
        <v>0.80100000000000005</v>
      </c>
      <c r="Y11" s="27"/>
      <c r="Z11" s="27"/>
      <c r="AA11" s="27"/>
      <c r="AB11" s="27"/>
      <c r="AC11" s="24">
        <v>0.80100000000000005</v>
      </c>
      <c r="AD11" s="85"/>
      <c r="AE11" s="94">
        <v>5</v>
      </c>
      <c r="AF11" s="23">
        <v>0.80100000000000005</v>
      </c>
      <c r="AG11" s="27"/>
      <c r="AH11" s="27"/>
      <c r="AI11" s="27"/>
      <c r="AJ11" s="27"/>
      <c r="AK11" s="24">
        <v>0.80100000000000005</v>
      </c>
      <c r="AL11" s="24">
        <v>0.80100000000000005</v>
      </c>
      <c r="AM11" s="27"/>
      <c r="AN11" s="27"/>
      <c r="AO11" s="27"/>
      <c r="AP11" s="27"/>
      <c r="AQ11" s="101">
        <v>0.80100000000000005</v>
      </c>
    </row>
    <row r="12" spans="2:43" ht="12" hidden="1" customHeight="1" x14ac:dyDescent="0.15">
      <c r="B12" s="70">
        <v>6</v>
      </c>
      <c r="C12" s="114" t="s">
        <v>16</v>
      </c>
      <c r="D12" s="23">
        <v>0.92900000000000005</v>
      </c>
      <c r="E12" s="27"/>
      <c r="F12" s="27"/>
      <c r="G12" s="27"/>
      <c r="H12" s="27"/>
      <c r="I12" s="24">
        <v>0.92900000000000005</v>
      </c>
      <c r="J12" s="24">
        <v>0.92900000000000005</v>
      </c>
      <c r="K12" s="27"/>
      <c r="L12" s="27"/>
      <c r="M12" s="27"/>
      <c r="N12" s="27"/>
      <c r="O12" s="109">
        <v>0.92900000000000005</v>
      </c>
      <c r="P12" s="85"/>
      <c r="Q12" s="94">
        <v>6</v>
      </c>
      <c r="R12" s="23">
        <v>0.92900000000000005</v>
      </c>
      <c r="S12" s="27"/>
      <c r="T12" s="27"/>
      <c r="U12" s="27"/>
      <c r="V12" s="110"/>
      <c r="W12" s="24">
        <v>0.92900000000000005</v>
      </c>
      <c r="X12" s="24">
        <v>0.92900000000000005</v>
      </c>
      <c r="Y12" s="27"/>
      <c r="Z12" s="27"/>
      <c r="AA12" s="27"/>
      <c r="AB12" s="27"/>
      <c r="AC12" s="109">
        <v>0.92900000000000005</v>
      </c>
      <c r="AD12" s="85"/>
      <c r="AE12" s="94">
        <v>6</v>
      </c>
      <c r="AF12" s="23">
        <v>0.92900000000000005</v>
      </c>
      <c r="AG12" s="27"/>
      <c r="AH12" s="27"/>
      <c r="AI12" s="27"/>
      <c r="AJ12" s="110"/>
      <c r="AK12" s="111">
        <v>0.92900000000000005</v>
      </c>
      <c r="AL12" s="111">
        <v>0.92900000000000005</v>
      </c>
      <c r="AM12" s="112"/>
      <c r="AN12" s="112"/>
      <c r="AO12" s="112"/>
      <c r="AP12" s="112"/>
      <c r="AQ12" s="113">
        <v>0.92900000000000005</v>
      </c>
    </row>
    <row r="13" spans="2:43" ht="12" hidden="1" customHeight="1" x14ac:dyDescent="0.15">
      <c r="B13" s="70">
        <v>7</v>
      </c>
      <c r="C13" s="114" t="s">
        <v>17</v>
      </c>
      <c r="D13" s="23">
        <v>0.91500000000000004</v>
      </c>
      <c r="E13" s="27"/>
      <c r="F13" s="27"/>
      <c r="G13" s="27"/>
      <c r="H13" s="27"/>
      <c r="I13" s="24">
        <v>0.91500000000000004</v>
      </c>
      <c r="J13" s="24">
        <v>0.91500000000000004</v>
      </c>
      <c r="K13" s="27"/>
      <c r="L13" s="27"/>
      <c r="M13" s="27"/>
      <c r="N13" s="27"/>
      <c r="O13" s="24">
        <v>0.91500000000000004</v>
      </c>
      <c r="P13" s="85"/>
      <c r="Q13" s="94">
        <v>7</v>
      </c>
      <c r="R13" s="23">
        <v>0.91500000000000004</v>
      </c>
      <c r="S13" s="27"/>
      <c r="T13" s="27"/>
      <c r="U13" s="27"/>
      <c r="V13" s="27"/>
      <c r="W13" s="24">
        <v>0.91500000000000004</v>
      </c>
      <c r="X13" s="24">
        <v>0.91500000000000004</v>
      </c>
      <c r="Y13" s="27"/>
      <c r="Z13" s="27"/>
      <c r="AA13" s="27"/>
      <c r="AB13" s="27"/>
      <c r="AC13" s="24">
        <v>0.91500000000000004</v>
      </c>
      <c r="AD13" s="85"/>
      <c r="AE13" s="94">
        <v>7</v>
      </c>
      <c r="AF13" s="23">
        <v>0.91500000000000004</v>
      </c>
      <c r="AG13" s="27"/>
      <c r="AH13" s="27"/>
      <c r="AI13" s="27"/>
      <c r="AJ13" s="27"/>
      <c r="AK13" s="24">
        <v>0.91500000000000004</v>
      </c>
      <c r="AL13" s="24">
        <v>0.91500000000000004</v>
      </c>
      <c r="AM13" s="27"/>
      <c r="AN13" s="27"/>
      <c r="AO13" s="27"/>
      <c r="AP13" s="27"/>
      <c r="AQ13" s="101">
        <v>0.91500000000000004</v>
      </c>
    </row>
    <row r="14" spans="2:43" ht="12" hidden="1" customHeight="1" x14ac:dyDescent="0.15">
      <c r="B14" s="70">
        <v>8</v>
      </c>
      <c r="C14" s="114" t="s">
        <v>18</v>
      </c>
      <c r="D14" s="23">
        <v>0.80400000000000005</v>
      </c>
      <c r="E14" s="27"/>
      <c r="F14" s="27"/>
      <c r="G14" s="27"/>
      <c r="H14" s="27"/>
      <c r="I14" s="24">
        <v>0.80400000000000005</v>
      </c>
      <c r="J14" s="24">
        <v>0.80400000000000005</v>
      </c>
      <c r="K14" s="27"/>
      <c r="L14" s="27"/>
      <c r="M14" s="27"/>
      <c r="N14" s="27"/>
      <c r="O14" s="24">
        <v>0.80400000000000005</v>
      </c>
      <c r="P14" s="85"/>
      <c r="Q14" s="94">
        <v>8</v>
      </c>
      <c r="R14" s="24">
        <v>0.80400000000000005</v>
      </c>
      <c r="S14" s="28"/>
      <c r="T14" s="28"/>
      <c r="U14" s="28"/>
      <c r="V14" s="28"/>
      <c r="W14" s="24">
        <v>0.80400000000000005</v>
      </c>
      <c r="X14" s="24">
        <v>0.80400000000000005</v>
      </c>
      <c r="Y14" s="28"/>
      <c r="Z14" s="28"/>
      <c r="AA14" s="28"/>
      <c r="AB14" s="28"/>
      <c r="AC14" s="24">
        <v>0.80400000000000005</v>
      </c>
      <c r="AD14" s="85"/>
      <c r="AE14" s="94">
        <v>8</v>
      </c>
      <c r="AF14" s="24">
        <v>0.80400000000000005</v>
      </c>
      <c r="AG14" s="28"/>
      <c r="AH14" s="28"/>
      <c r="AI14" s="28"/>
      <c r="AJ14" s="28"/>
      <c r="AK14" s="24">
        <v>0.80400000000000005</v>
      </c>
      <c r="AL14" s="24">
        <v>0.80400000000000005</v>
      </c>
      <c r="AM14" s="28"/>
      <c r="AN14" s="28"/>
      <c r="AO14" s="28"/>
      <c r="AP14" s="28"/>
      <c r="AQ14" s="101">
        <v>0.80400000000000005</v>
      </c>
    </row>
    <row r="15" spans="2:43" ht="12" hidden="1" customHeight="1" x14ac:dyDescent="0.15">
      <c r="B15" s="70">
        <v>9</v>
      </c>
      <c r="C15" s="114" t="s">
        <v>19</v>
      </c>
      <c r="D15" s="29">
        <v>0.86899999999999999</v>
      </c>
      <c r="E15" s="30"/>
      <c r="F15" s="30"/>
      <c r="G15" s="30"/>
      <c r="H15" s="30"/>
      <c r="I15" s="31">
        <v>0.86899999999999999</v>
      </c>
      <c r="J15" s="31">
        <v>0.86899999999999999</v>
      </c>
      <c r="K15" s="30"/>
      <c r="L15" s="30"/>
      <c r="M15" s="30"/>
      <c r="N15" s="30"/>
      <c r="O15" s="31">
        <v>0.86899999999999999</v>
      </c>
      <c r="P15" s="85"/>
      <c r="Q15" s="94">
        <v>9</v>
      </c>
      <c r="R15" s="32">
        <v>0.86899999999999999</v>
      </c>
      <c r="S15" s="33"/>
      <c r="T15" s="33"/>
      <c r="U15" s="33"/>
      <c r="V15" s="33"/>
      <c r="W15" s="32">
        <v>0.86899999999999999</v>
      </c>
      <c r="X15" s="32">
        <v>0.86899999999999999</v>
      </c>
      <c r="Y15" s="33"/>
      <c r="Z15" s="33"/>
      <c r="AA15" s="33"/>
      <c r="AB15" s="33"/>
      <c r="AC15" s="32">
        <v>0.86899999999999999</v>
      </c>
      <c r="AD15" s="85"/>
      <c r="AE15" s="94">
        <v>9</v>
      </c>
      <c r="AF15" s="32">
        <v>0.86899999999999999</v>
      </c>
      <c r="AG15" s="33"/>
      <c r="AH15" s="33"/>
      <c r="AI15" s="33"/>
      <c r="AJ15" s="33"/>
      <c r="AK15" s="32">
        <v>0.86899999999999999</v>
      </c>
      <c r="AL15" s="32">
        <v>0.86899999999999999</v>
      </c>
      <c r="AM15" s="33"/>
      <c r="AN15" s="33"/>
      <c r="AO15" s="33"/>
      <c r="AP15" s="33"/>
      <c r="AQ15" s="34">
        <v>0.86899999999999999</v>
      </c>
    </row>
    <row r="16" spans="2:43" ht="12" hidden="1" customHeight="1" x14ac:dyDescent="0.15">
      <c r="B16" s="70">
        <v>10</v>
      </c>
      <c r="C16" s="114" t="s">
        <v>20</v>
      </c>
      <c r="D16" s="29">
        <v>0.81699999999999995</v>
      </c>
      <c r="E16" s="30"/>
      <c r="F16" s="30"/>
      <c r="G16" s="30"/>
      <c r="H16" s="30"/>
      <c r="I16" s="31">
        <v>0.81699999999999995</v>
      </c>
      <c r="J16" s="31">
        <v>0.81699999999999995</v>
      </c>
      <c r="K16" s="30"/>
      <c r="L16" s="30"/>
      <c r="M16" s="30"/>
      <c r="N16" s="30"/>
      <c r="O16" s="31">
        <v>0.81699999999999995</v>
      </c>
      <c r="P16" s="85"/>
      <c r="Q16" s="94">
        <v>10</v>
      </c>
      <c r="R16" s="32">
        <v>0.81699999999999995</v>
      </c>
      <c r="S16" s="33"/>
      <c r="T16" s="33"/>
      <c r="U16" s="33"/>
      <c r="V16" s="33"/>
      <c r="W16" s="32">
        <v>0.81699999999999995</v>
      </c>
      <c r="X16" s="32">
        <v>0.81699999999999995</v>
      </c>
      <c r="Y16" s="33"/>
      <c r="Z16" s="33"/>
      <c r="AA16" s="33"/>
      <c r="AB16" s="33"/>
      <c r="AC16" s="32">
        <v>0.81699999999999995</v>
      </c>
      <c r="AD16" s="85"/>
      <c r="AE16" s="94">
        <v>10</v>
      </c>
      <c r="AF16" s="32">
        <v>0.81699999999999995</v>
      </c>
      <c r="AG16" s="33"/>
      <c r="AH16" s="33"/>
      <c r="AI16" s="33"/>
      <c r="AJ16" s="33"/>
      <c r="AK16" s="32">
        <v>0.81699999999999995</v>
      </c>
      <c r="AL16" s="32">
        <v>0.81699999999999995</v>
      </c>
      <c r="AM16" s="33"/>
      <c r="AN16" s="33"/>
      <c r="AO16" s="33"/>
      <c r="AP16" s="33"/>
      <c r="AQ16" s="34">
        <v>0.81699999999999995</v>
      </c>
    </row>
    <row r="17" spans="2:43" ht="12" hidden="1" customHeight="1" x14ac:dyDescent="0.15">
      <c r="B17" s="70">
        <v>11</v>
      </c>
      <c r="C17" s="114" t="s">
        <v>21</v>
      </c>
      <c r="D17" s="23">
        <v>0.92400000000000004</v>
      </c>
      <c r="E17" s="27"/>
      <c r="F17" s="27"/>
      <c r="G17" s="27"/>
      <c r="H17" s="27"/>
      <c r="I17" s="24">
        <v>0.92400000000000004</v>
      </c>
      <c r="J17" s="24">
        <v>0.92400000000000004</v>
      </c>
      <c r="K17" s="27"/>
      <c r="L17" s="27"/>
      <c r="M17" s="27"/>
      <c r="N17" s="27"/>
      <c r="O17" s="24">
        <v>0.92400000000000004</v>
      </c>
      <c r="P17" s="85"/>
      <c r="Q17" s="94">
        <v>11</v>
      </c>
      <c r="R17" s="25">
        <v>0.92400000000000004</v>
      </c>
      <c r="S17" s="28"/>
      <c r="T17" s="28"/>
      <c r="U17" s="28"/>
      <c r="V17" s="28"/>
      <c r="W17" s="25">
        <v>0.92400000000000004</v>
      </c>
      <c r="X17" s="25">
        <v>0.92400000000000004</v>
      </c>
      <c r="Y17" s="28"/>
      <c r="Z17" s="28"/>
      <c r="AA17" s="28"/>
      <c r="AB17" s="28"/>
      <c r="AC17" s="25">
        <v>0.92400000000000004</v>
      </c>
      <c r="AD17" s="85"/>
      <c r="AE17" s="94">
        <v>11</v>
      </c>
      <c r="AF17" s="25">
        <v>0.92400000000000004</v>
      </c>
      <c r="AG17" s="28"/>
      <c r="AH17" s="28"/>
      <c r="AI17" s="28"/>
      <c r="AJ17" s="28"/>
      <c r="AK17" s="25">
        <v>0.92400000000000004</v>
      </c>
      <c r="AL17" s="25">
        <v>0.92400000000000004</v>
      </c>
      <c r="AM17" s="28"/>
      <c r="AN17" s="28"/>
      <c r="AO17" s="28"/>
      <c r="AP17" s="28"/>
      <c r="AQ17" s="26">
        <v>0.92400000000000004</v>
      </c>
    </row>
    <row r="18" spans="2:43" ht="12" hidden="1" customHeight="1" x14ac:dyDescent="0.15">
      <c r="B18" s="71">
        <v>12</v>
      </c>
      <c r="C18" s="153" t="s">
        <v>22</v>
      </c>
      <c r="D18" s="18">
        <v>0.92700000000000005</v>
      </c>
      <c r="E18" s="52"/>
      <c r="F18" s="52"/>
      <c r="G18" s="52"/>
      <c r="H18" s="52"/>
      <c r="I18" s="19">
        <v>0.92700000000000005</v>
      </c>
      <c r="J18" s="19">
        <v>0.92700000000000005</v>
      </c>
      <c r="K18" s="52"/>
      <c r="L18" s="52"/>
      <c r="M18" s="52"/>
      <c r="N18" s="52"/>
      <c r="O18" s="19">
        <v>0.92700000000000005</v>
      </c>
      <c r="P18" s="86"/>
      <c r="Q18" s="95">
        <v>12</v>
      </c>
      <c r="R18" s="133">
        <v>0.92700000000000005</v>
      </c>
      <c r="S18" s="134"/>
      <c r="T18" s="134"/>
      <c r="U18" s="134"/>
      <c r="V18" s="134"/>
      <c r="W18" s="133">
        <v>0.92700000000000005</v>
      </c>
      <c r="X18" s="133">
        <v>0.92700000000000005</v>
      </c>
      <c r="Y18" s="134"/>
      <c r="Z18" s="134"/>
      <c r="AA18" s="134"/>
      <c r="AB18" s="134"/>
      <c r="AC18" s="133">
        <v>0.92700000000000005</v>
      </c>
      <c r="AD18" s="86"/>
      <c r="AE18" s="95">
        <v>12</v>
      </c>
      <c r="AF18" s="133">
        <v>0.92700000000000005</v>
      </c>
      <c r="AG18" s="134"/>
      <c r="AH18" s="134"/>
      <c r="AI18" s="134"/>
      <c r="AJ18" s="134"/>
      <c r="AK18" s="133">
        <v>0.92700000000000005</v>
      </c>
      <c r="AL18" s="133">
        <v>0.92700000000000005</v>
      </c>
      <c r="AM18" s="134"/>
      <c r="AN18" s="134"/>
      <c r="AO18" s="134"/>
      <c r="AP18" s="134"/>
      <c r="AQ18" s="135">
        <v>0.92700000000000005</v>
      </c>
    </row>
    <row r="19" spans="2:43" ht="12" customHeight="1" x14ac:dyDescent="0.15">
      <c r="B19" s="70" t="s">
        <v>78</v>
      </c>
      <c r="C19" s="154" t="s">
        <v>81</v>
      </c>
      <c r="D19" s="23">
        <v>0.80600000000000005</v>
      </c>
      <c r="E19" s="27"/>
      <c r="F19" s="27"/>
      <c r="G19" s="27"/>
      <c r="H19" s="27"/>
      <c r="I19" s="24">
        <v>0.80600000000000005</v>
      </c>
      <c r="J19" s="24">
        <v>0.80600000000000005</v>
      </c>
      <c r="K19" s="27"/>
      <c r="L19" s="27"/>
      <c r="M19" s="27"/>
      <c r="N19" s="27"/>
      <c r="O19" s="24">
        <v>0.80600000000000005</v>
      </c>
      <c r="P19" s="70" t="s">
        <v>78</v>
      </c>
      <c r="Q19" s="154" t="s">
        <v>81</v>
      </c>
      <c r="R19" s="23">
        <v>0.80600000000000005</v>
      </c>
      <c r="S19" s="27"/>
      <c r="T19" s="27"/>
      <c r="U19" s="27"/>
      <c r="V19" s="27"/>
      <c r="W19" s="24">
        <v>0.80600000000000005</v>
      </c>
      <c r="X19" s="24">
        <v>0.80600000000000005</v>
      </c>
      <c r="Y19" s="27"/>
      <c r="Z19" s="27"/>
      <c r="AA19" s="27"/>
      <c r="AB19" s="27"/>
      <c r="AC19" s="24">
        <v>0.80600000000000005</v>
      </c>
      <c r="AD19" s="70" t="s">
        <v>78</v>
      </c>
      <c r="AE19" s="154" t="s">
        <v>81</v>
      </c>
      <c r="AF19" s="23">
        <v>0.80600000000000005</v>
      </c>
      <c r="AG19" s="27"/>
      <c r="AH19" s="27"/>
      <c r="AI19" s="27"/>
      <c r="AJ19" s="27"/>
      <c r="AK19" s="24">
        <v>0.80600000000000005</v>
      </c>
      <c r="AL19" s="24">
        <v>0.80600000000000005</v>
      </c>
      <c r="AM19" s="27"/>
      <c r="AN19" s="27"/>
      <c r="AO19" s="27"/>
      <c r="AP19" s="27"/>
      <c r="AQ19" s="24">
        <v>0.80600000000000005</v>
      </c>
    </row>
    <row r="20" spans="2:43" ht="12" customHeight="1" x14ac:dyDescent="0.15">
      <c r="B20" s="70">
        <v>2</v>
      </c>
      <c r="C20" s="114" t="s">
        <v>12</v>
      </c>
      <c r="D20" s="23">
        <v>0.79300000000000004</v>
      </c>
      <c r="E20" s="27"/>
      <c r="F20" s="27"/>
      <c r="G20" s="27"/>
      <c r="H20" s="27"/>
      <c r="I20" s="24">
        <v>0.79300000000000004</v>
      </c>
      <c r="J20" s="24">
        <v>0.79300000000000004</v>
      </c>
      <c r="K20" s="27"/>
      <c r="L20" s="27"/>
      <c r="M20" s="27"/>
      <c r="N20" s="27"/>
      <c r="O20" s="24">
        <v>0.79300000000000004</v>
      </c>
      <c r="P20" s="70">
        <v>2</v>
      </c>
      <c r="Q20" s="114" t="s">
        <v>12</v>
      </c>
      <c r="R20" s="23">
        <v>0.79300000000000004</v>
      </c>
      <c r="S20" s="27"/>
      <c r="T20" s="27"/>
      <c r="U20" s="27"/>
      <c r="V20" s="27"/>
      <c r="W20" s="24">
        <v>0.79300000000000004</v>
      </c>
      <c r="X20" s="24">
        <v>0.79300000000000004</v>
      </c>
      <c r="Y20" s="27"/>
      <c r="Z20" s="27"/>
      <c r="AA20" s="27"/>
      <c r="AB20" s="27"/>
      <c r="AC20" s="24">
        <v>0.79300000000000004</v>
      </c>
      <c r="AD20" s="70">
        <v>2</v>
      </c>
      <c r="AE20" s="114" t="s">
        <v>12</v>
      </c>
      <c r="AF20" s="23">
        <v>0.79300000000000004</v>
      </c>
      <c r="AG20" s="27"/>
      <c r="AH20" s="27"/>
      <c r="AI20" s="27"/>
      <c r="AJ20" s="27"/>
      <c r="AK20" s="24">
        <v>0.79300000000000004</v>
      </c>
      <c r="AL20" s="24">
        <v>0.79300000000000004</v>
      </c>
      <c r="AM20" s="27"/>
      <c r="AN20" s="27"/>
      <c r="AO20" s="27"/>
      <c r="AP20" s="27"/>
      <c r="AQ20" s="24">
        <v>0.79300000000000004</v>
      </c>
    </row>
    <row r="21" spans="2:43" ht="12" customHeight="1" x14ac:dyDescent="0.15">
      <c r="B21" s="70">
        <v>3</v>
      </c>
      <c r="C21" s="114" t="s">
        <v>13</v>
      </c>
      <c r="D21" s="23">
        <v>0.69</v>
      </c>
      <c r="E21" s="27"/>
      <c r="F21" s="27"/>
      <c r="G21" s="27"/>
      <c r="H21" s="27"/>
      <c r="I21" s="24">
        <v>0.69</v>
      </c>
      <c r="J21" s="24">
        <v>0.69</v>
      </c>
      <c r="K21" s="27"/>
      <c r="L21" s="27"/>
      <c r="M21" s="27"/>
      <c r="N21" s="27"/>
      <c r="O21" s="24">
        <v>0.69</v>
      </c>
      <c r="P21" s="70">
        <v>3</v>
      </c>
      <c r="Q21" s="114" t="s">
        <v>13</v>
      </c>
      <c r="R21" s="23">
        <v>0.69</v>
      </c>
      <c r="S21" s="27"/>
      <c r="T21" s="27"/>
      <c r="U21" s="27"/>
      <c r="V21" s="27"/>
      <c r="W21" s="24">
        <v>0.69</v>
      </c>
      <c r="X21" s="24">
        <v>0.69</v>
      </c>
      <c r="Y21" s="27"/>
      <c r="Z21" s="27"/>
      <c r="AA21" s="27"/>
      <c r="AB21" s="27"/>
      <c r="AC21" s="24">
        <v>0.69</v>
      </c>
      <c r="AD21" s="70">
        <v>3</v>
      </c>
      <c r="AE21" s="114" t="s">
        <v>13</v>
      </c>
      <c r="AF21" s="23">
        <v>0.69</v>
      </c>
      <c r="AG21" s="27"/>
      <c r="AH21" s="27"/>
      <c r="AI21" s="27"/>
      <c r="AJ21" s="27"/>
      <c r="AK21" s="24">
        <v>0.69</v>
      </c>
      <c r="AL21" s="24">
        <v>0.69</v>
      </c>
      <c r="AM21" s="27"/>
      <c r="AN21" s="27"/>
      <c r="AO21" s="27"/>
      <c r="AP21" s="27"/>
      <c r="AQ21" s="24">
        <v>0.69</v>
      </c>
    </row>
    <row r="22" spans="2:43" ht="12" customHeight="1" x14ac:dyDescent="0.15">
      <c r="B22" s="70">
        <v>4</v>
      </c>
      <c r="C22" s="114" t="s">
        <v>14</v>
      </c>
      <c r="D22" s="118">
        <v>0.747</v>
      </c>
      <c r="E22" s="116"/>
      <c r="F22" s="116"/>
      <c r="G22" s="116"/>
      <c r="H22" s="116"/>
      <c r="I22" s="115">
        <v>0.747</v>
      </c>
      <c r="J22" s="115">
        <v>0.747</v>
      </c>
      <c r="K22" s="116"/>
      <c r="L22" s="116"/>
      <c r="M22" s="116"/>
      <c r="N22" s="116"/>
      <c r="O22" s="117">
        <v>0.747</v>
      </c>
      <c r="P22" s="70">
        <v>4</v>
      </c>
      <c r="Q22" s="114" t="s">
        <v>14</v>
      </c>
      <c r="R22" s="118">
        <v>0.747</v>
      </c>
      <c r="S22" s="116"/>
      <c r="T22" s="116"/>
      <c r="U22" s="116"/>
      <c r="V22" s="116"/>
      <c r="W22" s="115">
        <v>0.747</v>
      </c>
      <c r="X22" s="115">
        <v>0.747</v>
      </c>
      <c r="Y22" s="116"/>
      <c r="Z22" s="116"/>
      <c r="AA22" s="116"/>
      <c r="AB22" s="116"/>
      <c r="AC22" s="117">
        <v>0.747</v>
      </c>
      <c r="AD22" s="70">
        <v>4</v>
      </c>
      <c r="AE22" s="114" t="s">
        <v>14</v>
      </c>
      <c r="AF22" s="118">
        <v>0.747</v>
      </c>
      <c r="AG22" s="116"/>
      <c r="AH22" s="116"/>
      <c r="AI22" s="116"/>
      <c r="AJ22" s="116"/>
      <c r="AK22" s="115">
        <v>0.747</v>
      </c>
      <c r="AL22" s="115">
        <v>0.747</v>
      </c>
      <c r="AM22" s="116"/>
      <c r="AN22" s="116"/>
      <c r="AO22" s="116"/>
      <c r="AP22" s="116"/>
      <c r="AQ22" s="117">
        <v>0.747</v>
      </c>
    </row>
    <row r="23" spans="2:43" ht="12" customHeight="1" x14ac:dyDescent="0.15">
      <c r="B23" s="70">
        <v>5</v>
      </c>
      <c r="C23" s="114" t="s">
        <v>15</v>
      </c>
      <c r="D23" s="23">
        <v>0.67800000000000005</v>
      </c>
      <c r="E23" s="27"/>
      <c r="F23" s="27"/>
      <c r="G23" s="27"/>
      <c r="H23" s="27"/>
      <c r="I23" s="24">
        <v>0.67800000000000005</v>
      </c>
      <c r="J23" s="24">
        <v>0.67800000000000005</v>
      </c>
      <c r="K23" s="27"/>
      <c r="L23" s="27"/>
      <c r="M23" s="27"/>
      <c r="N23" s="27"/>
      <c r="O23" s="24">
        <v>0.67800000000000005</v>
      </c>
      <c r="P23" s="70">
        <v>5</v>
      </c>
      <c r="Q23" s="114" t="s">
        <v>15</v>
      </c>
      <c r="R23" s="23">
        <v>0.67800000000000005</v>
      </c>
      <c r="S23" s="27"/>
      <c r="T23" s="27"/>
      <c r="U23" s="27"/>
      <c r="V23" s="27"/>
      <c r="W23" s="24">
        <v>0.67800000000000005</v>
      </c>
      <c r="X23" s="24">
        <v>0.67800000000000005</v>
      </c>
      <c r="Y23" s="27"/>
      <c r="Z23" s="27"/>
      <c r="AA23" s="27"/>
      <c r="AB23" s="27"/>
      <c r="AC23" s="24">
        <v>0.67800000000000005</v>
      </c>
      <c r="AD23" s="70">
        <v>5</v>
      </c>
      <c r="AE23" s="114" t="s">
        <v>15</v>
      </c>
      <c r="AF23" s="23">
        <v>0.67800000000000005</v>
      </c>
      <c r="AG23" s="27"/>
      <c r="AH23" s="27"/>
      <c r="AI23" s="27"/>
      <c r="AJ23" s="27"/>
      <c r="AK23" s="24">
        <v>0.67800000000000005</v>
      </c>
      <c r="AL23" s="24">
        <v>0.67800000000000005</v>
      </c>
      <c r="AM23" s="27"/>
      <c r="AN23" s="27"/>
      <c r="AO23" s="27"/>
      <c r="AP23" s="27"/>
      <c r="AQ23" s="24">
        <v>0.67800000000000005</v>
      </c>
    </row>
    <row r="24" spans="2:43" ht="12" customHeight="1" x14ac:dyDescent="0.15">
      <c r="B24" s="70">
        <v>6</v>
      </c>
      <c r="C24" s="114" t="s">
        <v>16</v>
      </c>
      <c r="D24" s="23">
        <v>0.751</v>
      </c>
      <c r="E24" s="27"/>
      <c r="F24" s="27"/>
      <c r="G24" s="27"/>
      <c r="H24" s="27"/>
      <c r="I24" s="24">
        <v>0.751</v>
      </c>
      <c r="J24" s="24">
        <v>0.751</v>
      </c>
      <c r="K24" s="27"/>
      <c r="L24" s="27"/>
      <c r="M24" s="27"/>
      <c r="N24" s="27"/>
      <c r="O24" s="109">
        <v>0.751</v>
      </c>
      <c r="P24" s="70">
        <v>6</v>
      </c>
      <c r="Q24" s="114" t="s">
        <v>16</v>
      </c>
      <c r="R24" s="23">
        <v>0.751</v>
      </c>
      <c r="S24" s="27"/>
      <c r="T24" s="27"/>
      <c r="U24" s="27"/>
      <c r="V24" s="27"/>
      <c r="W24" s="24">
        <v>0.751</v>
      </c>
      <c r="X24" s="24">
        <v>0.751</v>
      </c>
      <c r="Y24" s="27"/>
      <c r="Z24" s="27"/>
      <c r="AA24" s="27"/>
      <c r="AB24" s="27"/>
      <c r="AC24" s="109">
        <v>0.751</v>
      </c>
      <c r="AD24" s="70">
        <v>6</v>
      </c>
      <c r="AE24" s="114" t="s">
        <v>16</v>
      </c>
      <c r="AF24" s="23">
        <v>0.751</v>
      </c>
      <c r="AG24" s="27"/>
      <c r="AH24" s="27"/>
      <c r="AI24" s="27"/>
      <c r="AJ24" s="27"/>
      <c r="AK24" s="24">
        <v>0.751</v>
      </c>
      <c r="AL24" s="24">
        <v>0.751</v>
      </c>
      <c r="AM24" s="27"/>
      <c r="AN24" s="27"/>
      <c r="AO24" s="27"/>
      <c r="AP24" s="27"/>
      <c r="AQ24" s="109">
        <v>0.751</v>
      </c>
    </row>
    <row r="25" spans="2:43" ht="12" customHeight="1" x14ac:dyDescent="0.15">
      <c r="B25" s="70">
        <v>7</v>
      </c>
      <c r="C25" s="114" t="s">
        <v>17</v>
      </c>
      <c r="D25" s="23">
        <v>0.73599999999999999</v>
      </c>
      <c r="E25" s="27"/>
      <c r="F25" s="27"/>
      <c r="G25" s="27"/>
      <c r="H25" s="27"/>
      <c r="I25" s="24">
        <v>0.73599999999999999</v>
      </c>
      <c r="J25" s="24">
        <v>0.73599999999999999</v>
      </c>
      <c r="K25" s="27"/>
      <c r="L25" s="27"/>
      <c r="M25" s="27"/>
      <c r="N25" s="27"/>
      <c r="O25" s="24">
        <v>0.73599999999999999</v>
      </c>
      <c r="P25" s="70">
        <v>7</v>
      </c>
      <c r="Q25" s="114" t="s">
        <v>17</v>
      </c>
      <c r="R25" s="23">
        <v>0.73599999999999999</v>
      </c>
      <c r="S25" s="27"/>
      <c r="T25" s="27"/>
      <c r="U25" s="27"/>
      <c r="V25" s="27"/>
      <c r="W25" s="24">
        <v>0.73599999999999999</v>
      </c>
      <c r="X25" s="24">
        <v>0.73599999999999999</v>
      </c>
      <c r="Y25" s="27"/>
      <c r="Z25" s="27"/>
      <c r="AA25" s="27"/>
      <c r="AB25" s="27"/>
      <c r="AC25" s="24">
        <v>0.73599999999999999</v>
      </c>
      <c r="AD25" s="70">
        <v>7</v>
      </c>
      <c r="AE25" s="114" t="s">
        <v>17</v>
      </c>
      <c r="AF25" s="23">
        <v>0.73599999999999999</v>
      </c>
      <c r="AG25" s="27"/>
      <c r="AH25" s="27"/>
      <c r="AI25" s="27"/>
      <c r="AJ25" s="27"/>
      <c r="AK25" s="24">
        <v>0.73599999999999999</v>
      </c>
      <c r="AL25" s="24">
        <v>0.73599999999999999</v>
      </c>
      <c r="AM25" s="27"/>
      <c r="AN25" s="27"/>
      <c r="AO25" s="27"/>
      <c r="AP25" s="27"/>
      <c r="AQ25" s="24">
        <v>0.73599999999999999</v>
      </c>
    </row>
    <row r="26" spans="2:43" ht="12" customHeight="1" x14ac:dyDescent="0.15">
      <c r="B26" s="70">
        <v>8</v>
      </c>
      <c r="C26" s="114" t="s">
        <v>18</v>
      </c>
      <c r="D26" s="23">
        <v>0.70299999999999996</v>
      </c>
      <c r="E26" s="27"/>
      <c r="F26" s="27"/>
      <c r="G26" s="27"/>
      <c r="H26" s="27"/>
      <c r="I26" s="24">
        <v>0.70299999999999996</v>
      </c>
      <c r="J26" s="24">
        <v>0.70299999999999996</v>
      </c>
      <c r="K26" s="27"/>
      <c r="L26" s="27"/>
      <c r="M26" s="27"/>
      <c r="N26" s="27"/>
      <c r="O26" s="24">
        <v>0.70299999999999996</v>
      </c>
      <c r="P26" s="70">
        <v>8</v>
      </c>
      <c r="Q26" s="114" t="s">
        <v>18</v>
      </c>
      <c r="R26" s="23">
        <v>0.70299999999999996</v>
      </c>
      <c r="S26" s="27"/>
      <c r="T26" s="27"/>
      <c r="U26" s="27"/>
      <c r="V26" s="27"/>
      <c r="W26" s="24">
        <v>0.70299999999999996</v>
      </c>
      <c r="X26" s="24">
        <v>0.70299999999999996</v>
      </c>
      <c r="Y26" s="27"/>
      <c r="Z26" s="27"/>
      <c r="AA26" s="27"/>
      <c r="AB26" s="27"/>
      <c r="AC26" s="24">
        <v>0.70299999999999996</v>
      </c>
      <c r="AD26" s="70">
        <v>8</v>
      </c>
      <c r="AE26" s="114" t="s">
        <v>18</v>
      </c>
      <c r="AF26" s="23">
        <v>0.70299999999999996</v>
      </c>
      <c r="AG26" s="27"/>
      <c r="AH26" s="27"/>
      <c r="AI26" s="27"/>
      <c r="AJ26" s="27"/>
      <c r="AK26" s="24">
        <v>0.70299999999999996</v>
      </c>
      <c r="AL26" s="24">
        <v>0.70299999999999996</v>
      </c>
      <c r="AM26" s="27"/>
      <c r="AN26" s="27"/>
      <c r="AO26" s="27"/>
      <c r="AP26" s="27"/>
      <c r="AQ26" s="24">
        <v>0.70299999999999996</v>
      </c>
    </row>
    <row r="27" spans="2:43" s="130" customFormat="1" ht="12" customHeight="1" x14ac:dyDescent="0.15">
      <c r="B27" s="139">
        <v>9</v>
      </c>
      <c r="C27" s="163" t="s">
        <v>19</v>
      </c>
      <c r="D27" s="29">
        <v>0.76100000000000001</v>
      </c>
      <c r="E27" s="30"/>
      <c r="F27" s="30"/>
      <c r="G27" s="30"/>
      <c r="H27" s="30"/>
      <c r="I27" s="31">
        <v>0.76100000000000001</v>
      </c>
      <c r="J27" s="31">
        <v>0.76100000000000001</v>
      </c>
      <c r="K27" s="30"/>
      <c r="L27" s="30"/>
      <c r="M27" s="30"/>
      <c r="N27" s="30"/>
      <c r="O27" s="31">
        <v>0.76100000000000001</v>
      </c>
      <c r="P27" s="139">
        <v>9</v>
      </c>
      <c r="Q27" s="163" t="s">
        <v>19</v>
      </c>
      <c r="R27" s="29">
        <v>0.76100000000000001</v>
      </c>
      <c r="S27" s="30"/>
      <c r="T27" s="30"/>
      <c r="U27" s="30"/>
      <c r="V27" s="30"/>
      <c r="W27" s="31">
        <v>0.76100000000000001</v>
      </c>
      <c r="X27" s="31">
        <v>0.76100000000000001</v>
      </c>
      <c r="Y27" s="30"/>
      <c r="Z27" s="30"/>
      <c r="AA27" s="30"/>
      <c r="AB27" s="30"/>
      <c r="AC27" s="31">
        <v>0.76100000000000001</v>
      </c>
      <c r="AD27" s="139">
        <v>9</v>
      </c>
      <c r="AE27" s="163" t="s">
        <v>19</v>
      </c>
      <c r="AF27" s="29">
        <v>0.76100000000000001</v>
      </c>
      <c r="AG27" s="30"/>
      <c r="AH27" s="30"/>
      <c r="AI27" s="30"/>
      <c r="AJ27" s="30"/>
      <c r="AK27" s="31">
        <v>0.76100000000000001</v>
      </c>
      <c r="AL27" s="31">
        <v>0.76100000000000001</v>
      </c>
      <c r="AM27" s="30"/>
      <c r="AN27" s="30"/>
      <c r="AO27" s="30"/>
      <c r="AP27" s="30"/>
      <c r="AQ27" s="31">
        <v>0.76100000000000001</v>
      </c>
    </row>
    <row r="28" spans="2:43" s="130" customFormat="1" ht="12" customHeight="1" x14ac:dyDescent="0.15">
      <c r="B28" s="139">
        <v>10</v>
      </c>
      <c r="C28" s="163" t="s">
        <v>20</v>
      </c>
      <c r="D28" s="29">
        <v>0.77900000000000003</v>
      </c>
      <c r="E28" s="30"/>
      <c r="F28" s="30"/>
      <c r="G28" s="30"/>
      <c r="H28" s="30"/>
      <c r="I28" s="31">
        <v>0.77900000000000003</v>
      </c>
      <c r="J28" s="31">
        <v>0.77900000000000003</v>
      </c>
      <c r="K28" s="30"/>
      <c r="L28" s="30"/>
      <c r="M28" s="30"/>
      <c r="N28" s="30"/>
      <c r="O28" s="31">
        <v>0.77900000000000003</v>
      </c>
      <c r="P28" s="139">
        <v>10</v>
      </c>
      <c r="Q28" s="163" t="s">
        <v>20</v>
      </c>
      <c r="R28" s="29">
        <v>0.77900000000000003</v>
      </c>
      <c r="S28" s="30"/>
      <c r="T28" s="30"/>
      <c r="U28" s="30"/>
      <c r="V28" s="30"/>
      <c r="W28" s="31">
        <v>0.77900000000000003</v>
      </c>
      <c r="X28" s="31">
        <v>0.77900000000000003</v>
      </c>
      <c r="Y28" s="30"/>
      <c r="Z28" s="30"/>
      <c r="AA28" s="30"/>
      <c r="AB28" s="30"/>
      <c r="AC28" s="31">
        <v>0.77900000000000003</v>
      </c>
      <c r="AD28" s="139">
        <v>10</v>
      </c>
      <c r="AE28" s="163" t="s">
        <v>20</v>
      </c>
      <c r="AF28" s="29">
        <v>0.77900000000000003</v>
      </c>
      <c r="AG28" s="30"/>
      <c r="AH28" s="30"/>
      <c r="AI28" s="30"/>
      <c r="AJ28" s="30"/>
      <c r="AK28" s="31">
        <v>0.77900000000000003</v>
      </c>
      <c r="AL28" s="31">
        <v>0.77900000000000003</v>
      </c>
      <c r="AM28" s="30"/>
      <c r="AN28" s="30"/>
      <c r="AO28" s="30"/>
      <c r="AP28" s="30"/>
      <c r="AQ28" s="31">
        <v>0.77900000000000003</v>
      </c>
    </row>
    <row r="29" spans="2:43" ht="12" customHeight="1" x14ac:dyDescent="0.15">
      <c r="B29" s="70">
        <v>11</v>
      </c>
      <c r="C29" s="114" t="s">
        <v>21</v>
      </c>
      <c r="D29" s="23">
        <v>0.73099999999999998</v>
      </c>
      <c r="E29" s="27"/>
      <c r="F29" s="27"/>
      <c r="G29" s="27"/>
      <c r="H29" s="27"/>
      <c r="I29" s="24">
        <v>0.73099999999999998</v>
      </c>
      <c r="J29" s="24">
        <v>0.73099999999999998</v>
      </c>
      <c r="K29" s="27"/>
      <c r="L29" s="27"/>
      <c r="M29" s="27"/>
      <c r="N29" s="27"/>
      <c r="O29" s="24">
        <v>0.73099999999999998</v>
      </c>
      <c r="P29" s="70">
        <v>11</v>
      </c>
      <c r="Q29" s="114" t="s">
        <v>21</v>
      </c>
      <c r="R29" s="23">
        <v>0.73099999999999998</v>
      </c>
      <c r="S29" s="27"/>
      <c r="T29" s="27"/>
      <c r="U29" s="27"/>
      <c r="V29" s="27"/>
      <c r="W29" s="24">
        <v>0.73099999999999998</v>
      </c>
      <c r="X29" s="24">
        <v>0.73099999999999998</v>
      </c>
      <c r="Y29" s="27"/>
      <c r="Z29" s="27"/>
      <c r="AA29" s="27"/>
      <c r="AB29" s="27"/>
      <c r="AC29" s="24">
        <v>0.73099999999999998</v>
      </c>
      <c r="AD29" s="70">
        <v>11</v>
      </c>
      <c r="AE29" s="114" t="s">
        <v>21</v>
      </c>
      <c r="AF29" s="23">
        <v>0.73099999999999998</v>
      </c>
      <c r="AG29" s="27"/>
      <c r="AH29" s="27"/>
      <c r="AI29" s="27"/>
      <c r="AJ29" s="27"/>
      <c r="AK29" s="24">
        <v>0.73099999999999998</v>
      </c>
      <c r="AL29" s="24">
        <v>0.73099999999999998</v>
      </c>
      <c r="AM29" s="27"/>
      <c r="AN29" s="27"/>
      <c r="AO29" s="27"/>
      <c r="AP29" s="27"/>
      <c r="AQ29" s="24">
        <v>0.73099999999999998</v>
      </c>
    </row>
    <row r="30" spans="2:43" s="130" customFormat="1" ht="12" customHeight="1" x14ac:dyDescent="0.15">
      <c r="B30" s="193">
        <v>12</v>
      </c>
      <c r="C30" s="205" t="s">
        <v>22</v>
      </c>
      <c r="D30" s="206">
        <v>0.7</v>
      </c>
      <c r="E30" s="207"/>
      <c r="F30" s="207"/>
      <c r="G30" s="207"/>
      <c r="H30" s="207"/>
      <c r="I30" s="208">
        <v>0.7</v>
      </c>
      <c r="J30" s="208">
        <v>0.7</v>
      </c>
      <c r="K30" s="207"/>
      <c r="L30" s="207"/>
      <c r="M30" s="207"/>
      <c r="N30" s="207"/>
      <c r="O30" s="208">
        <v>0.7</v>
      </c>
      <c r="P30" s="193">
        <v>12</v>
      </c>
      <c r="Q30" s="205" t="s">
        <v>22</v>
      </c>
      <c r="R30" s="206">
        <v>0.7</v>
      </c>
      <c r="S30" s="207"/>
      <c r="T30" s="207"/>
      <c r="U30" s="207"/>
      <c r="V30" s="207"/>
      <c r="W30" s="208">
        <v>0.7</v>
      </c>
      <c r="X30" s="208">
        <v>0.7</v>
      </c>
      <c r="Y30" s="207"/>
      <c r="Z30" s="207"/>
      <c r="AA30" s="207"/>
      <c r="AB30" s="207"/>
      <c r="AC30" s="208">
        <v>0.7</v>
      </c>
      <c r="AD30" s="193">
        <v>12</v>
      </c>
      <c r="AE30" s="205" t="s">
        <v>22</v>
      </c>
      <c r="AF30" s="206">
        <v>0.7</v>
      </c>
      <c r="AG30" s="207"/>
      <c r="AH30" s="207"/>
      <c r="AI30" s="207"/>
      <c r="AJ30" s="207"/>
      <c r="AK30" s="208">
        <v>0.7</v>
      </c>
      <c r="AL30" s="208">
        <v>0.7</v>
      </c>
      <c r="AM30" s="207"/>
      <c r="AN30" s="207"/>
      <c r="AO30" s="207"/>
      <c r="AP30" s="207"/>
      <c r="AQ30" s="208">
        <v>0.7</v>
      </c>
    </row>
    <row r="31" spans="2:43" ht="12" customHeight="1" x14ac:dyDescent="0.15">
      <c r="B31" s="184" t="s">
        <v>82</v>
      </c>
      <c r="C31" s="209" t="s">
        <v>91</v>
      </c>
      <c r="D31" s="210">
        <v>0.752</v>
      </c>
      <c r="E31" s="211"/>
      <c r="F31" s="211"/>
      <c r="G31" s="211"/>
      <c r="H31" s="212"/>
      <c r="I31" s="218">
        <v>0.752</v>
      </c>
      <c r="J31" s="215">
        <v>0.752</v>
      </c>
      <c r="K31" s="211"/>
      <c r="L31" s="211"/>
      <c r="M31" s="212"/>
      <c r="N31" s="221"/>
      <c r="O31" s="215">
        <v>0.752</v>
      </c>
      <c r="P31" s="184" t="s">
        <v>82</v>
      </c>
      <c r="Q31" s="209" t="s">
        <v>91</v>
      </c>
      <c r="R31" s="210">
        <v>0.752</v>
      </c>
      <c r="S31" s="211"/>
      <c r="T31" s="211"/>
      <c r="U31" s="211"/>
      <c r="V31" s="212"/>
      <c r="W31" s="218">
        <v>0.752</v>
      </c>
      <c r="X31" s="215">
        <v>0.752</v>
      </c>
      <c r="Y31" s="211"/>
      <c r="Z31" s="211"/>
      <c r="AA31" s="212"/>
      <c r="AB31" s="221"/>
      <c r="AC31" s="215">
        <v>0.752</v>
      </c>
      <c r="AD31" s="184" t="s">
        <v>82</v>
      </c>
      <c r="AE31" s="209" t="s">
        <v>91</v>
      </c>
      <c r="AF31" s="210">
        <v>0.752</v>
      </c>
      <c r="AG31" s="211"/>
      <c r="AH31" s="211"/>
      <c r="AI31" s="211"/>
      <c r="AJ31" s="212"/>
      <c r="AK31" s="218">
        <v>0.752</v>
      </c>
      <c r="AL31" s="215">
        <v>0.752</v>
      </c>
      <c r="AM31" s="211"/>
      <c r="AN31" s="211"/>
      <c r="AO31" s="212"/>
      <c r="AP31" s="221"/>
      <c r="AQ31" s="215">
        <v>0.752</v>
      </c>
    </row>
    <row r="32" spans="2:43" ht="12" customHeight="1" x14ac:dyDescent="0.15">
      <c r="B32" s="70">
        <v>2</v>
      </c>
      <c r="C32" s="114" t="s">
        <v>12</v>
      </c>
      <c r="D32" s="23">
        <v>0.66200000000000003</v>
      </c>
      <c r="E32" s="27"/>
      <c r="F32" s="27"/>
      <c r="G32" s="27"/>
      <c r="H32" s="110"/>
      <c r="I32" s="111">
        <v>0.66200000000000003</v>
      </c>
      <c r="J32" s="109">
        <v>0.66200000000000003</v>
      </c>
      <c r="K32" s="27"/>
      <c r="L32" s="27"/>
      <c r="M32" s="110"/>
      <c r="N32" s="112"/>
      <c r="O32" s="109">
        <v>0.66200000000000003</v>
      </c>
      <c r="P32" s="70">
        <v>2</v>
      </c>
      <c r="Q32" s="114" t="s">
        <v>12</v>
      </c>
      <c r="R32" s="23">
        <v>0.66200000000000003</v>
      </c>
      <c r="S32" s="27"/>
      <c r="T32" s="27"/>
      <c r="U32" s="27"/>
      <c r="V32" s="110"/>
      <c r="W32" s="111">
        <v>0.66200000000000003</v>
      </c>
      <c r="X32" s="109">
        <v>0.66200000000000003</v>
      </c>
      <c r="Y32" s="27"/>
      <c r="Z32" s="27"/>
      <c r="AA32" s="110"/>
      <c r="AB32" s="112"/>
      <c r="AC32" s="109">
        <v>0.66200000000000003</v>
      </c>
      <c r="AD32" s="70">
        <v>2</v>
      </c>
      <c r="AE32" s="114" t="s">
        <v>12</v>
      </c>
      <c r="AF32" s="23">
        <v>0.66200000000000003</v>
      </c>
      <c r="AG32" s="27"/>
      <c r="AH32" s="27"/>
      <c r="AI32" s="27"/>
      <c r="AJ32" s="110"/>
      <c r="AK32" s="111">
        <v>0.66200000000000003</v>
      </c>
      <c r="AL32" s="109">
        <v>0.66200000000000003</v>
      </c>
      <c r="AM32" s="27"/>
      <c r="AN32" s="27"/>
      <c r="AO32" s="110"/>
      <c r="AP32" s="112"/>
      <c r="AQ32" s="109">
        <v>0.66200000000000003</v>
      </c>
    </row>
    <row r="33" spans="2:43" ht="12" customHeight="1" x14ac:dyDescent="0.15">
      <c r="B33" s="70">
        <v>3</v>
      </c>
      <c r="C33" s="114" t="s">
        <v>13</v>
      </c>
      <c r="D33" s="23">
        <v>0.71599999999999997</v>
      </c>
      <c r="E33" s="27"/>
      <c r="F33" s="27"/>
      <c r="G33" s="27"/>
      <c r="H33" s="110"/>
      <c r="I33" s="111">
        <v>0.71599999999999997</v>
      </c>
      <c r="J33" s="109">
        <v>0.71599999999999997</v>
      </c>
      <c r="K33" s="27"/>
      <c r="L33" s="27"/>
      <c r="M33" s="110"/>
      <c r="N33" s="112"/>
      <c r="O33" s="109">
        <v>0.71599999999999997</v>
      </c>
      <c r="P33" s="70">
        <v>3</v>
      </c>
      <c r="Q33" s="114" t="s">
        <v>13</v>
      </c>
      <c r="R33" s="23">
        <v>0.71599999999999997</v>
      </c>
      <c r="S33" s="27"/>
      <c r="T33" s="27"/>
      <c r="U33" s="27"/>
      <c r="V33" s="110"/>
      <c r="W33" s="111">
        <v>0.71599999999999997</v>
      </c>
      <c r="X33" s="109">
        <v>0.71599999999999997</v>
      </c>
      <c r="Y33" s="27"/>
      <c r="Z33" s="27"/>
      <c r="AA33" s="110"/>
      <c r="AB33" s="112"/>
      <c r="AC33" s="109">
        <v>0.71599999999999997</v>
      </c>
      <c r="AD33" s="70">
        <v>3</v>
      </c>
      <c r="AE33" s="114" t="s">
        <v>13</v>
      </c>
      <c r="AF33" s="23">
        <v>0.71599999999999997</v>
      </c>
      <c r="AG33" s="27"/>
      <c r="AH33" s="27"/>
      <c r="AI33" s="27"/>
      <c r="AJ33" s="110"/>
      <c r="AK33" s="111">
        <v>0.71599999999999997</v>
      </c>
      <c r="AL33" s="109">
        <v>0.71599999999999997</v>
      </c>
      <c r="AM33" s="27"/>
      <c r="AN33" s="27"/>
      <c r="AO33" s="110"/>
      <c r="AP33" s="112"/>
      <c r="AQ33" s="109">
        <v>0.71599999999999997</v>
      </c>
    </row>
    <row r="34" spans="2:43" ht="12" customHeight="1" x14ac:dyDescent="0.15">
      <c r="B34" s="70">
        <v>4</v>
      </c>
      <c r="C34" s="114" t="s">
        <v>14</v>
      </c>
      <c r="D34" s="118">
        <v>0.71899999999999997</v>
      </c>
      <c r="E34" s="116"/>
      <c r="F34" s="116"/>
      <c r="G34" s="116"/>
      <c r="H34" s="213"/>
      <c r="I34" s="219">
        <v>0.71899999999999997</v>
      </c>
      <c r="J34" s="216">
        <v>0.71899999999999997</v>
      </c>
      <c r="K34" s="116"/>
      <c r="L34" s="116"/>
      <c r="M34" s="213"/>
      <c r="N34" s="222"/>
      <c r="O34" s="216">
        <v>0.71899999999999997</v>
      </c>
      <c r="P34" s="70">
        <v>4</v>
      </c>
      <c r="Q34" s="114" t="s">
        <v>14</v>
      </c>
      <c r="R34" s="118">
        <v>0.71899999999999997</v>
      </c>
      <c r="S34" s="116"/>
      <c r="T34" s="116"/>
      <c r="U34" s="116"/>
      <c r="V34" s="213"/>
      <c r="W34" s="219">
        <v>0.71899999999999997</v>
      </c>
      <c r="X34" s="216">
        <v>0.71899999999999997</v>
      </c>
      <c r="Y34" s="116"/>
      <c r="Z34" s="116"/>
      <c r="AA34" s="213"/>
      <c r="AB34" s="222"/>
      <c r="AC34" s="216">
        <v>0.71899999999999997</v>
      </c>
      <c r="AD34" s="70">
        <v>4</v>
      </c>
      <c r="AE34" s="114" t="s">
        <v>14</v>
      </c>
      <c r="AF34" s="118">
        <v>0.71899999999999997</v>
      </c>
      <c r="AG34" s="116"/>
      <c r="AH34" s="116"/>
      <c r="AI34" s="116"/>
      <c r="AJ34" s="213"/>
      <c r="AK34" s="219">
        <v>0.71899999999999997</v>
      </c>
      <c r="AL34" s="216">
        <v>0.71899999999999997</v>
      </c>
      <c r="AM34" s="116"/>
      <c r="AN34" s="116"/>
      <c r="AO34" s="213"/>
      <c r="AP34" s="222"/>
      <c r="AQ34" s="216">
        <v>0.71899999999999997</v>
      </c>
    </row>
    <row r="35" spans="2:43" ht="12" customHeight="1" x14ac:dyDescent="0.15">
      <c r="B35" s="70">
        <v>5</v>
      </c>
      <c r="C35" s="114" t="s">
        <v>15</v>
      </c>
      <c r="D35" s="23">
        <v>0.64300000000000002</v>
      </c>
      <c r="E35" s="27"/>
      <c r="F35" s="27"/>
      <c r="G35" s="27"/>
      <c r="H35" s="110"/>
      <c r="I35" s="111">
        <v>0.64300000000000002</v>
      </c>
      <c r="J35" s="109">
        <v>0.64300000000000002</v>
      </c>
      <c r="K35" s="27"/>
      <c r="L35" s="27"/>
      <c r="M35" s="110"/>
      <c r="N35" s="112"/>
      <c r="O35" s="109">
        <v>0.64300000000000002</v>
      </c>
      <c r="P35" s="70">
        <v>5</v>
      </c>
      <c r="Q35" s="114" t="s">
        <v>15</v>
      </c>
      <c r="R35" s="23">
        <v>0.64300000000000002</v>
      </c>
      <c r="S35" s="27"/>
      <c r="T35" s="27"/>
      <c r="U35" s="27"/>
      <c r="V35" s="110"/>
      <c r="W35" s="111">
        <v>0.64300000000000002</v>
      </c>
      <c r="X35" s="109">
        <v>0.64300000000000002</v>
      </c>
      <c r="Y35" s="27"/>
      <c r="Z35" s="27"/>
      <c r="AA35" s="110"/>
      <c r="AB35" s="112"/>
      <c r="AC35" s="109">
        <v>0.64300000000000002</v>
      </c>
      <c r="AD35" s="70">
        <v>5</v>
      </c>
      <c r="AE35" s="114" t="s">
        <v>15</v>
      </c>
      <c r="AF35" s="23">
        <v>0.64300000000000002</v>
      </c>
      <c r="AG35" s="27"/>
      <c r="AH35" s="27"/>
      <c r="AI35" s="27"/>
      <c r="AJ35" s="110"/>
      <c r="AK35" s="111">
        <v>0.64300000000000002</v>
      </c>
      <c r="AL35" s="109">
        <v>0.64300000000000002</v>
      </c>
      <c r="AM35" s="27"/>
      <c r="AN35" s="27"/>
      <c r="AO35" s="110"/>
      <c r="AP35" s="112"/>
      <c r="AQ35" s="109">
        <v>0.64300000000000002</v>
      </c>
    </row>
    <row r="36" spans="2:43" ht="12" customHeight="1" x14ac:dyDescent="0.15">
      <c r="B36" s="70">
        <v>6</v>
      </c>
      <c r="C36" s="114" t="s">
        <v>16</v>
      </c>
      <c r="D36" s="23">
        <v>0.70499999999999996</v>
      </c>
      <c r="E36" s="27"/>
      <c r="F36" s="27"/>
      <c r="G36" s="27"/>
      <c r="H36" s="110"/>
      <c r="I36" s="111">
        <v>0.70499999999999996</v>
      </c>
      <c r="J36" s="109">
        <v>0.70499999999999996</v>
      </c>
      <c r="K36" s="27"/>
      <c r="L36" s="27"/>
      <c r="M36" s="110"/>
      <c r="N36" s="112"/>
      <c r="O36" s="109">
        <v>0.70499999999999996</v>
      </c>
      <c r="P36" s="70">
        <v>6</v>
      </c>
      <c r="Q36" s="114" t="s">
        <v>16</v>
      </c>
      <c r="R36" s="23">
        <v>0.70499999999999996</v>
      </c>
      <c r="S36" s="27"/>
      <c r="T36" s="27"/>
      <c r="U36" s="27"/>
      <c r="V36" s="110"/>
      <c r="W36" s="111">
        <v>0.70499999999999996</v>
      </c>
      <c r="X36" s="109">
        <v>0.70499999999999996</v>
      </c>
      <c r="Y36" s="27"/>
      <c r="Z36" s="27"/>
      <c r="AA36" s="110"/>
      <c r="AB36" s="112"/>
      <c r="AC36" s="109">
        <v>0.70499999999999996</v>
      </c>
      <c r="AD36" s="70">
        <v>6</v>
      </c>
      <c r="AE36" s="114" t="s">
        <v>16</v>
      </c>
      <c r="AF36" s="23">
        <v>0.70499999999999996</v>
      </c>
      <c r="AG36" s="27"/>
      <c r="AH36" s="27"/>
      <c r="AI36" s="27"/>
      <c r="AJ36" s="110"/>
      <c r="AK36" s="111">
        <v>0.70499999999999996</v>
      </c>
      <c r="AL36" s="109">
        <v>0.70499999999999996</v>
      </c>
      <c r="AM36" s="27"/>
      <c r="AN36" s="27"/>
      <c r="AO36" s="110"/>
      <c r="AP36" s="112"/>
      <c r="AQ36" s="109">
        <v>0.70499999999999996</v>
      </c>
    </row>
    <row r="37" spans="2:43" ht="12" customHeight="1" x14ac:dyDescent="0.15">
      <c r="B37" s="70">
        <v>7</v>
      </c>
      <c r="C37" s="114" t="s">
        <v>17</v>
      </c>
      <c r="D37" s="23">
        <v>0.72799999999999998</v>
      </c>
      <c r="E37" s="27"/>
      <c r="F37" s="27"/>
      <c r="G37" s="27"/>
      <c r="H37" s="110"/>
      <c r="I37" s="111">
        <v>0.72799999999999998</v>
      </c>
      <c r="J37" s="109">
        <v>0.72799999999999998</v>
      </c>
      <c r="K37" s="27"/>
      <c r="L37" s="27"/>
      <c r="M37" s="110"/>
      <c r="N37" s="112"/>
      <c r="O37" s="109">
        <v>0.72799999999999998</v>
      </c>
      <c r="P37" s="70">
        <v>7</v>
      </c>
      <c r="Q37" s="114" t="s">
        <v>17</v>
      </c>
      <c r="R37" s="23">
        <v>0.72799999999999998</v>
      </c>
      <c r="S37" s="27"/>
      <c r="T37" s="27"/>
      <c r="U37" s="27"/>
      <c r="V37" s="110"/>
      <c r="W37" s="111">
        <v>0.72799999999999998</v>
      </c>
      <c r="X37" s="109">
        <v>0.72799999999999998</v>
      </c>
      <c r="Y37" s="27"/>
      <c r="Z37" s="27"/>
      <c r="AA37" s="110"/>
      <c r="AB37" s="112"/>
      <c r="AC37" s="109">
        <v>0.72799999999999998</v>
      </c>
      <c r="AD37" s="70">
        <v>7</v>
      </c>
      <c r="AE37" s="114" t="s">
        <v>17</v>
      </c>
      <c r="AF37" s="23">
        <v>0.72799999999999998</v>
      </c>
      <c r="AG37" s="27"/>
      <c r="AH37" s="27"/>
      <c r="AI37" s="27"/>
      <c r="AJ37" s="110"/>
      <c r="AK37" s="111">
        <v>0.72799999999999998</v>
      </c>
      <c r="AL37" s="109">
        <v>0.72799999999999998</v>
      </c>
      <c r="AM37" s="27"/>
      <c r="AN37" s="27"/>
      <c r="AO37" s="110"/>
      <c r="AP37" s="112"/>
      <c r="AQ37" s="109">
        <v>0.72799999999999998</v>
      </c>
    </row>
    <row r="38" spans="2:43" ht="12" customHeight="1" x14ac:dyDescent="0.15">
      <c r="B38" s="70">
        <v>8</v>
      </c>
      <c r="C38" s="114" t="s">
        <v>18</v>
      </c>
      <c r="D38" s="23">
        <v>0.66300000000000003</v>
      </c>
      <c r="E38" s="27"/>
      <c r="F38" s="27"/>
      <c r="G38" s="27"/>
      <c r="H38" s="110"/>
      <c r="I38" s="111">
        <v>0.66300000000000003</v>
      </c>
      <c r="J38" s="109">
        <v>0.66300000000000003</v>
      </c>
      <c r="K38" s="27"/>
      <c r="L38" s="27"/>
      <c r="M38" s="110"/>
      <c r="N38" s="112"/>
      <c r="O38" s="109">
        <v>0.66300000000000003</v>
      </c>
      <c r="P38" s="70">
        <v>8</v>
      </c>
      <c r="Q38" s="114" t="s">
        <v>18</v>
      </c>
      <c r="R38" s="23">
        <v>0.66300000000000003</v>
      </c>
      <c r="S38" s="27"/>
      <c r="T38" s="27"/>
      <c r="U38" s="27"/>
      <c r="V38" s="110"/>
      <c r="W38" s="111">
        <v>0.66300000000000003</v>
      </c>
      <c r="X38" s="109">
        <v>0.66300000000000003</v>
      </c>
      <c r="Y38" s="27"/>
      <c r="Z38" s="27"/>
      <c r="AA38" s="110"/>
      <c r="AB38" s="112"/>
      <c r="AC38" s="109">
        <v>0.66300000000000003</v>
      </c>
      <c r="AD38" s="70">
        <v>8</v>
      </c>
      <c r="AE38" s="114" t="s">
        <v>18</v>
      </c>
      <c r="AF38" s="23">
        <v>0.66300000000000003</v>
      </c>
      <c r="AG38" s="27"/>
      <c r="AH38" s="27"/>
      <c r="AI38" s="27"/>
      <c r="AJ38" s="110"/>
      <c r="AK38" s="111">
        <v>0.66300000000000003</v>
      </c>
      <c r="AL38" s="109">
        <v>0.66300000000000003</v>
      </c>
      <c r="AM38" s="27"/>
      <c r="AN38" s="27"/>
      <c r="AO38" s="110"/>
      <c r="AP38" s="112"/>
      <c r="AQ38" s="109">
        <v>0.66300000000000003</v>
      </c>
    </row>
    <row r="39" spans="2:43" s="130" customFormat="1" ht="12" customHeight="1" x14ac:dyDescent="0.15">
      <c r="B39" s="139">
        <v>9</v>
      </c>
      <c r="C39" s="163" t="s">
        <v>19</v>
      </c>
      <c r="D39" s="29">
        <v>0.71599999999999997</v>
      </c>
      <c r="E39" s="30"/>
      <c r="F39" s="30"/>
      <c r="G39" s="30"/>
      <c r="H39" s="214"/>
      <c r="I39" s="220">
        <v>0.71599999999999997</v>
      </c>
      <c r="J39" s="217">
        <v>0.71599999999999997</v>
      </c>
      <c r="K39" s="30"/>
      <c r="L39" s="30"/>
      <c r="M39" s="214"/>
      <c r="N39" s="223"/>
      <c r="O39" s="217">
        <v>0.71599999999999997</v>
      </c>
      <c r="P39" s="139">
        <v>9</v>
      </c>
      <c r="Q39" s="163" t="s">
        <v>19</v>
      </c>
      <c r="R39" s="29">
        <v>0.71599999999999997</v>
      </c>
      <c r="S39" s="30"/>
      <c r="T39" s="30"/>
      <c r="U39" s="30"/>
      <c r="V39" s="214"/>
      <c r="W39" s="220">
        <v>0.71599999999999997</v>
      </c>
      <c r="X39" s="217">
        <v>0.71599999999999997</v>
      </c>
      <c r="Y39" s="30"/>
      <c r="Z39" s="30"/>
      <c r="AA39" s="214"/>
      <c r="AB39" s="223"/>
      <c r="AC39" s="217">
        <v>0.71599999999999997</v>
      </c>
      <c r="AD39" s="139">
        <v>9</v>
      </c>
      <c r="AE39" s="163" t="s">
        <v>19</v>
      </c>
      <c r="AF39" s="29">
        <v>0.71599999999999997</v>
      </c>
      <c r="AG39" s="30"/>
      <c r="AH39" s="30"/>
      <c r="AI39" s="30"/>
      <c r="AJ39" s="214"/>
      <c r="AK39" s="220">
        <v>0.71599999999999997</v>
      </c>
      <c r="AL39" s="217">
        <v>0.71599999999999997</v>
      </c>
      <c r="AM39" s="30"/>
      <c r="AN39" s="30"/>
      <c r="AO39" s="214"/>
      <c r="AP39" s="223"/>
      <c r="AQ39" s="217">
        <v>0.71599999999999997</v>
      </c>
    </row>
    <row r="40" spans="2:43" s="130" customFormat="1" ht="12" customHeight="1" x14ac:dyDescent="0.15">
      <c r="B40" s="139">
        <v>10</v>
      </c>
      <c r="C40" s="163" t="s">
        <v>20</v>
      </c>
      <c r="D40" s="29">
        <v>0.75700000000000001</v>
      </c>
      <c r="E40" s="30"/>
      <c r="F40" s="30"/>
      <c r="G40" s="30"/>
      <c r="H40" s="214"/>
      <c r="I40" s="220">
        <v>0.75700000000000001</v>
      </c>
      <c r="J40" s="217">
        <v>0.75700000000000001</v>
      </c>
      <c r="K40" s="30"/>
      <c r="L40" s="30"/>
      <c r="M40" s="214"/>
      <c r="N40" s="223"/>
      <c r="O40" s="217">
        <v>0.75700000000000001</v>
      </c>
      <c r="P40" s="139">
        <v>10</v>
      </c>
      <c r="Q40" s="163" t="s">
        <v>20</v>
      </c>
      <c r="R40" s="29">
        <v>0.75700000000000001</v>
      </c>
      <c r="S40" s="30"/>
      <c r="T40" s="30"/>
      <c r="U40" s="30"/>
      <c r="V40" s="214"/>
      <c r="W40" s="220">
        <v>0.75700000000000001</v>
      </c>
      <c r="X40" s="217">
        <v>0.75700000000000001</v>
      </c>
      <c r="Y40" s="30"/>
      <c r="Z40" s="30"/>
      <c r="AA40" s="214"/>
      <c r="AB40" s="223"/>
      <c r="AC40" s="217">
        <v>0.75700000000000001</v>
      </c>
      <c r="AD40" s="139">
        <v>10</v>
      </c>
      <c r="AE40" s="163" t="s">
        <v>20</v>
      </c>
      <c r="AF40" s="29">
        <v>0.75700000000000001</v>
      </c>
      <c r="AG40" s="30"/>
      <c r="AH40" s="30"/>
      <c r="AI40" s="30"/>
      <c r="AJ40" s="214"/>
      <c r="AK40" s="220">
        <v>0.75700000000000001</v>
      </c>
      <c r="AL40" s="217">
        <v>0.75700000000000001</v>
      </c>
      <c r="AM40" s="30"/>
      <c r="AN40" s="30"/>
      <c r="AO40" s="214"/>
      <c r="AP40" s="223"/>
      <c r="AQ40" s="217">
        <v>0.75700000000000001</v>
      </c>
    </row>
    <row r="41" spans="2:43" ht="12" customHeight="1" x14ac:dyDescent="0.15">
      <c r="B41" s="70">
        <v>11</v>
      </c>
      <c r="C41" s="114" t="s">
        <v>21</v>
      </c>
      <c r="D41" s="23">
        <v>0.752</v>
      </c>
      <c r="E41" s="27"/>
      <c r="F41" s="27"/>
      <c r="G41" s="27"/>
      <c r="H41" s="27"/>
      <c r="I41" s="24">
        <v>0.752</v>
      </c>
      <c r="J41" s="24">
        <v>0.752</v>
      </c>
      <c r="K41" s="27"/>
      <c r="L41" s="27"/>
      <c r="M41" s="110"/>
      <c r="N41" s="112"/>
      <c r="O41" s="109">
        <v>0.752</v>
      </c>
      <c r="P41" s="70">
        <v>11</v>
      </c>
      <c r="Q41" s="114" t="s">
        <v>21</v>
      </c>
      <c r="R41" s="23">
        <v>0.752</v>
      </c>
      <c r="S41" s="27"/>
      <c r="T41" s="27"/>
      <c r="U41" s="27"/>
      <c r="V41" s="27"/>
      <c r="W41" s="24">
        <v>0.752</v>
      </c>
      <c r="X41" s="24">
        <v>0.752</v>
      </c>
      <c r="Y41" s="27"/>
      <c r="Z41" s="27"/>
      <c r="AA41" s="110"/>
      <c r="AB41" s="112"/>
      <c r="AC41" s="109">
        <v>0.752</v>
      </c>
      <c r="AD41" s="70">
        <v>11</v>
      </c>
      <c r="AE41" s="114" t="s">
        <v>21</v>
      </c>
      <c r="AF41" s="23">
        <v>0.752</v>
      </c>
      <c r="AG41" s="27"/>
      <c r="AH41" s="27"/>
      <c r="AI41" s="27"/>
      <c r="AJ41" s="27"/>
      <c r="AK41" s="24">
        <v>0.752</v>
      </c>
      <c r="AL41" s="24">
        <v>0.752</v>
      </c>
      <c r="AM41" s="27"/>
      <c r="AN41" s="27"/>
      <c r="AO41" s="110"/>
      <c r="AP41" s="112"/>
      <c r="AQ41" s="109">
        <v>0.752</v>
      </c>
    </row>
    <row r="42" spans="2:43" s="130" customFormat="1" ht="12" customHeight="1" x14ac:dyDescent="0.15">
      <c r="B42" s="139">
        <v>12</v>
      </c>
      <c r="C42" s="163" t="s">
        <v>22</v>
      </c>
      <c r="D42" s="23">
        <v>0.72599999999999998</v>
      </c>
      <c r="E42" s="27"/>
      <c r="F42" s="27"/>
      <c r="G42" s="27"/>
      <c r="H42" s="27"/>
      <c r="I42" s="24">
        <v>0.72599999999999998</v>
      </c>
      <c r="J42" s="24">
        <v>0.72599999999999998</v>
      </c>
      <c r="K42" s="27"/>
      <c r="L42" s="27"/>
      <c r="M42" s="27"/>
      <c r="N42" s="27"/>
      <c r="O42" s="24">
        <v>0.72599999999999998</v>
      </c>
      <c r="P42" s="139">
        <v>12</v>
      </c>
      <c r="Q42" s="163" t="s">
        <v>22</v>
      </c>
      <c r="R42" s="23">
        <v>0.72599999999999998</v>
      </c>
      <c r="S42" s="27"/>
      <c r="T42" s="27"/>
      <c r="U42" s="27"/>
      <c r="V42" s="27"/>
      <c r="W42" s="24">
        <v>0.72599999999999998</v>
      </c>
      <c r="X42" s="24">
        <v>0.72599999999999998</v>
      </c>
      <c r="Y42" s="27"/>
      <c r="Z42" s="27"/>
      <c r="AA42" s="27"/>
      <c r="AB42" s="27"/>
      <c r="AC42" s="24">
        <v>0.72599999999999998</v>
      </c>
      <c r="AD42" s="139">
        <v>12</v>
      </c>
      <c r="AE42" s="163" t="s">
        <v>22</v>
      </c>
      <c r="AF42" s="23">
        <v>0.72599999999999998</v>
      </c>
      <c r="AG42" s="27"/>
      <c r="AH42" s="27"/>
      <c r="AI42" s="27"/>
      <c r="AJ42" s="27"/>
      <c r="AK42" s="24">
        <v>0.72599999999999998</v>
      </c>
      <c r="AL42" s="24">
        <v>0.72599999999999998</v>
      </c>
      <c r="AM42" s="27"/>
      <c r="AN42" s="27"/>
      <c r="AO42" s="27"/>
      <c r="AP42" s="27"/>
      <c r="AQ42" s="24">
        <v>0.72599999999999998</v>
      </c>
    </row>
    <row r="43" spans="2:43" ht="12" customHeight="1" x14ac:dyDescent="0.15">
      <c r="B43" s="69" t="s">
        <v>84</v>
      </c>
      <c r="C43" s="231" t="s">
        <v>88</v>
      </c>
      <c r="D43" s="49">
        <v>0.69299999999999995</v>
      </c>
      <c r="E43" s="51"/>
      <c r="F43" s="51"/>
      <c r="G43" s="51"/>
      <c r="H43" s="232"/>
      <c r="I43" s="233">
        <v>0.69299999999999995</v>
      </c>
      <c r="J43" s="234">
        <v>0.69299999999999995</v>
      </c>
      <c r="K43" s="51"/>
      <c r="L43" s="51"/>
      <c r="M43" s="232"/>
      <c r="N43" s="235"/>
      <c r="O43" s="234">
        <v>0.69299999999999995</v>
      </c>
      <c r="P43" s="69" t="s">
        <v>84</v>
      </c>
      <c r="Q43" s="231" t="s">
        <v>88</v>
      </c>
      <c r="R43" s="49">
        <v>0.69299999999999995</v>
      </c>
      <c r="S43" s="51"/>
      <c r="T43" s="51"/>
      <c r="U43" s="51"/>
      <c r="V43" s="232"/>
      <c r="W43" s="233">
        <v>0.69299999999999995</v>
      </c>
      <c r="X43" s="234">
        <v>0.69299999999999995</v>
      </c>
      <c r="Y43" s="51"/>
      <c r="Z43" s="51"/>
      <c r="AA43" s="232"/>
      <c r="AB43" s="235"/>
      <c r="AC43" s="234">
        <v>0.69299999999999995</v>
      </c>
      <c r="AD43" s="69" t="s">
        <v>84</v>
      </c>
      <c r="AE43" s="231" t="s">
        <v>88</v>
      </c>
      <c r="AF43" s="49">
        <v>0.69299999999999995</v>
      </c>
      <c r="AG43" s="51"/>
      <c r="AH43" s="51"/>
      <c r="AI43" s="51"/>
      <c r="AJ43" s="232"/>
      <c r="AK43" s="233">
        <v>0.69299999999999995</v>
      </c>
      <c r="AL43" s="234">
        <v>0.69299999999999995</v>
      </c>
      <c r="AM43" s="51"/>
      <c r="AN43" s="51"/>
      <c r="AO43" s="232"/>
      <c r="AP43" s="235"/>
      <c r="AQ43" s="234">
        <v>0.69299999999999995</v>
      </c>
    </row>
    <row r="44" spans="2:43" ht="12" customHeight="1" x14ac:dyDescent="0.15">
      <c r="B44" s="70">
        <v>2</v>
      </c>
      <c r="C44" s="114" t="s">
        <v>12</v>
      </c>
      <c r="D44" s="23">
        <v>0.6</v>
      </c>
      <c r="E44" s="27"/>
      <c r="F44" s="27"/>
      <c r="G44" s="27"/>
      <c r="H44" s="110"/>
      <c r="I44" s="111">
        <v>0.6</v>
      </c>
      <c r="J44" s="109">
        <v>0.6</v>
      </c>
      <c r="K44" s="27"/>
      <c r="L44" s="27"/>
      <c r="M44" s="110"/>
      <c r="N44" s="112"/>
      <c r="O44" s="109">
        <v>0.6</v>
      </c>
      <c r="P44" s="70">
        <v>2</v>
      </c>
      <c r="Q44" s="114" t="s">
        <v>12</v>
      </c>
      <c r="R44" s="23">
        <v>0.6</v>
      </c>
      <c r="S44" s="27"/>
      <c r="T44" s="27"/>
      <c r="U44" s="27"/>
      <c r="V44" s="110"/>
      <c r="W44" s="111">
        <v>0.6</v>
      </c>
      <c r="X44" s="109">
        <v>0.6</v>
      </c>
      <c r="Y44" s="27"/>
      <c r="Z44" s="27"/>
      <c r="AA44" s="110"/>
      <c r="AB44" s="112"/>
      <c r="AC44" s="109">
        <v>0.6</v>
      </c>
      <c r="AD44" s="70">
        <v>2</v>
      </c>
      <c r="AE44" s="114" t="s">
        <v>12</v>
      </c>
      <c r="AF44" s="23">
        <v>0.6</v>
      </c>
      <c r="AG44" s="27"/>
      <c r="AH44" s="27"/>
      <c r="AI44" s="27"/>
      <c r="AJ44" s="110"/>
      <c r="AK44" s="111">
        <v>0.6</v>
      </c>
      <c r="AL44" s="109">
        <v>0.6</v>
      </c>
      <c r="AM44" s="27"/>
      <c r="AN44" s="27"/>
      <c r="AO44" s="110"/>
      <c r="AP44" s="112"/>
      <c r="AQ44" s="109">
        <v>0.6</v>
      </c>
    </row>
    <row r="45" spans="2:43" ht="12" customHeight="1" x14ac:dyDescent="0.15">
      <c r="B45" s="70">
        <v>3</v>
      </c>
      <c r="C45" s="114" t="s">
        <v>13</v>
      </c>
      <c r="D45" s="23">
        <v>0.63600000000000001</v>
      </c>
      <c r="E45" s="27"/>
      <c r="F45" s="27"/>
      <c r="G45" s="27"/>
      <c r="H45" s="110"/>
      <c r="I45" s="24">
        <v>0.63600000000000001</v>
      </c>
      <c r="J45" s="24">
        <v>0.63600000000000001</v>
      </c>
      <c r="K45" s="236"/>
      <c r="L45" s="27"/>
      <c r="M45" s="110"/>
      <c r="N45" s="27"/>
      <c r="O45" s="109">
        <v>0.63600000000000001</v>
      </c>
      <c r="P45" s="70">
        <v>3</v>
      </c>
      <c r="Q45" s="114" t="s">
        <v>13</v>
      </c>
      <c r="R45" s="23">
        <v>0.63600000000000001</v>
      </c>
      <c r="S45" s="27"/>
      <c r="T45" s="27"/>
      <c r="U45" s="27"/>
      <c r="V45" s="110"/>
      <c r="W45" s="24">
        <v>0.63600000000000001</v>
      </c>
      <c r="X45" s="24">
        <v>0.63600000000000001</v>
      </c>
      <c r="Y45" s="236"/>
      <c r="Z45" s="27"/>
      <c r="AA45" s="110"/>
      <c r="AB45" s="27"/>
      <c r="AC45" s="109">
        <v>0.63600000000000001</v>
      </c>
      <c r="AD45" s="70">
        <v>3</v>
      </c>
      <c r="AE45" s="114" t="s">
        <v>13</v>
      </c>
      <c r="AF45" s="23">
        <v>0.63600000000000001</v>
      </c>
      <c r="AG45" s="27"/>
      <c r="AH45" s="27"/>
      <c r="AI45" s="27"/>
      <c r="AJ45" s="110"/>
      <c r="AK45" s="24">
        <v>0.63600000000000001</v>
      </c>
      <c r="AL45" s="24">
        <v>0.63600000000000001</v>
      </c>
      <c r="AM45" s="236"/>
      <c r="AN45" s="27"/>
      <c r="AO45" s="110"/>
      <c r="AP45" s="27"/>
      <c r="AQ45" s="109">
        <v>0.63600000000000001</v>
      </c>
    </row>
    <row r="46" spans="2:43" ht="12" customHeight="1" x14ac:dyDescent="0.15">
      <c r="B46" s="70">
        <v>4</v>
      </c>
      <c r="C46" s="114" t="s">
        <v>14</v>
      </c>
      <c r="D46" s="118">
        <v>0.67400000000000004</v>
      </c>
      <c r="E46" s="116"/>
      <c r="F46" s="116"/>
      <c r="G46" s="116"/>
      <c r="H46" s="213"/>
      <c r="I46" s="115">
        <v>0.67400000000000004</v>
      </c>
      <c r="J46" s="115">
        <v>0.67400000000000004</v>
      </c>
      <c r="K46" s="237"/>
      <c r="L46" s="116"/>
      <c r="M46" s="213"/>
      <c r="N46" s="116"/>
      <c r="O46" s="216">
        <v>0.67400000000000004</v>
      </c>
      <c r="P46" s="70">
        <v>4</v>
      </c>
      <c r="Q46" s="114" t="s">
        <v>14</v>
      </c>
      <c r="R46" s="118">
        <v>0.67400000000000004</v>
      </c>
      <c r="S46" s="116"/>
      <c r="T46" s="116"/>
      <c r="U46" s="116"/>
      <c r="V46" s="213"/>
      <c r="W46" s="115">
        <v>0.67400000000000004</v>
      </c>
      <c r="X46" s="115">
        <v>0.67400000000000004</v>
      </c>
      <c r="Y46" s="237"/>
      <c r="Z46" s="116"/>
      <c r="AA46" s="213"/>
      <c r="AB46" s="116"/>
      <c r="AC46" s="216">
        <v>0.67400000000000004</v>
      </c>
      <c r="AD46" s="70">
        <v>4</v>
      </c>
      <c r="AE46" s="114" t="s">
        <v>14</v>
      </c>
      <c r="AF46" s="118">
        <v>0.67400000000000004</v>
      </c>
      <c r="AG46" s="116"/>
      <c r="AH46" s="116"/>
      <c r="AI46" s="116"/>
      <c r="AJ46" s="213"/>
      <c r="AK46" s="115">
        <v>0.67400000000000004</v>
      </c>
      <c r="AL46" s="115">
        <v>0.67400000000000004</v>
      </c>
      <c r="AM46" s="237"/>
      <c r="AN46" s="116"/>
      <c r="AO46" s="213"/>
      <c r="AP46" s="116"/>
      <c r="AQ46" s="216">
        <v>0.67400000000000004</v>
      </c>
    </row>
    <row r="47" spans="2:43" ht="12" customHeight="1" x14ac:dyDescent="0.15">
      <c r="B47" s="70">
        <v>5</v>
      </c>
      <c r="C47" s="114" t="s">
        <v>15</v>
      </c>
      <c r="D47" s="23">
        <v>0.61099999999999999</v>
      </c>
      <c r="E47" s="27"/>
      <c r="F47" s="27"/>
      <c r="G47" s="27"/>
      <c r="H47" s="110"/>
      <c r="I47" s="111">
        <v>0.61099999999999999</v>
      </c>
      <c r="J47" s="109">
        <v>0.61099999999999999</v>
      </c>
      <c r="K47" s="27"/>
      <c r="L47" s="27"/>
      <c r="M47" s="110"/>
      <c r="N47" s="112"/>
      <c r="O47" s="109">
        <v>0.61099999999999999</v>
      </c>
      <c r="P47" s="70">
        <v>5</v>
      </c>
      <c r="Q47" s="114" t="s">
        <v>15</v>
      </c>
      <c r="R47" s="23">
        <v>0.61099999999999999</v>
      </c>
      <c r="S47" s="27"/>
      <c r="T47" s="27"/>
      <c r="U47" s="27"/>
      <c r="V47" s="110"/>
      <c r="W47" s="111">
        <v>0.61099999999999999</v>
      </c>
      <c r="X47" s="109">
        <v>0.61099999999999999</v>
      </c>
      <c r="Y47" s="27"/>
      <c r="Z47" s="27"/>
      <c r="AA47" s="110"/>
      <c r="AB47" s="112"/>
      <c r="AC47" s="109">
        <v>0.61099999999999999</v>
      </c>
      <c r="AD47" s="70">
        <v>5</v>
      </c>
      <c r="AE47" s="114" t="s">
        <v>15</v>
      </c>
      <c r="AF47" s="23">
        <v>0.61099999999999999</v>
      </c>
      <c r="AG47" s="27"/>
      <c r="AH47" s="27"/>
      <c r="AI47" s="27"/>
      <c r="AJ47" s="110"/>
      <c r="AK47" s="111">
        <v>0.61099999999999999</v>
      </c>
      <c r="AL47" s="109">
        <v>0.61099999999999999</v>
      </c>
      <c r="AM47" s="27"/>
      <c r="AN47" s="27"/>
      <c r="AO47" s="110"/>
      <c r="AP47" s="112"/>
      <c r="AQ47" s="109">
        <v>0.61099999999999999</v>
      </c>
    </row>
    <row r="48" spans="2:43" ht="12" customHeight="1" x14ac:dyDescent="0.15">
      <c r="B48" s="70">
        <v>6</v>
      </c>
      <c r="C48" s="114" t="s">
        <v>16</v>
      </c>
      <c r="D48" s="23">
        <v>0.76800000000000002</v>
      </c>
      <c r="E48" s="27"/>
      <c r="F48" s="27"/>
      <c r="G48" s="27"/>
      <c r="H48" s="110"/>
      <c r="I48" s="111">
        <v>0.76800000000000002</v>
      </c>
      <c r="J48" s="109">
        <v>0.76800000000000002</v>
      </c>
      <c r="K48" s="27"/>
      <c r="L48" s="27"/>
      <c r="M48" s="110"/>
      <c r="N48" s="112"/>
      <c r="O48" s="109">
        <v>0.76800000000000002</v>
      </c>
      <c r="P48" s="70">
        <v>6</v>
      </c>
      <c r="Q48" s="114" t="s">
        <v>16</v>
      </c>
      <c r="R48" s="23">
        <v>0.76800000000000002</v>
      </c>
      <c r="S48" s="27"/>
      <c r="T48" s="27"/>
      <c r="U48" s="27"/>
      <c r="V48" s="110"/>
      <c r="W48" s="111">
        <v>0.76800000000000002</v>
      </c>
      <c r="X48" s="109">
        <v>0.76800000000000002</v>
      </c>
      <c r="Y48" s="27"/>
      <c r="Z48" s="27"/>
      <c r="AA48" s="110"/>
      <c r="AB48" s="112"/>
      <c r="AC48" s="109">
        <v>0.76800000000000002</v>
      </c>
      <c r="AD48" s="70">
        <v>6</v>
      </c>
      <c r="AE48" s="114" t="s">
        <v>16</v>
      </c>
      <c r="AF48" s="23">
        <v>0.76800000000000002</v>
      </c>
      <c r="AG48" s="27"/>
      <c r="AH48" s="27"/>
      <c r="AI48" s="27"/>
      <c r="AJ48" s="110"/>
      <c r="AK48" s="111">
        <v>0.76800000000000002</v>
      </c>
      <c r="AL48" s="109">
        <v>0.76800000000000002</v>
      </c>
      <c r="AM48" s="27"/>
      <c r="AN48" s="27"/>
      <c r="AO48" s="110"/>
      <c r="AP48" s="112"/>
      <c r="AQ48" s="109">
        <v>0.76800000000000002</v>
      </c>
    </row>
    <row r="49" spans="2:43" ht="12" customHeight="1" x14ac:dyDescent="0.15">
      <c r="B49" s="70">
        <v>7</v>
      </c>
      <c r="C49" s="114" t="s">
        <v>17</v>
      </c>
      <c r="D49" s="23">
        <v>0.73299999999999998</v>
      </c>
      <c r="E49" s="27"/>
      <c r="F49" s="27"/>
      <c r="G49" s="27"/>
      <c r="H49" s="110"/>
      <c r="I49" s="111">
        <v>0.73299999999999998</v>
      </c>
      <c r="J49" s="109">
        <v>0.73299999999999998</v>
      </c>
      <c r="K49" s="27"/>
      <c r="L49" s="27"/>
      <c r="M49" s="110"/>
      <c r="N49" s="112"/>
      <c r="O49" s="109">
        <v>0.73299999999999998</v>
      </c>
      <c r="P49" s="70">
        <v>7</v>
      </c>
      <c r="Q49" s="114" t="s">
        <v>17</v>
      </c>
      <c r="R49" s="23">
        <v>0.73299999999999998</v>
      </c>
      <c r="S49" s="27"/>
      <c r="T49" s="27"/>
      <c r="U49" s="27"/>
      <c r="V49" s="110"/>
      <c r="W49" s="111">
        <v>0.73299999999999998</v>
      </c>
      <c r="X49" s="109">
        <v>0.73299999999999998</v>
      </c>
      <c r="Y49" s="27"/>
      <c r="Z49" s="27"/>
      <c r="AA49" s="110"/>
      <c r="AB49" s="112"/>
      <c r="AC49" s="109">
        <v>0.73299999999999998</v>
      </c>
      <c r="AD49" s="70">
        <v>7</v>
      </c>
      <c r="AE49" s="114" t="s">
        <v>17</v>
      </c>
      <c r="AF49" s="23">
        <v>0.73299999999999998</v>
      </c>
      <c r="AG49" s="27"/>
      <c r="AH49" s="27"/>
      <c r="AI49" s="27"/>
      <c r="AJ49" s="110"/>
      <c r="AK49" s="111">
        <v>0.73299999999999998</v>
      </c>
      <c r="AL49" s="109">
        <v>0.73299999999999998</v>
      </c>
      <c r="AM49" s="27"/>
      <c r="AN49" s="27"/>
      <c r="AO49" s="110"/>
      <c r="AP49" s="112"/>
      <c r="AQ49" s="109">
        <v>0.73299999999999998</v>
      </c>
    </row>
    <row r="50" spans="2:43" ht="12" customHeight="1" x14ac:dyDescent="0.15">
      <c r="B50" s="70">
        <v>8</v>
      </c>
      <c r="C50" s="114" t="s">
        <v>18</v>
      </c>
      <c r="D50" s="23">
        <v>0.74199999999999999</v>
      </c>
      <c r="E50" s="27"/>
      <c r="F50" s="27"/>
      <c r="G50" s="27"/>
      <c r="H50" s="110"/>
      <c r="I50" s="111">
        <v>0.74199999999999999</v>
      </c>
      <c r="J50" s="109">
        <v>0.74199999999999999</v>
      </c>
      <c r="K50" s="27"/>
      <c r="L50" s="27"/>
      <c r="M50" s="110"/>
      <c r="N50" s="112"/>
      <c r="O50" s="109">
        <v>0.74199999999999999</v>
      </c>
      <c r="P50" s="70">
        <v>8</v>
      </c>
      <c r="Q50" s="114" t="s">
        <v>18</v>
      </c>
      <c r="R50" s="23">
        <v>0.74199999999999999</v>
      </c>
      <c r="S50" s="27"/>
      <c r="T50" s="27"/>
      <c r="U50" s="27"/>
      <c r="V50" s="110"/>
      <c r="W50" s="111">
        <v>0.74199999999999999</v>
      </c>
      <c r="X50" s="109">
        <v>0.74199999999999999</v>
      </c>
      <c r="Y50" s="27"/>
      <c r="Z50" s="27"/>
      <c r="AA50" s="110"/>
      <c r="AB50" s="112"/>
      <c r="AC50" s="109">
        <v>0.74199999999999999</v>
      </c>
      <c r="AD50" s="70">
        <v>8</v>
      </c>
      <c r="AE50" s="114" t="s">
        <v>18</v>
      </c>
      <c r="AF50" s="23">
        <v>0.74199999999999999</v>
      </c>
      <c r="AG50" s="27"/>
      <c r="AH50" s="27"/>
      <c r="AI50" s="27"/>
      <c r="AJ50" s="110"/>
      <c r="AK50" s="111">
        <v>0.74199999999999999</v>
      </c>
      <c r="AL50" s="109">
        <v>0.74199999999999999</v>
      </c>
      <c r="AM50" s="27"/>
      <c r="AN50" s="27"/>
      <c r="AO50" s="110"/>
      <c r="AP50" s="112"/>
      <c r="AQ50" s="109">
        <v>0.74199999999999999</v>
      </c>
    </row>
    <row r="51" spans="2:43" ht="12" customHeight="1" x14ac:dyDescent="0.15">
      <c r="B51" s="139">
        <v>9</v>
      </c>
      <c r="C51" s="163" t="s">
        <v>19</v>
      </c>
      <c r="D51" s="29">
        <v>0.68500000000000005</v>
      </c>
      <c r="E51" s="30"/>
      <c r="F51" s="30"/>
      <c r="G51" s="30"/>
      <c r="H51" s="30"/>
      <c r="I51" s="31">
        <v>0.68500000000000005</v>
      </c>
      <c r="J51" s="31">
        <v>0.68500000000000005</v>
      </c>
      <c r="K51" s="30"/>
      <c r="L51" s="30"/>
      <c r="M51" s="30"/>
      <c r="N51" s="30"/>
      <c r="O51" s="101">
        <v>0.68500000000000005</v>
      </c>
      <c r="P51" s="139">
        <v>9</v>
      </c>
      <c r="Q51" s="163" t="s">
        <v>19</v>
      </c>
      <c r="R51" s="29">
        <v>0.68500000000000005</v>
      </c>
      <c r="S51" s="30"/>
      <c r="T51" s="30"/>
      <c r="U51" s="30"/>
      <c r="V51" s="30"/>
      <c r="W51" s="31">
        <v>0.68500000000000005</v>
      </c>
      <c r="X51" s="31">
        <v>0.68500000000000005</v>
      </c>
      <c r="Y51" s="30"/>
      <c r="Z51" s="30"/>
      <c r="AA51" s="30"/>
      <c r="AB51" s="30"/>
      <c r="AC51" s="101">
        <v>0.68500000000000005</v>
      </c>
      <c r="AD51" s="139">
        <v>9</v>
      </c>
      <c r="AE51" s="163" t="s">
        <v>19</v>
      </c>
      <c r="AF51" s="29">
        <v>0.68500000000000005</v>
      </c>
      <c r="AG51" s="30"/>
      <c r="AH51" s="30"/>
      <c r="AI51" s="30"/>
      <c r="AJ51" s="30"/>
      <c r="AK51" s="31">
        <v>0.68500000000000005</v>
      </c>
      <c r="AL51" s="31">
        <v>0.68500000000000005</v>
      </c>
      <c r="AM51" s="30"/>
      <c r="AN51" s="30"/>
      <c r="AO51" s="30"/>
      <c r="AP51" s="30"/>
      <c r="AQ51" s="101">
        <v>0.68500000000000005</v>
      </c>
    </row>
    <row r="52" spans="2:43" s="130" customFormat="1" ht="12" customHeight="1" x14ac:dyDescent="0.15">
      <c r="B52" s="139">
        <v>10</v>
      </c>
      <c r="C52" s="163" t="s">
        <v>20</v>
      </c>
      <c r="D52" s="29">
        <v>0.746</v>
      </c>
      <c r="E52" s="30"/>
      <c r="F52" s="30"/>
      <c r="G52" s="30"/>
      <c r="H52" s="30"/>
      <c r="I52" s="31">
        <v>0.746</v>
      </c>
      <c r="J52" s="31">
        <v>0.746</v>
      </c>
      <c r="K52" s="30"/>
      <c r="L52" s="30"/>
      <c r="M52" s="30"/>
      <c r="N52" s="30"/>
      <c r="O52" s="101">
        <v>0.746</v>
      </c>
      <c r="P52" s="139">
        <v>10</v>
      </c>
      <c r="Q52" s="163" t="s">
        <v>20</v>
      </c>
      <c r="R52" s="29">
        <v>0.746</v>
      </c>
      <c r="S52" s="30"/>
      <c r="T52" s="30"/>
      <c r="U52" s="30"/>
      <c r="V52" s="30"/>
      <c r="W52" s="31">
        <v>0.746</v>
      </c>
      <c r="X52" s="31">
        <v>0.746</v>
      </c>
      <c r="Y52" s="30"/>
      <c r="Z52" s="30"/>
      <c r="AA52" s="30"/>
      <c r="AB52" s="30"/>
      <c r="AC52" s="101">
        <v>0.746</v>
      </c>
      <c r="AD52" s="139">
        <v>10</v>
      </c>
      <c r="AE52" s="163" t="s">
        <v>20</v>
      </c>
      <c r="AF52" s="29">
        <v>0.746</v>
      </c>
      <c r="AG52" s="30"/>
      <c r="AH52" s="30"/>
      <c r="AI52" s="30"/>
      <c r="AJ52" s="30"/>
      <c r="AK52" s="31">
        <v>0.746</v>
      </c>
      <c r="AL52" s="31">
        <v>0.746</v>
      </c>
      <c r="AM52" s="30"/>
      <c r="AN52" s="30"/>
      <c r="AO52" s="30"/>
      <c r="AP52" s="30"/>
      <c r="AQ52" s="101">
        <v>0.746</v>
      </c>
    </row>
    <row r="53" spans="2:43" ht="12" customHeight="1" x14ac:dyDescent="0.15">
      <c r="B53" s="70">
        <v>11</v>
      </c>
      <c r="C53" s="114" t="s">
        <v>21</v>
      </c>
      <c r="D53" s="23">
        <v>0.65900000000000003</v>
      </c>
      <c r="E53" s="27"/>
      <c r="F53" s="27"/>
      <c r="G53" s="27"/>
      <c r="H53" s="27"/>
      <c r="I53" s="24">
        <v>0.65900000000000003</v>
      </c>
      <c r="J53" s="24">
        <v>0.65900000000000003</v>
      </c>
      <c r="K53" s="27"/>
      <c r="L53" s="27"/>
      <c r="M53" s="27"/>
      <c r="N53" s="27"/>
      <c r="O53" s="101">
        <v>0.65900000000000003</v>
      </c>
      <c r="P53" s="70">
        <v>11</v>
      </c>
      <c r="Q53" s="114" t="s">
        <v>21</v>
      </c>
      <c r="R53" s="23">
        <v>0.65900000000000003</v>
      </c>
      <c r="S53" s="27"/>
      <c r="T53" s="27"/>
      <c r="U53" s="27"/>
      <c r="V53" s="27"/>
      <c r="W53" s="24">
        <v>0.65900000000000003</v>
      </c>
      <c r="X53" s="24">
        <v>0.65900000000000003</v>
      </c>
      <c r="Y53" s="27"/>
      <c r="Z53" s="27"/>
      <c r="AA53" s="27"/>
      <c r="AB53" s="27"/>
      <c r="AC53" s="101">
        <v>0.65900000000000003</v>
      </c>
      <c r="AD53" s="70">
        <v>11</v>
      </c>
      <c r="AE53" s="114" t="s">
        <v>21</v>
      </c>
      <c r="AF53" s="23">
        <v>0.65900000000000003</v>
      </c>
      <c r="AG53" s="27"/>
      <c r="AH53" s="27"/>
      <c r="AI53" s="27"/>
      <c r="AJ53" s="27"/>
      <c r="AK53" s="24">
        <v>0.65900000000000003</v>
      </c>
      <c r="AL53" s="24">
        <v>0.65900000000000003</v>
      </c>
      <c r="AM53" s="27"/>
      <c r="AN53" s="27"/>
      <c r="AO53" s="27"/>
      <c r="AP53" s="27"/>
      <c r="AQ53" s="101">
        <v>0.65900000000000003</v>
      </c>
    </row>
    <row r="54" spans="2:43" ht="12" customHeight="1" x14ac:dyDescent="0.15">
      <c r="B54" s="240">
        <v>12</v>
      </c>
      <c r="C54" s="247" t="s">
        <v>22</v>
      </c>
      <c r="D54" s="18">
        <v>0.73</v>
      </c>
      <c r="E54" s="52"/>
      <c r="F54" s="52"/>
      <c r="G54" s="52"/>
      <c r="H54" s="52"/>
      <c r="I54" s="19">
        <v>0.73</v>
      </c>
      <c r="J54" s="19">
        <v>0.73</v>
      </c>
      <c r="K54" s="52"/>
      <c r="L54" s="52"/>
      <c r="M54" s="52"/>
      <c r="N54" s="52"/>
      <c r="O54" s="259">
        <v>0.73</v>
      </c>
      <c r="P54" s="240">
        <v>12</v>
      </c>
      <c r="Q54" s="247" t="s">
        <v>22</v>
      </c>
      <c r="R54" s="18">
        <v>0.73</v>
      </c>
      <c r="S54" s="52"/>
      <c r="T54" s="52"/>
      <c r="U54" s="52"/>
      <c r="V54" s="52"/>
      <c r="W54" s="19">
        <v>0.73</v>
      </c>
      <c r="X54" s="19">
        <v>0.73</v>
      </c>
      <c r="Y54" s="52"/>
      <c r="Z54" s="52"/>
      <c r="AA54" s="52"/>
      <c r="AB54" s="52"/>
      <c r="AC54" s="259">
        <v>0.73</v>
      </c>
      <c r="AD54" s="240">
        <v>12</v>
      </c>
      <c r="AE54" s="247" t="s">
        <v>22</v>
      </c>
      <c r="AF54" s="18">
        <v>0.73</v>
      </c>
      <c r="AG54" s="52"/>
      <c r="AH54" s="52"/>
      <c r="AI54" s="52"/>
      <c r="AJ54" s="52"/>
      <c r="AK54" s="19">
        <v>0.73</v>
      </c>
      <c r="AL54" s="19">
        <v>0.73</v>
      </c>
      <c r="AM54" s="52"/>
      <c r="AN54" s="52"/>
      <c r="AO54" s="52"/>
      <c r="AP54" s="52"/>
      <c r="AQ54" s="259">
        <v>0.73</v>
      </c>
    </row>
    <row r="55" spans="2:43" ht="12" customHeight="1" x14ac:dyDescent="0.15">
      <c r="B55" s="124" t="s">
        <v>89</v>
      </c>
      <c r="C55" s="125" t="s">
        <v>90</v>
      </c>
      <c r="D55" s="49">
        <v>0.63800000000000001</v>
      </c>
      <c r="E55" s="51"/>
      <c r="F55" s="51"/>
      <c r="G55" s="51"/>
      <c r="H55" s="51"/>
      <c r="I55" s="50">
        <v>0.63800000000000001</v>
      </c>
      <c r="J55" s="50">
        <v>0.63800000000000001</v>
      </c>
      <c r="K55" s="51"/>
      <c r="L55" s="51"/>
      <c r="M55" s="51"/>
      <c r="N55" s="51"/>
      <c r="O55" s="102">
        <v>0.63800000000000001</v>
      </c>
      <c r="P55" s="124" t="s">
        <v>89</v>
      </c>
      <c r="Q55" s="125" t="s">
        <v>90</v>
      </c>
      <c r="R55" s="49">
        <v>0.63800000000000001</v>
      </c>
      <c r="S55" s="51"/>
      <c r="T55" s="51"/>
      <c r="U55" s="51"/>
      <c r="V55" s="51"/>
      <c r="W55" s="50">
        <v>0.63800000000000001</v>
      </c>
      <c r="X55" s="50">
        <v>0.63800000000000001</v>
      </c>
      <c r="Y55" s="51"/>
      <c r="Z55" s="51"/>
      <c r="AA55" s="51"/>
      <c r="AB55" s="51"/>
      <c r="AC55" s="102">
        <v>0.63800000000000001</v>
      </c>
      <c r="AD55" s="124" t="s">
        <v>89</v>
      </c>
      <c r="AE55" s="125" t="s">
        <v>90</v>
      </c>
      <c r="AF55" s="49">
        <v>0.63800000000000001</v>
      </c>
      <c r="AG55" s="51"/>
      <c r="AH55" s="51"/>
      <c r="AI55" s="51"/>
      <c r="AJ55" s="51"/>
      <c r="AK55" s="50">
        <v>0.63800000000000001</v>
      </c>
      <c r="AL55" s="50">
        <v>0.63800000000000001</v>
      </c>
      <c r="AM55" s="51"/>
      <c r="AN55" s="51"/>
      <c r="AO55" s="51"/>
      <c r="AP55" s="51"/>
      <c r="AQ55" s="102">
        <v>0.63800000000000001</v>
      </c>
    </row>
    <row r="56" spans="2:43" ht="12" customHeight="1" x14ac:dyDescent="0.15">
      <c r="B56" s="139">
        <v>2</v>
      </c>
      <c r="C56" s="140" t="s">
        <v>12</v>
      </c>
      <c r="D56" s="23">
        <v>0.63700000000000001</v>
      </c>
      <c r="E56" s="27"/>
      <c r="F56" s="27"/>
      <c r="G56" s="27"/>
      <c r="H56" s="27"/>
      <c r="I56" s="24">
        <v>0.63700000000000001</v>
      </c>
      <c r="J56" s="24">
        <v>0.63700000000000001</v>
      </c>
      <c r="K56" s="27"/>
      <c r="L56" s="27"/>
      <c r="M56" s="27"/>
      <c r="N56" s="27"/>
      <c r="O56" s="101">
        <v>0.63700000000000001</v>
      </c>
      <c r="P56" s="139">
        <v>2</v>
      </c>
      <c r="Q56" s="140" t="s">
        <v>12</v>
      </c>
      <c r="R56" s="23">
        <v>0.63700000000000001</v>
      </c>
      <c r="S56" s="27"/>
      <c r="T56" s="27"/>
      <c r="U56" s="27"/>
      <c r="V56" s="27"/>
      <c r="W56" s="24">
        <v>0.63700000000000001</v>
      </c>
      <c r="X56" s="24">
        <v>0.63700000000000001</v>
      </c>
      <c r="Y56" s="27"/>
      <c r="Z56" s="27"/>
      <c r="AA56" s="27"/>
      <c r="AB56" s="27"/>
      <c r="AC56" s="101">
        <v>0.63700000000000001</v>
      </c>
      <c r="AD56" s="139">
        <v>2</v>
      </c>
      <c r="AE56" s="140" t="s">
        <v>12</v>
      </c>
      <c r="AF56" s="23">
        <v>0.63700000000000001</v>
      </c>
      <c r="AG56" s="27"/>
      <c r="AH56" s="27"/>
      <c r="AI56" s="27"/>
      <c r="AJ56" s="27"/>
      <c r="AK56" s="24">
        <v>0.63700000000000001</v>
      </c>
      <c r="AL56" s="24">
        <v>0.63700000000000001</v>
      </c>
      <c r="AM56" s="27"/>
      <c r="AN56" s="27"/>
      <c r="AO56" s="27"/>
      <c r="AP56" s="27"/>
      <c r="AQ56" s="101">
        <v>0.63700000000000001</v>
      </c>
    </row>
    <row r="57" spans="2:43" ht="12" customHeight="1" x14ac:dyDescent="0.15">
      <c r="B57" s="139">
        <v>3</v>
      </c>
      <c r="C57" s="140" t="s">
        <v>13</v>
      </c>
      <c r="D57" s="23">
        <v>0.627</v>
      </c>
      <c r="E57" s="27"/>
      <c r="F57" s="27"/>
      <c r="G57" s="27"/>
      <c r="H57" s="27"/>
      <c r="I57" s="24">
        <v>0.627</v>
      </c>
      <c r="J57" s="24">
        <v>0.627</v>
      </c>
      <c r="K57" s="27"/>
      <c r="L57" s="27"/>
      <c r="M57" s="27"/>
      <c r="N57" s="27"/>
      <c r="O57" s="101">
        <v>0.627</v>
      </c>
      <c r="P57" s="139">
        <v>3</v>
      </c>
      <c r="Q57" s="140" t="s">
        <v>13</v>
      </c>
      <c r="R57" s="23">
        <v>0.627</v>
      </c>
      <c r="S57" s="27"/>
      <c r="T57" s="27"/>
      <c r="U57" s="27"/>
      <c r="V57" s="27"/>
      <c r="W57" s="24">
        <v>0.627</v>
      </c>
      <c r="X57" s="24">
        <v>0.627</v>
      </c>
      <c r="Y57" s="27"/>
      <c r="Z57" s="27"/>
      <c r="AA57" s="27"/>
      <c r="AB57" s="27"/>
      <c r="AC57" s="101">
        <v>0.627</v>
      </c>
      <c r="AD57" s="139">
        <v>3</v>
      </c>
      <c r="AE57" s="140" t="s">
        <v>13</v>
      </c>
      <c r="AF57" s="23">
        <v>0.627</v>
      </c>
      <c r="AG57" s="27"/>
      <c r="AH57" s="27"/>
      <c r="AI57" s="27"/>
      <c r="AJ57" s="27"/>
      <c r="AK57" s="24">
        <v>0.627</v>
      </c>
      <c r="AL57" s="24">
        <v>0.627</v>
      </c>
      <c r="AM57" s="27"/>
      <c r="AN57" s="27"/>
      <c r="AO57" s="27"/>
      <c r="AP57" s="27"/>
      <c r="AQ57" s="101">
        <v>0.627</v>
      </c>
    </row>
    <row r="58" spans="2:43" ht="12" customHeight="1" x14ac:dyDescent="0.15">
      <c r="B58" s="139">
        <v>4</v>
      </c>
      <c r="C58" s="140" t="s">
        <v>14</v>
      </c>
      <c r="D58" s="118">
        <v>0.70599999999999996</v>
      </c>
      <c r="E58" s="116"/>
      <c r="F58" s="116"/>
      <c r="G58" s="116"/>
      <c r="H58" s="116"/>
      <c r="I58" s="115">
        <v>0.70599999999999996</v>
      </c>
      <c r="J58" s="115">
        <v>0.70599999999999996</v>
      </c>
      <c r="K58" s="116"/>
      <c r="L58" s="116"/>
      <c r="M58" s="116"/>
      <c r="N58" s="116"/>
      <c r="O58" s="117">
        <v>0.70599999999999996</v>
      </c>
      <c r="P58" s="139">
        <v>4</v>
      </c>
      <c r="Q58" s="140" t="s">
        <v>14</v>
      </c>
      <c r="R58" s="118">
        <v>0.70599999999999996</v>
      </c>
      <c r="S58" s="116"/>
      <c r="T58" s="116"/>
      <c r="U58" s="116"/>
      <c r="V58" s="116"/>
      <c r="W58" s="115">
        <v>0.70599999999999996</v>
      </c>
      <c r="X58" s="115">
        <v>0.70599999999999996</v>
      </c>
      <c r="Y58" s="116"/>
      <c r="Z58" s="116"/>
      <c r="AA58" s="116"/>
      <c r="AB58" s="116"/>
      <c r="AC58" s="117">
        <v>0.70599999999999996</v>
      </c>
      <c r="AD58" s="139">
        <v>4</v>
      </c>
      <c r="AE58" s="140" t="s">
        <v>14</v>
      </c>
      <c r="AF58" s="118">
        <v>0.70599999999999996</v>
      </c>
      <c r="AG58" s="116"/>
      <c r="AH58" s="116"/>
      <c r="AI58" s="116"/>
      <c r="AJ58" s="116"/>
      <c r="AK58" s="115">
        <v>0.70599999999999996</v>
      </c>
      <c r="AL58" s="115">
        <v>0.70599999999999996</v>
      </c>
      <c r="AM58" s="116"/>
      <c r="AN58" s="116"/>
      <c r="AO58" s="116"/>
      <c r="AP58" s="116"/>
      <c r="AQ58" s="117">
        <v>0.70599999999999996</v>
      </c>
    </row>
    <row r="59" spans="2:43" ht="12" customHeight="1" x14ac:dyDescent="0.15">
      <c r="B59" s="139">
        <v>5</v>
      </c>
      <c r="C59" s="114" t="s">
        <v>92</v>
      </c>
      <c r="D59" s="23">
        <v>0.57699999999999996</v>
      </c>
      <c r="E59" s="27"/>
      <c r="F59" s="27"/>
      <c r="G59" s="27"/>
      <c r="H59" s="27"/>
      <c r="I59" s="24">
        <v>0.57699999999999996</v>
      </c>
      <c r="J59" s="24">
        <v>0.57699999999999996</v>
      </c>
      <c r="K59" s="27"/>
      <c r="L59" s="27"/>
      <c r="M59" s="27"/>
      <c r="N59" s="27"/>
      <c r="O59" s="101">
        <v>0.57699999999999996</v>
      </c>
      <c r="P59" s="139">
        <v>5</v>
      </c>
      <c r="Q59" s="114" t="s">
        <v>92</v>
      </c>
      <c r="R59" s="23">
        <v>0.57699999999999996</v>
      </c>
      <c r="S59" s="27"/>
      <c r="T59" s="27"/>
      <c r="U59" s="27"/>
      <c r="V59" s="27"/>
      <c r="W59" s="24">
        <v>0.57699999999999996</v>
      </c>
      <c r="X59" s="24">
        <v>0.57699999999999996</v>
      </c>
      <c r="Y59" s="27"/>
      <c r="Z59" s="27"/>
      <c r="AA59" s="27"/>
      <c r="AB59" s="27"/>
      <c r="AC59" s="101">
        <v>0.57699999999999996</v>
      </c>
      <c r="AD59" s="139">
        <v>5</v>
      </c>
      <c r="AE59" s="114" t="s">
        <v>92</v>
      </c>
      <c r="AF59" s="23">
        <v>0.57699999999999996</v>
      </c>
      <c r="AG59" s="27"/>
      <c r="AH59" s="27"/>
      <c r="AI59" s="27"/>
      <c r="AJ59" s="27"/>
      <c r="AK59" s="24">
        <v>0.57699999999999996</v>
      </c>
      <c r="AL59" s="24">
        <v>0.57699999999999996</v>
      </c>
      <c r="AM59" s="27"/>
      <c r="AN59" s="27"/>
      <c r="AO59" s="27"/>
      <c r="AP59" s="27"/>
      <c r="AQ59" s="101">
        <v>0.57699999999999996</v>
      </c>
    </row>
    <row r="60" spans="2:43" ht="12" customHeight="1" x14ac:dyDescent="0.15">
      <c r="B60" s="139">
        <v>6</v>
      </c>
      <c r="C60" s="140" t="s">
        <v>16</v>
      </c>
      <c r="D60" s="23">
        <v>0.754</v>
      </c>
      <c r="E60" s="27"/>
      <c r="F60" s="27"/>
      <c r="G60" s="27"/>
      <c r="H60" s="27"/>
      <c r="I60" s="24">
        <v>0.754</v>
      </c>
      <c r="J60" s="24">
        <v>0.754</v>
      </c>
      <c r="K60" s="27"/>
      <c r="L60" s="27"/>
      <c r="M60" s="27"/>
      <c r="N60" s="27"/>
      <c r="O60" s="101">
        <v>0.754</v>
      </c>
      <c r="P60" s="139">
        <v>6</v>
      </c>
      <c r="Q60" s="140" t="s">
        <v>16</v>
      </c>
      <c r="R60" s="23">
        <v>0.754</v>
      </c>
      <c r="S60" s="27"/>
      <c r="T60" s="27"/>
      <c r="U60" s="27"/>
      <c r="V60" s="27"/>
      <c r="W60" s="24">
        <v>0.754</v>
      </c>
      <c r="X60" s="24">
        <v>0.754</v>
      </c>
      <c r="Y60" s="27"/>
      <c r="Z60" s="27"/>
      <c r="AA60" s="27"/>
      <c r="AB60" s="27"/>
      <c r="AC60" s="101">
        <v>0.754</v>
      </c>
      <c r="AD60" s="139">
        <v>6</v>
      </c>
      <c r="AE60" s="140" t="s">
        <v>16</v>
      </c>
      <c r="AF60" s="23">
        <v>0.754</v>
      </c>
      <c r="AG60" s="27"/>
      <c r="AH60" s="27"/>
      <c r="AI60" s="27"/>
      <c r="AJ60" s="27"/>
      <c r="AK60" s="24">
        <v>0.754</v>
      </c>
      <c r="AL60" s="24">
        <v>0.754</v>
      </c>
      <c r="AM60" s="27"/>
      <c r="AN60" s="27"/>
      <c r="AO60" s="27"/>
      <c r="AP60" s="27"/>
      <c r="AQ60" s="101">
        <v>0.754</v>
      </c>
    </row>
    <row r="61" spans="2:43" ht="12" customHeight="1" x14ac:dyDescent="0.15">
      <c r="B61" s="139">
        <v>7</v>
      </c>
      <c r="C61" s="140" t="s">
        <v>17</v>
      </c>
      <c r="D61" s="23">
        <v>0.72799999999999998</v>
      </c>
      <c r="E61" s="27"/>
      <c r="F61" s="27"/>
      <c r="G61" s="27"/>
      <c r="H61" s="27"/>
      <c r="I61" s="24">
        <v>0.72799999999999998</v>
      </c>
      <c r="J61" s="24">
        <v>0.72799999999999998</v>
      </c>
      <c r="K61" s="27"/>
      <c r="L61" s="27"/>
      <c r="M61" s="27"/>
      <c r="N61" s="27"/>
      <c r="O61" s="101">
        <v>0.72799999999999998</v>
      </c>
      <c r="P61" s="139">
        <v>7</v>
      </c>
      <c r="Q61" s="140" t="s">
        <v>17</v>
      </c>
      <c r="R61" s="23">
        <v>0.72799999999999998</v>
      </c>
      <c r="S61" s="27"/>
      <c r="T61" s="27"/>
      <c r="U61" s="27"/>
      <c r="V61" s="27"/>
      <c r="W61" s="24">
        <v>0.72799999999999998</v>
      </c>
      <c r="X61" s="24">
        <v>0.72799999999999998</v>
      </c>
      <c r="Y61" s="27"/>
      <c r="Z61" s="27"/>
      <c r="AA61" s="27"/>
      <c r="AB61" s="27"/>
      <c r="AC61" s="101">
        <v>0.72799999999999998</v>
      </c>
      <c r="AD61" s="139">
        <v>7</v>
      </c>
      <c r="AE61" s="140" t="s">
        <v>17</v>
      </c>
      <c r="AF61" s="23">
        <v>0.72799999999999998</v>
      </c>
      <c r="AG61" s="27"/>
      <c r="AH61" s="27"/>
      <c r="AI61" s="27"/>
      <c r="AJ61" s="27"/>
      <c r="AK61" s="24">
        <v>0.72799999999999998</v>
      </c>
      <c r="AL61" s="24">
        <v>0.72799999999999998</v>
      </c>
      <c r="AM61" s="27"/>
      <c r="AN61" s="27"/>
      <c r="AO61" s="27"/>
      <c r="AP61" s="27"/>
      <c r="AQ61" s="101">
        <v>0.72799999999999998</v>
      </c>
    </row>
    <row r="62" spans="2:43" ht="12" customHeight="1" x14ac:dyDescent="0.15">
      <c r="B62" s="139">
        <v>8</v>
      </c>
      <c r="C62" s="140" t="s">
        <v>18</v>
      </c>
      <c r="D62" s="23">
        <v>0.65600000000000003</v>
      </c>
      <c r="E62" s="27"/>
      <c r="F62" s="27"/>
      <c r="G62" s="27"/>
      <c r="H62" s="27"/>
      <c r="I62" s="24">
        <v>0.65600000000000003</v>
      </c>
      <c r="J62" s="24">
        <v>0.65600000000000003</v>
      </c>
      <c r="K62" s="27"/>
      <c r="L62" s="27"/>
      <c r="M62" s="27"/>
      <c r="N62" s="27"/>
      <c r="O62" s="101">
        <v>0.65600000000000003</v>
      </c>
      <c r="P62" s="139">
        <v>8</v>
      </c>
      <c r="Q62" s="140" t="s">
        <v>18</v>
      </c>
      <c r="R62" s="23">
        <v>0.65600000000000003</v>
      </c>
      <c r="S62" s="27"/>
      <c r="T62" s="27"/>
      <c r="U62" s="27"/>
      <c r="V62" s="27"/>
      <c r="W62" s="24">
        <v>0.65600000000000003</v>
      </c>
      <c r="X62" s="24">
        <v>0.65600000000000003</v>
      </c>
      <c r="Y62" s="27"/>
      <c r="Z62" s="27"/>
      <c r="AA62" s="27"/>
      <c r="AB62" s="27"/>
      <c r="AC62" s="101">
        <v>0.65600000000000003</v>
      </c>
      <c r="AD62" s="139">
        <v>8</v>
      </c>
      <c r="AE62" s="140" t="s">
        <v>18</v>
      </c>
      <c r="AF62" s="23">
        <v>0.65600000000000003</v>
      </c>
      <c r="AG62" s="27"/>
      <c r="AH62" s="27"/>
      <c r="AI62" s="27"/>
      <c r="AJ62" s="27"/>
      <c r="AK62" s="24">
        <v>0.65600000000000003</v>
      </c>
      <c r="AL62" s="24">
        <v>0.65600000000000003</v>
      </c>
      <c r="AM62" s="27"/>
      <c r="AN62" s="27"/>
      <c r="AO62" s="27"/>
      <c r="AP62" s="27"/>
      <c r="AQ62" s="101">
        <v>0.65600000000000003</v>
      </c>
    </row>
    <row r="63" spans="2:43" ht="12" customHeight="1" x14ac:dyDescent="0.15">
      <c r="B63" s="139">
        <v>9</v>
      </c>
      <c r="C63" s="140" t="s">
        <v>19</v>
      </c>
      <c r="D63" s="29">
        <v>0.66400000000000003</v>
      </c>
      <c r="E63" s="30"/>
      <c r="F63" s="30"/>
      <c r="G63" s="30"/>
      <c r="H63" s="30"/>
      <c r="I63" s="31">
        <v>0.66400000000000003</v>
      </c>
      <c r="J63" s="31">
        <v>0.66400000000000003</v>
      </c>
      <c r="K63" s="30"/>
      <c r="L63" s="30"/>
      <c r="M63" s="30"/>
      <c r="N63" s="30"/>
      <c r="O63" s="260">
        <v>0.66400000000000003</v>
      </c>
      <c r="P63" s="139">
        <v>9</v>
      </c>
      <c r="Q63" s="140" t="s">
        <v>19</v>
      </c>
      <c r="R63" s="29">
        <v>0.66400000000000003</v>
      </c>
      <c r="S63" s="30"/>
      <c r="T63" s="30"/>
      <c r="U63" s="30"/>
      <c r="V63" s="30"/>
      <c r="W63" s="31">
        <v>0.66400000000000003</v>
      </c>
      <c r="X63" s="31">
        <v>0.66400000000000003</v>
      </c>
      <c r="Y63" s="30"/>
      <c r="Z63" s="30"/>
      <c r="AA63" s="30"/>
      <c r="AB63" s="30"/>
      <c r="AC63" s="260">
        <v>0.66400000000000003</v>
      </c>
      <c r="AD63" s="139">
        <v>9</v>
      </c>
      <c r="AE63" s="140" t="s">
        <v>19</v>
      </c>
      <c r="AF63" s="29">
        <v>0.66400000000000003</v>
      </c>
      <c r="AG63" s="30"/>
      <c r="AH63" s="30"/>
      <c r="AI63" s="30"/>
      <c r="AJ63" s="30"/>
      <c r="AK63" s="31">
        <v>0.66400000000000003</v>
      </c>
      <c r="AL63" s="31">
        <v>0.66400000000000003</v>
      </c>
      <c r="AM63" s="30"/>
      <c r="AN63" s="30"/>
      <c r="AO63" s="30"/>
      <c r="AP63" s="30"/>
      <c r="AQ63" s="260">
        <v>0.66400000000000003</v>
      </c>
    </row>
    <row r="64" spans="2:43" s="130" customFormat="1" ht="12" customHeight="1" x14ac:dyDescent="0.15">
      <c r="B64" s="139">
        <v>10</v>
      </c>
      <c r="C64" s="140" t="s">
        <v>20</v>
      </c>
      <c r="D64" s="29">
        <v>0.68300000000000005</v>
      </c>
      <c r="E64" s="30"/>
      <c r="F64" s="30"/>
      <c r="G64" s="30"/>
      <c r="H64" s="30"/>
      <c r="I64" s="31">
        <v>0.68300000000000005</v>
      </c>
      <c r="J64" s="31">
        <v>0.68300000000000005</v>
      </c>
      <c r="K64" s="30"/>
      <c r="L64" s="30"/>
      <c r="M64" s="30"/>
      <c r="N64" s="30"/>
      <c r="O64" s="260">
        <v>0.68300000000000005</v>
      </c>
      <c r="P64" s="139">
        <v>10</v>
      </c>
      <c r="Q64" s="140" t="s">
        <v>20</v>
      </c>
      <c r="R64" s="29">
        <v>0.68300000000000005</v>
      </c>
      <c r="S64" s="30"/>
      <c r="T64" s="30"/>
      <c r="U64" s="30"/>
      <c r="V64" s="30"/>
      <c r="W64" s="31">
        <v>0.68300000000000005</v>
      </c>
      <c r="X64" s="31">
        <v>0.68300000000000005</v>
      </c>
      <c r="Y64" s="30"/>
      <c r="Z64" s="30"/>
      <c r="AA64" s="30"/>
      <c r="AB64" s="30"/>
      <c r="AC64" s="260">
        <v>0.68300000000000005</v>
      </c>
      <c r="AD64" s="139">
        <v>10</v>
      </c>
      <c r="AE64" s="140" t="s">
        <v>20</v>
      </c>
      <c r="AF64" s="29">
        <v>0.68300000000000005</v>
      </c>
      <c r="AG64" s="30"/>
      <c r="AH64" s="30"/>
      <c r="AI64" s="30"/>
      <c r="AJ64" s="30"/>
      <c r="AK64" s="31">
        <v>0.68300000000000005</v>
      </c>
      <c r="AL64" s="31">
        <v>0.68300000000000005</v>
      </c>
      <c r="AM64" s="30"/>
      <c r="AN64" s="30"/>
      <c r="AO64" s="30"/>
      <c r="AP64" s="30"/>
      <c r="AQ64" s="260">
        <v>0.68300000000000005</v>
      </c>
    </row>
    <row r="65" spans="2:43" ht="12" customHeight="1" x14ac:dyDescent="0.15">
      <c r="B65" s="139">
        <v>11</v>
      </c>
      <c r="C65" s="140" t="s">
        <v>21</v>
      </c>
      <c r="D65" s="23">
        <v>0.56499999999999995</v>
      </c>
      <c r="E65" s="27"/>
      <c r="F65" s="27"/>
      <c r="G65" s="27"/>
      <c r="H65" s="27"/>
      <c r="I65" s="24">
        <v>0.56499999999999995</v>
      </c>
      <c r="J65" s="24">
        <v>0.56499999999999995</v>
      </c>
      <c r="K65" s="27"/>
      <c r="L65" s="27"/>
      <c r="M65" s="27"/>
      <c r="N65" s="27"/>
      <c r="O65" s="101">
        <v>0.56499999999999995</v>
      </c>
      <c r="P65" s="139">
        <v>11</v>
      </c>
      <c r="Q65" s="140" t="s">
        <v>21</v>
      </c>
      <c r="R65" s="23">
        <v>0.56499999999999995</v>
      </c>
      <c r="S65" s="27"/>
      <c r="T65" s="27"/>
      <c r="U65" s="27"/>
      <c r="V65" s="27"/>
      <c r="W65" s="24">
        <v>0.56499999999999995</v>
      </c>
      <c r="X65" s="24">
        <v>0.56499999999999995</v>
      </c>
      <c r="Y65" s="27"/>
      <c r="Z65" s="27"/>
      <c r="AA65" s="27"/>
      <c r="AB65" s="27"/>
      <c r="AC65" s="101">
        <v>0.56499999999999995</v>
      </c>
      <c r="AD65" s="139">
        <v>11</v>
      </c>
      <c r="AE65" s="140" t="s">
        <v>21</v>
      </c>
      <c r="AF65" s="23">
        <v>0.56499999999999995</v>
      </c>
      <c r="AG65" s="27"/>
      <c r="AH65" s="27"/>
      <c r="AI65" s="27"/>
      <c r="AJ65" s="27"/>
      <c r="AK65" s="24">
        <v>0.56499999999999995</v>
      </c>
      <c r="AL65" s="24">
        <v>0.56499999999999995</v>
      </c>
      <c r="AM65" s="27"/>
      <c r="AN65" s="27"/>
      <c r="AO65" s="27"/>
      <c r="AP65" s="27"/>
      <c r="AQ65" s="101">
        <v>0.56499999999999995</v>
      </c>
    </row>
    <row r="66" spans="2:43" ht="12" customHeight="1" x14ac:dyDescent="0.15">
      <c r="B66" s="181">
        <v>12</v>
      </c>
      <c r="C66" s="182" t="s">
        <v>22</v>
      </c>
      <c r="D66" s="98">
        <v>0.70699999999999996</v>
      </c>
      <c r="E66" s="99"/>
      <c r="F66" s="99"/>
      <c r="G66" s="99"/>
      <c r="H66" s="99"/>
      <c r="I66" s="100">
        <v>0.70699999999999996</v>
      </c>
      <c r="J66" s="100">
        <v>0.70699999999999996</v>
      </c>
      <c r="K66" s="99"/>
      <c r="L66" s="99"/>
      <c r="M66" s="99"/>
      <c r="N66" s="99"/>
      <c r="O66" s="261">
        <v>0.70699999999999996</v>
      </c>
      <c r="P66" s="181">
        <v>12</v>
      </c>
      <c r="Q66" s="182" t="s">
        <v>22</v>
      </c>
      <c r="R66" s="98">
        <v>0.70699999999999996</v>
      </c>
      <c r="S66" s="99"/>
      <c r="T66" s="99"/>
      <c r="U66" s="99"/>
      <c r="V66" s="99"/>
      <c r="W66" s="100">
        <v>0.70699999999999996</v>
      </c>
      <c r="X66" s="100">
        <v>0.70699999999999996</v>
      </c>
      <c r="Y66" s="99"/>
      <c r="Z66" s="99"/>
      <c r="AA66" s="99"/>
      <c r="AB66" s="99"/>
      <c r="AC66" s="261">
        <v>0.70699999999999996</v>
      </c>
      <c r="AD66" s="181">
        <v>12</v>
      </c>
      <c r="AE66" s="182" t="s">
        <v>22</v>
      </c>
      <c r="AF66" s="98">
        <v>0.70699999999999996</v>
      </c>
      <c r="AG66" s="99"/>
      <c r="AH66" s="99"/>
      <c r="AI66" s="99"/>
      <c r="AJ66" s="99"/>
      <c r="AK66" s="100">
        <v>0.70699999999999996</v>
      </c>
      <c r="AL66" s="100">
        <v>0.70699999999999996</v>
      </c>
      <c r="AM66" s="99"/>
      <c r="AN66" s="99"/>
      <c r="AO66" s="99"/>
      <c r="AP66" s="99"/>
      <c r="AQ66" s="261">
        <v>0.70699999999999996</v>
      </c>
    </row>
    <row r="67" spans="2:43" ht="12" customHeight="1" x14ac:dyDescent="0.15">
      <c r="B67" s="124" t="s">
        <v>93</v>
      </c>
      <c r="C67" s="125" t="s">
        <v>95</v>
      </c>
      <c r="D67" s="49">
        <v>0.59699999999999998</v>
      </c>
      <c r="E67" s="51"/>
      <c r="F67" s="51"/>
      <c r="G67" s="51"/>
      <c r="H67" s="51"/>
      <c r="I67" s="50">
        <v>0.59699999999999998</v>
      </c>
      <c r="J67" s="50">
        <v>0.59699999999999998</v>
      </c>
      <c r="K67" s="51"/>
      <c r="L67" s="51"/>
      <c r="M67" s="51"/>
      <c r="N67" s="51"/>
      <c r="O67" s="102">
        <v>0.59699999999999998</v>
      </c>
      <c r="P67" s="124" t="s">
        <v>93</v>
      </c>
      <c r="Q67" s="125" t="s">
        <v>95</v>
      </c>
      <c r="R67" s="49">
        <v>0.59699999999999998</v>
      </c>
      <c r="S67" s="51"/>
      <c r="T67" s="51"/>
      <c r="U67" s="51"/>
      <c r="V67" s="51"/>
      <c r="W67" s="50">
        <v>0.59699999999999998</v>
      </c>
      <c r="X67" s="50">
        <v>0.59699999999999998</v>
      </c>
      <c r="Y67" s="51"/>
      <c r="Z67" s="51"/>
      <c r="AA67" s="51"/>
      <c r="AB67" s="51"/>
      <c r="AC67" s="102">
        <v>0.59699999999999998</v>
      </c>
      <c r="AD67" s="124" t="s">
        <v>93</v>
      </c>
      <c r="AE67" s="125" t="s">
        <v>95</v>
      </c>
      <c r="AF67" s="49">
        <v>0.59699999999999998</v>
      </c>
      <c r="AG67" s="51"/>
      <c r="AH67" s="51"/>
      <c r="AI67" s="51"/>
      <c r="AJ67" s="51"/>
      <c r="AK67" s="50">
        <v>0.59699999999999998</v>
      </c>
      <c r="AL67" s="50">
        <v>0.59699999999999998</v>
      </c>
      <c r="AM67" s="51"/>
      <c r="AN67" s="51"/>
      <c r="AO67" s="51"/>
      <c r="AP67" s="51"/>
      <c r="AQ67" s="102">
        <v>0.59699999999999998</v>
      </c>
    </row>
    <row r="68" spans="2:43" ht="12" customHeight="1" x14ac:dyDescent="0.15">
      <c r="B68" s="139">
        <v>2</v>
      </c>
      <c r="C68" s="140" t="s">
        <v>12</v>
      </c>
      <c r="D68" s="23">
        <v>0.63700000000000001</v>
      </c>
      <c r="E68" s="27"/>
      <c r="F68" s="27"/>
      <c r="G68" s="27"/>
      <c r="H68" s="27"/>
      <c r="I68" s="24">
        <v>0.63700000000000001</v>
      </c>
      <c r="J68" s="24">
        <v>0.63700000000000001</v>
      </c>
      <c r="K68" s="27"/>
      <c r="L68" s="27"/>
      <c r="M68" s="27"/>
      <c r="N68" s="27"/>
      <c r="O68" s="101">
        <v>0.63700000000000001</v>
      </c>
      <c r="P68" s="139">
        <v>2</v>
      </c>
      <c r="Q68" s="140" t="s">
        <v>12</v>
      </c>
      <c r="R68" s="23">
        <v>0.63700000000000001</v>
      </c>
      <c r="S68" s="27"/>
      <c r="T68" s="27"/>
      <c r="U68" s="27"/>
      <c r="V68" s="27"/>
      <c r="W68" s="24">
        <v>0.63700000000000001</v>
      </c>
      <c r="X68" s="24">
        <v>0.63700000000000001</v>
      </c>
      <c r="Y68" s="27"/>
      <c r="Z68" s="27"/>
      <c r="AA68" s="27"/>
      <c r="AB68" s="27"/>
      <c r="AC68" s="101">
        <v>0.63700000000000001</v>
      </c>
      <c r="AD68" s="139">
        <v>2</v>
      </c>
      <c r="AE68" s="140" t="s">
        <v>12</v>
      </c>
      <c r="AF68" s="23">
        <v>0.63700000000000001</v>
      </c>
      <c r="AG68" s="27"/>
      <c r="AH68" s="27"/>
      <c r="AI68" s="27"/>
      <c r="AJ68" s="27"/>
      <c r="AK68" s="24">
        <v>0.63700000000000001</v>
      </c>
      <c r="AL68" s="24">
        <v>0.63700000000000001</v>
      </c>
      <c r="AM68" s="27"/>
      <c r="AN68" s="27"/>
      <c r="AO68" s="27"/>
      <c r="AP68" s="27"/>
      <c r="AQ68" s="101">
        <v>0.63700000000000001</v>
      </c>
    </row>
    <row r="69" spans="2:43" ht="12" customHeight="1" x14ac:dyDescent="0.15">
      <c r="B69" s="139">
        <v>3</v>
      </c>
      <c r="C69" s="140" t="s">
        <v>13</v>
      </c>
      <c r="D69" s="23">
        <v>0.67</v>
      </c>
      <c r="E69" s="27"/>
      <c r="F69" s="27"/>
      <c r="G69" s="27"/>
      <c r="H69" s="27"/>
      <c r="I69" s="24">
        <v>0.67</v>
      </c>
      <c r="J69" s="24">
        <v>0.67</v>
      </c>
      <c r="K69" s="27"/>
      <c r="L69" s="27"/>
      <c r="M69" s="27"/>
      <c r="N69" s="27"/>
      <c r="O69" s="101">
        <v>0.67</v>
      </c>
      <c r="P69" s="139">
        <v>3</v>
      </c>
      <c r="Q69" s="140" t="s">
        <v>13</v>
      </c>
      <c r="R69" s="23">
        <v>0.67</v>
      </c>
      <c r="S69" s="27"/>
      <c r="T69" s="27"/>
      <c r="U69" s="27"/>
      <c r="V69" s="27"/>
      <c r="W69" s="24">
        <v>0.67</v>
      </c>
      <c r="X69" s="24">
        <v>0.67</v>
      </c>
      <c r="Y69" s="27"/>
      <c r="Z69" s="27"/>
      <c r="AA69" s="27"/>
      <c r="AB69" s="27"/>
      <c r="AC69" s="101">
        <v>0.67</v>
      </c>
      <c r="AD69" s="139">
        <v>3</v>
      </c>
      <c r="AE69" s="140" t="s">
        <v>13</v>
      </c>
      <c r="AF69" s="23">
        <v>0.67</v>
      </c>
      <c r="AG69" s="27"/>
      <c r="AH69" s="27"/>
      <c r="AI69" s="27"/>
      <c r="AJ69" s="27"/>
      <c r="AK69" s="24">
        <v>0.67</v>
      </c>
      <c r="AL69" s="24">
        <v>0.67</v>
      </c>
      <c r="AM69" s="27"/>
      <c r="AN69" s="27"/>
      <c r="AO69" s="27"/>
      <c r="AP69" s="27"/>
      <c r="AQ69" s="101">
        <v>0.67</v>
      </c>
    </row>
    <row r="70" spans="2:43" ht="12" customHeight="1" x14ac:dyDescent="0.15">
      <c r="B70" s="139">
        <v>4</v>
      </c>
      <c r="C70" s="140" t="s">
        <v>14</v>
      </c>
      <c r="D70" s="118">
        <v>0.54300000000000004</v>
      </c>
      <c r="E70" s="116"/>
      <c r="F70" s="116"/>
      <c r="G70" s="116"/>
      <c r="H70" s="116"/>
      <c r="I70" s="115">
        <v>0.54300000000000004</v>
      </c>
      <c r="J70" s="115">
        <v>0.54300000000000004</v>
      </c>
      <c r="K70" s="116"/>
      <c r="L70" s="116"/>
      <c r="M70" s="116"/>
      <c r="N70" s="116"/>
      <c r="O70" s="117">
        <v>0.54300000000000004</v>
      </c>
      <c r="P70" s="139">
        <v>4</v>
      </c>
      <c r="Q70" s="140" t="s">
        <v>14</v>
      </c>
      <c r="R70" s="118">
        <v>0.54300000000000004</v>
      </c>
      <c r="S70" s="116"/>
      <c r="T70" s="116"/>
      <c r="U70" s="116"/>
      <c r="V70" s="116"/>
      <c r="W70" s="115">
        <v>0.54300000000000004</v>
      </c>
      <c r="X70" s="115">
        <v>0.54300000000000004</v>
      </c>
      <c r="Y70" s="116"/>
      <c r="Z70" s="116"/>
      <c r="AA70" s="116"/>
      <c r="AB70" s="116"/>
      <c r="AC70" s="117">
        <v>0.54300000000000004</v>
      </c>
      <c r="AD70" s="139">
        <v>4</v>
      </c>
      <c r="AE70" s="140" t="s">
        <v>14</v>
      </c>
      <c r="AF70" s="118">
        <v>0.54300000000000004</v>
      </c>
      <c r="AG70" s="116"/>
      <c r="AH70" s="116"/>
      <c r="AI70" s="116"/>
      <c r="AJ70" s="116"/>
      <c r="AK70" s="115">
        <v>0.54300000000000004</v>
      </c>
      <c r="AL70" s="115">
        <v>0.54300000000000004</v>
      </c>
      <c r="AM70" s="116"/>
      <c r="AN70" s="116"/>
      <c r="AO70" s="116"/>
      <c r="AP70" s="116"/>
      <c r="AQ70" s="117">
        <v>0.54300000000000004</v>
      </c>
    </row>
    <row r="71" spans="2:43" ht="12" customHeight="1" x14ac:dyDescent="0.15">
      <c r="B71" s="139">
        <v>5</v>
      </c>
      <c r="C71" s="114" t="s">
        <v>94</v>
      </c>
      <c r="D71" s="23">
        <v>0.45100000000000001</v>
      </c>
      <c r="E71" s="27"/>
      <c r="F71" s="27"/>
      <c r="G71" s="27"/>
      <c r="H71" s="27"/>
      <c r="I71" s="24">
        <v>0.45100000000000001</v>
      </c>
      <c r="J71" s="24">
        <v>0.45100000000000001</v>
      </c>
      <c r="K71" s="27"/>
      <c r="L71" s="27"/>
      <c r="M71" s="27"/>
      <c r="N71" s="27"/>
      <c r="O71" s="101">
        <v>0.45100000000000001</v>
      </c>
      <c r="P71" s="139">
        <v>5</v>
      </c>
      <c r="Q71" s="114" t="s">
        <v>94</v>
      </c>
      <c r="R71" s="23">
        <v>0.45100000000000001</v>
      </c>
      <c r="S71" s="27"/>
      <c r="T71" s="27"/>
      <c r="U71" s="27"/>
      <c r="V71" s="27"/>
      <c r="W71" s="24">
        <v>0.45100000000000001</v>
      </c>
      <c r="X71" s="24">
        <v>0.45100000000000001</v>
      </c>
      <c r="Y71" s="27"/>
      <c r="Z71" s="27"/>
      <c r="AA71" s="27"/>
      <c r="AB71" s="27"/>
      <c r="AC71" s="101">
        <v>0.45100000000000001</v>
      </c>
      <c r="AD71" s="139">
        <v>5</v>
      </c>
      <c r="AE71" s="114" t="s">
        <v>94</v>
      </c>
      <c r="AF71" s="23">
        <v>0.45100000000000001</v>
      </c>
      <c r="AG71" s="27"/>
      <c r="AH71" s="27"/>
      <c r="AI71" s="27"/>
      <c r="AJ71" s="27"/>
      <c r="AK71" s="24">
        <v>0.45100000000000001</v>
      </c>
      <c r="AL71" s="24">
        <v>0.45100000000000001</v>
      </c>
      <c r="AM71" s="27"/>
      <c r="AN71" s="27"/>
      <c r="AO71" s="27"/>
      <c r="AP71" s="27"/>
      <c r="AQ71" s="101">
        <v>0.45100000000000001</v>
      </c>
    </row>
    <row r="72" spans="2:43" ht="12" customHeight="1" x14ac:dyDescent="0.15">
      <c r="B72" s="139">
        <v>6</v>
      </c>
      <c r="C72" s="140" t="s">
        <v>16</v>
      </c>
      <c r="D72" s="23">
        <v>0.64300000000000002</v>
      </c>
      <c r="E72" s="27"/>
      <c r="F72" s="27"/>
      <c r="G72" s="27"/>
      <c r="H72" s="27"/>
      <c r="I72" s="24">
        <v>0.64300000000000002</v>
      </c>
      <c r="J72" s="24">
        <v>0.64300000000000002</v>
      </c>
      <c r="K72" s="27"/>
      <c r="L72" s="27"/>
      <c r="M72" s="27"/>
      <c r="N72" s="27"/>
      <c r="O72" s="101">
        <v>0.64300000000000002</v>
      </c>
      <c r="P72" s="139">
        <v>6</v>
      </c>
      <c r="Q72" s="140" t="s">
        <v>16</v>
      </c>
      <c r="R72" s="23">
        <v>0.64300000000000002</v>
      </c>
      <c r="S72" s="27"/>
      <c r="T72" s="27"/>
      <c r="U72" s="27"/>
      <c r="V72" s="27"/>
      <c r="W72" s="24">
        <v>0.64300000000000002</v>
      </c>
      <c r="X72" s="24">
        <v>0.64300000000000002</v>
      </c>
      <c r="Y72" s="27"/>
      <c r="Z72" s="27"/>
      <c r="AA72" s="27"/>
      <c r="AB72" s="27"/>
      <c r="AC72" s="101">
        <v>0.64300000000000002</v>
      </c>
      <c r="AD72" s="139">
        <v>6</v>
      </c>
      <c r="AE72" s="140" t="s">
        <v>16</v>
      </c>
      <c r="AF72" s="23">
        <v>0.64300000000000002</v>
      </c>
      <c r="AG72" s="27"/>
      <c r="AH72" s="27"/>
      <c r="AI72" s="27"/>
      <c r="AJ72" s="27"/>
      <c r="AK72" s="24">
        <v>0.64300000000000002</v>
      </c>
      <c r="AL72" s="24">
        <v>0.64300000000000002</v>
      </c>
      <c r="AM72" s="27"/>
      <c r="AN72" s="27"/>
      <c r="AO72" s="27"/>
      <c r="AP72" s="27"/>
      <c r="AQ72" s="101">
        <v>0.64300000000000002</v>
      </c>
    </row>
    <row r="73" spans="2:43" ht="12" customHeight="1" x14ac:dyDescent="0.15">
      <c r="B73" s="139">
        <v>7</v>
      </c>
      <c r="C73" s="140" t="s">
        <v>17</v>
      </c>
      <c r="D73" s="23">
        <v>0.69199999999999995</v>
      </c>
      <c r="E73" s="27"/>
      <c r="F73" s="27"/>
      <c r="G73" s="27"/>
      <c r="H73" s="27"/>
      <c r="I73" s="24">
        <v>0.69199999999999995</v>
      </c>
      <c r="J73" s="24">
        <v>0.69199999999999995</v>
      </c>
      <c r="K73" s="27"/>
      <c r="L73" s="27"/>
      <c r="M73" s="27"/>
      <c r="N73" s="27"/>
      <c r="O73" s="101">
        <v>0.69199999999999995</v>
      </c>
      <c r="P73" s="139">
        <v>7</v>
      </c>
      <c r="Q73" s="140" t="s">
        <v>17</v>
      </c>
      <c r="R73" s="23">
        <v>0.69199999999999995</v>
      </c>
      <c r="S73" s="27"/>
      <c r="T73" s="27"/>
      <c r="U73" s="27"/>
      <c r="V73" s="27"/>
      <c r="W73" s="24">
        <v>0.69199999999999995</v>
      </c>
      <c r="X73" s="24">
        <v>0.69199999999999995</v>
      </c>
      <c r="Y73" s="27"/>
      <c r="Z73" s="27"/>
      <c r="AA73" s="27"/>
      <c r="AB73" s="27"/>
      <c r="AC73" s="101">
        <v>0.69199999999999995</v>
      </c>
      <c r="AD73" s="139">
        <v>7</v>
      </c>
      <c r="AE73" s="140" t="s">
        <v>17</v>
      </c>
      <c r="AF73" s="23">
        <v>0.69199999999999995</v>
      </c>
      <c r="AG73" s="27"/>
      <c r="AH73" s="27"/>
      <c r="AI73" s="27"/>
      <c r="AJ73" s="27"/>
      <c r="AK73" s="24">
        <v>0.69199999999999995</v>
      </c>
      <c r="AL73" s="24">
        <v>0.69199999999999995</v>
      </c>
      <c r="AM73" s="27"/>
      <c r="AN73" s="27"/>
      <c r="AO73" s="27"/>
      <c r="AP73" s="27"/>
      <c r="AQ73" s="101">
        <v>0.69199999999999995</v>
      </c>
    </row>
    <row r="74" spans="2:43" ht="12" customHeight="1" x14ac:dyDescent="0.15">
      <c r="B74" s="139">
        <v>8</v>
      </c>
      <c r="C74" s="140" t="s">
        <v>18</v>
      </c>
      <c r="D74" s="23">
        <v>0.67700000000000005</v>
      </c>
      <c r="E74" s="27"/>
      <c r="F74" s="27"/>
      <c r="G74" s="27"/>
      <c r="H74" s="27"/>
      <c r="I74" s="24">
        <v>0.67700000000000005</v>
      </c>
      <c r="J74" s="24">
        <v>0.67700000000000005</v>
      </c>
      <c r="K74" s="27"/>
      <c r="L74" s="27"/>
      <c r="M74" s="27"/>
      <c r="N74" s="27"/>
      <c r="O74" s="101">
        <v>0.67700000000000005</v>
      </c>
      <c r="P74" s="139">
        <v>8</v>
      </c>
      <c r="Q74" s="140" t="s">
        <v>18</v>
      </c>
      <c r="R74" s="23">
        <v>0.67700000000000005</v>
      </c>
      <c r="S74" s="27"/>
      <c r="T74" s="27"/>
      <c r="U74" s="27"/>
      <c r="V74" s="27"/>
      <c r="W74" s="24">
        <v>0.67700000000000005</v>
      </c>
      <c r="X74" s="24">
        <v>0.67700000000000005</v>
      </c>
      <c r="Y74" s="27"/>
      <c r="Z74" s="27"/>
      <c r="AA74" s="27"/>
      <c r="AB74" s="27"/>
      <c r="AC74" s="101">
        <v>0.67700000000000005</v>
      </c>
      <c r="AD74" s="139">
        <v>8</v>
      </c>
      <c r="AE74" s="140" t="s">
        <v>18</v>
      </c>
      <c r="AF74" s="23">
        <v>0.67700000000000005</v>
      </c>
      <c r="AG74" s="27"/>
      <c r="AH74" s="27"/>
      <c r="AI74" s="27"/>
      <c r="AJ74" s="27"/>
      <c r="AK74" s="24">
        <v>0.67700000000000005</v>
      </c>
      <c r="AL74" s="24">
        <v>0.67700000000000005</v>
      </c>
      <c r="AM74" s="27"/>
      <c r="AN74" s="27"/>
      <c r="AO74" s="27"/>
      <c r="AP74" s="27"/>
      <c r="AQ74" s="101">
        <v>0.67700000000000005</v>
      </c>
    </row>
    <row r="75" spans="2:43" ht="12" customHeight="1" x14ac:dyDescent="0.15">
      <c r="B75" s="139">
        <v>9</v>
      </c>
      <c r="C75" s="140" t="s">
        <v>19</v>
      </c>
      <c r="D75" s="29">
        <v>0.78400000000000003</v>
      </c>
      <c r="E75" s="30"/>
      <c r="F75" s="30"/>
      <c r="G75" s="30"/>
      <c r="H75" s="30"/>
      <c r="I75" s="31">
        <v>0.78400000000000003</v>
      </c>
      <c r="J75" s="31">
        <v>0.78400000000000003</v>
      </c>
      <c r="K75" s="30"/>
      <c r="L75" s="30"/>
      <c r="M75" s="30"/>
      <c r="N75" s="30"/>
      <c r="O75" s="260">
        <v>0.78400000000000003</v>
      </c>
      <c r="P75" s="139">
        <v>9</v>
      </c>
      <c r="Q75" s="140" t="s">
        <v>19</v>
      </c>
      <c r="R75" s="29">
        <v>0.78400000000000003</v>
      </c>
      <c r="S75" s="30"/>
      <c r="T75" s="30"/>
      <c r="U75" s="30"/>
      <c r="V75" s="30"/>
      <c r="W75" s="31">
        <v>0.78400000000000003</v>
      </c>
      <c r="X75" s="31">
        <v>0.78400000000000003</v>
      </c>
      <c r="Y75" s="30"/>
      <c r="Z75" s="30"/>
      <c r="AA75" s="30"/>
      <c r="AB75" s="30"/>
      <c r="AC75" s="260">
        <v>0.78400000000000003</v>
      </c>
      <c r="AD75" s="139">
        <v>9</v>
      </c>
      <c r="AE75" s="140" t="s">
        <v>19</v>
      </c>
      <c r="AF75" s="29">
        <v>0.78400000000000003</v>
      </c>
      <c r="AG75" s="30"/>
      <c r="AH75" s="30"/>
      <c r="AI75" s="30"/>
      <c r="AJ75" s="30"/>
      <c r="AK75" s="31">
        <v>0.78400000000000003</v>
      </c>
      <c r="AL75" s="31">
        <v>0.78400000000000003</v>
      </c>
      <c r="AM75" s="30"/>
      <c r="AN75" s="30"/>
      <c r="AO75" s="30"/>
      <c r="AP75" s="30"/>
      <c r="AQ75" s="260">
        <v>0.78400000000000003</v>
      </c>
    </row>
    <row r="76" spans="2:43" s="130" customFormat="1" ht="12" customHeight="1" x14ac:dyDescent="0.15">
      <c r="B76" s="139">
        <v>10</v>
      </c>
      <c r="C76" s="140" t="s">
        <v>20</v>
      </c>
      <c r="D76" s="29">
        <v>0.76100000000000001</v>
      </c>
      <c r="E76" s="30"/>
      <c r="F76" s="30"/>
      <c r="G76" s="30"/>
      <c r="H76" s="30"/>
      <c r="I76" s="31">
        <v>0.76100000000000001</v>
      </c>
      <c r="J76" s="31">
        <v>0.76100000000000001</v>
      </c>
      <c r="K76" s="30"/>
      <c r="L76" s="30"/>
      <c r="M76" s="30"/>
      <c r="N76" s="30"/>
      <c r="O76" s="260">
        <v>0.76100000000000001</v>
      </c>
      <c r="P76" s="139">
        <v>10</v>
      </c>
      <c r="Q76" s="140" t="s">
        <v>20</v>
      </c>
      <c r="R76" s="29">
        <v>0.76100000000000001</v>
      </c>
      <c r="S76" s="30"/>
      <c r="T76" s="30"/>
      <c r="U76" s="30"/>
      <c r="V76" s="30"/>
      <c r="W76" s="31">
        <v>0.76100000000000001</v>
      </c>
      <c r="X76" s="31">
        <v>0.76100000000000001</v>
      </c>
      <c r="Y76" s="30"/>
      <c r="Z76" s="30"/>
      <c r="AA76" s="30"/>
      <c r="AB76" s="30"/>
      <c r="AC76" s="260">
        <v>0.76100000000000001</v>
      </c>
      <c r="AD76" s="139">
        <v>10</v>
      </c>
      <c r="AE76" s="140" t="s">
        <v>20</v>
      </c>
      <c r="AF76" s="29">
        <v>0.76100000000000001</v>
      </c>
      <c r="AG76" s="30"/>
      <c r="AH76" s="30"/>
      <c r="AI76" s="30"/>
      <c r="AJ76" s="30"/>
      <c r="AK76" s="31">
        <v>0.76100000000000001</v>
      </c>
      <c r="AL76" s="31">
        <v>0.76100000000000001</v>
      </c>
      <c r="AM76" s="30"/>
      <c r="AN76" s="30"/>
      <c r="AO76" s="30"/>
      <c r="AP76" s="30"/>
      <c r="AQ76" s="260">
        <v>0.76100000000000001</v>
      </c>
    </row>
    <row r="77" spans="2:43" ht="12" customHeight="1" x14ac:dyDescent="0.15">
      <c r="B77" s="139">
        <v>11</v>
      </c>
      <c r="C77" s="140" t="s">
        <v>21</v>
      </c>
      <c r="D77" s="23">
        <v>0.49399999999999999</v>
      </c>
      <c r="E77" s="27"/>
      <c r="F77" s="27"/>
      <c r="G77" s="27"/>
      <c r="H77" s="27"/>
      <c r="I77" s="24">
        <v>0.49399999999999999</v>
      </c>
      <c r="J77" s="24">
        <v>0.49399999999999999</v>
      </c>
      <c r="K77" s="27"/>
      <c r="L77" s="27"/>
      <c r="M77" s="27"/>
      <c r="N77" s="27"/>
      <c r="O77" s="101">
        <v>0.49399999999999999</v>
      </c>
      <c r="P77" s="139">
        <v>11</v>
      </c>
      <c r="Q77" s="140" t="s">
        <v>21</v>
      </c>
      <c r="R77" s="23">
        <v>0.49399999999999999</v>
      </c>
      <c r="S77" s="27"/>
      <c r="T77" s="27"/>
      <c r="U77" s="27"/>
      <c r="V77" s="27"/>
      <c r="W77" s="24">
        <v>0.49399999999999999</v>
      </c>
      <c r="X77" s="24">
        <v>0.49399999999999999</v>
      </c>
      <c r="Y77" s="27"/>
      <c r="Z77" s="27"/>
      <c r="AA77" s="27"/>
      <c r="AB77" s="27"/>
      <c r="AC77" s="101">
        <v>0.49399999999999999</v>
      </c>
      <c r="AD77" s="139">
        <v>11</v>
      </c>
      <c r="AE77" s="140" t="s">
        <v>21</v>
      </c>
      <c r="AF77" s="23">
        <v>0.49399999999999999</v>
      </c>
      <c r="AG77" s="27"/>
      <c r="AH77" s="27"/>
      <c r="AI77" s="27"/>
      <c r="AJ77" s="27"/>
      <c r="AK77" s="24">
        <v>0.49399999999999999</v>
      </c>
      <c r="AL77" s="24">
        <v>0.49399999999999999</v>
      </c>
      <c r="AM77" s="27"/>
      <c r="AN77" s="27"/>
      <c r="AO77" s="27"/>
      <c r="AP77" s="27"/>
      <c r="AQ77" s="101">
        <v>0.49399999999999999</v>
      </c>
    </row>
    <row r="78" spans="2:43" ht="12" customHeight="1" x14ac:dyDescent="0.15">
      <c r="B78" s="181">
        <v>12</v>
      </c>
      <c r="C78" s="182" t="s">
        <v>22</v>
      </c>
      <c r="D78" s="98">
        <v>0.65800000000000003</v>
      </c>
      <c r="E78" s="99"/>
      <c r="F78" s="99"/>
      <c r="G78" s="99"/>
      <c r="H78" s="99"/>
      <c r="I78" s="100">
        <v>0.65800000000000003</v>
      </c>
      <c r="J78" s="100">
        <v>0.65800000000000003</v>
      </c>
      <c r="K78" s="99"/>
      <c r="L78" s="99"/>
      <c r="M78" s="99"/>
      <c r="N78" s="99"/>
      <c r="O78" s="261">
        <v>0.65800000000000003</v>
      </c>
      <c r="P78" s="181">
        <v>12</v>
      </c>
      <c r="Q78" s="182" t="s">
        <v>22</v>
      </c>
      <c r="R78" s="98">
        <v>0.65800000000000003</v>
      </c>
      <c r="S78" s="99"/>
      <c r="T78" s="99"/>
      <c r="U78" s="99"/>
      <c r="V78" s="99"/>
      <c r="W78" s="100">
        <v>0.65800000000000003</v>
      </c>
      <c r="X78" s="100">
        <v>0.65800000000000003</v>
      </c>
      <c r="Y78" s="99"/>
      <c r="Z78" s="99"/>
      <c r="AA78" s="99"/>
      <c r="AB78" s="99"/>
      <c r="AC78" s="261">
        <v>0.65800000000000003</v>
      </c>
      <c r="AD78" s="181">
        <v>12</v>
      </c>
      <c r="AE78" s="182" t="s">
        <v>22</v>
      </c>
      <c r="AF78" s="98">
        <v>0.65800000000000003</v>
      </c>
      <c r="AG78" s="99"/>
      <c r="AH78" s="99"/>
      <c r="AI78" s="99"/>
      <c r="AJ78" s="99"/>
      <c r="AK78" s="100">
        <v>0.65800000000000003</v>
      </c>
      <c r="AL78" s="100">
        <v>0.65800000000000003</v>
      </c>
      <c r="AM78" s="99"/>
      <c r="AN78" s="99"/>
      <c r="AO78" s="99"/>
      <c r="AP78" s="99"/>
      <c r="AQ78" s="261">
        <v>0.65800000000000003</v>
      </c>
    </row>
    <row r="79" spans="2:43" ht="12" customHeight="1" x14ac:dyDescent="0.15">
      <c r="B79" s="124" t="s">
        <v>96</v>
      </c>
      <c r="C79" s="125" t="s">
        <v>97</v>
      </c>
      <c r="D79" s="273">
        <v>0.53600000000000003</v>
      </c>
      <c r="E79" s="274"/>
      <c r="F79" s="274"/>
      <c r="G79" s="274"/>
      <c r="H79" s="274"/>
      <c r="I79" s="275">
        <v>0.53600000000000003</v>
      </c>
      <c r="J79" s="275">
        <v>0.53600000000000003</v>
      </c>
      <c r="K79" s="274"/>
      <c r="L79" s="274"/>
      <c r="M79" s="274"/>
      <c r="N79" s="274"/>
      <c r="O79" s="276">
        <v>0.53600000000000003</v>
      </c>
      <c r="P79" s="124" t="s">
        <v>96</v>
      </c>
      <c r="Q79" s="125" t="s">
        <v>97</v>
      </c>
      <c r="R79" s="273">
        <v>0.53600000000000003</v>
      </c>
      <c r="S79" s="274"/>
      <c r="T79" s="274"/>
      <c r="U79" s="274"/>
      <c r="V79" s="274"/>
      <c r="W79" s="275">
        <v>0.53600000000000003</v>
      </c>
      <c r="X79" s="275">
        <v>0.53600000000000003</v>
      </c>
      <c r="Y79" s="274"/>
      <c r="Z79" s="274"/>
      <c r="AA79" s="274"/>
      <c r="AB79" s="274"/>
      <c r="AC79" s="276">
        <v>0.53600000000000003</v>
      </c>
      <c r="AD79" s="124" t="s">
        <v>96</v>
      </c>
      <c r="AE79" s="125" t="s">
        <v>97</v>
      </c>
      <c r="AF79" s="273">
        <v>0.53600000000000003</v>
      </c>
      <c r="AG79" s="274"/>
      <c r="AH79" s="274"/>
      <c r="AI79" s="274"/>
      <c r="AJ79" s="274"/>
      <c r="AK79" s="275">
        <v>0.53600000000000003</v>
      </c>
      <c r="AL79" s="275">
        <v>0.53600000000000003</v>
      </c>
      <c r="AM79" s="274"/>
      <c r="AN79" s="274"/>
      <c r="AO79" s="274"/>
      <c r="AP79" s="274"/>
      <c r="AQ79" s="276">
        <v>0.53600000000000003</v>
      </c>
    </row>
    <row r="80" spans="2:43" ht="12" customHeight="1" x14ac:dyDescent="0.15">
      <c r="B80" s="139">
        <v>2</v>
      </c>
      <c r="C80" s="140" t="s">
        <v>12</v>
      </c>
      <c r="D80" s="23">
        <v>0.64500000000000002</v>
      </c>
      <c r="E80" s="27"/>
      <c r="F80" s="27"/>
      <c r="G80" s="27"/>
      <c r="H80" s="27"/>
      <c r="I80" s="23">
        <v>0.64500000000000002</v>
      </c>
      <c r="J80" s="23">
        <v>0.64500000000000002</v>
      </c>
      <c r="K80" s="27"/>
      <c r="L80" s="27"/>
      <c r="M80" s="27"/>
      <c r="N80" s="27"/>
      <c r="O80" s="101">
        <v>0.64500000000000002</v>
      </c>
      <c r="P80" s="139">
        <v>2</v>
      </c>
      <c r="Q80" s="140" t="s">
        <v>12</v>
      </c>
      <c r="R80" s="23">
        <v>0.64500000000000002</v>
      </c>
      <c r="S80" s="27"/>
      <c r="T80" s="27"/>
      <c r="U80" s="27"/>
      <c r="V80" s="27"/>
      <c r="W80" s="23">
        <v>0.64500000000000002</v>
      </c>
      <c r="X80" s="23">
        <v>0.64500000000000002</v>
      </c>
      <c r="Y80" s="27"/>
      <c r="Z80" s="27"/>
      <c r="AA80" s="27"/>
      <c r="AB80" s="27"/>
      <c r="AC80" s="101">
        <v>0.64500000000000002</v>
      </c>
      <c r="AD80" s="139">
        <v>2</v>
      </c>
      <c r="AE80" s="140" t="s">
        <v>12</v>
      </c>
      <c r="AF80" s="23">
        <v>0.64500000000000002</v>
      </c>
      <c r="AG80" s="27"/>
      <c r="AH80" s="27"/>
      <c r="AI80" s="27"/>
      <c r="AJ80" s="27"/>
      <c r="AK80" s="23">
        <v>0.64500000000000002</v>
      </c>
      <c r="AL80" s="23">
        <v>0.64500000000000002</v>
      </c>
      <c r="AM80" s="27"/>
      <c r="AN80" s="27"/>
      <c r="AO80" s="27"/>
      <c r="AP80" s="27"/>
      <c r="AQ80" s="101">
        <v>0.64500000000000002</v>
      </c>
    </row>
    <row r="81" spans="2:43" ht="12" customHeight="1" x14ac:dyDescent="0.15">
      <c r="B81" s="139">
        <v>3</v>
      </c>
      <c r="C81" s="140" t="s">
        <v>13</v>
      </c>
      <c r="D81" s="23">
        <v>0.64400000000000002</v>
      </c>
      <c r="E81" s="27"/>
      <c r="F81" s="27"/>
      <c r="G81" s="27"/>
      <c r="H81" s="27"/>
      <c r="I81" s="23">
        <v>0.64400000000000002</v>
      </c>
      <c r="J81" s="23">
        <v>0.64400000000000002</v>
      </c>
      <c r="K81" s="27"/>
      <c r="L81" s="27"/>
      <c r="M81" s="27"/>
      <c r="N81" s="27"/>
      <c r="O81" s="101">
        <v>0.64400000000000002</v>
      </c>
      <c r="P81" s="139">
        <v>3</v>
      </c>
      <c r="Q81" s="140" t="s">
        <v>13</v>
      </c>
      <c r="R81" s="23">
        <v>0.64400000000000002</v>
      </c>
      <c r="S81" s="27"/>
      <c r="T81" s="27"/>
      <c r="U81" s="27"/>
      <c r="V81" s="27"/>
      <c r="W81" s="23">
        <v>0.64400000000000002</v>
      </c>
      <c r="X81" s="23">
        <v>0.64400000000000002</v>
      </c>
      <c r="Y81" s="27"/>
      <c r="Z81" s="27"/>
      <c r="AA81" s="27"/>
      <c r="AB81" s="27"/>
      <c r="AC81" s="101">
        <v>0.64400000000000002</v>
      </c>
      <c r="AD81" s="139">
        <v>3</v>
      </c>
      <c r="AE81" s="140" t="s">
        <v>13</v>
      </c>
      <c r="AF81" s="23">
        <v>0.64400000000000002</v>
      </c>
      <c r="AG81" s="27"/>
      <c r="AH81" s="27"/>
      <c r="AI81" s="27"/>
      <c r="AJ81" s="27"/>
      <c r="AK81" s="23">
        <v>0.64400000000000002</v>
      </c>
      <c r="AL81" s="23">
        <v>0.64400000000000002</v>
      </c>
      <c r="AM81" s="27"/>
      <c r="AN81" s="27"/>
      <c r="AO81" s="27"/>
      <c r="AP81" s="27"/>
      <c r="AQ81" s="101">
        <v>0.64400000000000002</v>
      </c>
    </row>
    <row r="82" spans="2:43" ht="12" customHeight="1" x14ac:dyDescent="0.15">
      <c r="B82" s="139">
        <v>4</v>
      </c>
      <c r="C82" s="140" t="s">
        <v>14</v>
      </c>
      <c r="D82" s="118">
        <v>0.60799999999999998</v>
      </c>
      <c r="E82" s="116"/>
      <c r="F82" s="116"/>
      <c r="G82" s="116"/>
      <c r="H82" s="116"/>
      <c r="I82" s="115">
        <v>0.60799999999999998</v>
      </c>
      <c r="J82" s="115">
        <v>0.60799999999999998</v>
      </c>
      <c r="K82" s="116"/>
      <c r="L82" s="116"/>
      <c r="M82" s="116"/>
      <c r="N82" s="116"/>
      <c r="O82" s="117">
        <v>0.60799999999999998</v>
      </c>
      <c r="P82" s="139">
        <v>4</v>
      </c>
      <c r="Q82" s="140" t="s">
        <v>14</v>
      </c>
      <c r="R82" s="118">
        <v>0.60799999999999998</v>
      </c>
      <c r="S82" s="116"/>
      <c r="T82" s="116"/>
      <c r="U82" s="116"/>
      <c r="V82" s="116"/>
      <c r="W82" s="115">
        <v>0.60799999999999998</v>
      </c>
      <c r="X82" s="115">
        <v>0.60799999999999998</v>
      </c>
      <c r="Y82" s="116"/>
      <c r="Z82" s="116"/>
      <c r="AA82" s="116"/>
      <c r="AB82" s="116"/>
      <c r="AC82" s="117">
        <v>0.60799999999999998</v>
      </c>
      <c r="AD82" s="139">
        <v>4</v>
      </c>
      <c r="AE82" s="140" t="s">
        <v>14</v>
      </c>
      <c r="AF82" s="118">
        <v>0.60799999999999998</v>
      </c>
      <c r="AG82" s="116"/>
      <c r="AH82" s="116"/>
      <c r="AI82" s="116"/>
      <c r="AJ82" s="116"/>
      <c r="AK82" s="115">
        <v>0.60799999999999998</v>
      </c>
      <c r="AL82" s="115">
        <v>0.60799999999999998</v>
      </c>
      <c r="AM82" s="116"/>
      <c r="AN82" s="116"/>
      <c r="AO82" s="116"/>
      <c r="AP82" s="116"/>
      <c r="AQ82" s="117">
        <v>0.60799999999999998</v>
      </c>
    </row>
    <row r="83" spans="2:43" ht="12" customHeight="1" x14ac:dyDescent="0.15">
      <c r="B83" s="139">
        <v>5</v>
      </c>
      <c r="C83" s="114" t="s">
        <v>94</v>
      </c>
      <c r="D83" s="23">
        <v>0.46500000000000002</v>
      </c>
      <c r="E83" s="27"/>
      <c r="F83" s="27"/>
      <c r="G83" s="27"/>
      <c r="H83" s="27"/>
      <c r="I83" s="24">
        <v>0.46500000000000002</v>
      </c>
      <c r="J83" s="24">
        <v>0.46500000000000002</v>
      </c>
      <c r="K83" s="27"/>
      <c r="L83" s="27"/>
      <c r="M83" s="27"/>
      <c r="N83" s="27"/>
      <c r="O83" s="101">
        <v>0.46500000000000002</v>
      </c>
      <c r="P83" s="139">
        <v>5</v>
      </c>
      <c r="Q83" s="114" t="s">
        <v>94</v>
      </c>
      <c r="R83" s="23">
        <v>0.46500000000000002</v>
      </c>
      <c r="S83" s="27"/>
      <c r="T83" s="27"/>
      <c r="U83" s="27"/>
      <c r="V83" s="27"/>
      <c r="W83" s="24">
        <v>0.46500000000000002</v>
      </c>
      <c r="X83" s="24">
        <v>0.46500000000000002</v>
      </c>
      <c r="Y83" s="27"/>
      <c r="Z83" s="27"/>
      <c r="AA83" s="27"/>
      <c r="AB83" s="27"/>
      <c r="AC83" s="101">
        <v>0.46500000000000002</v>
      </c>
      <c r="AD83" s="139">
        <v>5</v>
      </c>
      <c r="AE83" s="114" t="s">
        <v>94</v>
      </c>
      <c r="AF83" s="23">
        <v>0.46500000000000002</v>
      </c>
      <c r="AG83" s="27"/>
      <c r="AH83" s="27"/>
      <c r="AI83" s="27"/>
      <c r="AJ83" s="27"/>
      <c r="AK83" s="24">
        <v>0.46500000000000002</v>
      </c>
      <c r="AL83" s="24">
        <v>0.46500000000000002</v>
      </c>
      <c r="AM83" s="27"/>
      <c r="AN83" s="27"/>
      <c r="AO83" s="27"/>
      <c r="AP83" s="27"/>
      <c r="AQ83" s="101">
        <v>0.46500000000000002</v>
      </c>
    </row>
    <row r="84" spans="2:43" ht="12" customHeight="1" x14ac:dyDescent="0.15">
      <c r="B84" s="139">
        <v>6</v>
      </c>
      <c r="C84" s="140" t="s">
        <v>16</v>
      </c>
      <c r="D84" s="23">
        <v>0.63500000000000001</v>
      </c>
      <c r="E84" s="27"/>
      <c r="F84" s="27"/>
      <c r="G84" s="27"/>
      <c r="H84" s="27"/>
      <c r="I84" s="24">
        <v>0.63500000000000001</v>
      </c>
      <c r="J84" s="24">
        <v>0.63500000000000001</v>
      </c>
      <c r="K84" s="27"/>
      <c r="L84" s="27"/>
      <c r="M84" s="27"/>
      <c r="N84" s="27"/>
      <c r="O84" s="101">
        <v>0.63500000000000001</v>
      </c>
      <c r="P84" s="139">
        <v>6</v>
      </c>
      <c r="Q84" s="140" t="s">
        <v>16</v>
      </c>
      <c r="R84" s="23">
        <v>0.63500000000000001</v>
      </c>
      <c r="S84" s="27"/>
      <c r="T84" s="27"/>
      <c r="U84" s="27"/>
      <c r="V84" s="27"/>
      <c r="W84" s="24">
        <v>0.63500000000000001</v>
      </c>
      <c r="X84" s="24">
        <v>0.63500000000000001</v>
      </c>
      <c r="Y84" s="27"/>
      <c r="Z84" s="27"/>
      <c r="AA84" s="27"/>
      <c r="AB84" s="27"/>
      <c r="AC84" s="101">
        <v>0.63500000000000001</v>
      </c>
      <c r="AD84" s="139">
        <v>6</v>
      </c>
      <c r="AE84" s="140" t="s">
        <v>16</v>
      </c>
      <c r="AF84" s="23">
        <v>0.63500000000000001</v>
      </c>
      <c r="AG84" s="27"/>
      <c r="AH84" s="27"/>
      <c r="AI84" s="27"/>
      <c r="AJ84" s="27"/>
      <c r="AK84" s="24">
        <v>0.63500000000000001</v>
      </c>
      <c r="AL84" s="24">
        <v>0.63500000000000001</v>
      </c>
      <c r="AM84" s="27"/>
      <c r="AN84" s="27"/>
      <c r="AO84" s="27"/>
      <c r="AP84" s="27"/>
      <c r="AQ84" s="101">
        <v>0.63500000000000001</v>
      </c>
    </row>
    <row r="85" spans="2:43" ht="12" customHeight="1" x14ac:dyDescent="0.15">
      <c r="B85" s="139">
        <v>7</v>
      </c>
      <c r="C85" s="140" t="s">
        <v>17</v>
      </c>
      <c r="D85" s="23">
        <v>0.56999999999999995</v>
      </c>
      <c r="E85" s="27"/>
      <c r="F85" s="27"/>
      <c r="G85" s="27"/>
      <c r="H85" s="27"/>
      <c r="I85" s="24">
        <v>0.56999999999999995</v>
      </c>
      <c r="J85" s="24">
        <v>0.56999999999999995</v>
      </c>
      <c r="K85" s="27"/>
      <c r="L85" s="27"/>
      <c r="M85" s="27"/>
      <c r="N85" s="27"/>
      <c r="O85" s="101">
        <v>0.56999999999999995</v>
      </c>
      <c r="P85" s="139">
        <v>7</v>
      </c>
      <c r="Q85" s="140" t="s">
        <v>17</v>
      </c>
      <c r="R85" s="23">
        <v>0.56999999999999995</v>
      </c>
      <c r="S85" s="27"/>
      <c r="T85" s="27"/>
      <c r="U85" s="27"/>
      <c r="V85" s="27"/>
      <c r="W85" s="24">
        <v>0.56999999999999995</v>
      </c>
      <c r="X85" s="24">
        <v>0.56999999999999995</v>
      </c>
      <c r="Y85" s="27"/>
      <c r="Z85" s="27"/>
      <c r="AA85" s="27"/>
      <c r="AB85" s="27"/>
      <c r="AC85" s="101">
        <v>0.56999999999999995</v>
      </c>
      <c r="AD85" s="139">
        <v>7</v>
      </c>
      <c r="AE85" s="140" t="s">
        <v>17</v>
      </c>
      <c r="AF85" s="23">
        <v>0.56999999999999995</v>
      </c>
      <c r="AG85" s="27"/>
      <c r="AH85" s="27"/>
      <c r="AI85" s="27"/>
      <c r="AJ85" s="27"/>
      <c r="AK85" s="24">
        <v>0.56999999999999995</v>
      </c>
      <c r="AL85" s="24">
        <v>0.56999999999999995</v>
      </c>
      <c r="AM85" s="27"/>
      <c r="AN85" s="27"/>
      <c r="AO85" s="27"/>
      <c r="AP85" s="27"/>
      <c r="AQ85" s="101">
        <v>0.56999999999999995</v>
      </c>
    </row>
    <row r="86" spans="2:43" ht="12" customHeight="1" x14ac:dyDescent="0.15">
      <c r="B86" s="139">
        <v>8</v>
      </c>
      <c r="C86" s="140" t="s">
        <v>18</v>
      </c>
      <c r="D86" s="23">
        <v>0.58499999999999996</v>
      </c>
      <c r="E86" s="27"/>
      <c r="F86" s="27"/>
      <c r="G86" s="27"/>
      <c r="H86" s="27"/>
      <c r="I86" s="24">
        <v>0.58499999999999996</v>
      </c>
      <c r="J86" s="24">
        <v>0.58499999999999996</v>
      </c>
      <c r="K86" s="27"/>
      <c r="L86" s="27"/>
      <c r="M86" s="27"/>
      <c r="N86" s="27"/>
      <c r="O86" s="101">
        <v>0.58499999999999996</v>
      </c>
      <c r="P86" s="139">
        <v>8</v>
      </c>
      <c r="Q86" s="140" t="s">
        <v>18</v>
      </c>
      <c r="R86" s="23">
        <v>0.58499999999999996</v>
      </c>
      <c r="S86" s="27"/>
      <c r="T86" s="27"/>
      <c r="U86" s="27"/>
      <c r="V86" s="27"/>
      <c r="W86" s="24">
        <v>0.58499999999999996</v>
      </c>
      <c r="X86" s="24">
        <v>0.58499999999999996</v>
      </c>
      <c r="Y86" s="27"/>
      <c r="Z86" s="27"/>
      <c r="AA86" s="27"/>
      <c r="AB86" s="27"/>
      <c r="AC86" s="101">
        <v>0.58499999999999996</v>
      </c>
      <c r="AD86" s="139">
        <v>8</v>
      </c>
      <c r="AE86" s="140" t="s">
        <v>18</v>
      </c>
      <c r="AF86" s="23">
        <v>0.58499999999999996</v>
      </c>
      <c r="AG86" s="27"/>
      <c r="AH86" s="27"/>
      <c r="AI86" s="27"/>
      <c r="AJ86" s="27"/>
      <c r="AK86" s="24">
        <v>0.58499999999999996</v>
      </c>
      <c r="AL86" s="24">
        <v>0.58499999999999996</v>
      </c>
      <c r="AM86" s="27"/>
      <c r="AN86" s="27"/>
      <c r="AO86" s="27"/>
      <c r="AP86" s="27"/>
      <c r="AQ86" s="101">
        <v>0.58499999999999996</v>
      </c>
    </row>
    <row r="87" spans="2:43" ht="12" customHeight="1" x14ac:dyDescent="0.15">
      <c r="B87" s="139">
        <v>9</v>
      </c>
      <c r="C87" s="140" t="s">
        <v>19</v>
      </c>
      <c r="D87" s="29">
        <v>0.65800000000000003</v>
      </c>
      <c r="E87" s="30"/>
      <c r="F87" s="30"/>
      <c r="G87" s="30"/>
      <c r="H87" s="30"/>
      <c r="I87" s="31">
        <v>0.65800000000000003</v>
      </c>
      <c r="J87" s="31">
        <v>0.65800000000000003</v>
      </c>
      <c r="K87" s="30"/>
      <c r="L87" s="30"/>
      <c r="M87" s="30"/>
      <c r="N87" s="30"/>
      <c r="O87" s="260">
        <v>0.65800000000000003</v>
      </c>
      <c r="P87" s="139">
        <v>9</v>
      </c>
      <c r="Q87" s="140" t="s">
        <v>19</v>
      </c>
      <c r="R87" s="29">
        <v>0.65800000000000003</v>
      </c>
      <c r="S87" s="30"/>
      <c r="T87" s="30"/>
      <c r="U87" s="30"/>
      <c r="V87" s="30"/>
      <c r="W87" s="31">
        <v>0.65800000000000003</v>
      </c>
      <c r="X87" s="31">
        <v>0.65800000000000003</v>
      </c>
      <c r="Y87" s="30"/>
      <c r="Z87" s="30"/>
      <c r="AA87" s="30"/>
      <c r="AB87" s="30"/>
      <c r="AC87" s="260">
        <v>0.65800000000000003</v>
      </c>
      <c r="AD87" s="139">
        <v>9</v>
      </c>
      <c r="AE87" s="140" t="s">
        <v>19</v>
      </c>
      <c r="AF87" s="29">
        <v>0.65800000000000003</v>
      </c>
      <c r="AG87" s="30"/>
      <c r="AH87" s="30"/>
      <c r="AI87" s="30"/>
      <c r="AJ87" s="30"/>
      <c r="AK87" s="31">
        <v>0.65800000000000003</v>
      </c>
      <c r="AL87" s="31">
        <v>0.65800000000000003</v>
      </c>
      <c r="AM87" s="30"/>
      <c r="AN87" s="30"/>
      <c r="AO87" s="30"/>
      <c r="AP87" s="30"/>
      <c r="AQ87" s="260">
        <v>0.65800000000000003</v>
      </c>
    </row>
    <row r="88" spans="2:43" s="130" customFormat="1" ht="12" customHeight="1" x14ac:dyDescent="0.15">
      <c r="B88" s="139">
        <v>10</v>
      </c>
      <c r="C88" s="140" t="s">
        <v>20</v>
      </c>
      <c r="D88" s="29">
        <v>0.61799999999999999</v>
      </c>
      <c r="E88" s="30"/>
      <c r="F88" s="30"/>
      <c r="G88" s="30"/>
      <c r="H88" s="30"/>
      <c r="I88" s="31">
        <v>0.61799999999999999</v>
      </c>
      <c r="J88" s="31">
        <v>0.61799999999999999</v>
      </c>
      <c r="K88" s="30"/>
      <c r="L88" s="30"/>
      <c r="M88" s="30"/>
      <c r="N88" s="30"/>
      <c r="O88" s="260">
        <v>0.61799999999999999</v>
      </c>
      <c r="P88" s="139">
        <v>10</v>
      </c>
      <c r="Q88" s="140" t="s">
        <v>20</v>
      </c>
      <c r="R88" s="29">
        <v>0.61799999999999999</v>
      </c>
      <c r="S88" s="30"/>
      <c r="T88" s="30"/>
      <c r="U88" s="30"/>
      <c r="V88" s="30"/>
      <c r="W88" s="31">
        <v>0.61799999999999999</v>
      </c>
      <c r="X88" s="31">
        <v>0.61799999999999999</v>
      </c>
      <c r="Y88" s="30"/>
      <c r="Z88" s="30"/>
      <c r="AA88" s="30"/>
      <c r="AB88" s="30"/>
      <c r="AC88" s="260">
        <v>0.61799999999999999</v>
      </c>
      <c r="AD88" s="139">
        <v>10</v>
      </c>
      <c r="AE88" s="140" t="s">
        <v>20</v>
      </c>
      <c r="AF88" s="29">
        <v>0.61799999999999999</v>
      </c>
      <c r="AG88" s="30"/>
      <c r="AH88" s="30"/>
      <c r="AI88" s="30"/>
      <c r="AJ88" s="30"/>
      <c r="AK88" s="31">
        <v>0.61799999999999999</v>
      </c>
      <c r="AL88" s="31">
        <v>0.61799999999999999</v>
      </c>
      <c r="AM88" s="30"/>
      <c r="AN88" s="30"/>
      <c r="AO88" s="30"/>
      <c r="AP88" s="30"/>
      <c r="AQ88" s="260">
        <v>0.61799999999999999</v>
      </c>
    </row>
    <row r="89" spans="2:43" ht="12" customHeight="1" x14ac:dyDescent="0.15">
      <c r="B89" s="139">
        <v>11</v>
      </c>
      <c r="C89" s="140" t="s">
        <v>21</v>
      </c>
      <c r="D89" s="23">
        <v>0.58399999999999996</v>
      </c>
      <c r="E89" s="27"/>
      <c r="F89" s="27"/>
      <c r="G89" s="27"/>
      <c r="H89" s="27"/>
      <c r="I89" s="24">
        <v>0.58399999999999996</v>
      </c>
      <c r="J89" s="24">
        <v>0.58399999999999996</v>
      </c>
      <c r="K89" s="27"/>
      <c r="L89" s="27"/>
      <c r="M89" s="27"/>
      <c r="N89" s="27"/>
      <c r="O89" s="101">
        <v>0.58399999999999996</v>
      </c>
      <c r="P89" s="139">
        <v>11</v>
      </c>
      <c r="Q89" s="140" t="s">
        <v>21</v>
      </c>
      <c r="R89" s="23">
        <v>0.58399999999999996</v>
      </c>
      <c r="S89" s="27"/>
      <c r="T89" s="27"/>
      <c r="U89" s="27"/>
      <c r="V89" s="27"/>
      <c r="W89" s="24">
        <v>0.58399999999999996</v>
      </c>
      <c r="X89" s="24">
        <v>0.58399999999999996</v>
      </c>
      <c r="Y89" s="27"/>
      <c r="Z89" s="27"/>
      <c r="AA89" s="27"/>
      <c r="AB89" s="27"/>
      <c r="AC89" s="101">
        <v>0.58399999999999996</v>
      </c>
      <c r="AD89" s="139">
        <v>11</v>
      </c>
      <c r="AE89" s="140" t="s">
        <v>21</v>
      </c>
      <c r="AF89" s="23">
        <v>0.58399999999999996</v>
      </c>
      <c r="AG89" s="27"/>
      <c r="AH89" s="27"/>
      <c r="AI89" s="27"/>
      <c r="AJ89" s="27"/>
      <c r="AK89" s="24">
        <v>0.58399999999999996</v>
      </c>
      <c r="AL89" s="24">
        <v>0.58399999999999996</v>
      </c>
      <c r="AM89" s="27"/>
      <c r="AN89" s="27"/>
      <c r="AO89" s="27"/>
      <c r="AP89" s="27"/>
      <c r="AQ89" s="101">
        <v>0.58399999999999996</v>
      </c>
    </row>
    <row r="90" spans="2:43" ht="12" customHeight="1" x14ac:dyDescent="0.15">
      <c r="B90" s="181">
        <v>12</v>
      </c>
      <c r="C90" s="182" t="s">
        <v>22</v>
      </c>
      <c r="D90" s="98">
        <v>0.65500000000000003</v>
      </c>
      <c r="E90" s="99"/>
      <c r="F90" s="99"/>
      <c r="G90" s="99"/>
      <c r="H90" s="99"/>
      <c r="I90" s="100">
        <v>0.65500000000000003</v>
      </c>
      <c r="J90" s="100">
        <v>0.65500000000000003</v>
      </c>
      <c r="K90" s="99"/>
      <c r="L90" s="99"/>
      <c r="M90" s="99"/>
      <c r="N90" s="99"/>
      <c r="O90" s="261">
        <v>0.65500000000000003</v>
      </c>
      <c r="P90" s="181">
        <v>12</v>
      </c>
      <c r="Q90" s="182" t="s">
        <v>22</v>
      </c>
      <c r="R90" s="98">
        <v>0.65500000000000003</v>
      </c>
      <c r="S90" s="99"/>
      <c r="T90" s="99"/>
      <c r="U90" s="99"/>
      <c r="V90" s="99"/>
      <c r="W90" s="100">
        <v>0.65500000000000003</v>
      </c>
      <c r="X90" s="100">
        <v>0.65500000000000003</v>
      </c>
      <c r="Y90" s="99"/>
      <c r="Z90" s="99"/>
      <c r="AA90" s="99"/>
      <c r="AB90" s="99"/>
      <c r="AC90" s="261">
        <v>0.65500000000000003</v>
      </c>
      <c r="AD90" s="181">
        <v>12</v>
      </c>
      <c r="AE90" s="182" t="s">
        <v>22</v>
      </c>
      <c r="AF90" s="98">
        <v>0.65500000000000003</v>
      </c>
      <c r="AG90" s="99"/>
      <c r="AH90" s="99"/>
      <c r="AI90" s="99"/>
      <c r="AJ90" s="99"/>
      <c r="AK90" s="100">
        <v>0.65500000000000003</v>
      </c>
      <c r="AL90" s="100">
        <v>0.65500000000000003</v>
      </c>
      <c r="AM90" s="99"/>
      <c r="AN90" s="99"/>
      <c r="AO90" s="99"/>
      <c r="AP90" s="99"/>
      <c r="AQ90" s="261">
        <v>0.65500000000000003</v>
      </c>
    </row>
    <row r="91" spans="2:43" ht="12" customHeight="1" x14ac:dyDescent="0.15">
      <c r="B91" s="124" t="s">
        <v>98</v>
      </c>
      <c r="C91" s="125" t="s">
        <v>99</v>
      </c>
      <c r="D91" s="273">
        <v>0.69099999999999995</v>
      </c>
      <c r="E91" s="274"/>
      <c r="F91" s="274"/>
      <c r="G91" s="274"/>
      <c r="H91" s="274"/>
      <c r="I91" s="275">
        <v>0.69099999999999995</v>
      </c>
      <c r="J91" s="275">
        <v>0.69099999999999995</v>
      </c>
      <c r="K91" s="274"/>
      <c r="L91" s="274"/>
      <c r="M91" s="274"/>
      <c r="N91" s="274"/>
      <c r="O91" s="276">
        <v>0.69099999999999995</v>
      </c>
      <c r="P91" s="124" t="s">
        <v>98</v>
      </c>
      <c r="Q91" s="125" t="s">
        <v>99</v>
      </c>
      <c r="R91" s="273">
        <v>0.69099999999999995</v>
      </c>
      <c r="S91" s="274"/>
      <c r="T91" s="274"/>
      <c r="U91" s="274"/>
      <c r="V91" s="274"/>
      <c r="W91" s="275">
        <v>0.69099999999999995</v>
      </c>
      <c r="X91" s="275">
        <v>0.69099999999999995</v>
      </c>
      <c r="Y91" s="274"/>
      <c r="Z91" s="274"/>
      <c r="AA91" s="274"/>
      <c r="AB91" s="274"/>
      <c r="AC91" s="276">
        <v>0.69099999999999995</v>
      </c>
      <c r="AD91" s="124" t="s">
        <v>98</v>
      </c>
      <c r="AE91" s="125" t="s">
        <v>99</v>
      </c>
      <c r="AF91" s="273">
        <v>0.69099999999999995</v>
      </c>
      <c r="AG91" s="274"/>
      <c r="AH91" s="274"/>
      <c r="AI91" s="274"/>
      <c r="AJ91" s="274"/>
      <c r="AK91" s="275">
        <v>0.69099999999999995</v>
      </c>
      <c r="AL91" s="275">
        <v>0.69099999999999995</v>
      </c>
      <c r="AM91" s="274"/>
      <c r="AN91" s="274"/>
      <c r="AO91" s="274"/>
      <c r="AP91" s="274"/>
      <c r="AQ91" s="276">
        <v>0.69099999999999995</v>
      </c>
    </row>
    <row r="92" spans="2:43" ht="12" customHeight="1" x14ac:dyDescent="0.15">
      <c r="B92" s="139">
        <v>2</v>
      </c>
      <c r="C92" s="140" t="s">
        <v>12</v>
      </c>
      <c r="D92" s="23">
        <v>0.52800000000000002</v>
      </c>
      <c r="E92" s="27"/>
      <c r="F92" s="27"/>
      <c r="G92" s="27"/>
      <c r="H92" s="27"/>
      <c r="I92" s="23">
        <v>0.52800000000000002</v>
      </c>
      <c r="J92" s="23">
        <v>0.52800000000000002</v>
      </c>
      <c r="K92" s="27"/>
      <c r="L92" s="27"/>
      <c r="M92" s="27"/>
      <c r="N92" s="27"/>
      <c r="O92" s="101">
        <v>0.52800000000000002</v>
      </c>
      <c r="P92" s="139">
        <v>2</v>
      </c>
      <c r="Q92" s="140" t="s">
        <v>12</v>
      </c>
      <c r="R92" s="23">
        <v>0.52800000000000002</v>
      </c>
      <c r="S92" s="27"/>
      <c r="T92" s="27"/>
      <c r="U92" s="27"/>
      <c r="V92" s="27"/>
      <c r="W92" s="23">
        <v>0.52800000000000002</v>
      </c>
      <c r="X92" s="23">
        <v>0.52800000000000002</v>
      </c>
      <c r="Y92" s="27"/>
      <c r="Z92" s="27"/>
      <c r="AA92" s="27"/>
      <c r="AB92" s="27"/>
      <c r="AC92" s="101">
        <v>0.52800000000000002</v>
      </c>
      <c r="AD92" s="139">
        <v>2</v>
      </c>
      <c r="AE92" s="140" t="s">
        <v>12</v>
      </c>
      <c r="AF92" s="23">
        <v>0.52800000000000002</v>
      </c>
      <c r="AG92" s="27"/>
      <c r="AH92" s="27"/>
      <c r="AI92" s="27"/>
      <c r="AJ92" s="27"/>
      <c r="AK92" s="23">
        <v>0.52800000000000002</v>
      </c>
      <c r="AL92" s="23">
        <v>0.52800000000000002</v>
      </c>
      <c r="AM92" s="27"/>
      <c r="AN92" s="27"/>
      <c r="AO92" s="27"/>
      <c r="AP92" s="27"/>
      <c r="AQ92" s="101">
        <v>0.52800000000000002</v>
      </c>
    </row>
    <row r="93" spans="2:43" ht="12" customHeight="1" x14ac:dyDescent="0.15">
      <c r="B93" s="139">
        <v>3</v>
      </c>
      <c r="C93" s="140" t="s">
        <v>13</v>
      </c>
      <c r="D93" s="23">
        <v>0.66</v>
      </c>
      <c r="E93" s="27"/>
      <c r="F93" s="27"/>
      <c r="G93" s="27"/>
      <c r="H93" s="27"/>
      <c r="I93" s="23">
        <v>0.66</v>
      </c>
      <c r="J93" s="23">
        <v>0.66</v>
      </c>
      <c r="K93" s="27"/>
      <c r="L93" s="27"/>
      <c r="M93" s="27"/>
      <c r="N93" s="27"/>
      <c r="O93" s="23">
        <v>0.66</v>
      </c>
      <c r="P93" s="139">
        <v>3</v>
      </c>
      <c r="Q93" s="140" t="s">
        <v>13</v>
      </c>
      <c r="R93" s="23">
        <v>0.66</v>
      </c>
      <c r="S93" s="27"/>
      <c r="T93" s="27"/>
      <c r="U93" s="27"/>
      <c r="V93" s="27"/>
      <c r="W93" s="23">
        <v>0.66</v>
      </c>
      <c r="X93" s="23">
        <v>0.66</v>
      </c>
      <c r="Y93" s="27"/>
      <c r="Z93" s="27"/>
      <c r="AA93" s="27"/>
      <c r="AB93" s="27"/>
      <c r="AC93" s="23">
        <v>0.66</v>
      </c>
      <c r="AD93" s="139">
        <v>3</v>
      </c>
      <c r="AE93" s="140" t="s">
        <v>13</v>
      </c>
      <c r="AF93" s="23">
        <v>0.66</v>
      </c>
      <c r="AG93" s="27"/>
      <c r="AH93" s="27"/>
      <c r="AI93" s="27"/>
      <c r="AJ93" s="27"/>
      <c r="AK93" s="23">
        <v>0.66</v>
      </c>
      <c r="AL93" s="23">
        <v>0.66</v>
      </c>
      <c r="AM93" s="27"/>
      <c r="AN93" s="27"/>
      <c r="AO93" s="27"/>
      <c r="AP93" s="27"/>
      <c r="AQ93" s="23">
        <v>0.66</v>
      </c>
    </row>
    <row r="94" spans="2:43" ht="12" customHeight="1" x14ac:dyDescent="0.15">
      <c r="B94" s="139">
        <v>4</v>
      </c>
      <c r="C94" s="140" t="s">
        <v>14</v>
      </c>
      <c r="D94" s="118">
        <v>0.56200000000000006</v>
      </c>
      <c r="E94" s="116"/>
      <c r="F94" s="116"/>
      <c r="G94" s="116"/>
      <c r="H94" s="116"/>
      <c r="I94" s="115">
        <v>0.56200000000000006</v>
      </c>
      <c r="J94" s="115">
        <v>0.56200000000000006</v>
      </c>
      <c r="K94" s="116"/>
      <c r="L94" s="116"/>
      <c r="M94" s="116"/>
      <c r="N94" s="116"/>
      <c r="O94" s="117">
        <v>0.56200000000000006</v>
      </c>
      <c r="P94" s="139">
        <v>4</v>
      </c>
      <c r="Q94" s="140" t="s">
        <v>14</v>
      </c>
      <c r="R94" s="118">
        <v>0.56200000000000006</v>
      </c>
      <c r="S94" s="116"/>
      <c r="T94" s="116"/>
      <c r="U94" s="116"/>
      <c r="V94" s="116"/>
      <c r="W94" s="115">
        <v>0.56200000000000006</v>
      </c>
      <c r="X94" s="115">
        <v>0.56200000000000006</v>
      </c>
      <c r="Y94" s="116"/>
      <c r="Z94" s="116"/>
      <c r="AA94" s="116"/>
      <c r="AB94" s="116"/>
      <c r="AC94" s="117">
        <v>0.56200000000000006</v>
      </c>
      <c r="AD94" s="139">
        <v>4</v>
      </c>
      <c r="AE94" s="140" t="s">
        <v>14</v>
      </c>
      <c r="AF94" s="118">
        <v>0.56200000000000006</v>
      </c>
      <c r="AG94" s="116"/>
      <c r="AH94" s="116"/>
      <c r="AI94" s="116"/>
      <c r="AJ94" s="116"/>
      <c r="AK94" s="115">
        <v>0.56200000000000006</v>
      </c>
      <c r="AL94" s="115">
        <v>0.56200000000000006</v>
      </c>
      <c r="AM94" s="116"/>
      <c r="AN94" s="116"/>
      <c r="AO94" s="116"/>
      <c r="AP94" s="116"/>
      <c r="AQ94" s="117">
        <v>0.56200000000000006</v>
      </c>
    </row>
    <row r="95" spans="2:43" ht="12" customHeight="1" x14ac:dyDescent="0.15">
      <c r="B95" s="139">
        <v>5</v>
      </c>
      <c r="C95" s="114" t="s">
        <v>94</v>
      </c>
      <c r="D95" s="23">
        <v>0.52200000000000002</v>
      </c>
      <c r="E95" s="27"/>
      <c r="F95" s="27"/>
      <c r="G95" s="27"/>
      <c r="H95" s="27"/>
      <c r="I95" s="24">
        <v>0.52200000000000002</v>
      </c>
      <c r="J95" s="24">
        <v>0.52200000000000002</v>
      </c>
      <c r="K95" s="27"/>
      <c r="L95" s="27"/>
      <c r="M95" s="27"/>
      <c r="N95" s="27"/>
      <c r="O95" s="101">
        <v>0.52200000000000002</v>
      </c>
      <c r="P95" s="139">
        <v>5</v>
      </c>
      <c r="Q95" s="114" t="s">
        <v>94</v>
      </c>
      <c r="R95" s="23">
        <v>0.52200000000000002</v>
      </c>
      <c r="S95" s="27"/>
      <c r="T95" s="27"/>
      <c r="U95" s="27"/>
      <c r="V95" s="27"/>
      <c r="W95" s="24">
        <v>0.52200000000000002</v>
      </c>
      <c r="X95" s="24">
        <v>0.52200000000000002</v>
      </c>
      <c r="Y95" s="27"/>
      <c r="Z95" s="27"/>
      <c r="AA95" s="27"/>
      <c r="AB95" s="27"/>
      <c r="AC95" s="101">
        <v>0.52200000000000002</v>
      </c>
      <c r="AD95" s="139">
        <v>5</v>
      </c>
      <c r="AE95" s="114" t="s">
        <v>94</v>
      </c>
      <c r="AF95" s="23">
        <v>0.52200000000000002</v>
      </c>
      <c r="AG95" s="27"/>
      <c r="AH95" s="27"/>
      <c r="AI95" s="27"/>
      <c r="AJ95" s="27"/>
      <c r="AK95" s="24">
        <v>0.52200000000000002</v>
      </c>
      <c r="AL95" s="24">
        <v>0.52200000000000002</v>
      </c>
      <c r="AM95" s="27"/>
      <c r="AN95" s="27"/>
      <c r="AO95" s="27"/>
      <c r="AP95" s="27"/>
      <c r="AQ95" s="101">
        <v>0.52200000000000002</v>
      </c>
    </row>
    <row r="96" spans="2:43" ht="12" customHeight="1" x14ac:dyDescent="0.15">
      <c r="B96" s="139">
        <v>6</v>
      </c>
      <c r="C96" s="140" t="s">
        <v>16</v>
      </c>
      <c r="D96" s="23">
        <v>0.71799999999999997</v>
      </c>
      <c r="E96" s="27"/>
      <c r="F96" s="27"/>
      <c r="G96" s="27"/>
      <c r="H96" s="27"/>
      <c r="I96" s="24">
        <v>0.71799999999999997</v>
      </c>
      <c r="J96" s="24">
        <v>0.71799999999999997</v>
      </c>
      <c r="K96" s="27"/>
      <c r="L96" s="27"/>
      <c r="M96" s="27"/>
      <c r="N96" s="27"/>
      <c r="O96" s="101">
        <v>0.71799999999999997</v>
      </c>
      <c r="P96" s="139">
        <v>6</v>
      </c>
      <c r="Q96" s="140" t="s">
        <v>16</v>
      </c>
      <c r="R96" s="23">
        <v>0.71799999999999997</v>
      </c>
      <c r="S96" s="27"/>
      <c r="T96" s="27"/>
      <c r="U96" s="27"/>
      <c r="V96" s="27"/>
      <c r="W96" s="24">
        <v>0.71799999999999997</v>
      </c>
      <c r="X96" s="24">
        <v>0.71799999999999997</v>
      </c>
      <c r="Y96" s="27"/>
      <c r="Z96" s="27"/>
      <c r="AA96" s="27"/>
      <c r="AB96" s="27"/>
      <c r="AC96" s="101">
        <v>0.71799999999999997</v>
      </c>
      <c r="AD96" s="139">
        <v>6</v>
      </c>
      <c r="AE96" s="140" t="s">
        <v>16</v>
      </c>
      <c r="AF96" s="23">
        <v>0.71799999999999997</v>
      </c>
      <c r="AG96" s="27"/>
      <c r="AH96" s="27"/>
      <c r="AI96" s="27"/>
      <c r="AJ96" s="27"/>
      <c r="AK96" s="24">
        <v>0.71799999999999997</v>
      </c>
      <c r="AL96" s="24">
        <v>0.71799999999999997</v>
      </c>
      <c r="AM96" s="27"/>
      <c r="AN96" s="27"/>
      <c r="AO96" s="27"/>
      <c r="AP96" s="27"/>
      <c r="AQ96" s="101">
        <v>0.71799999999999997</v>
      </c>
    </row>
    <row r="97" spans="2:43" ht="12" customHeight="1" x14ac:dyDescent="0.15">
      <c r="B97" s="139">
        <v>7</v>
      </c>
      <c r="C97" s="140" t="s">
        <v>17</v>
      </c>
      <c r="D97" s="23">
        <v>0.59899999999999998</v>
      </c>
      <c r="E97" s="27"/>
      <c r="F97" s="27"/>
      <c r="G97" s="27"/>
      <c r="H97" s="27"/>
      <c r="I97" s="24">
        <v>0.59899999999999998</v>
      </c>
      <c r="J97" s="24">
        <v>0.59899999999999998</v>
      </c>
      <c r="K97" s="27"/>
      <c r="L97" s="27"/>
      <c r="M97" s="27"/>
      <c r="N97" s="27"/>
      <c r="O97" s="101">
        <v>0.59899999999999998</v>
      </c>
      <c r="P97" s="139">
        <v>7</v>
      </c>
      <c r="Q97" s="140" t="s">
        <v>17</v>
      </c>
      <c r="R97" s="23">
        <v>0.59899999999999998</v>
      </c>
      <c r="S97" s="27"/>
      <c r="T97" s="27"/>
      <c r="U97" s="27"/>
      <c r="V97" s="27"/>
      <c r="W97" s="24">
        <v>0.59899999999999998</v>
      </c>
      <c r="X97" s="24">
        <v>0.59899999999999998</v>
      </c>
      <c r="Y97" s="27"/>
      <c r="Z97" s="27"/>
      <c r="AA97" s="27"/>
      <c r="AB97" s="27"/>
      <c r="AC97" s="101">
        <v>0.59899999999999998</v>
      </c>
      <c r="AD97" s="139">
        <v>7</v>
      </c>
      <c r="AE97" s="140" t="s">
        <v>17</v>
      </c>
      <c r="AF97" s="23">
        <v>0.59899999999999998</v>
      </c>
      <c r="AG97" s="27"/>
      <c r="AH97" s="27"/>
      <c r="AI97" s="27"/>
      <c r="AJ97" s="27"/>
      <c r="AK97" s="24">
        <v>0.59899999999999998</v>
      </c>
      <c r="AL97" s="24">
        <v>0.59899999999999998</v>
      </c>
      <c r="AM97" s="27"/>
      <c r="AN97" s="27"/>
      <c r="AO97" s="27"/>
      <c r="AP97" s="27"/>
      <c r="AQ97" s="101">
        <v>0.59899999999999998</v>
      </c>
    </row>
    <row r="98" spans="2:43" ht="12" customHeight="1" x14ac:dyDescent="0.15">
      <c r="B98" s="139">
        <v>8</v>
      </c>
      <c r="C98" s="140" t="s">
        <v>18</v>
      </c>
      <c r="D98" s="23">
        <v>0.57399999999999995</v>
      </c>
      <c r="E98" s="27"/>
      <c r="F98" s="27"/>
      <c r="G98" s="27"/>
      <c r="H98" s="27"/>
      <c r="I98" s="24">
        <v>0.57399999999999995</v>
      </c>
      <c r="J98" s="23">
        <v>0.57399999999999995</v>
      </c>
      <c r="K98" s="27"/>
      <c r="L98" s="27"/>
      <c r="M98" s="27"/>
      <c r="N98" s="27"/>
      <c r="O98" s="24">
        <v>0.57399999999999995</v>
      </c>
      <c r="P98" s="139">
        <v>8</v>
      </c>
      <c r="Q98" s="140" t="s">
        <v>18</v>
      </c>
      <c r="R98" s="23">
        <v>0.57399999999999995</v>
      </c>
      <c r="S98" s="27"/>
      <c r="T98" s="27"/>
      <c r="U98" s="27"/>
      <c r="V98" s="27"/>
      <c r="W98" s="24">
        <v>0.57399999999999995</v>
      </c>
      <c r="X98" s="23">
        <v>0.57399999999999995</v>
      </c>
      <c r="Y98" s="27"/>
      <c r="Z98" s="27"/>
      <c r="AA98" s="27"/>
      <c r="AB98" s="27"/>
      <c r="AC98" s="24">
        <v>0.57399999999999995</v>
      </c>
      <c r="AD98" s="139">
        <v>8</v>
      </c>
      <c r="AE98" s="140" t="s">
        <v>18</v>
      </c>
      <c r="AF98" s="23">
        <v>0.57399999999999995</v>
      </c>
      <c r="AG98" s="27"/>
      <c r="AH98" s="27"/>
      <c r="AI98" s="27"/>
      <c r="AJ98" s="27"/>
      <c r="AK98" s="24">
        <v>0.57399999999999995</v>
      </c>
      <c r="AL98" s="23">
        <v>0.57399999999999995</v>
      </c>
      <c r="AM98" s="27"/>
      <c r="AN98" s="27"/>
      <c r="AO98" s="27"/>
      <c r="AP98" s="27"/>
      <c r="AQ98" s="24">
        <v>0.57399999999999995</v>
      </c>
    </row>
    <row r="99" spans="2:43" ht="12" customHeight="1" x14ac:dyDescent="0.15">
      <c r="B99" s="139">
        <v>9</v>
      </c>
      <c r="C99" s="140" t="s">
        <v>19</v>
      </c>
      <c r="D99" s="29">
        <v>0.67200000000000004</v>
      </c>
      <c r="E99" s="30"/>
      <c r="F99" s="30"/>
      <c r="G99" s="30"/>
      <c r="H99" s="30"/>
      <c r="I99" s="31">
        <v>0.67200000000000004</v>
      </c>
      <c r="J99" s="29">
        <v>0.67200000000000004</v>
      </c>
      <c r="K99" s="30"/>
      <c r="L99" s="30"/>
      <c r="M99" s="30"/>
      <c r="N99" s="30"/>
      <c r="O99" s="31">
        <v>0.67200000000000004</v>
      </c>
      <c r="P99" s="139">
        <v>9</v>
      </c>
      <c r="Q99" s="140" t="s">
        <v>19</v>
      </c>
      <c r="R99" s="29">
        <v>0.67200000000000004</v>
      </c>
      <c r="S99" s="30"/>
      <c r="T99" s="30"/>
      <c r="U99" s="30"/>
      <c r="V99" s="30"/>
      <c r="W99" s="31">
        <v>0.67200000000000004</v>
      </c>
      <c r="X99" s="29">
        <v>0.67200000000000004</v>
      </c>
      <c r="Y99" s="30"/>
      <c r="Z99" s="30"/>
      <c r="AA99" s="30"/>
      <c r="AB99" s="30"/>
      <c r="AC99" s="31">
        <v>0.67200000000000004</v>
      </c>
      <c r="AD99" s="139">
        <v>9</v>
      </c>
      <c r="AE99" s="140" t="s">
        <v>19</v>
      </c>
      <c r="AF99" s="29">
        <v>0.67200000000000004</v>
      </c>
      <c r="AG99" s="30"/>
      <c r="AH99" s="30"/>
      <c r="AI99" s="30"/>
      <c r="AJ99" s="30"/>
      <c r="AK99" s="31">
        <v>0.67200000000000004</v>
      </c>
      <c r="AL99" s="29">
        <v>0.67200000000000004</v>
      </c>
      <c r="AM99" s="30"/>
      <c r="AN99" s="30"/>
      <c r="AO99" s="30"/>
      <c r="AP99" s="30"/>
      <c r="AQ99" s="31">
        <v>0.67200000000000004</v>
      </c>
    </row>
    <row r="100" spans="2:43" s="130" customFormat="1" ht="12" customHeight="1" x14ac:dyDescent="0.15">
      <c r="B100" s="139">
        <v>10</v>
      </c>
      <c r="C100" s="140" t="s">
        <v>20</v>
      </c>
      <c r="D100" s="29">
        <v>0.628</v>
      </c>
      <c r="E100" s="30"/>
      <c r="F100" s="30"/>
      <c r="G100" s="30"/>
      <c r="H100" s="30"/>
      <c r="I100" s="31">
        <v>0.628</v>
      </c>
      <c r="J100" s="31">
        <v>0.628</v>
      </c>
      <c r="K100" s="30"/>
      <c r="L100" s="30"/>
      <c r="M100" s="30"/>
      <c r="N100" s="30"/>
      <c r="O100" s="260">
        <v>0.628</v>
      </c>
      <c r="P100" s="139">
        <v>10</v>
      </c>
      <c r="Q100" s="140" t="s">
        <v>20</v>
      </c>
      <c r="R100" s="29">
        <v>0.628</v>
      </c>
      <c r="S100" s="30"/>
      <c r="T100" s="30"/>
      <c r="U100" s="30"/>
      <c r="V100" s="30"/>
      <c r="W100" s="31">
        <v>0.628</v>
      </c>
      <c r="X100" s="31">
        <v>0.628</v>
      </c>
      <c r="Y100" s="30"/>
      <c r="Z100" s="30"/>
      <c r="AA100" s="30"/>
      <c r="AB100" s="30"/>
      <c r="AC100" s="260">
        <v>0.628</v>
      </c>
      <c r="AD100" s="139">
        <v>10</v>
      </c>
      <c r="AE100" s="140" t="s">
        <v>20</v>
      </c>
      <c r="AF100" s="29">
        <v>0.628</v>
      </c>
      <c r="AG100" s="30"/>
      <c r="AH100" s="30"/>
      <c r="AI100" s="30"/>
      <c r="AJ100" s="30"/>
      <c r="AK100" s="31">
        <v>0.628</v>
      </c>
      <c r="AL100" s="31">
        <v>0.628</v>
      </c>
      <c r="AM100" s="30"/>
      <c r="AN100" s="30"/>
      <c r="AO100" s="30"/>
      <c r="AP100" s="30"/>
      <c r="AQ100" s="260">
        <v>0.628</v>
      </c>
    </row>
    <row r="101" spans="2:43" ht="12" customHeight="1" x14ac:dyDescent="0.15">
      <c r="B101" s="139">
        <v>11</v>
      </c>
      <c r="C101" s="140" t="s">
        <v>21</v>
      </c>
      <c r="D101" s="23">
        <v>0.55700000000000005</v>
      </c>
      <c r="E101" s="27"/>
      <c r="F101" s="27"/>
      <c r="G101" s="27"/>
      <c r="H101" s="27"/>
      <c r="I101" s="24">
        <v>0.55700000000000005</v>
      </c>
      <c r="J101" s="24">
        <v>0.55700000000000005</v>
      </c>
      <c r="K101" s="27"/>
      <c r="L101" s="27"/>
      <c r="M101" s="27"/>
      <c r="N101" s="27"/>
      <c r="O101" s="101">
        <v>0.55700000000000005</v>
      </c>
      <c r="P101" s="139">
        <v>11</v>
      </c>
      <c r="Q101" s="140" t="s">
        <v>21</v>
      </c>
      <c r="R101" s="23">
        <v>0.55700000000000005</v>
      </c>
      <c r="S101" s="27"/>
      <c r="T101" s="27"/>
      <c r="U101" s="27"/>
      <c r="V101" s="27"/>
      <c r="W101" s="24">
        <v>0.55700000000000005</v>
      </c>
      <c r="X101" s="24">
        <v>0.55700000000000005</v>
      </c>
      <c r="Y101" s="27"/>
      <c r="Z101" s="27"/>
      <c r="AA101" s="27"/>
      <c r="AB101" s="27"/>
      <c r="AC101" s="101">
        <v>0.55700000000000005</v>
      </c>
      <c r="AD101" s="139">
        <v>11</v>
      </c>
      <c r="AE101" s="140" t="s">
        <v>21</v>
      </c>
      <c r="AF101" s="23">
        <v>0.55700000000000005</v>
      </c>
      <c r="AG101" s="27"/>
      <c r="AH101" s="27"/>
      <c r="AI101" s="27"/>
      <c r="AJ101" s="27"/>
      <c r="AK101" s="24">
        <v>0.55700000000000005</v>
      </c>
      <c r="AL101" s="24">
        <v>0.55700000000000005</v>
      </c>
      <c r="AM101" s="27"/>
      <c r="AN101" s="27"/>
      <c r="AO101" s="27"/>
      <c r="AP101" s="27"/>
      <c r="AQ101" s="101">
        <v>0.55700000000000005</v>
      </c>
    </row>
    <row r="102" spans="2:43" ht="12" customHeight="1" x14ac:dyDescent="0.15">
      <c r="B102" s="181">
        <v>12</v>
      </c>
      <c r="C102" s="182" t="s">
        <v>22</v>
      </c>
      <c r="D102" s="98">
        <v>0.745</v>
      </c>
      <c r="E102" s="99"/>
      <c r="F102" s="99"/>
      <c r="G102" s="99"/>
      <c r="H102" s="99"/>
      <c r="I102" s="100">
        <v>0.745</v>
      </c>
      <c r="J102" s="100">
        <v>0.745</v>
      </c>
      <c r="K102" s="99"/>
      <c r="L102" s="99"/>
      <c r="M102" s="99"/>
      <c r="N102" s="99"/>
      <c r="O102" s="261">
        <v>0.745</v>
      </c>
      <c r="P102" s="181">
        <v>12</v>
      </c>
      <c r="Q102" s="182" t="s">
        <v>22</v>
      </c>
      <c r="R102" s="98">
        <v>0.745</v>
      </c>
      <c r="S102" s="99"/>
      <c r="T102" s="99"/>
      <c r="U102" s="99"/>
      <c r="V102" s="99"/>
      <c r="W102" s="100">
        <v>0.745</v>
      </c>
      <c r="X102" s="100">
        <v>0.745</v>
      </c>
      <c r="Y102" s="99"/>
      <c r="Z102" s="99"/>
      <c r="AA102" s="99"/>
      <c r="AB102" s="99"/>
      <c r="AC102" s="261">
        <v>0.745</v>
      </c>
      <c r="AD102" s="181">
        <v>12</v>
      </c>
      <c r="AE102" s="182" t="s">
        <v>22</v>
      </c>
      <c r="AF102" s="98">
        <v>0.745</v>
      </c>
      <c r="AG102" s="99"/>
      <c r="AH102" s="99"/>
      <c r="AI102" s="99"/>
      <c r="AJ102" s="99"/>
      <c r="AK102" s="100">
        <v>0.745</v>
      </c>
      <c r="AL102" s="100">
        <v>0.745</v>
      </c>
      <c r="AM102" s="99"/>
      <c r="AN102" s="99"/>
      <c r="AO102" s="99"/>
      <c r="AP102" s="99"/>
      <c r="AQ102" s="261">
        <v>0.745</v>
      </c>
    </row>
    <row r="103" spans="2:43" ht="12" customHeight="1" x14ac:dyDescent="0.15">
      <c r="B103" s="124" t="s">
        <v>100</v>
      </c>
      <c r="C103" s="125" t="s">
        <v>101</v>
      </c>
      <c r="D103" s="273">
        <v>0.70399999999999996</v>
      </c>
      <c r="E103" s="274"/>
      <c r="F103" s="274"/>
      <c r="G103" s="274"/>
      <c r="H103" s="274"/>
      <c r="I103" s="275">
        <v>0.70399999999999996</v>
      </c>
      <c r="J103" s="275">
        <v>0.70399999999999996</v>
      </c>
      <c r="K103" s="274"/>
      <c r="L103" s="274"/>
      <c r="M103" s="274"/>
      <c r="N103" s="274"/>
      <c r="O103" s="276">
        <v>0.70399999999999996</v>
      </c>
      <c r="P103" s="124" t="s">
        <v>100</v>
      </c>
      <c r="Q103" s="125" t="s">
        <v>101</v>
      </c>
      <c r="R103" s="273">
        <v>0.70399999999999996</v>
      </c>
      <c r="S103" s="274"/>
      <c r="T103" s="274"/>
      <c r="U103" s="274"/>
      <c r="V103" s="274"/>
      <c r="W103" s="275">
        <v>0.70399999999999996</v>
      </c>
      <c r="X103" s="275">
        <v>0.70399999999999996</v>
      </c>
      <c r="Y103" s="274"/>
      <c r="Z103" s="274"/>
      <c r="AA103" s="274"/>
      <c r="AB103" s="274"/>
      <c r="AC103" s="276">
        <v>0.70399999999999996</v>
      </c>
      <c r="AD103" s="124" t="s">
        <v>100</v>
      </c>
      <c r="AE103" s="125" t="s">
        <v>101</v>
      </c>
      <c r="AF103" s="273">
        <v>0.70399999999999996</v>
      </c>
      <c r="AG103" s="274"/>
      <c r="AH103" s="274"/>
      <c r="AI103" s="274"/>
      <c r="AJ103" s="274"/>
      <c r="AK103" s="275">
        <v>0.70399999999999996</v>
      </c>
      <c r="AL103" s="275">
        <v>0.70399999999999996</v>
      </c>
      <c r="AM103" s="274"/>
      <c r="AN103" s="274"/>
      <c r="AO103" s="274"/>
      <c r="AP103" s="274"/>
      <c r="AQ103" s="276">
        <v>0.70399999999999996</v>
      </c>
    </row>
    <row r="104" spans="2:43" ht="12" customHeight="1" x14ac:dyDescent="0.15">
      <c r="B104" s="139">
        <v>2</v>
      </c>
      <c r="C104" s="140" t="s">
        <v>12</v>
      </c>
      <c r="D104" s="23">
        <v>0.625</v>
      </c>
      <c r="E104" s="27"/>
      <c r="F104" s="27"/>
      <c r="G104" s="27"/>
      <c r="H104" s="27"/>
      <c r="I104" s="23">
        <v>0.625</v>
      </c>
      <c r="J104" s="23">
        <v>0.625</v>
      </c>
      <c r="K104" s="27"/>
      <c r="L104" s="27"/>
      <c r="M104" s="27"/>
      <c r="N104" s="27"/>
      <c r="O104" s="101">
        <v>0.625</v>
      </c>
      <c r="P104" s="139">
        <v>2</v>
      </c>
      <c r="Q104" s="140" t="s">
        <v>12</v>
      </c>
      <c r="R104" s="23">
        <v>0.625</v>
      </c>
      <c r="S104" s="27"/>
      <c r="T104" s="27"/>
      <c r="U104" s="27"/>
      <c r="V104" s="27"/>
      <c r="W104" s="23">
        <v>0.625</v>
      </c>
      <c r="X104" s="23">
        <v>0.625</v>
      </c>
      <c r="Y104" s="27"/>
      <c r="Z104" s="27"/>
      <c r="AA104" s="27"/>
      <c r="AB104" s="27"/>
      <c r="AC104" s="101">
        <v>0.625</v>
      </c>
      <c r="AD104" s="139">
        <v>2</v>
      </c>
      <c r="AE104" s="140" t="s">
        <v>12</v>
      </c>
      <c r="AF104" s="23">
        <v>0.625</v>
      </c>
      <c r="AG104" s="27"/>
      <c r="AH104" s="27"/>
      <c r="AI104" s="27"/>
      <c r="AJ104" s="27"/>
      <c r="AK104" s="23">
        <v>0.625</v>
      </c>
      <c r="AL104" s="23">
        <v>0.625</v>
      </c>
      <c r="AM104" s="27"/>
      <c r="AN104" s="27"/>
      <c r="AO104" s="27"/>
      <c r="AP104" s="27"/>
      <c r="AQ104" s="101">
        <v>0.625</v>
      </c>
    </row>
    <row r="105" spans="2:43" ht="12" customHeight="1" x14ac:dyDescent="0.15">
      <c r="B105" s="139">
        <v>3</v>
      </c>
      <c r="C105" s="140" t="s">
        <v>13</v>
      </c>
      <c r="D105" s="23">
        <v>0.71399999999999997</v>
      </c>
      <c r="E105" s="27"/>
      <c r="F105" s="27"/>
      <c r="G105" s="27"/>
      <c r="H105" s="27"/>
      <c r="I105" s="23">
        <v>0.71399999999999997</v>
      </c>
      <c r="J105" s="23">
        <v>0.71399999999999997</v>
      </c>
      <c r="K105" s="27"/>
      <c r="L105" s="27"/>
      <c r="M105" s="27"/>
      <c r="N105" s="27"/>
      <c r="O105" s="23">
        <v>0.71399999999999997</v>
      </c>
      <c r="P105" s="139">
        <v>3</v>
      </c>
      <c r="Q105" s="140" t="s">
        <v>13</v>
      </c>
      <c r="R105" s="23">
        <v>0.71399999999999997</v>
      </c>
      <c r="S105" s="27"/>
      <c r="T105" s="27"/>
      <c r="U105" s="27"/>
      <c r="V105" s="27"/>
      <c r="W105" s="23">
        <v>0.71399999999999997</v>
      </c>
      <c r="X105" s="23">
        <v>0.71399999999999997</v>
      </c>
      <c r="Y105" s="27"/>
      <c r="Z105" s="27"/>
      <c r="AA105" s="27"/>
      <c r="AB105" s="27"/>
      <c r="AC105" s="23">
        <v>0.71399999999999997</v>
      </c>
      <c r="AD105" s="139">
        <v>3</v>
      </c>
      <c r="AE105" s="140" t="s">
        <v>13</v>
      </c>
      <c r="AF105" s="23">
        <v>0.71399999999999997</v>
      </c>
      <c r="AG105" s="27"/>
      <c r="AH105" s="27"/>
      <c r="AI105" s="27"/>
      <c r="AJ105" s="27"/>
      <c r="AK105" s="23">
        <v>0.71399999999999997</v>
      </c>
      <c r="AL105" s="23">
        <v>0.71399999999999997</v>
      </c>
      <c r="AM105" s="27"/>
      <c r="AN105" s="27"/>
      <c r="AO105" s="27"/>
      <c r="AP105" s="27"/>
      <c r="AQ105" s="280">
        <v>0.71399999999999997</v>
      </c>
    </row>
    <row r="106" spans="2:43" ht="12" customHeight="1" x14ac:dyDescent="0.15">
      <c r="B106" s="139">
        <v>4</v>
      </c>
      <c r="C106" s="140" t="s">
        <v>14</v>
      </c>
      <c r="D106" s="118">
        <v>0.69</v>
      </c>
      <c r="E106" s="116"/>
      <c r="F106" s="116"/>
      <c r="G106" s="116"/>
      <c r="H106" s="116"/>
      <c r="I106" s="115">
        <v>0.69</v>
      </c>
      <c r="J106" s="115">
        <v>0.69</v>
      </c>
      <c r="K106" s="116"/>
      <c r="L106" s="116"/>
      <c r="M106" s="116"/>
      <c r="N106" s="116"/>
      <c r="O106" s="117">
        <v>0.69</v>
      </c>
      <c r="P106" s="139">
        <v>4</v>
      </c>
      <c r="Q106" s="140" t="s">
        <v>14</v>
      </c>
      <c r="R106" s="118">
        <v>0.69</v>
      </c>
      <c r="S106" s="116"/>
      <c r="T106" s="116"/>
      <c r="U106" s="116"/>
      <c r="V106" s="116"/>
      <c r="W106" s="115">
        <v>0.69</v>
      </c>
      <c r="X106" s="115">
        <v>0.69</v>
      </c>
      <c r="Y106" s="116"/>
      <c r="Z106" s="116"/>
      <c r="AA106" s="116"/>
      <c r="AB106" s="116"/>
      <c r="AC106" s="117">
        <v>0.69</v>
      </c>
      <c r="AD106" s="139">
        <v>4</v>
      </c>
      <c r="AE106" s="140" t="s">
        <v>14</v>
      </c>
      <c r="AF106" s="118">
        <v>0.69</v>
      </c>
      <c r="AG106" s="116"/>
      <c r="AH106" s="116"/>
      <c r="AI106" s="116"/>
      <c r="AJ106" s="116"/>
      <c r="AK106" s="115">
        <v>0.69</v>
      </c>
      <c r="AL106" s="115">
        <v>0.69</v>
      </c>
      <c r="AM106" s="116"/>
      <c r="AN106" s="116"/>
      <c r="AO106" s="116"/>
      <c r="AP106" s="116"/>
      <c r="AQ106" s="117">
        <v>0.69</v>
      </c>
    </row>
    <row r="107" spans="2:43" ht="12" customHeight="1" x14ac:dyDescent="0.15">
      <c r="B107" s="139">
        <v>5</v>
      </c>
      <c r="C107" s="114" t="s">
        <v>94</v>
      </c>
      <c r="D107" s="23">
        <v>0.57899999999999996</v>
      </c>
      <c r="E107" s="27"/>
      <c r="F107" s="27"/>
      <c r="G107" s="27"/>
      <c r="H107" s="27"/>
      <c r="I107" s="24">
        <v>0.57899999999999996</v>
      </c>
      <c r="J107" s="24">
        <v>0.57899999999999996</v>
      </c>
      <c r="K107" s="27"/>
      <c r="L107" s="27"/>
      <c r="M107" s="27"/>
      <c r="N107" s="27"/>
      <c r="O107" s="101">
        <v>0.57899999999999996</v>
      </c>
      <c r="P107" s="139">
        <v>5</v>
      </c>
      <c r="Q107" s="114" t="s">
        <v>94</v>
      </c>
      <c r="R107" s="23">
        <v>0.57899999999999996</v>
      </c>
      <c r="S107" s="27"/>
      <c r="T107" s="27"/>
      <c r="U107" s="27"/>
      <c r="V107" s="27"/>
      <c r="W107" s="24">
        <v>0.57899999999999996</v>
      </c>
      <c r="X107" s="24">
        <v>0.57899999999999996</v>
      </c>
      <c r="Y107" s="27"/>
      <c r="Z107" s="27"/>
      <c r="AA107" s="27"/>
      <c r="AB107" s="27"/>
      <c r="AC107" s="101">
        <v>0.57899999999999996</v>
      </c>
      <c r="AD107" s="139">
        <v>5</v>
      </c>
      <c r="AE107" s="114" t="s">
        <v>94</v>
      </c>
      <c r="AF107" s="23">
        <v>0.57899999999999996</v>
      </c>
      <c r="AG107" s="27"/>
      <c r="AH107" s="27"/>
      <c r="AI107" s="27"/>
      <c r="AJ107" s="27"/>
      <c r="AK107" s="24">
        <v>0.57899999999999996</v>
      </c>
      <c r="AL107" s="24">
        <v>0.57899999999999996</v>
      </c>
      <c r="AM107" s="27"/>
      <c r="AN107" s="27"/>
      <c r="AO107" s="27"/>
      <c r="AP107" s="27"/>
      <c r="AQ107" s="101">
        <v>0.57899999999999996</v>
      </c>
    </row>
    <row r="108" spans="2:43" ht="12" customHeight="1" x14ac:dyDescent="0.15">
      <c r="B108" s="139">
        <v>6</v>
      </c>
      <c r="C108" s="140" t="s">
        <v>16</v>
      </c>
      <c r="D108" s="23">
        <v>0.69499999999999995</v>
      </c>
      <c r="E108" s="27"/>
      <c r="F108" s="27"/>
      <c r="G108" s="27"/>
      <c r="H108" s="27"/>
      <c r="I108" s="24">
        <v>0.69499999999999995</v>
      </c>
      <c r="J108" s="24">
        <v>0.69499999999999995</v>
      </c>
      <c r="K108" s="27"/>
      <c r="L108" s="27"/>
      <c r="M108" s="27"/>
      <c r="N108" s="27"/>
      <c r="O108" s="101">
        <v>0.69499999999999995</v>
      </c>
      <c r="P108" s="139">
        <v>6</v>
      </c>
      <c r="Q108" s="140" t="s">
        <v>16</v>
      </c>
      <c r="R108" s="23">
        <v>0.69499999999999995</v>
      </c>
      <c r="S108" s="27"/>
      <c r="T108" s="27"/>
      <c r="U108" s="27"/>
      <c r="V108" s="27"/>
      <c r="W108" s="24">
        <v>0.69499999999999995</v>
      </c>
      <c r="X108" s="24">
        <v>0.69499999999999995</v>
      </c>
      <c r="Y108" s="27"/>
      <c r="Z108" s="27"/>
      <c r="AA108" s="27"/>
      <c r="AB108" s="27"/>
      <c r="AC108" s="101">
        <v>0.69499999999999995</v>
      </c>
      <c r="AD108" s="139">
        <v>6</v>
      </c>
      <c r="AE108" s="140" t="s">
        <v>16</v>
      </c>
      <c r="AF108" s="23">
        <v>0.69499999999999995</v>
      </c>
      <c r="AG108" s="27"/>
      <c r="AH108" s="27"/>
      <c r="AI108" s="27"/>
      <c r="AJ108" s="27"/>
      <c r="AK108" s="24">
        <v>0.69499999999999995</v>
      </c>
      <c r="AL108" s="24">
        <v>0.69499999999999995</v>
      </c>
      <c r="AM108" s="27"/>
      <c r="AN108" s="27"/>
      <c r="AO108" s="27"/>
      <c r="AP108" s="27"/>
      <c r="AQ108" s="101">
        <v>0.69499999999999995</v>
      </c>
    </row>
    <row r="109" spans="2:43" ht="12" customHeight="1" x14ac:dyDescent="0.15">
      <c r="B109" s="139">
        <v>7</v>
      </c>
      <c r="C109" s="140" t="s">
        <v>17</v>
      </c>
      <c r="D109" s="23">
        <v>0.63500000000000001</v>
      </c>
      <c r="E109" s="27"/>
      <c r="F109" s="27"/>
      <c r="G109" s="27"/>
      <c r="H109" s="27"/>
      <c r="I109" s="24">
        <v>0.63500000000000001</v>
      </c>
      <c r="J109" s="24">
        <v>0.63500000000000001</v>
      </c>
      <c r="K109" s="27"/>
      <c r="L109" s="27"/>
      <c r="M109" s="27"/>
      <c r="N109" s="27"/>
      <c r="O109" s="101">
        <v>0.63500000000000001</v>
      </c>
      <c r="P109" s="139">
        <v>7</v>
      </c>
      <c r="Q109" s="140" t="s">
        <v>17</v>
      </c>
      <c r="R109" s="23">
        <v>0.63500000000000001</v>
      </c>
      <c r="S109" s="27"/>
      <c r="T109" s="27"/>
      <c r="U109" s="27"/>
      <c r="V109" s="27"/>
      <c r="W109" s="24">
        <v>0.63500000000000001</v>
      </c>
      <c r="X109" s="24">
        <v>0.63500000000000001</v>
      </c>
      <c r="Y109" s="27"/>
      <c r="Z109" s="27"/>
      <c r="AA109" s="27"/>
      <c r="AB109" s="27"/>
      <c r="AC109" s="101">
        <v>0.63500000000000001</v>
      </c>
      <c r="AD109" s="139">
        <v>7</v>
      </c>
      <c r="AE109" s="140" t="s">
        <v>17</v>
      </c>
      <c r="AF109" s="23">
        <v>0.63500000000000001</v>
      </c>
      <c r="AG109" s="27"/>
      <c r="AH109" s="27"/>
      <c r="AI109" s="27"/>
      <c r="AJ109" s="27"/>
      <c r="AK109" s="24">
        <v>0.63500000000000001</v>
      </c>
      <c r="AL109" s="24">
        <v>0.63500000000000001</v>
      </c>
      <c r="AM109" s="27"/>
      <c r="AN109" s="27"/>
      <c r="AO109" s="27"/>
      <c r="AP109" s="27"/>
      <c r="AQ109" s="101">
        <v>0.63500000000000001</v>
      </c>
    </row>
    <row r="110" spans="2:43" ht="12" customHeight="1" x14ac:dyDescent="0.15">
      <c r="B110" s="139">
        <v>8</v>
      </c>
      <c r="C110" s="140" t="s">
        <v>18</v>
      </c>
      <c r="D110" s="23">
        <v>0.60099999999999998</v>
      </c>
      <c r="E110" s="27"/>
      <c r="F110" s="27"/>
      <c r="G110" s="27"/>
      <c r="H110" s="27"/>
      <c r="I110" s="24">
        <v>0.60099999999999998</v>
      </c>
      <c r="J110" s="23">
        <v>0.60099999999999998</v>
      </c>
      <c r="K110" s="27"/>
      <c r="L110" s="27"/>
      <c r="M110" s="27"/>
      <c r="N110" s="27"/>
      <c r="O110" s="24">
        <v>0.60099999999999998</v>
      </c>
      <c r="P110" s="139">
        <v>8</v>
      </c>
      <c r="Q110" s="140" t="s">
        <v>18</v>
      </c>
      <c r="R110" s="23">
        <v>0.60099999999999998</v>
      </c>
      <c r="S110" s="27"/>
      <c r="T110" s="27"/>
      <c r="U110" s="27"/>
      <c r="V110" s="27"/>
      <c r="W110" s="24">
        <v>0.60099999999999998</v>
      </c>
      <c r="X110" s="23">
        <v>0.60099999999999998</v>
      </c>
      <c r="Y110" s="27"/>
      <c r="Z110" s="27"/>
      <c r="AA110" s="27"/>
      <c r="AB110" s="27"/>
      <c r="AC110" s="24">
        <v>0.60099999999999998</v>
      </c>
      <c r="AD110" s="139">
        <v>8</v>
      </c>
      <c r="AE110" s="140" t="s">
        <v>18</v>
      </c>
      <c r="AF110" s="23">
        <v>0.60099999999999998</v>
      </c>
      <c r="AG110" s="27"/>
      <c r="AH110" s="27"/>
      <c r="AI110" s="27"/>
      <c r="AJ110" s="27"/>
      <c r="AK110" s="24">
        <v>0.60099999999999998</v>
      </c>
      <c r="AL110" s="23">
        <v>0.60099999999999998</v>
      </c>
      <c r="AM110" s="27"/>
      <c r="AN110" s="27"/>
      <c r="AO110" s="27"/>
      <c r="AP110" s="27"/>
      <c r="AQ110" s="101">
        <v>0.60099999999999998</v>
      </c>
    </row>
    <row r="111" spans="2:43" ht="12" customHeight="1" x14ac:dyDescent="0.15">
      <c r="B111" s="139">
        <v>9</v>
      </c>
      <c r="C111" s="140" t="s">
        <v>19</v>
      </c>
      <c r="D111" s="29">
        <v>0.878</v>
      </c>
      <c r="E111" s="30"/>
      <c r="F111" s="30"/>
      <c r="G111" s="30"/>
      <c r="H111" s="30"/>
      <c r="I111" s="31">
        <v>0.878</v>
      </c>
      <c r="J111" s="29">
        <v>0.878</v>
      </c>
      <c r="K111" s="30"/>
      <c r="L111" s="30"/>
      <c r="M111" s="30"/>
      <c r="N111" s="30"/>
      <c r="O111" s="31">
        <v>0.878</v>
      </c>
      <c r="P111" s="139">
        <v>9</v>
      </c>
      <c r="Q111" s="140" t="s">
        <v>19</v>
      </c>
      <c r="R111" s="29">
        <v>0.878</v>
      </c>
      <c r="S111" s="30"/>
      <c r="T111" s="30"/>
      <c r="U111" s="30"/>
      <c r="V111" s="30"/>
      <c r="W111" s="31">
        <v>0.878</v>
      </c>
      <c r="X111" s="29">
        <v>0.878</v>
      </c>
      <c r="Y111" s="30"/>
      <c r="Z111" s="30"/>
      <c r="AA111" s="30"/>
      <c r="AB111" s="30"/>
      <c r="AC111" s="31">
        <v>0.878</v>
      </c>
      <c r="AD111" s="139">
        <v>9</v>
      </c>
      <c r="AE111" s="140" t="s">
        <v>19</v>
      </c>
      <c r="AF111" s="29">
        <v>0.878</v>
      </c>
      <c r="AG111" s="30"/>
      <c r="AH111" s="30"/>
      <c r="AI111" s="30"/>
      <c r="AJ111" s="30"/>
      <c r="AK111" s="31">
        <v>0.878</v>
      </c>
      <c r="AL111" s="29">
        <v>0.878</v>
      </c>
      <c r="AM111" s="30"/>
      <c r="AN111" s="30"/>
      <c r="AO111" s="30"/>
      <c r="AP111" s="30"/>
      <c r="AQ111" s="260">
        <v>0.878</v>
      </c>
    </row>
    <row r="112" spans="2:43" s="130" customFormat="1" ht="12" customHeight="1" x14ac:dyDescent="0.15">
      <c r="B112" s="139">
        <v>10</v>
      </c>
      <c r="C112" s="140" t="s">
        <v>20</v>
      </c>
      <c r="D112" s="29">
        <v>0.69499999999999995</v>
      </c>
      <c r="E112" s="30"/>
      <c r="F112" s="30"/>
      <c r="G112" s="30"/>
      <c r="H112" s="30"/>
      <c r="I112" s="31">
        <v>0.69499999999999995</v>
      </c>
      <c r="J112" s="31">
        <v>0.69499999999999995</v>
      </c>
      <c r="K112" s="30"/>
      <c r="L112" s="30"/>
      <c r="M112" s="30"/>
      <c r="N112" s="30"/>
      <c r="O112" s="260">
        <v>0.69499999999999995</v>
      </c>
      <c r="P112" s="139">
        <v>10</v>
      </c>
      <c r="Q112" s="140" t="s">
        <v>20</v>
      </c>
      <c r="R112" s="29">
        <v>0.69499999999999995</v>
      </c>
      <c r="S112" s="30"/>
      <c r="T112" s="30"/>
      <c r="U112" s="30"/>
      <c r="V112" s="30"/>
      <c r="W112" s="31">
        <v>0.69499999999999995</v>
      </c>
      <c r="X112" s="31">
        <v>0.69499999999999995</v>
      </c>
      <c r="Y112" s="30"/>
      <c r="Z112" s="30"/>
      <c r="AA112" s="30"/>
      <c r="AB112" s="30"/>
      <c r="AC112" s="260">
        <v>0.69499999999999995</v>
      </c>
      <c r="AD112" s="139">
        <v>10</v>
      </c>
      <c r="AE112" s="140" t="s">
        <v>20</v>
      </c>
      <c r="AF112" s="29">
        <v>0.69499999999999995</v>
      </c>
      <c r="AG112" s="30"/>
      <c r="AH112" s="30"/>
      <c r="AI112" s="30"/>
      <c r="AJ112" s="30"/>
      <c r="AK112" s="31">
        <v>0.69499999999999995</v>
      </c>
      <c r="AL112" s="31">
        <v>0.69499999999999995</v>
      </c>
      <c r="AM112" s="30"/>
      <c r="AN112" s="30"/>
      <c r="AO112" s="30"/>
      <c r="AP112" s="30"/>
      <c r="AQ112" s="260">
        <v>0.69499999999999995</v>
      </c>
    </row>
    <row r="113" spans="2:43" ht="12" customHeight="1" x14ac:dyDescent="0.15">
      <c r="B113" s="139">
        <v>11</v>
      </c>
      <c r="C113" s="140" t="s">
        <v>21</v>
      </c>
      <c r="D113" s="23">
        <v>0.55900000000000005</v>
      </c>
      <c r="E113" s="27"/>
      <c r="F113" s="27"/>
      <c r="G113" s="27"/>
      <c r="H113" s="27"/>
      <c r="I113" s="24">
        <v>0.55900000000000005</v>
      </c>
      <c r="J113" s="24">
        <v>0.55900000000000005</v>
      </c>
      <c r="K113" s="27"/>
      <c r="L113" s="27"/>
      <c r="M113" s="27"/>
      <c r="N113" s="27"/>
      <c r="O113" s="101">
        <v>0.55900000000000005</v>
      </c>
      <c r="P113" s="139">
        <v>11</v>
      </c>
      <c r="Q113" s="140" t="s">
        <v>21</v>
      </c>
      <c r="R113" s="23">
        <v>0.55900000000000005</v>
      </c>
      <c r="S113" s="27"/>
      <c r="T113" s="27"/>
      <c r="U113" s="27"/>
      <c r="V113" s="27"/>
      <c r="W113" s="24">
        <v>0.55900000000000005</v>
      </c>
      <c r="X113" s="24">
        <v>0.55900000000000005</v>
      </c>
      <c r="Y113" s="27"/>
      <c r="Z113" s="27"/>
      <c r="AA113" s="27"/>
      <c r="AB113" s="27"/>
      <c r="AC113" s="101">
        <v>0.55900000000000005</v>
      </c>
      <c r="AD113" s="139">
        <v>11</v>
      </c>
      <c r="AE113" s="140" t="s">
        <v>21</v>
      </c>
      <c r="AF113" s="23">
        <v>0.55900000000000005</v>
      </c>
      <c r="AG113" s="27"/>
      <c r="AH113" s="27"/>
      <c r="AI113" s="27"/>
      <c r="AJ113" s="27"/>
      <c r="AK113" s="24">
        <v>0.55900000000000005</v>
      </c>
      <c r="AL113" s="24">
        <v>0.55900000000000005</v>
      </c>
      <c r="AM113" s="27"/>
      <c r="AN113" s="27"/>
      <c r="AO113" s="27"/>
      <c r="AP113" s="27"/>
      <c r="AQ113" s="101">
        <v>0.55900000000000005</v>
      </c>
    </row>
    <row r="114" spans="2:43" ht="12" customHeight="1" x14ac:dyDescent="0.15">
      <c r="B114" s="181">
        <v>12</v>
      </c>
      <c r="C114" s="182" t="s">
        <v>22</v>
      </c>
      <c r="D114" s="98">
        <v>0.71799999999999997</v>
      </c>
      <c r="E114" s="99"/>
      <c r="F114" s="99"/>
      <c r="G114" s="99"/>
      <c r="H114" s="99"/>
      <c r="I114" s="100">
        <v>0.71799999999999997</v>
      </c>
      <c r="J114" s="100">
        <v>0.71799999999999997</v>
      </c>
      <c r="K114" s="99"/>
      <c r="L114" s="99"/>
      <c r="M114" s="99"/>
      <c r="N114" s="99"/>
      <c r="O114" s="261">
        <v>0.71799999999999997</v>
      </c>
      <c r="P114" s="181">
        <v>12</v>
      </c>
      <c r="Q114" s="182" t="s">
        <v>22</v>
      </c>
      <c r="R114" s="98">
        <v>0.71799999999999997</v>
      </c>
      <c r="S114" s="99"/>
      <c r="T114" s="99"/>
      <c r="U114" s="99"/>
      <c r="V114" s="99"/>
      <c r="W114" s="100">
        <v>0.71799999999999997</v>
      </c>
      <c r="X114" s="100">
        <v>0.71799999999999997</v>
      </c>
      <c r="Y114" s="99"/>
      <c r="Z114" s="99"/>
      <c r="AA114" s="99"/>
      <c r="AB114" s="99"/>
      <c r="AC114" s="261">
        <v>0.71799999999999997</v>
      </c>
      <c r="AD114" s="181">
        <v>12</v>
      </c>
      <c r="AE114" s="182" t="s">
        <v>22</v>
      </c>
      <c r="AF114" s="98">
        <v>0.71799999999999997</v>
      </c>
      <c r="AG114" s="99"/>
      <c r="AH114" s="99"/>
      <c r="AI114" s="99"/>
      <c r="AJ114" s="99"/>
      <c r="AK114" s="100">
        <v>0.71799999999999997</v>
      </c>
      <c r="AL114" s="100">
        <v>0.71799999999999997</v>
      </c>
      <c r="AM114" s="99"/>
      <c r="AN114" s="99"/>
      <c r="AO114" s="99"/>
      <c r="AP114" s="99"/>
      <c r="AQ114" s="261">
        <v>0.71799999999999997</v>
      </c>
    </row>
    <row r="115" spans="2:43" ht="12" customHeight="1" x14ac:dyDescent="0.15">
      <c r="B115" s="124" t="s">
        <v>105</v>
      </c>
      <c r="C115" s="125" t="s">
        <v>104</v>
      </c>
      <c r="D115" s="273">
        <v>0.69599999999999995</v>
      </c>
      <c r="E115" s="274"/>
      <c r="F115" s="274"/>
      <c r="G115" s="274"/>
      <c r="H115" s="274"/>
      <c r="I115" s="273">
        <v>0.69599999999999995</v>
      </c>
      <c r="J115" s="273">
        <v>0.69599999999999995</v>
      </c>
      <c r="K115" s="274"/>
      <c r="L115" s="274"/>
      <c r="M115" s="274"/>
      <c r="N115" s="274"/>
      <c r="O115" s="273">
        <v>0.69599999999999995</v>
      </c>
      <c r="P115" s="124" t="s">
        <v>105</v>
      </c>
      <c r="Q115" s="125" t="s">
        <v>104</v>
      </c>
      <c r="R115" s="273">
        <v>0.69599999999999995</v>
      </c>
      <c r="S115" s="274"/>
      <c r="T115" s="274"/>
      <c r="U115" s="274"/>
      <c r="V115" s="274"/>
      <c r="W115" s="273">
        <v>0.69599999999999995</v>
      </c>
      <c r="X115" s="273">
        <v>0.69599999999999995</v>
      </c>
      <c r="Y115" s="274"/>
      <c r="Z115" s="274"/>
      <c r="AA115" s="274"/>
      <c r="AB115" s="274"/>
      <c r="AC115" s="273">
        <v>0.69599999999999995</v>
      </c>
      <c r="AD115" s="124" t="s">
        <v>105</v>
      </c>
      <c r="AE115" s="125" t="s">
        <v>104</v>
      </c>
      <c r="AF115" s="273">
        <v>0.69599999999999995</v>
      </c>
      <c r="AG115" s="274"/>
      <c r="AH115" s="274"/>
      <c r="AI115" s="274"/>
      <c r="AJ115" s="274"/>
      <c r="AK115" s="273">
        <v>0.69599999999999995</v>
      </c>
      <c r="AL115" s="273">
        <v>0.69599999999999995</v>
      </c>
      <c r="AM115" s="274"/>
      <c r="AN115" s="274"/>
      <c r="AO115" s="274"/>
      <c r="AP115" s="274"/>
      <c r="AQ115" s="273">
        <v>0.69599999999999995</v>
      </c>
    </row>
    <row r="116" spans="2:43" ht="12" customHeight="1" x14ac:dyDescent="0.15">
      <c r="B116" s="139">
        <v>2</v>
      </c>
      <c r="C116" s="140" t="s">
        <v>12</v>
      </c>
      <c r="D116" s="23">
        <v>0.68300000000000005</v>
      </c>
      <c r="E116" s="27"/>
      <c r="F116" s="27"/>
      <c r="G116" s="27"/>
      <c r="H116" s="27"/>
      <c r="I116" s="23">
        <v>0.68300000000000005</v>
      </c>
      <c r="J116" s="23">
        <v>0.68300000000000005</v>
      </c>
      <c r="K116" s="27"/>
      <c r="L116" s="27"/>
      <c r="M116" s="27"/>
      <c r="N116" s="27"/>
      <c r="O116" s="23">
        <v>0.68300000000000005</v>
      </c>
      <c r="P116" s="139">
        <v>2</v>
      </c>
      <c r="Q116" s="140" t="s">
        <v>12</v>
      </c>
      <c r="R116" s="23">
        <v>0.68300000000000005</v>
      </c>
      <c r="S116" s="27"/>
      <c r="T116" s="27"/>
      <c r="U116" s="27"/>
      <c r="V116" s="27"/>
      <c r="W116" s="23">
        <v>0.68300000000000005</v>
      </c>
      <c r="X116" s="23">
        <v>0.68300000000000005</v>
      </c>
      <c r="Y116" s="27"/>
      <c r="Z116" s="27"/>
      <c r="AA116" s="27"/>
      <c r="AB116" s="27"/>
      <c r="AC116" s="23">
        <v>0.68300000000000005</v>
      </c>
      <c r="AD116" s="139">
        <v>2</v>
      </c>
      <c r="AE116" s="140" t="s">
        <v>12</v>
      </c>
      <c r="AF116" s="23">
        <v>0.68300000000000005</v>
      </c>
      <c r="AG116" s="27"/>
      <c r="AH116" s="27"/>
      <c r="AI116" s="27"/>
      <c r="AJ116" s="27"/>
      <c r="AK116" s="23">
        <v>0.68300000000000005</v>
      </c>
      <c r="AL116" s="23">
        <v>0.68300000000000005</v>
      </c>
      <c r="AM116" s="27"/>
      <c r="AN116" s="27"/>
      <c r="AO116" s="27"/>
      <c r="AP116" s="27"/>
      <c r="AQ116" s="23">
        <v>0.68300000000000005</v>
      </c>
    </row>
    <row r="117" spans="2:43" ht="12" customHeight="1" x14ac:dyDescent="0.15">
      <c r="B117" s="139">
        <v>3</v>
      </c>
      <c r="C117" s="140" t="s">
        <v>13</v>
      </c>
      <c r="D117" s="23">
        <v>0.84399999999999997</v>
      </c>
      <c r="E117" s="27"/>
      <c r="F117" s="27"/>
      <c r="G117" s="27"/>
      <c r="H117" s="27"/>
      <c r="I117" s="23">
        <v>0.84399999999999997</v>
      </c>
      <c r="J117" s="23">
        <v>0.84399999999999997</v>
      </c>
      <c r="K117" s="27"/>
      <c r="L117" s="27"/>
      <c r="M117" s="27"/>
      <c r="N117" s="27"/>
      <c r="O117" s="23">
        <v>0.84399999999999997</v>
      </c>
      <c r="P117" s="139">
        <v>3</v>
      </c>
      <c r="Q117" s="140" t="s">
        <v>13</v>
      </c>
      <c r="R117" s="23">
        <v>0.84399999999999997</v>
      </c>
      <c r="S117" s="27"/>
      <c r="T117" s="27"/>
      <c r="U117" s="27"/>
      <c r="V117" s="27"/>
      <c r="W117" s="23">
        <v>0.84399999999999997</v>
      </c>
      <c r="X117" s="23">
        <v>0.84399999999999997</v>
      </c>
      <c r="Y117" s="27"/>
      <c r="Z117" s="27"/>
      <c r="AA117" s="27"/>
      <c r="AB117" s="27"/>
      <c r="AC117" s="23">
        <v>0.84399999999999997</v>
      </c>
      <c r="AD117" s="139">
        <v>3</v>
      </c>
      <c r="AE117" s="140" t="s">
        <v>13</v>
      </c>
      <c r="AF117" s="23">
        <v>0.84399999999999997</v>
      </c>
      <c r="AG117" s="27"/>
      <c r="AH117" s="27"/>
      <c r="AI117" s="27"/>
      <c r="AJ117" s="27"/>
      <c r="AK117" s="23">
        <v>0.84399999999999997</v>
      </c>
      <c r="AL117" s="23">
        <v>0.84399999999999997</v>
      </c>
      <c r="AM117" s="27"/>
      <c r="AN117" s="27"/>
      <c r="AO117" s="27"/>
      <c r="AP117" s="27"/>
      <c r="AQ117" s="23">
        <v>0.84399999999999997</v>
      </c>
    </row>
    <row r="118" spans="2:43" ht="12" customHeight="1" x14ac:dyDescent="0.15">
      <c r="B118" s="139">
        <v>4</v>
      </c>
      <c r="C118" s="140" t="s">
        <v>14</v>
      </c>
      <c r="D118" s="118">
        <v>0.83</v>
      </c>
      <c r="E118" s="116"/>
      <c r="F118" s="116"/>
      <c r="G118" s="116"/>
      <c r="H118" s="116"/>
      <c r="I118" s="118">
        <v>0.83</v>
      </c>
      <c r="J118" s="118">
        <v>0.83</v>
      </c>
      <c r="K118" s="116"/>
      <c r="L118" s="116"/>
      <c r="M118" s="116"/>
      <c r="N118" s="116"/>
      <c r="O118" s="118">
        <v>0.83</v>
      </c>
      <c r="P118" s="139">
        <v>4</v>
      </c>
      <c r="Q118" s="140" t="s">
        <v>14</v>
      </c>
      <c r="R118" s="118">
        <v>0.83</v>
      </c>
      <c r="S118" s="116"/>
      <c r="T118" s="116"/>
      <c r="U118" s="116"/>
      <c r="V118" s="116"/>
      <c r="W118" s="118">
        <v>0.83</v>
      </c>
      <c r="X118" s="118">
        <v>0.83</v>
      </c>
      <c r="Y118" s="116"/>
      <c r="Z118" s="116"/>
      <c r="AA118" s="116"/>
      <c r="AB118" s="116"/>
      <c r="AC118" s="118">
        <v>0.83</v>
      </c>
      <c r="AD118" s="139">
        <v>4</v>
      </c>
      <c r="AE118" s="140" t="s">
        <v>14</v>
      </c>
      <c r="AF118" s="118">
        <v>0.83</v>
      </c>
      <c r="AG118" s="116"/>
      <c r="AH118" s="116"/>
      <c r="AI118" s="116"/>
      <c r="AJ118" s="116"/>
      <c r="AK118" s="118">
        <v>0.83</v>
      </c>
      <c r="AL118" s="118">
        <v>0.83</v>
      </c>
      <c r="AM118" s="116"/>
      <c r="AN118" s="116"/>
      <c r="AO118" s="116"/>
      <c r="AP118" s="116"/>
      <c r="AQ118" s="118">
        <v>0.83</v>
      </c>
    </row>
    <row r="119" spans="2:43" ht="12" customHeight="1" x14ac:dyDescent="0.15">
      <c r="B119" s="139">
        <v>5</v>
      </c>
      <c r="C119" s="114" t="s">
        <v>94</v>
      </c>
      <c r="D119" s="23">
        <v>0.57299999999999995</v>
      </c>
      <c r="E119" s="27"/>
      <c r="F119" s="27"/>
      <c r="G119" s="27"/>
      <c r="H119" s="27"/>
      <c r="I119" s="23">
        <v>0.57299999999999995</v>
      </c>
      <c r="J119" s="23">
        <v>0.57299999999999995</v>
      </c>
      <c r="K119" s="27"/>
      <c r="L119" s="27"/>
      <c r="M119" s="27"/>
      <c r="N119" s="27"/>
      <c r="O119" s="23">
        <v>0.57299999999999995</v>
      </c>
      <c r="P119" s="139">
        <v>5</v>
      </c>
      <c r="Q119" s="114" t="s">
        <v>94</v>
      </c>
      <c r="R119" s="23">
        <v>0.57299999999999995</v>
      </c>
      <c r="S119" s="27"/>
      <c r="T119" s="27"/>
      <c r="U119" s="27"/>
      <c r="V119" s="27"/>
      <c r="W119" s="23">
        <v>0.57299999999999995</v>
      </c>
      <c r="X119" s="23">
        <v>0.57299999999999995</v>
      </c>
      <c r="Y119" s="27"/>
      <c r="Z119" s="27"/>
      <c r="AA119" s="27"/>
      <c r="AB119" s="27"/>
      <c r="AC119" s="23">
        <v>0.57299999999999995</v>
      </c>
      <c r="AD119" s="139">
        <v>5</v>
      </c>
      <c r="AE119" s="114" t="s">
        <v>94</v>
      </c>
      <c r="AF119" s="23">
        <v>0.57299999999999995</v>
      </c>
      <c r="AG119" s="27"/>
      <c r="AH119" s="27"/>
      <c r="AI119" s="27"/>
      <c r="AJ119" s="27"/>
      <c r="AK119" s="23">
        <v>0.57299999999999995</v>
      </c>
      <c r="AL119" s="23">
        <v>0.57299999999999995</v>
      </c>
      <c r="AM119" s="27"/>
      <c r="AN119" s="27"/>
      <c r="AO119" s="27"/>
      <c r="AP119" s="27"/>
      <c r="AQ119" s="23">
        <v>0.57299999999999995</v>
      </c>
    </row>
    <row r="120" spans="2:43" ht="12" customHeight="1" x14ac:dyDescent="0.15">
      <c r="B120" s="139">
        <v>6</v>
      </c>
      <c r="C120" s="140" t="s">
        <v>16</v>
      </c>
      <c r="D120" s="23">
        <v>0.88</v>
      </c>
      <c r="E120" s="27"/>
      <c r="F120" s="27"/>
      <c r="G120" s="27"/>
      <c r="H120" s="27"/>
      <c r="I120" s="23">
        <v>0.88</v>
      </c>
      <c r="J120" s="23">
        <v>0.88</v>
      </c>
      <c r="K120" s="27"/>
      <c r="L120" s="27"/>
      <c r="M120" s="27"/>
      <c r="N120" s="27"/>
      <c r="O120" s="23">
        <v>0.88</v>
      </c>
      <c r="P120" s="139">
        <v>6</v>
      </c>
      <c r="Q120" s="140" t="s">
        <v>16</v>
      </c>
      <c r="R120" s="23">
        <v>0.88</v>
      </c>
      <c r="S120" s="27"/>
      <c r="T120" s="27"/>
      <c r="U120" s="27"/>
      <c r="V120" s="27"/>
      <c r="W120" s="23">
        <v>0.88</v>
      </c>
      <c r="X120" s="23">
        <v>0.88</v>
      </c>
      <c r="Y120" s="27"/>
      <c r="Z120" s="27"/>
      <c r="AA120" s="27"/>
      <c r="AB120" s="27"/>
      <c r="AC120" s="23">
        <v>0.88</v>
      </c>
      <c r="AD120" s="139">
        <v>6</v>
      </c>
      <c r="AE120" s="140" t="s">
        <v>16</v>
      </c>
      <c r="AF120" s="23">
        <v>0.88</v>
      </c>
      <c r="AG120" s="27"/>
      <c r="AH120" s="27"/>
      <c r="AI120" s="27"/>
      <c r="AJ120" s="27"/>
      <c r="AK120" s="23">
        <v>0.88</v>
      </c>
      <c r="AL120" s="23">
        <v>0.88</v>
      </c>
      <c r="AM120" s="27"/>
      <c r="AN120" s="27"/>
      <c r="AO120" s="27"/>
      <c r="AP120" s="27"/>
      <c r="AQ120" s="23">
        <v>0.88</v>
      </c>
    </row>
    <row r="121" spans="2:43" ht="12" customHeight="1" x14ac:dyDescent="0.15">
      <c r="B121" s="139">
        <v>7</v>
      </c>
      <c r="C121" s="140" t="s">
        <v>17</v>
      </c>
      <c r="D121" s="23">
        <v>0.79400000000000004</v>
      </c>
      <c r="E121" s="27"/>
      <c r="F121" s="27"/>
      <c r="G121" s="27"/>
      <c r="H121" s="27"/>
      <c r="I121" s="24">
        <v>0.79400000000000004</v>
      </c>
      <c r="J121" s="24">
        <v>0.79400000000000004</v>
      </c>
      <c r="K121" s="27"/>
      <c r="L121" s="27"/>
      <c r="M121" s="27"/>
      <c r="N121" s="27"/>
      <c r="O121" s="101">
        <v>0.79400000000000004</v>
      </c>
      <c r="P121" s="139">
        <v>7</v>
      </c>
      <c r="Q121" s="140" t="s">
        <v>17</v>
      </c>
      <c r="R121" s="23">
        <v>0.79400000000000004</v>
      </c>
      <c r="S121" s="27"/>
      <c r="T121" s="27"/>
      <c r="U121" s="27"/>
      <c r="V121" s="27"/>
      <c r="W121" s="24">
        <v>0.79400000000000004</v>
      </c>
      <c r="X121" s="24">
        <v>0.79400000000000004</v>
      </c>
      <c r="Y121" s="27"/>
      <c r="Z121" s="27"/>
      <c r="AA121" s="27"/>
      <c r="AB121" s="27"/>
      <c r="AC121" s="101">
        <v>0.79400000000000004</v>
      </c>
      <c r="AD121" s="139">
        <v>7</v>
      </c>
      <c r="AE121" s="140" t="s">
        <v>17</v>
      </c>
      <c r="AF121" s="23">
        <v>0.79400000000000004</v>
      </c>
      <c r="AG121" s="27"/>
      <c r="AH121" s="27"/>
      <c r="AI121" s="27"/>
      <c r="AJ121" s="27"/>
      <c r="AK121" s="24">
        <v>0.79400000000000004</v>
      </c>
      <c r="AL121" s="24">
        <v>0.79400000000000004</v>
      </c>
      <c r="AM121" s="27"/>
      <c r="AN121" s="27"/>
      <c r="AO121" s="27"/>
      <c r="AP121" s="27"/>
      <c r="AQ121" s="101">
        <v>0.79400000000000004</v>
      </c>
    </row>
    <row r="122" spans="2:43" ht="12" customHeight="1" x14ac:dyDescent="0.15">
      <c r="B122" s="139">
        <v>8</v>
      </c>
      <c r="C122" s="140" t="s">
        <v>18</v>
      </c>
      <c r="D122" s="23">
        <v>0.66900000000000004</v>
      </c>
      <c r="E122" s="27"/>
      <c r="F122" s="27"/>
      <c r="G122" s="27"/>
      <c r="H122" s="27"/>
      <c r="I122" s="24">
        <v>0.66900000000000004</v>
      </c>
      <c r="J122" s="23">
        <v>0.66900000000000004</v>
      </c>
      <c r="K122" s="27"/>
      <c r="L122" s="27"/>
      <c r="M122" s="27"/>
      <c r="N122" s="27"/>
      <c r="O122" s="24">
        <v>0.66900000000000004</v>
      </c>
      <c r="P122" s="139">
        <v>8</v>
      </c>
      <c r="Q122" s="140" t="s">
        <v>18</v>
      </c>
      <c r="R122" s="23">
        <v>0.66900000000000004</v>
      </c>
      <c r="S122" s="27"/>
      <c r="T122" s="27"/>
      <c r="U122" s="27"/>
      <c r="V122" s="27"/>
      <c r="W122" s="24">
        <v>0.66900000000000004</v>
      </c>
      <c r="X122" s="23">
        <v>0.66900000000000004</v>
      </c>
      <c r="Y122" s="27"/>
      <c r="Z122" s="27"/>
      <c r="AA122" s="27"/>
      <c r="AB122" s="27"/>
      <c r="AC122" s="24">
        <v>0.66900000000000004</v>
      </c>
      <c r="AD122" s="139">
        <v>8</v>
      </c>
      <c r="AE122" s="140" t="s">
        <v>18</v>
      </c>
      <c r="AF122" s="23">
        <v>0.66900000000000004</v>
      </c>
      <c r="AG122" s="27"/>
      <c r="AH122" s="27"/>
      <c r="AI122" s="27"/>
      <c r="AJ122" s="27"/>
      <c r="AK122" s="24">
        <v>0.66900000000000004</v>
      </c>
      <c r="AL122" s="23">
        <v>0.66900000000000004</v>
      </c>
      <c r="AM122" s="27"/>
      <c r="AN122" s="27"/>
      <c r="AO122" s="27"/>
      <c r="AP122" s="27"/>
      <c r="AQ122" s="101">
        <v>0.66900000000000004</v>
      </c>
    </row>
    <row r="123" spans="2:43" ht="12" customHeight="1" x14ac:dyDescent="0.15">
      <c r="B123" s="139">
        <v>9</v>
      </c>
      <c r="C123" s="140" t="s">
        <v>19</v>
      </c>
      <c r="D123" s="29">
        <v>0.95099999999999996</v>
      </c>
      <c r="E123" s="30"/>
      <c r="F123" s="30"/>
      <c r="G123" s="30"/>
      <c r="H123" s="30"/>
      <c r="I123" s="31">
        <v>0.95099999999999996</v>
      </c>
      <c r="J123" s="29">
        <v>0.95099999999999996</v>
      </c>
      <c r="K123" s="30"/>
      <c r="L123" s="30"/>
      <c r="M123" s="30"/>
      <c r="N123" s="30"/>
      <c r="O123" s="31">
        <v>0.95099999999999996</v>
      </c>
      <c r="P123" s="139">
        <v>9</v>
      </c>
      <c r="Q123" s="140" t="s">
        <v>19</v>
      </c>
      <c r="R123" s="29">
        <v>0.95099999999999996</v>
      </c>
      <c r="S123" s="30"/>
      <c r="T123" s="30"/>
      <c r="U123" s="30"/>
      <c r="V123" s="30"/>
      <c r="W123" s="31">
        <v>0.95099999999999996</v>
      </c>
      <c r="X123" s="29">
        <v>0.95099999999999996</v>
      </c>
      <c r="Y123" s="30"/>
      <c r="Z123" s="30"/>
      <c r="AA123" s="30"/>
      <c r="AB123" s="30"/>
      <c r="AC123" s="31">
        <v>0.95099999999999996</v>
      </c>
      <c r="AD123" s="139">
        <v>9</v>
      </c>
      <c r="AE123" s="140" t="s">
        <v>19</v>
      </c>
      <c r="AF123" s="29">
        <v>0.95099999999999996</v>
      </c>
      <c r="AG123" s="30"/>
      <c r="AH123" s="30"/>
      <c r="AI123" s="30"/>
      <c r="AJ123" s="30"/>
      <c r="AK123" s="31">
        <v>0.95099999999999996</v>
      </c>
      <c r="AL123" s="29">
        <v>0.95099999999999996</v>
      </c>
      <c r="AM123" s="30"/>
      <c r="AN123" s="30"/>
      <c r="AO123" s="30"/>
      <c r="AP123" s="30"/>
      <c r="AQ123" s="260">
        <v>0.95099999999999996</v>
      </c>
    </row>
    <row r="124" spans="2:43" s="130" customFormat="1" ht="12" customHeight="1" x14ac:dyDescent="0.15">
      <c r="B124" s="139">
        <v>10</v>
      </c>
      <c r="C124" s="140" t="s">
        <v>20</v>
      </c>
      <c r="D124" s="29">
        <v>0.88700000000000001</v>
      </c>
      <c r="E124" s="30"/>
      <c r="F124" s="30"/>
      <c r="G124" s="30"/>
      <c r="H124" s="30"/>
      <c r="I124" s="31">
        <v>0.88700000000000001</v>
      </c>
      <c r="J124" s="31">
        <v>0.88700000000000001</v>
      </c>
      <c r="K124" s="30"/>
      <c r="L124" s="30"/>
      <c r="M124" s="30"/>
      <c r="N124" s="30"/>
      <c r="O124" s="260">
        <v>0.88700000000000001</v>
      </c>
      <c r="P124" s="139">
        <v>10</v>
      </c>
      <c r="Q124" s="140" t="s">
        <v>20</v>
      </c>
      <c r="R124" s="29">
        <v>0.88700000000000001</v>
      </c>
      <c r="S124" s="30"/>
      <c r="T124" s="30"/>
      <c r="U124" s="30"/>
      <c r="V124" s="30"/>
      <c r="W124" s="31">
        <v>0.88700000000000001</v>
      </c>
      <c r="X124" s="31">
        <v>0.88700000000000001</v>
      </c>
      <c r="Y124" s="30"/>
      <c r="Z124" s="30"/>
      <c r="AA124" s="30"/>
      <c r="AB124" s="30"/>
      <c r="AC124" s="260">
        <v>0.88700000000000001</v>
      </c>
      <c r="AD124" s="139">
        <v>10</v>
      </c>
      <c r="AE124" s="140" t="s">
        <v>20</v>
      </c>
      <c r="AF124" s="29">
        <v>0.88700000000000001</v>
      </c>
      <c r="AG124" s="30"/>
      <c r="AH124" s="30"/>
      <c r="AI124" s="30"/>
      <c r="AJ124" s="30"/>
      <c r="AK124" s="31">
        <v>0.88700000000000001</v>
      </c>
      <c r="AL124" s="31">
        <v>0.88700000000000001</v>
      </c>
      <c r="AM124" s="30"/>
      <c r="AN124" s="30"/>
      <c r="AO124" s="30"/>
      <c r="AP124" s="30"/>
      <c r="AQ124" s="260">
        <v>0.88700000000000001</v>
      </c>
    </row>
    <row r="125" spans="2:43" ht="12" customHeight="1" x14ac:dyDescent="0.15">
      <c r="B125" s="139">
        <v>11</v>
      </c>
      <c r="C125" s="140" t="s">
        <v>21</v>
      </c>
      <c r="D125" s="23">
        <v>0.86799999999999999</v>
      </c>
      <c r="E125" s="27"/>
      <c r="F125" s="27"/>
      <c r="G125" s="27"/>
      <c r="H125" s="27"/>
      <c r="I125" s="24">
        <v>0.86799999999999999</v>
      </c>
      <c r="J125" s="24">
        <v>0.86799999999999999</v>
      </c>
      <c r="K125" s="27"/>
      <c r="L125" s="27"/>
      <c r="M125" s="27"/>
      <c r="N125" s="27"/>
      <c r="O125" s="101">
        <v>0.86799999999999999</v>
      </c>
      <c r="P125" s="139">
        <v>11</v>
      </c>
      <c r="Q125" s="140" t="s">
        <v>21</v>
      </c>
      <c r="R125" s="23">
        <v>0.86799999999999999</v>
      </c>
      <c r="S125" s="27"/>
      <c r="T125" s="27"/>
      <c r="U125" s="27"/>
      <c r="V125" s="27"/>
      <c r="W125" s="24">
        <v>0.86799999999999999</v>
      </c>
      <c r="X125" s="24">
        <v>0.86799999999999999</v>
      </c>
      <c r="Y125" s="27"/>
      <c r="Z125" s="27"/>
      <c r="AA125" s="27"/>
      <c r="AB125" s="27"/>
      <c r="AC125" s="101">
        <v>0.86799999999999999</v>
      </c>
      <c r="AD125" s="139">
        <v>11</v>
      </c>
      <c r="AE125" s="140" t="s">
        <v>21</v>
      </c>
      <c r="AF125" s="23">
        <v>0.86799999999999999</v>
      </c>
      <c r="AG125" s="27"/>
      <c r="AH125" s="27"/>
      <c r="AI125" s="27"/>
      <c r="AJ125" s="27"/>
      <c r="AK125" s="24">
        <v>0.86799999999999999</v>
      </c>
      <c r="AL125" s="24">
        <v>0.86799999999999999</v>
      </c>
      <c r="AM125" s="27"/>
      <c r="AN125" s="27"/>
      <c r="AO125" s="27"/>
      <c r="AP125" s="27"/>
      <c r="AQ125" s="101">
        <v>0.86799999999999999</v>
      </c>
    </row>
    <row r="126" spans="2:43" ht="12" customHeight="1" x14ac:dyDescent="0.15">
      <c r="B126" s="181">
        <v>12</v>
      </c>
      <c r="C126" s="182" t="s">
        <v>22</v>
      </c>
      <c r="D126" s="98">
        <v>1.1319999999999999</v>
      </c>
      <c r="E126" s="99"/>
      <c r="F126" s="99"/>
      <c r="G126" s="99"/>
      <c r="H126" s="99"/>
      <c r="I126" s="100">
        <v>1.1319999999999999</v>
      </c>
      <c r="J126" s="100">
        <v>1.1319999999999999</v>
      </c>
      <c r="K126" s="99"/>
      <c r="L126" s="99"/>
      <c r="M126" s="99"/>
      <c r="N126" s="99"/>
      <c r="O126" s="261">
        <v>1.1319999999999999</v>
      </c>
      <c r="P126" s="181">
        <v>12</v>
      </c>
      <c r="Q126" s="182" t="s">
        <v>22</v>
      </c>
      <c r="R126" s="98">
        <v>1.1319999999999999</v>
      </c>
      <c r="S126" s="99"/>
      <c r="T126" s="99"/>
      <c r="U126" s="99"/>
      <c r="V126" s="99"/>
      <c r="W126" s="100">
        <v>1.1319999999999999</v>
      </c>
      <c r="X126" s="100">
        <v>1.1319999999999999</v>
      </c>
      <c r="Y126" s="99"/>
      <c r="Z126" s="99"/>
      <c r="AA126" s="99"/>
      <c r="AB126" s="99"/>
      <c r="AC126" s="261">
        <v>1.1319999999999999</v>
      </c>
      <c r="AD126" s="181">
        <v>12</v>
      </c>
      <c r="AE126" s="182" t="s">
        <v>22</v>
      </c>
      <c r="AF126" s="98">
        <v>1.1319999999999999</v>
      </c>
      <c r="AG126" s="99"/>
      <c r="AH126" s="99"/>
      <c r="AI126" s="99"/>
      <c r="AJ126" s="99"/>
      <c r="AK126" s="100">
        <v>1.1319999999999999</v>
      </c>
      <c r="AL126" s="100">
        <v>1.1319999999999999</v>
      </c>
      <c r="AM126" s="99"/>
      <c r="AN126" s="99"/>
      <c r="AO126" s="99"/>
      <c r="AP126" s="99"/>
      <c r="AQ126" s="261">
        <v>1.1319999999999999</v>
      </c>
    </row>
    <row r="127" spans="2:43" ht="12" customHeight="1" x14ac:dyDescent="0.15">
      <c r="B127" s="124" t="s">
        <v>106</v>
      </c>
      <c r="C127" s="125" t="s">
        <v>107</v>
      </c>
      <c r="D127" s="273">
        <v>1.0469999999999999</v>
      </c>
      <c r="E127" s="274"/>
      <c r="F127" s="274"/>
      <c r="G127" s="274"/>
      <c r="H127" s="274"/>
      <c r="I127" s="273">
        <v>1.0469999999999999</v>
      </c>
      <c r="J127" s="273">
        <v>1.0469999999999999</v>
      </c>
      <c r="K127" s="274"/>
      <c r="L127" s="274"/>
      <c r="M127" s="274"/>
      <c r="N127" s="274"/>
      <c r="O127" s="273">
        <v>1.0469999999999999</v>
      </c>
      <c r="P127" s="124" t="s">
        <v>106</v>
      </c>
      <c r="Q127" s="125" t="s">
        <v>107</v>
      </c>
      <c r="R127" s="273">
        <v>1.0469999999999999</v>
      </c>
      <c r="S127" s="274"/>
      <c r="T127" s="274"/>
      <c r="U127" s="274"/>
      <c r="V127" s="274"/>
      <c r="W127" s="273">
        <v>1.0469999999999999</v>
      </c>
      <c r="X127" s="273">
        <v>1.0469999999999999</v>
      </c>
      <c r="Y127" s="274"/>
      <c r="Z127" s="274"/>
      <c r="AA127" s="274"/>
      <c r="AB127" s="274"/>
      <c r="AC127" s="273">
        <v>1.0469999999999999</v>
      </c>
      <c r="AD127" s="124" t="s">
        <v>106</v>
      </c>
      <c r="AE127" s="125" t="s">
        <v>107</v>
      </c>
      <c r="AF127" s="273">
        <v>1.0469999999999999</v>
      </c>
      <c r="AG127" s="274"/>
      <c r="AH127" s="274"/>
      <c r="AI127" s="274"/>
      <c r="AJ127" s="274"/>
      <c r="AK127" s="273">
        <v>1.0469999999999999</v>
      </c>
      <c r="AL127" s="273">
        <v>1.0469999999999999</v>
      </c>
      <c r="AM127" s="274"/>
      <c r="AN127" s="274"/>
      <c r="AO127" s="274"/>
      <c r="AP127" s="274"/>
      <c r="AQ127" s="273">
        <v>1.0469999999999999</v>
      </c>
    </row>
    <row r="128" spans="2:43" ht="12" customHeight="1" x14ac:dyDescent="0.15">
      <c r="B128" s="139">
        <v>2</v>
      </c>
      <c r="C128" s="140" t="s">
        <v>12</v>
      </c>
      <c r="D128" s="23">
        <v>1.022</v>
      </c>
      <c r="E128" s="27"/>
      <c r="F128" s="27"/>
      <c r="G128" s="27"/>
      <c r="H128" s="27"/>
      <c r="I128" s="23">
        <v>1.022</v>
      </c>
      <c r="J128" s="23">
        <v>1.022</v>
      </c>
      <c r="K128" s="27"/>
      <c r="L128" s="27"/>
      <c r="M128" s="27"/>
      <c r="N128" s="27"/>
      <c r="O128" s="23">
        <v>1.022</v>
      </c>
      <c r="P128" s="139">
        <v>2</v>
      </c>
      <c r="Q128" s="140" t="s">
        <v>12</v>
      </c>
      <c r="R128" s="23">
        <v>1.022</v>
      </c>
      <c r="S128" s="27"/>
      <c r="T128" s="27"/>
      <c r="U128" s="27"/>
      <c r="V128" s="27"/>
      <c r="W128" s="23">
        <v>1.022</v>
      </c>
      <c r="X128" s="23">
        <v>1.022</v>
      </c>
      <c r="Y128" s="27"/>
      <c r="Z128" s="27"/>
      <c r="AA128" s="27"/>
      <c r="AB128" s="27"/>
      <c r="AC128" s="23">
        <v>1.022</v>
      </c>
      <c r="AD128" s="139">
        <v>2</v>
      </c>
      <c r="AE128" s="140" t="s">
        <v>12</v>
      </c>
      <c r="AF128" s="23">
        <v>1.022</v>
      </c>
      <c r="AG128" s="27"/>
      <c r="AH128" s="27"/>
      <c r="AI128" s="27"/>
      <c r="AJ128" s="27"/>
      <c r="AK128" s="23">
        <v>1.022</v>
      </c>
      <c r="AL128" s="23">
        <v>1.022</v>
      </c>
      <c r="AM128" s="27"/>
      <c r="AN128" s="27"/>
      <c r="AO128" s="27"/>
      <c r="AP128" s="27"/>
      <c r="AQ128" s="23">
        <v>1.022</v>
      </c>
    </row>
    <row r="129" spans="2:43" ht="12" customHeight="1" x14ac:dyDescent="0.15">
      <c r="B129" s="139">
        <v>3</v>
      </c>
      <c r="C129" s="140" t="s">
        <v>13</v>
      </c>
      <c r="D129" s="23"/>
      <c r="E129" s="27"/>
      <c r="F129" s="27"/>
      <c r="G129" s="27"/>
      <c r="H129" s="27"/>
      <c r="I129" s="23"/>
      <c r="J129" s="23"/>
      <c r="K129" s="27"/>
      <c r="L129" s="27"/>
      <c r="M129" s="27"/>
      <c r="N129" s="27"/>
      <c r="O129" s="23"/>
      <c r="P129" s="139">
        <v>3</v>
      </c>
      <c r="Q129" s="140" t="s">
        <v>13</v>
      </c>
      <c r="R129" s="23"/>
      <c r="S129" s="27"/>
      <c r="T129" s="27"/>
      <c r="U129" s="27"/>
      <c r="V129" s="27"/>
      <c r="W129" s="23"/>
      <c r="X129" s="23"/>
      <c r="Y129" s="27"/>
      <c r="Z129" s="27"/>
      <c r="AA129" s="27"/>
      <c r="AB129" s="27"/>
      <c r="AC129" s="23"/>
      <c r="AD129" s="139">
        <v>3</v>
      </c>
      <c r="AE129" s="140" t="s">
        <v>13</v>
      </c>
      <c r="AF129" s="23"/>
      <c r="AG129" s="27"/>
      <c r="AH129" s="27"/>
      <c r="AI129" s="27"/>
      <c r="AJ129" s="27"/>
      <c r="AK129" s="23"/>
      <c r="AL129" s="23"/>
      <c r="AM129" s="27"/>
      <c r="AN129" s="27"/>
      <c r="AO129" s="27"/>
      <c r="AP129" s="27"/>
      <c r="AQ129" s="23"/>
    </row>
    <row r="130" spans="2:43" ht="12" customHeight="1" x14ac:dyDescent="0.15">
      <c r="B130" s="139">
        <v>4</v>
      </c>
      <c r="C130" s="140" t="s">
        <v>14</v>
      </c>
      <c r="D130" s="118"/>
      <c r="E130" s="116"/>
      <c r="F130" s="116"/>
      <c r="G130" s="116"/>
      <c r="H130" s="116"/>
      <c r="I130" s="118"/>
      <c r="J130" s="118"/>
      <c r="K130" s="116"/>
      <c r="L130" s="116"/>
      <c r="M130" s="116"/>
      <c r="N130" s="116"/>
      <c r="O130" s="118"/>
      <c r="P130" s="139">
        <v>4</v>
      </c>
      <c r="Q130" s="140" t="s">
        <v>14</v>
      </c>
      <c r="R130" s="118"/>
      <c r="S130" s="116"/>
      <c r="T130" s="116"/>
      <c r="U130" s="116"/>
      <c r="V130" s="116"/>
      <c r="W130" s="118"/>
      <c r="X130" s="118"/>
      <c r="Y130" s="116"/>
      <c r="Z130" s="116"/>
      <c r="AA130" s="116"/>
      <c r="AB130" s="116"/>
      <c r="AC130" s="118"/>
      <c r="AD130" s="139">
        <v>4</v>
      </c>
      <c r="AE130" s="140" t="s">
        <v>14</v>
      </c>
      <c r="AF130" s="118"/>
      <c r="AG130" s="116"/>
      <c r="AH130" s="116"/>
      <c r="AI130" s="116"/>
      <c r="AJ130" s="116"/>
      <c r="AK130" s="118"/>
      <c r="AL130" s="118"/>
      <c r="AM130" s="116"/>
      <c r="AN130" s="116"/>
      <c r="AO130" s="116"/>
      <c r="AP130" s="116"/>
      <c r="AQ130" s="118"/>
    </row>
    <row r="131" spans="2:43" ht="12" customHeight="1" x14ac:dyDescent="0.15">
      <c r="B131" s="139">
        <v>5</v>
      </c>
      <c r="C131" s="114" t="s">
        <v>94</v>
      </c>
      <c r="D131" s="23"/>
      <c r="E131" s="27"/>
      <c r="F131" s="27"/>
      <c r="G131" s="27"/>
      <c r="H131" s="27"/>
      <c r="I131" s="23"/>
      <c r="J131" s="23"/>
      <c r="K131" s="27"/>
      <c r="L131" s="27"/>
      <c r="M131" s="27"/>
      <c r="N131" s="27"/>
      <c r="O131" s="23"/>
      <c r="P131" s="139">
        <v>5</v>
      </c>
      <c r="Q131" s="114" t="s">
        <v>94</v>
      </c>
      <c r="R131" s="23"/>
      <c r="S131" s="27"/>
      <c r="T131" s="27"/>
      <c r="U131" s="27"/>
      <c r="V131" s="27"/>
      <c r="W131" s="23"/>
      <c r="X131" s="23"/>
      <c r="Y131" s="27"/>
      <c r="Z131" s="27"/>
      <c r="AA131" s="27"/>
      <c r="AB131" s="27"/>
      <c r="AC131" s="23"/>
      <c r="AD131" s="139">
        <v>5</v>
      </c>
      <c r="AE131" s="114" t="s">
        <v>94</v>
      </c>
      <c r="AF131" s="23"/>
      <c r="AG131" s="27"/>
      <c r="AH131" s="27"/>
      <c r="AI131" s="27"/>
      <c r="AJ131" s="27"/>
      <c r="AK131" s="23"/>
      <c r="AL131" s="23"/>
      <c r="AM131" s="27"/>
      <c r="AN131" s="27"/>
      <c r="AO131" s="27"/>
      <c r="AP131" s="27"/>
      <c r="AQ131" s="23"/>
    </row>
    <row r="132" spans="2:43" ht="12" customHeight="1" x14ac:dyDescent="0.15">
      <c r="B132" s="139">
        <v>6</v>
      </c>
      <c r="C132" s="140" t="s">
        <v>16</v>
      </c>
      <c r="D132" s="23"/>
      <c r="E132" s="27"/>
      <c r="F132" s="27"/>
      <c r="G132" s="27"/>
      <c r="H132" s="27"/>
      <c r="I132" s="23"/>
      <c r="J132" s="23"/>
      <c r="K132" s="27"/>
      <c r="L132" s="27"/>
      <c r="M132" s="27"/>
      <c r="N132" s="27"/>
      <c r="O132" s="23"/>
      <c r="P132" s="139">
        <v>6</v>
      </c>
      <c r="Q132" s="140" t="s">
        <v>16</v>
      </c>
      <c r="R132" s="23"/>
      <c r="S132" s="27"/>
      <c r="T132" s="27"/>
      <c r="U132" s="27"/>
      <c r="V132" s="27"/>
      <c r="W132" s="23"/>
      <c r="X132" s="23"/>
      <c r="Y132" s="27"/>
      <c r="Z132" s="27"/>
      <c r="AA132" s="27"/>
      <c r="AB132" s="27"/>
      <c r="AC132" s="23"/>
      <c r="AD132" s="139">
        <v>6</v>
      </c>
      <c r="AE132" s="140" t="s">
        <v>16</v>
      </c>
      <c r="AF132" s="23"/>
      <c r="AG132" s="27"/>
      <c r="AH132" s="27"/>
      <c r="AI132" s="27"/>
      <c r="AJ132" s="27"/>
      <c r="AK132" s="23"/>
      <c r="AL132" s="23"/>
      <c r="AM132" s="27"/>
      <c r="AN132" s="27"/>
      <c r="AO132" s="27"/>
      <c r="AP132" s="27"/>
      <c r="AQ132" s="23"/>
    </row>
    <row r="133" spans="2:43" ht="12" customHeight="1" x14ac:dyDescent="0.15">
      <c r="B133" s="139">
        <v>7</v>
      </c>
      <c r="C133" s="140" t="s">
        <v>17</v>
      </c>
      <c r="D133" s="23"/>
      <c r="E133" s="27"/>
      <c r="F133" s="27"/>
      <c r="G133" s="27"/>
      <c r="H133" s="27"/>
      <c r="I133" s="24"/>
      <c r="J133" s="24"/>
      <c r="K133" s="27"/>
      <c r="L133" s="27"/>
      <c r="M133" s="27"/>
      <c r="N133" s="27"/>
      <c r="O133" s="101"/>
      <c r="P133" s="139">
        <v>7</v>
      </c>
      <c r="Q133" s="140" t="s">
        <v>17</v>
      </c>
      <c r="R133" s="23"/>
      <c r="S133" s="27"/>
      <c r="T133" s="27"/>
      <c r="U133" s="27"/>
      <c r="V133" s="27"/>
      <c r="W133" s="24"/>
      <c r="X133" s="24"/>
      <c r="Y133" s="27"/>
      <c r="Z133" s="27"/>
      <c r="AA133" s="27"/>
      <c r="AB133" s="27"/>
      <c r="AC133" s="101"/>
      <c r="AD133" s="139">
        <v>7</v>
      </c>
      <c r="AE133" s="140" t="s">
        <v>17</v>
      </c>
      <c r="AF133" s="23"/>
      <c r="AG133" s="27"/>
      <c r="AH133" s="27"/>
      <c r="AI133" s="27"/>
      <c r="AJ133" s="27"/>
      <c r="AK133" s="24"/>
      <c r="AL133" s="24"/>
      <c r="AM133" s="27"/>
      <c r="AN133" s="27"/>
      <c r="AO133" s="27"/>
      <c r="AP133" s="27"/>
      <c r="AQ133" s="101"/>
    </row>
    <row r="134" spans="2:43" ht="12" customHeight="1" x14ac:dyDescent="0.15">
      <c r="B134" s="139">
        <v>8</v>
      </c>
      <c r="C134" s="140" t="s">
        <v>18</v>
      </c>
      <c r="D134" s="23"/>
      <c r="E134" s="27"/>
      <c r="F134" s="27"/>
      <c r="G134" s="27"/>
      <c r="H134" s="27"/>
      <c r="I134" s="24"/>
      <c r="J134" s="23"/>
      <c r="K134" s="27"/>
      <c r="L134" s="27"/>
      <c r="M134" s="27"/>
      <c r="N134" s="27"/>
      <c r="O134" s="24"/>
      <c r="P134" s="139">
        <v>8</v>
      </c>
      <c r="Q134" s="140" t="s">
        <v>18</v>
      </c>
      <c r="R134" s="23"/>
      <c r="S134" s="27"/>
      <c r="T134" s="27"/>
      <c r="U134" s="27"/>
      <c r="V134" s="27"/>
      <c r="W134" s="24"/>
      <c r="X134" s="23"/>
      <c r="Y134" s="27"/>
      <c r="Z134" s="27"/>
      <c r="AA134" s="27"/>
      <c r="AB134" s="27"/>
      <c r="AC134" s="24"/>
      <c r="AD134" s="139">
        <v>8</v>
      </c>
      <c r="AE134" s="140" t="s">
        <v>18</v>
      </c>
      <c r="AF134" s="23"/>
      <c r="AG134" s="27"/>
      <c r="AH134" s="27"/>
      <c r="AI134" s="27"/>
      <c r="AJ134" s="27"/>
      <c r="AK134" s="24"/>
      <c r="AL134" s="23"/>
      <c r="AM134" s="27"/>
      <c r="AN134" s="27"/>
      <c r="AO134" s="27"/>
      <c r="AP134" s="27"/>
      <c r="AQ134" s="101"/>
    </row>
    <row r="135" spans="2:43" ht="12" customHeight="1" x14ac:dyDescent="0.15">
      <c r="B135" s="139">
        <v>9</v>
      </c>
      <c r="C135" s="140" t="s">
        <v>19</v>
      </c>
      <c r="D135" s="29"/>
      <c r="E135" s="30"/>
      <c r="F135" s="30"/>
      <c r="G135" s="30"/>
      <c r="H135" s="30"/>
      <c r="I135" s="31"/>
      <c r="J135" s="29"/>
      <c r="K135" s="30"/>
      <c r="L135" s="30"/>
      <c r="M135" s="30"/>
      <c r="N135" s="30"/>
      <c r="O135" s="31"/>
      <c r="P135" s="139">
        <v>9</v>
      </c>
      <c r="Q135" s="140" t="s">
        <v>19</v>
      </c>
      <c r="R135" s="29"/>
      <c r="S135" s="30"/>
      <c r="T135" s="30"/>
      <c r="U135" s="30"/>
      <c r="V135" s="30"/>
      <c r="W135" s="31"/>
      <c r="X135" s="29"/>
      <c r="Y135" s="30"/>
      <c r="Z135" s="30"/>
      <c r="AA135" s="30"/>
      <c r="AB135" s="30"/>
      <c r="AC135" s="31"/>
      <c r="AD135" s="139">
        <v>9</v>
      </c>
      <c r="AE135" s="140" t="s">
        <v>19</v>
      </c>
      <c r="AF135" s="29"/>
      <c r="AG135" s="30"/>
      <c r="AH135" s="30"/>
      <c r="AI135" s="30"/>
      <c r="AJ135" s="30"/>
      <c r="AK135" s="31"/>
      <c r="AL135" s="29"/>
      <c r="AM135" s="30"/>
      <c r="AN135" s="30"/>
      <c r="AO135" s="30"/>
      <c r="AP135" s="30"/>
      <c r="AQ135" s="260"/>
    </row>
    <row r="136" spans="2:43" s="130" customFormat="1" ht="12" customHeight="1" x14ac:dyDescent="0.15">
      <c r="B136" s="139">
        <v>10</v>
      </c>
      <c r="C136" s="140" t="s">
        <v>20</v>
      </c>
      <c r="D136" s="29"/>
      <c r="E136" s="30"/>
      <c r="F136" s="30"/>
      <c r="G136" s="30"/>
      <c r="H136" s="30"/>
      <c r="I136" s="31"/>
      <c r="J136" s="31"/>
      <c r="K136" s="30"/>
      <c r="L136" s="30"/>
      <c r="M136" s="30"/>
      <c r="N136" s="30"/>
      <c r="O136" s="260"/>
      <c r="P136" s="139">
        <v>10</v>
      </c>
      <c r="Q136" s="140" t="s">
        <v>20</v>
      </c>
      <c r="R136" s="29"/>
      <c r="S136" s="30"/>
      <c r="T136" s="30"/>
      <c r="U136" s="30"/>
      <c r="V136" s="30"/>
      <c r="W136" s="31"/>
      <c r="X136" s="31"/>
      <c r="Y136" s="30"/>
      <c r="Z136" s="30"/>
      <c r="AA136" s="30"/>
      <c r="AB136" s="30"/>
      <c r="AC136" s="260"/>
      <c r="AD136" s="139">
        <v>10</v>
      </c>
      <c r="AE136" s="140" t="s">
        <v>20</v>
      </c>
      <c r="AF136" s="29"/>
      <c r="AG136" s="30"/>
      <c r="AH136" s="30"/>
      <c r="AI136" s="30"/>
      <c r="AJ136" s="30"/>
      <c r="AK136" s="31"/>
      <c r="AL136" s="31"/>
      <c r="AM136" s="30"/>
      <c r="AN136" s="30"/>
      <c r="AO136" s="30"/>
      <c r="AP136" s="30"/>
      <c r="AQ136" s="260"/>
    </row>
    <row r="137" spans="2:43" ht="12" customHeight="1" x14ac:dyDescent="0.15">
      <c r="B137" s="139">
        <v>11</v>
      </c>
      <c r="C137" s="140" t="s">
        <v>21</v>
      </c>
      <c r="D137" s="23"/>
      <c r="E137" s="27"/>
      <c r="F137" s="27"/>
      <c r="G137" s="27"/>
      <c r="H137" s="27"/>
      <c r="I137" s="24"/>
      <c r="J137" s="24"/>
      <c r="K137" s="27"/>
      <c r="L137" s="27"/>
      <c r="M137" s="27"/>
      <c r="N137" s="27"/>
      <c r="O137" s="101"/>
      <c r="P137" s="139">
        <v>11</v>
      </c>
      <c r="Q137" s="140" t="s">
        <v>21</v>
      </c>
      <c r="R137" s="23"/>
      <c r="S137" s="27"/>
      <c r="T137" s="27"/>
      <c r="U137" s="27"/>
      <c r="V137" s="27"/>
      <c r="W137" s="24"/>
      <c r="X137" s="24"/>
      <c r="Y137" s="27"/>
      <c r="Z137" s="27"/>
      <c r="AA137" s="27"/>
      <c r="AB137" s="27"/>
      <c r="AC137" s="101"/>
      <c r="AD137" s="139">
        <v>11</v>
      </c>
      <c r="AE137" s="140" t="s">
        <v>21</v>
      </c>
      <c r="AF137" s="23"/>
      <c r="AG137" s="27"/>
      <c r="AH137" s="27"/>
      <c r="AI137" s="27"/>
      <c r="AJ137" s="27"/>
      <c r="AK137" s="24"/>
      <c r="AL137" s="24"/>
      <c r="AM137" s="27"/>
      <c r="AN137" s="27"/>
      <c r="AO137" s="27"/>
      <c r="AP137" s="27"/>
      <c r="AQ137" s="101"/>
    </row>
    <row r="138" spans="2:43" ht="12" customHeight="1" x14ac:dyDescent="0.15">
      <c r="B138" s="181">
        <v>12</v>
      </c>
      <c r="C138" s="182" t="s">
        <v>22</v>
      </c>
      <c r="D138" s="98"/>
      <c r="E138" s="99"/>
      <c r="F138" s="99"/>
      <c r="G138" s="99"/>
      <c r="H138" s="99"/>
      <c r="I138" s="100"/>
      <c r="J138" s="100"/>
      <c r="K138" s="99"/>
      <c r="L138" s="99"/>
      <c r="M138" s="99"/>
      <c r="N138" s="99"/>
      <c r="O138" s="261"/>
      <c r="P138" s="181">
        <v>12</v>
      </c>
      <c r="Q138" s="182" t="s">
        <v>22</v>
      </c>
      <c r="R138" s="98"/>
      <c r="S138" s="99"/>
      <c r="T138" s="99"/>
      <c r="U138" s="99"/>
      <c r="V138" s="99"/>
      <c r="W138" s="100"/>
      <c r="X138" s="100"/>
      <c r="Y138" s="99"/>
      <c r="Z138" s="99"/>
      <c r="AA138" s="99"/>
      <c r="AB138" s="99"/>
      <c r="AC138" s="261"/>
      <c r="AD138" s="181">
        <v>12</v>
      </c>
      <c r="AE138" s="182" t="s">
        <v>22</v>
      </c>
      <c r="AF138" s="98"/>
      <c r="AG138" s="99"/>
      <c r="AH138" s="99"/>
      <c r="AI138" s="99"/>
      <c r="AJ138" s="99"/>
      <c r="AK138" s="100"/>
      <c r="AL138" s="100"/>
      <c r="AM138" s="99"/>
      <c r="AN138" s="99"/>
      <c r="AO138" s="99"/>
      <c r="AP138" s="99"/>
      <c r="AQ138" s="261"/>
    </row>
    <row r="139" spans="2:43" ht="12" customHeight="1" x14ac:dyDescent="0.15">
      <c r="B139" s="11" t="s">
        <v>67</v>
      </c>
      <c r="C139" s="11"/>
    </row>
    <row r="140" spans="2:43" ht="12" customHeight="1" x14ac:dyDescent="0.15">
      <c r="B140" s="11"/>
      <c r="C140" s="11"/>
      <c r="D140" s="11"/>
      <c r="E140" s="11"/>
      <c r="F140" s="11"/>
      <c r="G140" s="11"/>
      <c r="H140" s="11"/>
      <c r="I140" s="11"/>
      <c r="AQ140" s="5" t="str">
        <f>原材料費!AQ140</f>
        <v>毎月1回更新、最終更新日2025/4/18</v>
      </c>
    </row>
    <row r="142" spans="2:43" ht="12" customHeight="1" x14ac:dyDescent="0.15">
      <c r="C142" s="3"/>
      <c r="I142" s="6"/>
      <c r="J142" s="6"/>
      <c r="W142" s="6"/>
      <c r="X142" s="6"/>
    </row>
    <row r="143" spans="2:43" ht="12" customHeight="1" x14ac:dyDescent="0.15">
      <c r="C143" s="3"/>
      <c r="I143" s="6"/>
      <c r="J143" s="6"/>
      <c r="W143" s="6"/>
      <c r="X143" s="6"/>
    </row>
    <row r="144" spans="2:43" ht="12" customHeight="1" x14ac:dyDescent="0.15">
      <c r="C144" s="3"/>
      <c r="I144" s="6"/>
      <c r="J144" s="6"/>
      <c r="W144" s="6"/>
      <c r="X144" s="6"/>
    </row>
    <row r="145" spans="3:24" ht="12" customHeight="1" x14ac:dyDescent="0.15">
      <c r="C145" s="3"/>
      <c r="I145" s="6"/>
      <c r="J145" s="6"/>
      <c r="W145" s="6"/>
      <c r="X145" s="6"/>
    </row>
    <row r="146" spans="3:24" ht="12" customHeight="1" x14ac:dyDescent="0.15">
      <c r="C146" s="3"/>
      <c r="I146" s="6"/>
      <c r="J146" s="6"/>
      <c r="W146" s="6"/>
      <c r="X146" s="6"/>
    </row>
    <row r="147" spans="3:24" ht="12" customHeight="1" x14ac:dyDescent="0.15">
      <c r="C147" s="3"/>
      <c r="I147" s="6"/>
      <c r="J147" s="6"/>
      <c r="W147" s="6"/>
      <c r="X147" s="6"/>
    </row>
    <row r="148" spans="3:24" ht="12" customHeight="1" x14ac:dyDescent="0.15">
      <c r="C148" s="3"/>
      <c r="I148" s="6"/>
      <c r="J148" s="6"/>
      <c r="W148" s="6"/>
      <c r="X148" s="6"/>
    </row>
    <row r="149" spans="3:24" ht="12" customHeight="1" x14ac:dyDescent="0.15">
      <c r="C149" s="3"/>
      <c r="I149" s="6"/>
      <c r="J149" s="6"/>
      <c r="W149" s="6"/>
      <c r="X149" s="6"/>
    </row>
    <row r="150" spans="3:24" ht="12" customHeight="1" x14ac:dyDescent="0.15">
      <c r="C150" s="3"/>
      <c r="I150" s="6"/>
      <c r="J150" s="6"/>
      <c r="W150" s="6"/>
      <c r="X150" s="6"/>
    </row>
    <row r="151" spans="3:24" ht="12" customHeight="1" x14ac:dyDescent="0.15">
      <c r="C151" s="3"/>
      <c r="I151" s="6"/>
      <c r="J151" s="6"/>
      <c r="W151" s="6"/>
      <c r="X151" s="6"/>
    </row>
  </sheetData>
  <mergeCells count="9">
    <mergeCell ref="AL4:AQ4"/>
    <mergeCell ref="B4:C6"/>
    <mergeCell ref="D4:I4"/>
    <mergeCell ref="J4:O4"/>
    <mergeCell ref="R4:W4"/>
    <mergeCell ref="X4:AC4"/>
    <mergeCell ref="AF4:AK4"/>
    <mergeCell ref="P4:Q6"/>
    <mergeCell ref="AD4:AE6"/>
  </mergeCells>
  <phoneticPr fontId="2"/>
  <pageMargins left="0.59055118110236227" right="0" top="0.59055118110236227" bottom="0" header="0.31496062992125984" footer="0.31496062992125984"/>
  <pageSetup paperSize="9" scale="8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原材料費</vt:lpstr>
      <vt:lpstr>製造関係経費</vt:lpstr>
      <vt:lpstr>一般管理費</vt:lpstr>
      <vt:lpstr>販売費</vt:lpstr>
      <vt:lpstr>支払利子</vt:lpstr>
      <vt:lpstr>原材料費!Print_Area</vt:lpstr>
      <vt:lpstr>支払利子!Print_Area</vt:lpstr>
      <vt:lpstr>製造関係経費!Print_Area</vt:lpstr>
      <vt:lpstr>販売費!Print_Area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2020-01-09T08:24:47Z</cp:lastPrinted>
  <dcterms:created xsi:type="dcterms:W3CDTF">2003-01-15T05:18:03Z</dcterms:created>
  <dcterms:modified xsi:type="dcterms:W3CDTF">2025-04-18T01:42:57Z</dcterms:modified>
</cp:coreProperties>
</file>