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35" yWindow="390" windowWidth="22980" windowHeight="1176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1" i="16" l="1"/>
  <c r="BK31" i="16"/>
  <c r="BI31" i="16"/>
  <c r="BG31" i="16"/>
  <c r="BE31" i="16"/>
  <c r="BC31" i="16"/>
  <c r="BA31" i="16"/>
  <c r="AU31" i="16"/>
  <c r="AK31" i="16"/>
  <c r="AG31" i="16"/>
  <c r="AE31" i="16"/>
  <c r="AA31" i="16"/>
  <c r="W31" i="16"/>
  <c r="S31" i="16"/>
  <c r="Q31" i="16"/>
  <c r="O31" i="16"/>
  <c r="M31" i="16"/>
  <c r="K31" i="16"/>
  <c r="I31" i="16"/>
  <c r="G31" i="16"/>
  <c r="E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BM30" i="16"/>
  <c r="BK30" i="16"/>
  <c r="BI30" i="16"/>
  <c r="BG30" i="16"/>
  <c r="BE30" i="16"/>
  <c r="BC30" i="16"/>
  <c r="BA30" i="16"/>
  <c r="AU30" i="16"/>
  <c r="AK30" i="16"/>
  <c r="AG30" i="16"/>
  <c r="AE30" i="16"/>
  <c r="AA30" i="16"/>
  <c r="W30" i="16"/>
  <c r="S30" i="16"/>
  <c r="Q30" i="16"/>
  <c r="O30" i="16"/>
  <c r="M30" i="16"/>
  <c r="K30" i="16"/>
  <c r="I30" i="16"/>
  <c r="E30" i="16"/>
  <c r="AA29" i="16"/>
  <c r="BM29" i="16"/>
  <c r="BK29" i="16"/>
  <c r="BI29" i="16"/>
  <c r="BG29" i="16"/>
  <c r="BE29" i="16"/>
  <c r="BC29" i="16"/>
  <c r="BA29" i="16"/>
  <c r="AU29" i="16"/>
  <c r="AK29" i="16"/>
  <c r="AI29" i="16"/>
  <c r="AG29" i="16"/>
  <c r="AE29" i="16"/>
  <c r="W29" i="16"/>
  <c r="S29" i="16"/>
  <c r="Q29" i="16"/>
  <c r="O29" i="16"/>
  <c r="M29" i="16"/>
  <c r="K29" i="16"/>
  <c r="I29" i="16"/>
  <c r="E29" i="16"/>
  <c r="BA9" i="16"/>
  <c r="W9" i="16"/>
  <c r="S9" i="16"/>
  <c r="Q9" i="16"/>
  <c r="M9" i="16"/>
  <c r="K9" i="16"/>
  <c r="I9" i="16"/>
  <c r="W12" i="16"/>
  <c r="W11" i="16"/>
  <c r="W10" i="16"/>
  <c r="AU23" i="16"/>
  <c r="AI23" i="16"/>
  <c r="W24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M20" i="16"/>
  <c r="BK20" i="16"/>
  <c r="BI20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22" i="16"/>
  <c r="BE22" i="16"/>
  <c r="BC22" i="16"/>
  <c r="AU28" i="16"/>
  <c r="AU27" i="16"/>
  <c r="AW26" i="16"/>
  <c r="AU26" i="16"/>
  <c r="AW25" i="16"/>
  <c r="AU25" i="16"/>
  <c r="AU24" i="16"/>
  <c r="AO24" i="16"/>
  <c r="AU22" i="16"/>
  <c r="AU21" i="16"/>
  <c r="AW20" i="16"/>
  <c r="AU20" i="16"/>
  <c r="AK28" i="16"/>
  <c r="AI28" i="16"/>
  <c r="AG28" i="16"/>
  <c r="AE28" i="16"/>
  <c r="AK27" i="16"/>
  <c r="AI27" i="16"/>
  <c r="AG27" i="16"/>
  <c r="AE27" i="16"/>
  <c r="AK26" i="16"/>
  <c r="AI26" i="16"/>
  <c r="AG26" i="16"/>
  <c r="AE26" i="16"/>
  <c r="AK25" i="16"/>
  <c r="AI25" i="16"/>
  <c r="AG25" i="16"/>
  <c r="AE25" i="16"/>
  <c r="AK24" i="16"/>
  <c r="AI24" i="16"/>
  <c r="AG24" i="16"/>
  <c r="AE24" i="16"/>
  <c r="AK23" i="16"/>
  <c r="AG23" i="16"/>
  <c r="AE23" i="16"/>
  <c r="AK22" i="16"/>
  <c r="AI22" i="16"/>
  <c r="AG22" i="16"/>
  <c r="AE22" i="16"/>
  <c r="AK21" i="16"/>
  <c r="AI21" i="16"/>
  <c r="AG21" i="16"/>
  <c r="AE21" i="16"/>
  <c r="AK20" i="16"/>
  <c r="AI20" i="16"/>
  <c r="AG20" i="16"/>
  <c r="AE20" i="16"/>
  <c r="W28" i="16"/>
  <c r="S28" i="16"/>
  <c r="W27" i="16"/>
  <c r="S27" i="16"/>
  <c r="W26" i="16"/>
  <c r="S26" i="16"/>
  <c r="W25" i="16"/>
  <c r="S25" i="16"/>
  <c r="S24" i="16"/>
  <c r="W23" i="16"/>
  <c r="S23" i="16"/>
  <c r="W22" i="16"/>
  <c r="S22" i="16"/>
  <c r="W21" i="16"/>
  <c r="S21" i="16"/>
  <c r="W20" i="16"/>
  <c r="S20" i="16"/>
  <c r="S19" i="16"/>
  <c r="S18" i="16"/>
  <c r="S17" i="16"/>
  <c r="S16" i="16"/>
  <c r="S15" i="16"/>
  <c r="S14" i="16"/>
  <c r="S13" i="16"/>
  <c r="S12" i="16"/>
  <c r="S11" i="16"/>
  <c r="S10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BA21" i="16"/>
  <c r="Q21" i="16"/>
  <c r="BA20" i="16"/>
  <c r="Q20" i="16"/>
  <c r="BA19" i="16"/>
  <c r="Q19" i="16"/>
  <c r="BA18" i="16"/>
  <c r="Q18" i="16"/>
  <c r="BA17" i="16"/>
  <c r="Q17" i="16"/>
  <c r="BA16" i="16"/>
  <c r="Q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8" i="16"/>
  <c r="K28" i="16"/>
  <c r="I28" i="16"/>
  <c r="E28" i="16"/>
  <c r="E27" i="16"/>
  <c r="I27" i="16"/>
  <c r="K27" i="16"/>
  <c r="M27" i="16"/>
  <c r="M26" i="16"/>
  <c r="K26" i="16"/>
  <c r="I26" i="16"/>
  <c r="E26" i="16"/>
  <c r="M25" i="16"/>
  <c r="K25" i="16"/>
  <c r="I25" i="16"/>
  <c r="E25" i="16"/>
  <c r="E24" i="16"/>
  <c r="M24" i="16"/>
  <c r="K24" i="16"/>
  <c r="I24" i="16"/>
  <c r="E23" i="16"/>
  <c r="I23" i="16"/>
  <c r="K23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E22" i="16"/>
  <c r="E21" i="16"/>
</calcChain>
</file>

<file path=xl/sharedStrings.xml><?xml version="1.0" encoding="utf-8"?>
<sst xmlns="http://schemas.openxmlformats.org/spreadsheetml/2006/main" count="839" uniqueCount="80">
  <si>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</si>
  <si>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</si>
  <si>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</si>
  <si>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</si>
  <si>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</si>
  <si>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</si>
  <si>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</si>
  <si>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</si>
  <si>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</si>
  <si>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</si>
  <si>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</si>
  <si>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</si>
  <si>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</si>
  <si>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</si>
  <si>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</si>
  <si>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</si>
  <si>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</si>
  <si>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</si>
  <si>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</si>
  <si>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</si>
  <si>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</si>
  <si>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</si>
  <si>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</si>
  <si>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</si>
  <si>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</si>
  <si>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</si>
  <si>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</si>
  <si>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</si>
  <si>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</si>
  <si>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</si>
  <si>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</si>
  <si>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</si>
  <si>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</si>
  <si>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</si>
  <si>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</si>
  <si>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</si>
  <si>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</si>
  <si>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</si>
  <si>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</si>
  <si>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</si>
  <si>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</si>
  <si>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</si>
  <si>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</si>
  <si>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</si>
  <si>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</si>
  <si>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</si>
  <si>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</si>
  <si>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</si>
  <si>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</si>
  <si>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</si>
  <si>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</si>
  <si>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</si>
  <si>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</si>
  <si>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</si>
  <si>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</si>
  <si>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</si>
  <si>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</si>
  <si>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</si>
  <si>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</si>
  <si>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</si>
  <si>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</si>
  <si>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</si>
  <si>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</si>
  <si>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</si>
  <si>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</si>
  <si>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イスラエル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</si>
  <si>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</si>
  <si>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</si>
  <si>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－</t>
  </si>
  <si>
    <t>－</t>
    <phoneticPr fontId="4"/>
  </si>
  <si>
    <t>－</t>
    <phoneticPr fontId="4"/>
  </si>
  <si>
    <t>農家戸数</t>
    <rPh sb="0" eb="2">
      <t>ノウカ</t>
    </rPh>
    <rPh sb="2" eb="4">
      <t>コスウ</t>
    </rPh>
    <phoneticPr fontId="4"/>
  </si>
  <si>
    <t xml:space="preserve">     2　「前年比」はJミルクによる算出。</t>
    <phoneticPr fontId="9"/>
  </si>
  <si>
    <t>注：1　発酵製品の生産はデザートを含む。</t>
    <rPh sb="0" eb="1">
      <t>チュウ</t>
    </rPh>
    <rPh sb="4" eb="8">
      <t>ハッコウセイヒン</t>
    </rPh>
    <rPh sb="9" eb="11">
      <t>セイサン</t>
    </rPh>
    <rPh sb="17" eb="18">
      <t>フク</t>
    </rPh>
    <phoneticPr fontId="9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</si>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</sst>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0_ "/>
    <numFmt numFmtId="183" formatCode="0.0_);[Red]\(0.0\)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02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23" xfId="0" applyNumberFormat="1" applyFont="1" applyFill="1" applyBorder="1" applyAlignment="1" applyProtection="1">
      <alignment vertical="center"/>
    </xf>
    <xf numFmtId="181" fontId="14" fillId="0" borderId="22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181" fontId="14" fillId="0" borderId="21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23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2" fontId="14" fillId="0" borderId="13" xfId="0" applyNumberFormat="1" applyFont="1" applyFill="1" applyBorder="1" applyAlignment="1" applyProtection="1">
      <alignment horizontal="right" vertical="center"/>
    </xf>
    <xf numFmtId="182" fontId="14" fillId="0" borderId="15" xfId="0" applyNumberFormat="1" applyFont="1" applyFill="1" applyBorder="1" applyAlignment="1" applyProtection="1">
      <alignment horizontal="right" vertical="center"/>
    </xf>
    <xf numFmtId="183" fontId="14" fillId="0" borderId="13" xfId="0" applyNumberFormat="1" applyFont="1" applyFill="1" applyBorder="1" applyAlignment="1" applyProtection="1">
      <alignment horizontal="right" vertical="center"/>
    </xf>
    <xf numFmtId="183" fontId="14" fillId="0" borderId="15" xfId="0" applyNumberFormat="1" applyFont="1" applyFill="1" applyBorder="1" applyAlignment="1" applyProtection="1">
      <alignment horizontal="right" vertical="center"/>
    </xf>
    <xf numFmtId="183" fontId="14" fillId="0" borderId="13" xfId="0" applyNumberFormat="1" applyFont="1" applyFill="1" applyBorder="1" applyAlignment="1" applyProtection="1">
      <alignment vertical="center"/>
    </xf>
    <xf numFmtId="183" fontId="14" fillId="0" borderId="14" xfId="0" applyNumberFormat="1" applyFont="1" applyFill="1" applyBorder="1" applyAlignment="1" applyProtection="1">
      <alignment vertical="center"/>
    </xf>
    <xf numFmtId="183" fontId="14" fillId="0" borderId="15" xfId="0" applyNumberFormat="1" applyFont="1" applyFill="1" applyBorder="1" applyAlignment="1" applyProtection="1">
      <alignment vertical="center"/>
    </xf>
    <xf numFmtId="180" fontId="14" fillId="0" borderId="13" xfId="0" applyNumberFormat="1" applyFont="1" applyFill="1" applyBorder="1" applyAlignment="1" applyProtection="1">
      <alignment horizontal="right" vertical="center"/>
    </xf>
    <xf numFmtId="180" fontId="14" fillId="0" borderId="15" xfId="0" applyNumberFormat="1" applyFont="1" applyFill="1" applyBorder="1" applyAlignment="1" applyProtection="1">
      <alignment horizontal="right" vertical="center"/>
    </xf>
    <xf numFmtId="180" fontId="14" fillId="0" borderId="13" xfId="0" applyNumberFormat="1" applyFont="1" applyFill="1" applyBorder="1" applyAlignment="1" applyProtection="1">
      <alignment vertical="center"/>
    </xf>
    <xf numFmtId="180" fontId="14" fillId="0" borderId="14" xfId="0" applyNumberFormat="1" applyFont="1" applyFill="1" applyBorder="1" applyAlignment="1" applyProtection="1">
      <alignment vertical="center"/>
    </xf>
    <xf numFmtId="180" fontId="14" fillId="0" borderId="15" xfId="0" applyNumberFormat="1" applyFont="1" applyFill="1" applyBorder="1" applyAlignment="1" applyProtection="1">
      <alignment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0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  <xf numFmtId="183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V1" zoomScale="110" zoomScaleNormal="110" workbookViewId="0">
      <selection activeCell="AJ36" sqref="AJ36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91" t="s">
        <v>8</v>
      </c>
      <c r="C5" s="92"/>
      <c r="D5" s="97" t="s">
        <v>71</v>
      </c>
      <c r="E5" s="98"/>
      <c r="F5" s="98" t="s">
        <v>45</v>
      </c>
      <c r="G5" s="98"/>
      <c r="H5" s="98" t="s">
        <v>46</v>
      </c>
      <c r="I5" s="98"/>
      <c r="J5" s="87" t="s">
        <v>60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90"/>
      <c r="X5" s="87" t="s">
        <v>59</v>
      </c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90"/>
      <c r="AL5" s="87" t="s">
        <v>58</v>
      </c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90"/>
      <c r="AZ5" s="98" t="s">
        <v>54</v>
      </c>
      <c r="BA5" s="98"/>
      <c r="BB5" s="52" t="s">
        <v>55</v>
      </c>
      <c r="BC5" s="53"/>
      <c r="BD5" s="53"/>
      <c r="BE5" s="53"/>
      <c r="BF5" s="53"/>
      <c r="BG5" s="54"/>
      <c r="BH5" s="87" t="s">
        <v>57</v>
      </c>
      <c r="BI5" s="88"/>
      <c r="BJ5" s="88"/>
      <c r="BK5" s="88"/>
      <c r="BL5" s="88"/>
      <c r="BM5" s="89"/>
      <c r="BN5" s="8"/>
      <c r="BO5" s="22"/>
      <c r="BQ5" s="22"/>
      <c r="BS5" s="22"/>
    </row>
    <row r="6" spans="2:72" ht="12" customHeight="1">
      <c r="B6" s="93"/>
      <c r="C6" s="94"/>
      <c r="D6" s="101" t="s">
        <v>61</v>
      </c>
      <c r="E6" s="100"/>
      <c r="F6" s="99" t="s">
        <v>62</v>
      </c>
      <c r="G6" s="100"/>
      <c r="H6" s="99" t="s">
        <v>63</v>
      </c>
      <c r="I6" s="100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99" t="s">
        <v>64</v>
      </c>
      <c r="BA6" s="100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>
      <c r="B7" s="95"/>
      <c r="C7" s="96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43" t="s">
        <v>67</v>
      </c>
      <c r="E8" s="56" t="s">
        <v>44</v>
      </c>
      <c r="F8" s="73">
        <v>110</v>
      </c>
      <c r="G8" s="56" t="s">
        <v>44</v>
      </c>
      <c r="H8" s="58">
        <v>1160</v>
      </c>
      <c r="I8" s="56" t="s">
        <v>44</v>
      </c>
      <c r="J8" s="58">
        <v>339.2</v>
      </c>
      <c r="K8" s="56" t="s">
        <v>44</v>
      </c>
      <c r="L8" s="58">
        <v>178</v>
      </c>
      <c r="M8" s="56" t="s">
        <v>44</v>
      </c>
      <c r="N8" s="43" t="s">
        <v>67</v>
      </c>
      <c r="O8" s="56" t="s">
        <v>44</v>
      </c>
      <c r="P8" s="58">
        <v>4.7</v>
      </c>
      <c r="Q8" s="56" t="s">
        <v>44</v>
      </c>
      <c r="R8" s="58">
        <v>97.1</v>
      </c>
      <c r="S8" s="56" t="s">
        <v>44</v>
      </c>
      <c r="T8" s="43" t="s">
        <v>67</v>
      </c>
      <c r="U8" s="56" t="s">
        <v>44</v>
      </c>
      <c r="V8" s="66">
        <v>11.1</v>
      </c>
      <c r="W8" s="56" t="s">
        <v>44</v>
      </c>
      <c r="X8" s="43" t="s">
        <v>67</v>
      </c>
      <c r="Y8" s="56" t="s">
        <v>44</v>
      </c>
      <c r="Z8" s="43" t="s">
        <v>67</v>
      </c>
      <c r="AA8" s="56" t="s">
        <v>44</v>
      </c>
      <c r="AB8" s="43" t="s">
        <v>67</v>
      </c>
      <c r="AC8" s="56" t="s">
        <v>44</v>
      </c>
      <c r="AD8" s="43" t="s">
        <v>67</v>
      </c>
      <c r="AE8" s="56" t="s">
        <v>44</v>
      </c>
      <c r="AF8" s="43" t="s">
        <v>67</v>
      </c>
      <c r="AG8" s="56" t="s">
        <v>44</v>
      </c>
      <c r="AH8" s="43" t="s">
        <v>67</v>
      </c>
      <c r="AI8" s="56" t="s">
        <v>44</v>
      </c>
      <c r="AJ8" s="43" t="s">
        <v>67</v>
      </c>
      <c r="AK8" s="56" t="s">
        <v>44</v>
      </c>
      <c r="AL8" s="43" t="s">
        <v>67</v>
      </c>
      <c r="AM8" s="56" t="s">
        <v>44</v>
      </c>
      <c r="AN8" s="43" t="s">
        <v>67</v>
      </c>
      <c r="AO8" s="56" t="s">
        <v>44</v>
      </c>
      <c r="AP8" s="43" t="s">
        <v>67</v>
      </c>
      <c r="AQ8" s="56" t="s">
        <v>44</v>
      </c>
      <c r="AR8" s="43" t="s">
        <v>67</v>
      </c>
      <c r="AS8" s="56" t="s">
        <v>44</v>
      </c>
      <c r="AT8" s="43" t="s">
        <v>67</v>
      </c>
      <c r="AU8" s="56" t="s">
        <v>44</v>
      </c>
      <c r="AV8" s="43" t="s">
        <v>67</v>
      </c>
      <c r="AW8" s="56" t="s">
        <v>44</v>
      </c>
      <c r="AX8" s="43" t="s">
        <v>67</v>
      </c>
      <c r="AY8" s="56" t="s">
        <v>44</v>
      </c>
      <c r="AZ8" s="68">
        <v>6.1</v>
      </c>
      <c r="BA8" s="56" t="s">
        <v>44</v>
      </c>
      <c r="BB8" s="43" t="s">
        <v>67</v>
      </c>
      <c r="BC8" s="56" t="s">
        <v>44</v>
      </c>
      <c r="BD8" s="43" t="s">
        <v>67</v>
      </c>
      <c r="BE8" s="56" t="s">
        <v>44</v>
      </c>
      <c r="BF8" s="43" t="s">
        <v>67</v>
      </c>
      <c r="BG8" s="56" t="s">
        <v>44</v>
      </c>
      <c r="BH8" s="43" t="s">
        <v>67</v>
      </c>
      <c r="BI8" s="56" t="s">
        <v>44</v>
      </c>
      <c r="BJ8" s="43" t="s">
        <v>67</v>
      </c>
      <c r="BK8" s="56" t="s">
        <v>44</v>
      </c>
      <c r="BL8" s="43" t="s">
        <v>67</v>
      </c>
      <c r="BM8" s="57" t="s">
        <v>44</v>
      </c>
      <c r="BN8" s="23"/>
    </row>
    <row r="9" spans="2:72">
      <c r="B9" s="29" t="s">
        <v>29</v>
      </c>
      <c r="C9" s="31" t="s">
        <v>2</v>
      </c>
      <c r="D9" s="43" t="s">
        <v>67</v>
      </c>
      <c r="E9" s="43" t="s">
        <v>67</v>
      </c>
      <c r="F9" s="73">
        <v>110</v>
      </c>
      <c r="G9" s="37">
        <f>F9/F8*100</f>
        <v>100</v>
      </c>
      <c r="H9" s="58">
        <v>1166</v>
      </c>
      <c r="I9" s="37">
        <f>H9/H8*100</f>
        <v>100.51724137931035</v>
      </c>
      <c r="J9" s="58">
        <v>347.4</v>
      </c>
      <c r="K9" s="37">
        <f>J9/J8*100</f>
        <v>102.41745283018868</v>
      </c>
      <c r="L9" s="58">
        <v>187</v>
      </c>
      <c r="M9" s="37">
        <f>L9/L8*100</f>
        <v>105.0561797752809</v>
      </c>
      <c r="N9" s="43" t="s">
        <v>67</v>
      </c>
      <c r="O9" s="43" t="s">
        <v>67</v>
      </c>
      <c r="P9" s="58">
        <v>5</v>
      </c>
      <c r="Q9" s="37">
        <f>P9/P8*100</f>
        <v>106.38297872340425</v>
      </c>
      <c r="R9" s="58">
        <v>98.8</v>
      </c>
      <c r="S9" s="37">
        <f>R9/R8*100</f>
        <v>101.75077239958806</v>
      </c>
      <c r="T9" s="43" t="s">
        <v>67</v>
      </c>
      <c r="U9" s="43" t="s">
        <v>67</v>
      </c>
      <c r="V9" s="66">
        <v>10.7</v>
      </c>
      <c r="W9" s="37">
        <f>V9/V8*100</f>
        <v>96.396396396396383</v>
      </c>
      <c r="X9" s="43" t="s">
        <v>67</v>
      </c>
      <c r="Y9" s="43" t="s">
        <v>67</v>
      </c>
      <c r="Z9" s="43" t="s">
        <v>67</v>
      </c>
      <c r="AA9" s="43" t="s">
        <v>67</v>
      </c>
      <c r="AB9" s="43" t="s">
        <v>67</v>
      </c>
      <c r="AC9" s="43" t="s">
        <v>67</v>
      </c>
      <c r="AD9" s="43" t="s">
        <v>67</v>
      </c>
      <c r="AE9" s="43" t="s">
        <v>67</v>
      </c>
      <c r="AF9" s="43" t="s">
        <v>67</v>
      </c>
      <c r="AG9" s="43" t="s">
        <v>67</v>
      </c>
      <c r="AH9" s="43" t="s">
        <v>67</v>
      </c>
      <c r="AI9" s="43" t="s">
        <v>67</v>
      </c>
      <c r="AJ9" s="43" t="s">
        <v>67</v>
      </c>
      <c r="AK9" s="43" t="s">
        <v>67</v>
      </c>
      <c r="AL9" s="43" t="s">
        <v>67</v>
      </c>
      <c r="AM9" s="43" t="s">
        <v>67</v>
      </c>
      <c r="AN9" s="43" t="s">
        <v>67</v>
      </c>
      <c r="AO9" s="43" t="s">
        <v>67</v>
      </c>
      <c r="AP9" s="43" t="s">
        <v>67</v>
      </c>
      <c r="AQ9" s="43" t="s">
        <v>67</v>
      </c>
      <c r="AR9" s="43" t="s">
        <v>67</v>
      </c>
      <c r="AS9" s="43" t="s">
        <v>67</v>
      </c>
      <c r="AT9" s="43" t="s">
        <v>67</v>
      </c>
      <c r="AU9" s="43" t="s">
        <v>67</v>
      </c>
      <c r="AV9" s="43" t="s">
        <v>67</v>
      </c>
      <c r="AW9" s="43" t="s">
        <v>67</v>
      </c>
      <c r="AX9" s="43" t="s">
        <v>67</v>
      </c>
      <c r="AY9" s="43" t="s">
        <v>67</v>
      </c>
      <c r="AZ9" s="70">
        <v>6.2</v>
      </c>
      <c r="BA9" s="37">
        <f t="shared" ref="BA9:BA28" si="0">AZ9/AZ8*100</f>
        <v>101.63934426229508</v>
      </c>
      <c r="BB9" s="43" t="s">
        <v>67</v>
      </c>
      <c r="BC9" s="43" t="s">
        <v>67</v>
      </c>
      <c r="BD9" s="43" t="s">
        <v>67</v>
      </c>
      <c r="BE9" s="43" t="s">
        <v>67</v>
      </c>
      <c r="BF9" s="43" t="s">
        <v>67</v>
      </c>
      <c r="BG9" s="43" t="s">
        <v>67</v>
      </c>
      <c r="BH9" s="43" t="s">
        <v>67</v>
      </c>
      <c r="BI9" s="43" t="s">
        <v>67</v>
      </c>
      <c r="BJ9" s="43" t="s">
        <v>67</v>
      </c>
      <c r="BK9" s="43" t="s">
        <v>67</v>
      </c>
      <c r="BL9" s="43" t="s">
        <v>67</v>
      </c>
      <c r="BM9" s="50" t="s">
        <v>67</v>
      </c>
      <c r="BN9" s="23"/>
    </row>
    <row r="10" spans="2:72">
      <c r="B10" s="30" t="s">
        <v>30</v>
      </c>
      <c r="C10" s="32" t="s">
        <v>3</v>
      </c>
      <c r="D10" s="63" t="s">
        <v>67</v>
      </c>
      <c r="E10" s="62" t="s">
        <v>67</v>
      </c>
      <c r="F10" s="74">
        <v>115</v>
      </c>
      <c r="G10" s="37">
        <f t="shared" ref="G10:I22" si="1">F10/F9*100</f>
        <v>104.54545454545455</v>
      </c>
      <c r="H10" s="58">
        <v>1173</v>
      </c>
      <c r="I10" s="37">
        <f t="shared" si="1"/>
        <v>100.60034305317325</v>
      </c>
      <c r="J10" s="58">
        <v>348.3</v>
      </c>
      <c r="K10" s="37">
        <f t="shared" ref="K10:K22" si="2">J10/J9*100</f>
        <v>100.25906735751295</v>
      </c>
      <c r="L10" s="58">
        <v>179</v>
      </c>
      <c r="M10" s="37">
        <f t="shared" ref="M10:M22" si="3">L10/L9*100</f>
        <v>95.721925133689851</v>
      </c>
      <c r="N10" s="62" t="s">
        <v>67</v>
      </c>
      <c r="O10" s="62" t="s">
        <v>67</v>
      </c>
      <c r="P10" s="58">
        <v>5.2</v>
      </c>
      <c r="Q10" s="37">
        <f t="shared" ref="Q10:Q28" si="4">P10/P9*100</f>
        <v>104</v>
      </c>
      <c r="R10" s="58">
        <v>99.4</v>
      </c>
      <c r="S10" s="37">
        <f t="shared" ref="S10:S28" si="5">R10/R9*100</f>
        <v>100.60728744939271</v>
      </c>
      <c r="T10" s="62" t="s">
        <v>67</v>
      </c>
      <c r="U10" s="62" t="s">
        <v>67</v>
      </c>
      <c r="V10" s="67">
        <v>9.1999999999999993</v>
      </c>
      <c r="W10" s="37">
        <f t="shared" ref="W10:W12" si="6">V10/V9*100</f>
        <v>85.981308411214954</v>
      </c>
      <c r="X10" s="62" t="s">
        <v>67</v>
      </c>
      <c r="Y10" s="62" t="s">
        <v>67</v>
      </c>
      <c r="Z10" s="62" t="s">
        <v>67</v>
      </c>
      <c r="AA10" s="62" t="s">
        <v>67</v>
      </c>
      <c r="AB10" s="62" t="s">
        <v>67</v>
      </c>
      <c r="AC10" s="62" t="s">
        <v>67</v>
      </c>
      <c r="AD10" s="62" t="s">
        <v>67</v>
      </c>
      <c r="AE10" s="62" t="s">
        <v>67</v>
      </c>
      <c r="AF10" s="62" t="s">
        <v>67</v>
      </c>
      <c r="AG10" s="62" t="s">
        <v>67</v>
      </c>
      <c r="AH10" s="62" t="s">
        <v>67</v>
      </c>
      <c r="AI10" s="62" t="s">
        <v>67</v>
      </c>
      <c r="AJ10" s="62" t="s">
        <v>67</v>
      </c>
      <c r="AK10" s="62" t="s">
        <v>67</v>
      </c>
      <c r="AL10" s="62" t="s">
        <v>67</v>
      </c>
      <c r="AM10" s="62" t="s">
        <v>67</v>
      </c>
      <c r="AN10" s="62" t="s">
        <v>67</v>
      </c>
      <c r="AO10" s="62" t="s">
        <v>67</v>
      </c>
      <c r="AP10" s="62" t="s">
        <v>67</v>
      </c>
      <c r="AQ10" s="62" t="s">
        <v>67</v>
      </c>
      <c r="AR10" s="62" t="s">
        <v>67</v>
      </c>
      <c r="AS10" s="62" t="s">
        <v>67</v>
      </c>
      <c r="AT10" s="62" t="s">
        <v>67</v>
      </c>
      <c r="AU10" s="62" t="s">
        <v>67</v>
      </c>
      <c r="AV10" s="62" t="s">
        <v>67</v>
      </c>
      <c r="AW10" s="62" t="s">
        <v>67</v>
      </c>
      <c r="AX10" s="62" t="s">
        <v>67</v>
      </c>
      <c r="AY10" s="62" t="s">
        <v>67</v>
      </c>
      <c r="AZ10" s="72">
        <v>6.4</v>
      </c>
      <c r="BA10" s="37">
        <f t="shared" si="0"/>
        <v>103.2258064516129</v>
      </c>
      <c r="BB10" s="62" t="s">
        <v>67</v>
      </c>
      <c r="BC10" s="62" t="s">
        <v>67</v>
      </c>
      <c r="BD10" s="62" t="s">
        <v>67</v>
      </c>
      <c r="BE10" s="62" t="s">
        <v>67</v>
      </c>
      <c r="BF10" s="62" t="s">
        <v>67</v>
      </c>
      <c r="BG10" s="62" t="s">
        <v>67</v>
      </c>
      <c r="BH10" s="62" t="s">
        <v>67</v>
      </c>
      <c r="BI10" s="62" t="s">
        <v>67</v>
      </c>
      <c r="BJ10" s="62" t="s">
        <v>67</v>
      </c>
      <c r="BK10" s="62" t="s">
        <v>67</v>
      </c>
      <c r="BL10" s="62" t="s">
        <v>67</v>
      </c>
      <c r="BM10" s="65" t="s">
        <v>67</v>
      </c>
      <c r="BN10" s="23"/>
    </row>
    <row r="11" spans="2:72">
      <c r="B11" s="29" t="s">
        <v>0</v>
      </c>
      <c r="C11" s="33" t="s">
        <v>9</v>
      </c>
      <c r="D11" s="43" t="s">
        <v>67</v>
      </c>
      <c r="E11" s="43" t="s">
        <v>67</v>
      </c>
      <c r="F11" s="73">
        <v>115</v>
      </c>
      <c r="G11" s="41">
        <f t="shared" si="1"/>
        <v>100</v>
      </c>
      <c r="H11" s="59">
        <v>1208</v>
      </c>
      <c r="I11" s="41">
        <f t="shared" si="1"/>
        <v>102.98380221653881</v>
      </c>
      <c r="J11" s="59">
        <v>357.3</v>
      </c>
      <c r="K11" s="41">
        <f t="shared" si="2"/>
        <v>102.58397932816537</v>
      </c>
      <c r="L11" s="59">
        <v>144.80000000000001</v>
      </c>
      <c r="M11" s="41">
        <f t="shared" si="3"/>
        <v>80.89385474860336</v>
      </c>
      <c r="N11" s="43" t="s">
        <v>67</v>
      </c>
      <c r="O11" s="43" t="s">
        <v>67</v>
      </c>
      <c r="P11" s="59">
        <v>5.2</v>
      </c>
      <c r="Q11" s="41">
        <f t="shared" si="4"/>
        <v>100</v>
      </c>
      <c r="R11" s="59">
        <v>100.2</v>
      </c>
      <c r="S11" s="41">
        <f t="shared" si="5"/>
        <v>100.80482897384306</v>
      </c>
      <c r="T11" s="43" t="s">
        <v>67</v>
      </c>
      <c r="U11" s="43" t="s">
        <v>67</v>
      </c>
      <c r="V11" s="66">
        <v>12.2</v>
      </c>
      <c r="W11" s="41">
        <f t="shared" si="6"/>
        <v>132.60869565217394</v>
      </c>
      <c r="X11" s="43" t="s">
        <v>67</v>
      </c>
      <c r="Y11" s="43" t="s">
        <v>67</v>
      </c>
      <c r="Z11" s="43" t="s">
        <v>67</v>
      </c>
      <c r="AA11" s="43" t="s">
        <v>67</v>
      </c>
      <c r="AB11" s="43" t="s">
        <v>67</v>
      </c>
      <c r="AC11" s="43" t="s">
        <v>67</v>
      </c>
      <c r="AD11" s="43" t="s">
        <v>67</v>
      </c>
      <c r="AE11" s="43" t="s">
        <v>67</v>
      </c>
      <c r="AF11" s="43" t="s">
        <v>67</v>
      </c>
      <c r="AG11" s="43" t="s">
        <v>67</v>
      </c>
      <c r="AH11" s="43" t="s">
        <v>67</v>
      </c>
      <c r="AI11" s="43" t="s">
        <v>67</v>
      </c>
      <c r="AJ11" s="43" t="s">
        <v>67</v>
      </c>
      <c r="AK11" s="43" t="s">
        <v>67</v>
      </c>
      <c r="AL11" s="43" t="s">
        <v>67</v>
      </c>
      <c r="AM11" s="43" t="s">
        <v>67</v>
      </c>
      <c r="AN11" s="43" t="s">
        <v>67</v>
      </c>
      <c r="AO11" s="43" t="s">
        <v>67</v>
      </c>
      <c r="AP11" s="43" t="s">
        <v>67</v>
      </c>
      <c r="AQ11" s="43" t="s">
        <v>67</v>
      </c>
      <c r="AR11" s="43" t="s">
        <v>67</v>
      </c>
      <c r="AS11" s="43" t="s">
        <v>67</v>
      </c>
      <c r="AT11" s="43" t="s">
        <v>67</v>
      </c>
      <c r="AU11" s="43" t="s">
        <v>67</v>
      </c>
      <c r="AV11" s="43" t="s">
        <v>67</v>
      </c>
      <c r="AW11" s="43" t="s">
        <v>67</v>
      </c>
      <c r="AX11" s="43" t="s">
        <v>67</v>
      </c>
      <c r="AY11" s="43" t="s">
        <v>67</v>
      </c>
      <c r="AZ11" s="68">
        <v>6.5</v>
      </c>
      <c r="BA11" s="41">
        <f t="shared" si="0"/>
        <v>101.5625</v>
      </c>
      <c r="BB11" s="43" t="s">
        <v>67</v>
      </c>
      <c r="BC11" s="43" t="s">
        <v>67</v>
      </c>
      <c r="BD11" s="43" t="s">
        <v>69</v>
      </c>
      <c r="BE11" s="43" t="s">
        <v>67</v>
      </c>
      <c r="BF11" s="43" t="s">
        <v>69</v>
      </c>
      <c r="BG11" s="43" t="s">
        <v>67</v>
      </c>
      <c r="BH11" s="68" t="s">
        <v>70</v>
      </c>
      <c r="BI11" s="43" t="s">
        <v>67</v>
      </c>
      <c r="BJ11" s="68" t="s">
        <v>69</v>
      </c>
      <c r="BK11" s="43" t="s">
        <v>67</v>
      </c>
      <c r="BL11" s="68" t="s">
        <v>67</v>
      </c>
      <c r="BM11" s="50" t="s">
        <v>67</v>
      </c>
      <c r="BN11" s="23"/>
    </row>
    <row r="12" spans="2:72">
      <c r="B12" s="29" t="s">
        <v>27</v>
      </c>
      <c r="C12" s="31" t="s">
        <v>10</v>
      </c>
      <c r="D12" s="43" t="s">
        <v>67</v>
      </c>
      <c r="E12" s="43" t="s">
        <v>67</v>
      </c>
      <c r="F12" s="73">
        <v>115</v>
      </c>
      <c r="G12" s="37">
        <f t="shared" si="1"/>
        <v>100</v>
      </c>
      <c r="H12" s="58">
        <v>1189</v>
      </c>
      <c r="I12" s="37">
        <f t="shared" si="1"/>
        <v>98.427152317880797</v>
      </c>
      <c r="J12" s="58">
        <v>359.6</v>
      </c>
      <c r="K12" s="37">
        <f t="shared" si="2"/>
        <v>100.64371676462356</v>
      </c>
      <c r="L12" s="58">
        <v>148.69999999999999</v>
      </c>
      <c r="M12" s="37">
        <f t="shared" si="3"/>
        <v>102.69337016574585</v>
      </c>
      <c r="N12" s="43" t="s">
        <v>67</v>
      </c>
      <c r="O12" s="43" t="s">
        <v>67</v>
      </c>
      <c r="P12" s="58">
        <v>5.4</v>
      </c>
      <c r="Q12" s="37">
        <f t="shared" si="4"/>
        <v>103.84615384615385</v>
      </c>
      <c r="R12" s="58">
        <v>101.7</v>
      </c>
      <c r="S12" s="37">
        <f t="shared" si="5"/>
        <v>101.49700598802396</v>
      </c>
      <c r="T12" s="43" t="s">
        <v>67</v>
      </c>
      <c r="U12" s="43" t="s">
        <v>67</v>
      </c>
      <c r="V12" s="66">
        <v>10.5</v>
      </c>
      <c r="W12" s="37">
        <f t="shared" si="6"/>
        <v>86.06557377049181</v>
      </c>
      <c r="X12" s="43" t="s">
        <v>67</v>
      </c>
      <c r="Y12" s="43" t="s">
        <v>67</v>
      </c>
      <c r="Z12" s="43" t="s">
        <v>67</v>
      </c>
      <c r="AA12" s="43" t="s">
        <v>67</v>
      </c>
      <c r="AB12" s="43" t="s">
        <v>67</v>
      </c>
      <c r="AC12" s="43" t="s">
        <v>67</v>
      </c>
      <c r="AD12" s="43" t="s">
        <v>67</v>
      </c>
      <c r="AE12" s="43" t="s">
        <v>67</v>
      </c>
      <c r="AF12" s="43" t="s">
        <v>67</v>
      </c>
      <c r="AG12" s="43" t="s">
        <v>67</v>
      </c>
      <c r="AH12" s="43" t="s">
        <v>67</v>
      </c>
      <c r="AI12" s="43" t="s">
        <v>67</v>
      </c>
      <c r="AJ12" s="43" t="s">
        <v>67</v>
      </c>
      <c r="AK12" s="43" t="s">
        <v>67</v>
      </c>
      <c r="AL12" s="43" t="s">
        <v>67</v>
      </c>
      <c r="AM12" s="43" t="s">
        <v>67</v>
      </c>
      <c r="AN12" s="43" t="s">
        <v>67</v>
      </c>
      <c r="AO12" s="43" t="s">
        <v>67</v>
      </c>
      <c r="AP12" s="43" t="s">
        <v>67</v>
      </c>
      <c r="AQ12" s="43" t="s">
        <v>67</v>
      </c>
      <c r="AR12" s="43" t="s">
        <v>67</v>
      </c>
      <c r="AS12" s="43" t="s">
        <v>67</v>
      </c>
      <c r="AT12" s="43" t="s">
        <v>67</v>
      </c>
      <c r="AU12" s="43" t="s">
        <v>67</v>
      </c>
      <c r="AV12" s="43" t="s">
        <v>67</v>
      </c>
      <c r="AW12" s="43" t="s">
        <v>67</v>
      </c>
      <c r="AX12" s="43" t="s">
        <v>67</v>
      </c>
      <c r="AY12" s="43" t="s">
        <v>67</v>
      </c>
      <c r="AZ12" s="68">
        <v>6.6</v>
      </c>
      <c r="BA12" s="37">
        <f t="shared" si="0"/>
        <v>101.53846153846153</v>
      </c>
      <c r="BB12" s="43" t="s">
        <v>67</v>
      </c>
      <c r="BC12" s="43" t="s">
        <v>67</v>
      </c>
      <c r="BD12" s="43" t="s">
        <v>69</v>
      </c>
      <c r="BE12" s="43" t="s">
        <v>67</v>
      </c>
      <c r="BF12" s="43" t="s">
        <v>69</v>
      </c>
      <c r="BG12" s="43" t="s">
        <v>67</v>
      </c>
      <c r="BH12" s="68" t="s">
        <v>70</v>
      </c>
      <c r="BI12" s="43" t="s">
        <v>67</v>
      </c>
      <c r="BJ12" s="68" t="s">
        <v>69</v>
      </c>
      <c r="BK12" s="43" t="s">
        <v>67</v>
      </c>
      <c r="BL12" s="68" t="s">
        <v>67</v>
      </c>
      <c r="BM12" s="50" t="s">
        <v>67</v>
      </c>
      <c r="BN12" s="23"/>
    </row>
    <row r="13" spans="2:72">
      <c r="B13" s="29" t="s">
        <v>1</v>
      </c>
      <c r="C13" s="31" t="s">
        <v>11</v>
      </c>
      <c r="D13" s="43" t="s">
        <v>67</v>
      </c>
      <c r="E13" s="43" t="s">
        <v>67</v>
      </c>
      <c r="F13" s="73">
        <v>115</v>
      </c>
      <c r="G13" s="37">
        <f t="shared" si="1"/>
        <v>100</v>
      </c>
      <c r="H13" s="58">
        <v>1156</v>
      </c>
      <c r="I13" s="37">
        <f t="shared" si="1"/>
        <v>97.224558452481077</v>
      </c>
      <c r="J13" s="58">
        <v>359.9</v>
      </c>
      <c r="K13" s="37">
        <f t="shared" si="2"/>
        <v>100.08342602892102</v>
      </c>
      <c r="L13" s="58">
        <v>147.19999999999999</v>
      </c>
      <c r="M13" s="37">
        <f t="shared" si="3"/>
        <v>98.991257565568262</v>
      </c>
      <c r="N13" s="43" t="s">
        <v>67</v>
      </c>
      <c r="O13" s="43" t="s">
        <v>67</v>
      </c>
      <c r="P13" s="58">
        <v>5.4</v>
      </c>
      <c r="Q13" s="37">
        <f t="shared" si="4"/>
        <v>100</v>
      </c>
      <c r="R13" s="58">
        <v>102.4</v>
      </c>
      <c r="S13" s="37">
        <f t="shared" si="5"/>
        <v>100.68829891838742</v>
      </c>
      <c r="T13" s="43" t="s">
        <v>67</v>
      </c>
      <c r="U13" s="43" t="s">
        <v>67</v>
      </c>
      <c r="V13" s="43" t="s">
        <v>67</v>
      </c>
      <c r="W13" s="43" t="s">
        <v>67</v>
      </c>
      <c r="X13" s="43" t="s">
        <v>67</v>
      </c>
      <c r="Y13" s="43" t="s">
        <v>67</v>
      </c>
      <c r="Z13" s="43" t="s">
        <v>67</v>
      </c>
      <c r="AA13" s="43" t="s">
        <v>67</v>
      </c>
      <c r="AB13" s="43" t="s">
        <v>67</v>
      </c>
      <c r="AC13" s="43" t="s">
        <v>67</v>
      </c>
      <c r="AD13" s="43" t="s">
        <v>67</v>
      </c>
      <c r="AE13" s="43" t="s">
        <v>67</v>
      </c>
      <c r="AF13" s="43" t="s">
        <v>67</v>
      </c>
      <c r="AG13" s="43" t="s">
        <v>67</v>
      </c>
      <c r="AH13" s="43" t="s">
        <v>67</v>
      </c>
      <c r="AI13" s="43" t="s">
        <v>67</v>
      </c>
      <c r="AJ13" s="43" t="s">
        <v>67</v>
      </c>
      <c r="AK13" s="43" t="s">
        <v>67</v>
      </c>
      <c r="AL13" s="43" t="s">
        <v>67</v>
      </c>
      <c r="AM13" s="43" t="s">
        <v>67</v>
      </c>
      <c r="AN13" s="43" t="s">
        <v>67</v>
      </c>
      <c r="AO13" s="43" t="s">
        <v>67</v>
      </c>
      <c r="AP13" s="43" t="s">
        <v>67</v>
      </c>
      <c r="AQ13" s="43" t="s">
        <v>67</v>
      </c>
      <c r="AR13" s="43" t="s">
        <v>67</v>
      </c>
      <c r="AS13" s="43" t="s">
        <v>67</v>
      </c>
      <c r="AT13" s="43" t="s">
        <v>67</v>
      </c>
      <c r="AU13" s="43" t="s">
        <v>67</v>
      </c>
      <c r="AV13" s="43" t="s">
        <v>67</v>
      </c>
      <c r="AW13" s="43" t="s">
        <v>67</v>
      </c>
      <c r="AX13" s="43" t="s">
        <v>67</v>
      </c>
      <c r="AY13" s="43" t="s">
        <v>67</v>
      </c>
      <c r="AZ13" s="68">
        <v>6.7</v>
      </c>
      <c r="BA13" s="37">
        <f t="shared" si="0"/>
        <v>101.51515151515152</v>
      </c>
      <c r="BB13" s="43" t="s">
        <v>67</v>
      </c>
      <c r="BC13" s="43" t="s">
        <v>67</v>
      </c>
      <c r="BD13" s="43" t="s">
        <v>69</v>
      </c>
      <c r="BE13" s="43" t="s">
        <v>67</v>
      </c>
      <c r="BF13" s="43" t="s">
        <v>69</v>
      </c>
      <c r="BG13" s="43" t="s">
        <v>67</v>
      </c>
      <c r="BH13" s="68" t="s">
        <v>70</v>
      </c>
      <c r="BI13" s="43" t="s">
        <v>67</v>
      </c>
      <c r="BJ13" s="68" t="s">
        <v>69</v>
      </c>
      <c r="BK13" s="43" t="s">
        <v>67</v>
      </c>
      <c r="BL13" s="68" t="s">
        <v>67</v>
      </c>
      <c r="BM13" s="50" t="s">
        <v>67</v>
      </c>
      <c r="BN13" s="23"/>
    </row>
    <row r="14" spans="2:72">
      <c r="B14" s="29" t="s">
        <v>12</v>
      </c>
      <c r="C14" s="31" t="s">
        <v>13</v>
      </c>
      <c r="D14" s="43" t="s">
        <v>67</v>
      </c>
      <c r="E14" s="43" t="s">
        <v>67</v>
      </c>
      <c r="F14" s="73">
        <v>115</v>
      </c>
      <c r="G14" s="37">
        <f t="shared" si="1"/>
        <v>100</v>
      </c>
      <c r="H14" s="58">
        <v>1180</v>
      </c>
      <c r="I14" s="37">
        <f t="shared" si="1"/>
        <v>102.07612456747405</v>
      </c>
      <c r="J14" s="58">
        <v>370.3</v>
      </c>
      <c r="K14" s="37">
        <f t="shared" si="2"/>
        <v>102.88969158099472</v>
      </c>
      <c r="L14" s="58">
        <v>146.80000000000001</v>
      </c>
      <c r="M14" s="37">
        <f t="shared" si="3"/>
        <v>99.728260869565233</v>
      </c>
      <c r="N14" s="43" t="s">
        <v>67</v>
      </c>
      <c r="O14" s="43" t="s">
        <v>67</v>
      </c>
      <c r="P14" s="58">
        <v>5.7</v>
      </c>
      <c r="Q14" s="37">
        <f t="shared" si="4"/>
        <v>105.55555555555556</v>
      </c>
      <c r="R14" s="58">
        <v>103.5</v>
      </c>
      <c r="S14" s="37">
        <f t="shared" si="5"/>
        <v>101.07421875</v>
      </c>
      <c r="T14" s="43" t="s">
        <v>67</v>
      </c>
      <c r="U14" s="43" t="s">
        <v>67</v>
      </c>
      <c r="V14" s="43" t="s">
        <v>67</v>
      </c>
      <c r="W14" s="43" t="s">
        <v>67</v>
      </c>
      <c r="X14" s="43" t="s">
        <v>67</v>
      </c>
      <c r="Y14" s="43" t="s">
        <v>67</v>
      </c>
      <c r="Z14" s="43" t="s">
        <v>67</v>
      </c>
      <c r="AA14" s="43" t="s">
        <v>67</v>
      </c>
      <c r="AB14" s="43" t="s">
        <v>67</v>
      </c>
      <c r="AC14" s="43" t="s">
        <v>67</v>
      </c>
      <c r="AD14" s="43" t="s">
        <v>67</v>
      </c>
      <c r="AE14" s="43" t="s">
        <v>67</v>
      </c>
      <c r="AF14" s="43" t="s">
        <v>67</v>
      </c>
      <c r="AG14" s="43" t="s">
        <v>67</v>
      </c>
      <c r="AH14" s="43" t="s">
        <v>67</v>
      </c>
      <c r="AI14" s="43" t="s">
        <v>67</v>
      </c>
      <c r="AJ14" s="43" t="s">
        <v>67</v>
      </c>
      <c r="AK14" s="43" t="s">
        <v>67</v>
      </c>
      <c r="AL14" s="43" t="s">
        <v>67</v>
      </c>
      <c r="AM14" s="43" t="s">
        <v>67</v>
      </c>
      <c r="AN14" s="43" t="s">
        <v>67</v>
      </c>
      <c r="AO14" s="43" t="s">
        <v>67</v>
      </c>
      <c r="AP14" s="43" t="s">
        <v>67</v>
      </c>
      <c r="AQ14" s="43" t="s">
        <v>67</v>
      </c>
      <c r="AR14" s="43" t="s">
        <v>67</v>
      </c>
      <c r="AS14" s="43" t="s">
        <v>67</v>
      </c>
      <c r="AT14" s="43" t="s">
        <v>67</v>
      </c>
      <c r="AU14" s="43" t="s">
        <v>67</v>
      </c>
      <c r="AV14" s="43" t="s">
        <v>67</v>
      </c>
      <c r="AW14" s="43" t="s">
        <v>67</v>
      </c>
      <c r="AX14" s="43" t="s">
        <v>67</v>
      </c>
      <c r="AY14" s="43" t="s">
        <v>67</v>
      </c>
      <c r="AZ14" s="68">
        <v>6.8</v>
      </c>
      <c r="BA14" s="37">
        <f t="shared" si="0"/>
        <v>101.49253731343283</v>
      </c>
      <c r="BB14" s="43" t="s">
        <v>67</v>
      </c>
      <c r="BC14" s="43" t="s">
        <v>67</v>
      </c>
      <c r="BD14" s="43" t="s">
        <v>69</v>
      </c>
      <c r="BE14" s="43" t="s">
        <v>67</v>
      </c>
      <c r="BF14" s="43" t="s">
        <v>69</v>
      </c>
      <c r="BG14" s="43" t="s">
        <v>67</v>
      </c>
      <c r="BH14" s="68" t="s">
        <v>70</v>
      </c>
      <c r="BI14" s="43" t="s">
        <v>67</v>
      </c>
      <c r="BJ14" s="68" t="s">
        <v>69</v>
      </c>
      <c r="BK14" s="43" t="s">
        <v>67</v>
      </c>
      <c r="BL14" s="68" t="s">
        <v>67</v>
      </c>
      <c r="BM14" s="50" t="s">
        <v>67</v>
      </c>
      <c r="BN14" s="23"/>
    </row>
    <row r="15" spans="2:72">
      <c r="B15" s="30" t="s">
        <v>14</v>
      </c>
      <c r="C15" s="32" t="s">
        <v>15</v>
      </c>
      <c r="D15" s="63" t="s">
        <v>67</v>
      </c>
      <c r="E15" s="62" t="s">
        <v>67</v>
      </c>
      <c r="F15" s="74">
        <v>115</v>
      </c>
      <c r="G15" s="39">
        <f t="shared" si="1"/>
        <v>100</v>
      </c>
      <c r="H15" s="60">
        <v>1196</v>
      </c>
      <c r="I15" s="39">
        <f t="shared" si="1"/>
        <v>101.35593220338983</v>
      </c>
      <c r="J15" s="60">
        <v>379</v>
      </c>
      <c r="K15" s="39">
        <f t="shared" si="2"/>
        <v>102.349446394815</v>
      </c>
      <c r="L15" s="60">
        <v>151.80000000000001</v>
      </c>
      <c r="M15" s="39">
        <f t="shared" si="3"/>
        <v>103.40599455040871</v>
      </c>
      <c r="N15" s="62" t="s">
        <v>67</v>
      </c>
      <c r="O15" s="62" t="s">
        <v>67</v>
      </c>
      <c r="P15" s="60">
        <v>5.8</v>
      </c>
      <c r="Q15" s="39">
        <f t="shared" si="4"/>
        <v>101.75438596491226</v>
      </c>
      <c r="R15" s="60">
        <v>105.9</v>
      </c>
      <c r="S15" s="39">
        <f t="shared" si="5"/>
        <v>102.31884057971014</v>
      </c>
      <c r="T15" s="62" t="s">
        <v>67</v>
      </c>
      <c r="U15" s="62" t="s">
        <v>67</v>
      </c>
      <c r="V15" s="62" t="s">
        <v>67</v>
      </c>
      <c r="W15" s="62" t="s">
        <v>67</v>
      </c>
      <c r="X15" s="62" t="s">
        <v>67</v>
      </c>
      <c r="Y15" s="62" t="s">
        <v>67</v>
      </c>
      <c r="Z15" s="62" t="s">
        <v>67</v>
      </c>
      <c r="AA15" s="62" t="s">
        <v>67</v>
      </c>
      <c r="AB15" s="62" t="s">
        <v>67</v>
      </c>
      <c r="AC15" s="62" t="s">
        <v>67</v>
      </c>
      <c r="AD15" s="62" t="s">
        <v>67</v>
      </c>
      <c r="AE15" s="62" t="s">
        <v>67</v>
      </c>
      <c r="AF15" s="62" t="s">
        <v>67</v>
      </c>
      <c r="AG15" s="62" t="s">
        <v>67</v>
      </c>
      <c r="AH15" s="62" t="s">
        <v>67</v>
      </c>
      <c r="AI15" s="62" t="s">
        <v>67</v>
      </c>
      <c r="AJ15" s="62" t="s">
        <v>67</v>
      </c>
      <c r="AK15" s="62" t="s">
        <v>67</v>
      </c>
      <c r="AL15" s="62" t="s">
        <v>67</v>
      </c>
      <c r="AM15" s="62" t="s">
        <v>67</v>
      </c>
      <c r="AN15" s="62" t="s">
        <v>67</v>
      </c>
      <c r="AO15" s="62" t="s">
        <v>67</v>
      </c>
      <c r="AP15" s="62" t="s">
        <v>67</v>
      </c>
      <c r="AQ15" s="62" t="s">
        <v>67</v>
      </c>
      <c r="AR15" s="62" t="s">
        <v>67</v>
      </c>
      <c r="AS15" s="62" t="s">
        <v>67</v>
      </c>
      <c r="AT15" s="62" t="s">
        <v>67</v>
      </c>
      <c r="AU15" s="62" t="s">
        <v>67</v>
      </c>
      <c r="AV15" s="62" t="s">
        <v>67</v>
      </c>
      <c r="AW15" s="62" t="s">
        <v>67</v>
      </c>
      <c r="AX15" s="62" t="s">
        <v>67</v>
      </c>
      <c r="AY15" s="62" t="s">
        <v>67</v>
      </c>
      <c r="AZ15" s="69">
        <v>6.9</v>
      </c>
      <c r="BA15" s="39">
        <f t="shared" si="0"/>
        <v>101.47058823529413</v>
      </c>
      <c r="BB15" s="62" t="s">
        <v>67</v>
      </c>
      <c r="BC15" s="62" t="s">
        <v>67</v>
      </c>
      <c r="BD15" s="62" t="s">
        <v>69</v>
      </c>
      <c r="BE15" s="62" t="s">
        <v>67</v>
      </c>
      <c r="BF15" s="62" t="s">
        <v>69</v>
      </c>
      <c r="BG15" s="62" t="s">
        <v>67</v>
      </c>
      <c r="BH15" s="69" t="s">
        <v>70</v>
      </c>
      <c r="BI15" s="62" t="s">
        <v>67</v>
      </c>
      <c r="BJ15" s="69" t="s">
        <v>69</v>
      </c>
      <c r="BK15" s="62" t="s">
        <v>67</v>
      </c>
      <c r="BL15" s="69" t="s">
        <v>67</v>
      </c>
      <c r="BM15" s="65" t="s">
        <v>67</v>
      </c>
      <c r="BN15" s="23"/>
    </row>
    <row r="16" spans="2:72">
      <c r="B16" s="28" t="s">
        <v>16</v>
      </c>
      <c r="C16" s="33" t="s">
        <v>17</v>
      </c>
      <c r="D16" s="43" t="s">
        <v>67</v>
      </c>
      <c r="E16" s="43" t="s">
        <v>67</v>
      </c>
      <c r="F16" s="73">
        <v>110</v>
      </c>
      <c r="G16" s="41">
        <f t="shared" si="1"/>
        <v>95.652173913043484</v>
      </c>
      <c r="H16" s="58">
        <v>1158</v>
      </c>
      <c r="I16" s="41">
        <f t="shared" si="1"/>
        <v>96.822742474916396</v>
      </c>
      <c r="J16" s="58">
        <v>402.3</v>
      </c>
      <c r="K16" s="41">
        <f t="shared" si="2"/>
        <v>106.14775725593668</v>
      </c>
      <c r="L16" s="58">
        <v>164.2</v>
      </c>
      <c r="M16" s="41">
        <f t="shared" si="3"/>
        <v>108.16864295125164</v>
      </c>
      <c r="N16" s="43" t="s">
        <v>67</v>
      </c>
      <c r="O16" s="43" t="s">
        <v>67</v>
      </c>
      <c r="P16" s="58">
        <v>6.2</v>
      </c>
      <c r="Q16" s="41">
        <f t="shared" si="4"/>
        <v>106.89655172413795</v>
      </c>
      <c r="R16" s="58">
        <v>112.4</v>
      </c>
      <c r="S16" s="41">
        <f t="shared" si="5"/>
        <v>106.13786591123701</v>
      </c>
      <c r="T16" s="43" t="s">
        <v>67</v>
      </c>
      <c r="U16" s="43" t="s">
        <v>67</v>
      </c>
      <c r="V16" s="43" t="s">
        <v>67</v>
      </c>
      <c r="W16" s="43" t="s">
        <v>67</v>
      </c>
      <c r="X16" s="43" t="s">
        <v>67</v>
      </c>
      <c r="Y16" s="43" t="s">
        <v>67</v>
      </c>
      <c r="Z16" s="43" t="s">
        <v>67</v>
      </c>
      <c r="AA16" s="43" t="s">
        <v>67</v>
      </c>
      <c r="AB16" s="43" t="s">
        <v>67</v>
      </c>
      <c r="AC16" s="43" t="s">
        <v>67</v>
      </c>
      <c r="AD16" s="43" t="s">
        <v>67</v>
      </c>
      <c r="AE16" s="43" t="s">
        <v>67</v>
      </c>
      <c r="AF16" s="43" t="s">
        <v>67</v>
      </c>
      <c r="AG16" s="43" t="s">
        <v>67</v>
      </c>
      <c r="AH16" s="43" t="s">
        <v>67</v>
      </c>
      <c r="AI16" s="43" t="s">
        <v>67</v>
      </c>
      <c r="AJ16" s="43" t="s">
        <v>67</v>
      </c>
      <c r="AK16" s="43" t="s">
        <v>67</v>
      </c>
      <c r="AL16" s="43" t="s">
        <v>67</v>
      </c>
      <c r="AM16" s="43" t="s">
        <v>67</v>
      </c>
      <c r="AN16" s="43" t="s">
        <v>67</v>
      </c>
      <c r="AO16" s="43" t="s">
        <v>67</v>
      </c>
      <c r="AP16" s="43" t="s">
        <v>67</v>
      </c>
      <c r="AQ16" s="43" t="s">
        <v>67</v>
      </c>
      <c r="AR16" s="43" t="s">
        <v>67</v>
      </c>
      <c r="AS16" s="43" t="s">
        <v>67</v>
      </c>
      <c r="AT16" s="43" t="s">
        <v>67</v>
      </c>
      <c r="AU16" s="43" t="s">
        <v>67</v>
      </c>
      <c r="AV16" s="43" t="s">
        <v>67</v>
      </c>
      <c r="AW16" s="43" t="s">
        <v>67</v>
      </c>
      <c r="AX16" s="43" t="s">
        <v>67</v>
      </c>
      <c r="AY16" s="43" t="s">
        <v>67</v>
      </c>
      <c r="AZ16" s="68">
        <v>7</v>
      </c>
      <c r="BA16" s="41">
        <f t="shared" si="0"/>
        <v>101.44927536231883</v>
      </c>
      <c r="BB16" s="43" t="s">
        <v>67</v>
      </c>
      <c r="BC16" s="43" t="s">
        <v>67</v>
      </c>
      <c r="BD16" s="43" t="s">
        <v>69</v>
      </c>
      <c r="BE16" s="43" t="s">
        <v>67</v>
      </c>
      <c r="BF16" s="43" t="s">
        <v>69</v>
      </c>
      <c r="BG16" s="43" t="s">
        <v>67</v>
      </c>
      <c r="BH16" s="68" t="s">
        <v>70</v>
      </c>
      <c r="BI16" s="43" t="s">
        <v>67</v>
      </c>
      <c r="BJ16" s="68" t="s">
        <v>69</v>
      </c>
      <c r="BK16" s="43" t="s">
        <v>67</v>
      </c>
      <c r="BL16" s="68" t="s">
        <v>67</v>
      </c>
      <c r="BM16" s="50" t="s">
        <v>67</v>
      </c>
      <c r="BN16" s="23"/>
    </row>
    <row r="17" spans="2:66">
      <c r="B17" s="29" t="s">
        <v>18</v>
      </c>
      <c r="C17" s="31" t="s">
        <v>19</v>
      </c>
      <c r="D17" s="43" t="s">
        <v>67</v>
      </c>
      <c r="E17" s="43" t="s">
        <v>67</v>
      </c>
      <c r="F17" s="73">
        <v>115</v>
      </c>
      <c r="G17" s="37">
        <f t="shared" si="1"/>
        <v>104.54545454545455</v>
      </c>
      <c r="H17" s="58">
        <v>1221</v>
      </c>
      <c r="I17" s="37">
        <f t="shared" si="1"/>
        <v>105.44041450777202</v>
      </c>
      <c r="J17" s="58">
        <v>405.9</v>
      </c>
      <c r="K17" s="37">
        <f t="shared" si="2"/>
        <v>100.89485458612974</v>
      </c>
      <c r="L17" s="58">
        <v>166.6</v>
      </c>
      <c r="M17" s="37">
        <f t="shared" si="3"/>
        <v>101.46163215590744</v>
      </c>
      <c r="N17" s="43" t="s">
        <v>67</v>
      </c>
      <c r="O17" s="43" t="s">
        <v>67</v>
      </c>
      <c r="P17" s="58">
        <v>6.2</v>
      </c>
      <c r="Q17" s="37">
        <f t="shared" si="4"/>
        <v>100</v>
      </c>
      <c r="R17" s="58">
        <v>114.6</v>
      </c>
      <c r="S17" s="37">
        <f t="shared" si="5"/>
        <v>101.95729537366547</v>
      </c>
      <c r="T17" s="43" t="s">
        <v>67</v>
      </c>
      <c r="U17" s="43" t="s">
        <v>67</v>
      </c>
      <c r="V17" s="43" t="s">
        <v>67</v>
      </c>
      <c r="W17" s="43" t="s">
        <v>67</v>
      </c>
      <c r="X17" s="43" t="s">
        <v>67</v>
      </c>
      <c r="Y17" s="43" t="s">
        <v>67</v>
      </c>
      <c r="Z17" s="43" t="s">
        <v>67</v>
      </c>
      <c r="AA17" s="43" t="s">
        <v>67</v>
      </c>
      <c r="AB17" s="43" t="s">
        <v>67</v>
      </c>
      <c r="AC17" s="43" t="s">
        <v>67</v>
      </c>
      <c r="AD17" s="43" t="s">
        <v>67</v>
      </c>
      <c r="AE17" s="43" t="s">
        <v>67</v>
      </c>
      <c r="AF17" s="43" t="s">
        <v>67</v>
      </c>
      <c r="AG17" s="43" t="s">
        <v>67</v>
      </c>
      <c r="AH17" s="43" t="s">
        <v>67</v>
      </c>
      <c r="AI17" s="43" t="s">
        <v>67</v>
      </c>
      <c r="AJ17" s="43" t="s">
        <v>67</v>
      </c>
      <c r="AK17" s="43" t="s">
        <v>67</v>
      </c>
      <c r="AL17" s="43" t="s">
        <v>67</v>
      </c>
      <c r="AM17" s="43" t="s">
        <v>67</v>
      </c>
      <c r="AN17" s="43" t="s">
        <v>67</v>
      </c>
      <c r="AO17" s="43" t="s">
        <v>67</v>
      </c>
      <c r="AP17" s="43" t="s">
        <v>67</v>
      </c>
      <c r="AQ17" s="43" t="s">
        <v>67</v>
      </c>
      <c r="AR17" s="43" t="s">
        <v>67</v>
      </c>
      <c r="AS17" s="43" t="s">
        <v>67</v>
      </c>
      <c r="AT17" s="43" t="s">
        <v>67</v>
      </c>
      <c r="AU17" s="43" t="s">
        <v>67</v>
      </c>
      <c r="AV17" s="43" t="s">
        <v>67</v>
      </c>
      <c r="AW17" s="43" t="s">
        <v>67</v>
      </c>
      <c r="AX17" s="43" t="s">
        <v>67</v>
      </c>
      <c r="AY17" s="43" t="s">
        <v>67</v>
      </c>
      <c r="AZ17" s="68">
        <v>7.2</v>
      </c>
      <c r="BA17" s="37">
        <f t="shared" si="0"/>
        <v>102.85714285714288</v>
      </c>
      <c r="BB17" s="43" t="s">
        <v>67</v>
      </c>
      <c r="BC17" s="43" t="s">
        <v>67</v>
      </c>
      <c r="BD17" s="43" t="s">
        <v>69</v>
      </c>
      <c r="BE17" s="43" t="s">
        <v>67</v>
      </c>
      <c r="BF17" s="43" t="s">
        <v>69</v>
      </c>
      <c r="BG17" s="43" t="s">
        <v>67</v>
      </c>
      <c r="BH17" s="68" t="s">
        <v>70</v>
      </c>
      <c r="BI17" s="43" t="s">
        <v>67</v>
      </c>
      <c r="BJ17" s="68" t="s">
        <v>69</v>
      </c>
      <c r="BK17" s="43" t="s">
        <v>67</v>
      </c>
      <c r="BL17" s="68" t="s">
        <v>67</v>
      </c>
      <c r="BM17" s="50" t="s">
        <v>67</v>
      </c>
      <c r="BN17" s="23"/>
    </row>
    <row r="18" spans="2:66">
      <c r="B18" s="29" t="s">
        <v>20</v>
      </c>
      <c r="C18" s="31" t="s">
        <v>21</v>
      </c>
      <c r="D18" s="43" t="s">
        <v>67</v>
      </c>
      <c r="E18" s="43" t="s">
        <v>67</v>
      </c>
      <c r="F18" s="73">
        <v>121</v>
      </c>
      <c r="G18" s="37">
        <f t="shared" si="1"/>
        <v>105.21739130434781</v>
      </c>
      <c r="H18" s="58">
        <v>1324</v>
      </c>
      <c r="I18" s="37">
        <f t="shared" si="1"/>
        <v>108.43570843570845</v>
      </c>
      <c r="J18" s="58">
        <v>405.7</v>
      </c>
      <c r="K18" s="37">
        <f t="shared" si="2"/>
        <v>99.95072677999508</v>
      </c>
      <c r="L18" s="58">
        <v>170.4</v>
      </c>
      <c r="M18" s="37">
        <f t="shared" si="3"/>
        <v>102.28091236494599</v>
      </c>
      <c r="N18" s="43" t="s">
        <v>67</v>
      </c>
      <c r="O18" s="43" t="s">
        <v>67</v>
      </c>
      <c r="P18" s="58">
        <v>5.4</v>
      </c>
      <c r="Q18" s="37">
        <f t="shared" si="4"/>
        <v>87.096774193548384</v>
      </c>
      <c r="R18" s="58">
        <v>119.1</v>
      </c>
      <c r="S18" s="37">
        <f t="shared" si="5"/>
        <v>103.92670157068062</v>
      </c>
      <c r="T18" s="43" t="s">
        <v>67</v>
      </c>
      <c r="U18" s="43" t="s">
        <v>67</v>
      </c>
      <c r="V18" s="43" t="s">
        <v>67</v>
      </c>
      <c r="W18" s="43" t="s">
        <v>67</v>
      </c>
      <c r="X18" s="43" t="s">
        <v>67</v>
      </c>
      <c r="Y18" s="43" t="s">
        <v>67</v>
      </c>
      <c r="Z18" s="43" t="s">
        <v>67</v>
      </c>
      <c r="AA18" s="43" t="s">
        <v>67</v>
      </c>
      <c r="AB18" s="43" t="s">
        <v>67</v>
      </c>
      <c r="AC18" s="43" t="s">
        <v>67</v>
      </c>
      <c r="AD18" s="43" t="s">
        <v>67</v>
      </c>
      <c r="AE18" s="43" t="s">
        <v>67</v>
      </c>
      <c r="AF18" s="43" t="s">
        <v>67</v>
      </c>
      <c r="AG18" s="43" t="s">
        <v>67</v>
      </c>
      <c r="AH18" s="43" t="s">
        <v>67</v>
      </c>
      <c r="AI18" s="43" t="s">
        <v>67</v>
      </c>
      <c r="AJ18" s="43" t="s">
        <v>67</v>
      </c>
      <c r="AK18" s="43" t="s">
        <v>67</v>
      </c>
      <c r="AL18" s="43" t="s">
        <v>67</v>
      </c>
      <c r="AM18" s="43" t="s">
        <v>67</v>
      </c>
      <c r="AN18" s="43" t="s">
        <v>67</v>
      </c>
      <c r="AO18" s="43" t="s">
        <v>67</v>
      </c>
      <c r="AP18" s="43" t="s">
        <v>67</v>
      </c>
      <c r="AQ18" s="43" t="s">
        <v>67</v>
      </c>
      <c r="AR18" s="43" t="s">
        <v>67</v>
      </c>
      <c r="AS18" s="43" t="s">
        <v>67</v>
      </c>
      <c r="AT18" s="43" t="s">
        <v>67</v>
      </c>
      <c r="AU18" s="43" t="s">
        <v>67</v>
      </c>
      <c r="AV18" s="43" t="s">
        <v>67</v>
      </c>
      <c r="AW18" s="43" t="s">
        <v>67</v>
      </c>
      <c r="AX18" s="43" t="s">
        <v>67</v>
      </c>
      <c r="AY18" s="43" t="s">
        <v>67</v>
      </c>
      <c r="AZ18" s="68">
        <v>7.3</v>
      </c>
      <c r="BA18" s="37">
        <f t="shared" si="0"/>
        <v>101.38888888888889</v>
      </c>
      <c r="BB18" s="43" t="s">
        <v>67</v>
      </c>
      <c r="BC18" s="43" t="s">
        <v>67</v>
      </c>
      <c r="BD18" s="43" t="s">
        <v>69</v>
      </c>
      <c r="BE18" s="43" t="s">
        <v>67</v>
      </c>
      <c r="BF18" s="43" t="s">
        <v>69</v>
      </c>
      <c r="BG18" s="43" t="s">
        <v>67</v>
      </c>
      <c r="BH18" s="68" t="s">
        <v>70</v>
      </c>
      <c r="BI18" s="43" t="s">
        <v>67</v>
      </c>
      <c r="BJ18" s="68" t="s">
        <v>69</v>
      </c>
      <c r="BK18" s="43" t="s">
        <v>67</v>
      </c>
      <c r="BL18" s="68" t="s">
        <v>67</v>
      </c>
      <c r="BM18" s="50" t="s">
        <v>67</v>
      </c>
      <c r="BN18" s="23"/>
    </row>
    <row r="19" spans="2:66">
      <c r="B19" s="29" t="s">
        <v>4</v>
      </c>
      <c r="C19" s="31" t="s">
        <v>22</v>
      </c>
      <c r="D19" s="43" t="s">
        <v>67</v>
      </c>
      <c r="E19" s="43" t="s">
        <v>67</v>
      </c>
      <c r="F19" s="75">
        <v>116</v>
      </c>
      <c r="G19" s="37">
        <f t="shared" si="1"/>
        <v>95.867768595041326</v>
      </c>
      <c r="H19" s="58">
        <v>1253</v>
      </c>
      <c r="I19" s="37">
        <f t="shared" si="1"/>
        <v>94.637462235649551</v>
      </c>
      <c r="J19" s="58">
        <v>423</v>
      </c>
      <c r="K19" s="37">
        <f t="shared" si="2"/>
        <v>104.26423465614987</v>
      </c>
      <c r="L19" s="58">
        <v>172</v>
      </c>
      <c r="M19" s="37">
        <f t="shared" si="3"/>
        <v>100.93896713615023</v>
      </c>
      <c r="N19" s="43" t="s">
        <v>67</v>
      </c>
      <c r="O19" s="43" t="s">
        <v>67</v>
      </c>
      <c r="P19" s="58">
        <v>6</v>
      </c>
      <c r="Q19" s="37">
        <f t="shared" si="4"/>
        <v>111.1111111111111</v>
      </c>
      <c r="R19" s="58">
        <v>121</v>
      </c>
      <c r="S19" s="37">
        <f t="shared" si="5"/>
        <v>101.5952980688497</v>
      </c>
      <c r="T19" s="43" t="s">
        <v>67</v>
      </c>
      <c r="U19" s="43" t="s">
        <v>67</v>
      </c>
      <c r="V19" s="58">
        <v>6</v>
      </c>
      <c r="W19" s="43" t="s">
        <v>67</v>
      </c>
      <c r="X19" s="58">
        <v>0</v>
      </c>
      <c r="Y19" s="43" t="s">
        <v>67</v>
      </c>
      <c r="Z19" s="58">
        <v>0</v>
      </c>
      <c r="AA19" s="43" t="s">
        <v>67</v>
      </c>
      <c r="AB19" s="58">
        <v>0</v>
      </c>
      <c r="AC19" s="43" t="s">
        <v>67</v>
      </c>
      <c r="AD19" s="58">
        <v>1</v>
      </c>
      <c r="AE19" s="43" t="s">
        <v>67</v>
      </c>
      <c r="AF19" s="58">
        <v>2</v>
      </c>
      <c r="AG19" s="43" t="s">
        <v>67</v>
      </c>
      <c r="AH19" s="58">
        <v>3</v>
      </c>
      <c r="AI19" s="43" t="s">
        <v>67</v>
      </c>
      <c r="AJ19" s="58">
        <v>3</v>
      </c>
      <c r="AK19" s="43" t="s">
        <v>67</v>
      </c>
      <c r="AL19" s="58">
        <v>0</v>
      </c>
      <c r="AM19" s="43" t="s">
        <v>67</v>
      </c>
      <c r="AN19" s="58">
        <v>1</v>
      </c>
      <c r="AO19" s="43" t="s">
        <v>67</v>
      </c>
      <c r="AP19" s="58">
        <v>0</v>
      </c>
      <c r="AQ19" s="43" t="s">
        <v>67</v>
      </c>
      <c r="AR19" s="58">
        <v>2</v>
      </c>
      <c r="AS19" s="43" t="s">
        <v>67</v>
      </c>
      <c r="AT19" s="58">
        <v>1</v>
      </c>
      <c r="AU19" s="43" t="s">
        <v>67</v>
      </c>
      <c r="AV19" s="58">
        <v>3</v>
      </c>
      <c r="AW19" s="43" t="s">
        <v>67</v>
      </c>
      <c r="AX19" s="58">
        <v>4</v>
      </c>
      <c r="AY19" s="43" t="s">
        <v>67</v>
      </c>
      <c r="AZ19" s="70">
        <v>7.4</v>
      </c>
      <c r="BA19" s="37">
        <f t="shared" si="0"/>
        <v>101.36986301369863</v>
      </c>
      <c r="BB19" s="64" t="s">
        <v>68</v>
      </c>
      <c r="BC19" s="43" t="s">
        <v>68</v>
      </c>
      <c r="BD19" s="64" t="s">
        <v>68</v>
      </c>
      <c r="BE19" s="43" t="s">
        <v>68</v>
      </c>
      <c r="BF19" s="64" t="s">
        <v>68</v>
      </c>
      <c r="BG19" s="43" t="s">
        <v>68</v>
      </c>
      <c r="BH19" s="70">
        <v>56.8</v>
      </c>
      <c r="BI19" s="43" t="s">
        <v>67</v>
      </c>
      <c r="BJ19" s="70">
        <v>0.8</v>
      </c>
      <c r="BK19" s="43" t="s">
        <v>67</v>
      </c>
      <c r="BL19" s="70">
        <v>16.399999999999999</v>
      </c>
      <c r="BM19" s="50" t="s">
        <v>67</v>
      </c>
      <c r="BN19" s="23"/>
    </row>
    <row r="20" spans="2:66">
      <c r="B20" s="30" t="s">
        <v>5</v>
      </c>
      <c r="C20" s="32" t="s">
        <v>23</v>
      </c>
      <c r="D20" s="49">
        <v>951</v>
      </c>
      <c r="E20" s="62" t="s">
        <v>67</v>
      </c>
      <c r="F20" s="75">
        <v>118</v>
      </c>
      <c r="G20" s="39">
        <f t="shared" si="1"/>
        <v>101.72413793103448</v>
      </c>
      <c r="H20" s="58">
        <v>1290</v>
      </c>
      <c r="I20" s="39">
        <f t="shared" si="1"/>
        <v>102.95291300877894</v>
      </c>
      <c r="J20" s="58">
        <v>422</v>
      </c>
      <c r="K20" s="39">
        <f t="shared" si="2"/>
        <v>99.763593380614651</v>
      </c>
      <c r="L20" s="58">
        <v>180</v>
      </c>
      <c r="M20" s="39">
        <f t="shared" si="3"/>
        <v>104.65116279069768</v>
      </c>
      <c r="N20" s="61" t="s">
        <v>68</v>
      </c>
      <c r="O20" s="62" t="s">
        <v>68</v>
      </c>
      <c r="P20" s="58">
        <v>5</v>
      </c>
      <c r="Q20" s="39">
        <f t="shared" si="4"/>
        <v>83.333333333333343</v>
      </c>
      <c r="R20" s="58">
        <v>124</v>
      </c>
      <c r="S20" s="39">
        <f t="shared" si="5"/>
        <v>102.4793388429752</v>
      </c>
      <c r="T20" s="61" t="s">
        <v>68</v>
      </c>
      <c r="U20" s="62" t="s">
        <v>68</v>
      </c>
      <c r="V20" s="58">
        <v>5</v>
      </c>
      <c r="W20" s="39">
        <f t="shared" ref="W20:W28" si="7">V20/V19*100</f>
        <v>83.333333333333343</v>
      </c>
      <c r="X20" s="60">
        <v>0</v>
      </c>
      <c r="Y20" s="62" t="s">
        <v>68</v>
      </c>
      <c r="Z20" s="60">
        <v>0</v>
      </c>
      <c r="AA20" s="62" t="s">
        <v>68</v>
      </c>
      <c r="AB20" s="60">
        <v>0</v>
      </c>
      <c r="AC20" s="62" t="s">
        <v>68</v>
      </c>
      <c r="AD20" s="58">
        <v>1</v>
      </c>
      <c r="AE20" s="39">
        <f t="shared" ref="AE20:AE28" si="8">AD20/AD19*100</f>
        <v>100</v>
      </c>
      <c r="AF20" s="58">
        <v>2</v>
      </c>
      <c r="AG20" s="39">
        <f t="shared" ref="AG20:AG28" si="9">AF20/AF19*100</f>
        <v>100</v>
      </c>
      <c r="AH20" s="58">
        <v>2</v>
      </c>
      <c r="AI20" s="39">
        <f t="shared" ref="AI20:AI28" si="10">AH20/AH19*100</f>
        <v>66.666666666666657</v>
      </c>
      <c r="AJ20" s="58">
        <v>5</v>
      </c>
      <c r="AK20" s="39">
        <f t="shared" ref="AK20:AK28" si="11">AJ20/AJ19*100</f>
        <v>166.66666666666669</v>
      </c>
      <c r="AL20" s="58">
        <v>0</v>
      </c>
      <c r="AM20" s="62" t="s">
        <v>68</v>
      </c>
      <c r="AN20" s="58">
        <v>0</v>
      </c>
      <c r="AO20" s="62" t="s">
        <v>68</v>
      </c>
      <c r="AP20" s="61" t="s">
        <v>68</v>
      </c>
      <c r="AQ20" s="62" t="s">
        <v>68</v>
      </c>
      <c r="AR20" s="60">
        <v>0</v>
      </c>
      <c r="AS20" s="62" t="s">
        <v>68</v>
      </c>
      <c r="AT20" s="58">
        <v>1</v>
      </c>
      <c r="AU20" s="39">
        <f t="shared" ref="AU20:AU28" si="12">AT20/AT19*100</f>
        <v>100</v>
      </c>
      <c r="AV20" s="58">
        <v>0</v>
      </c>
      <c r="AW20" s="39">
        <f t="shared" ref="AW20:AW26" si="13">AV20/AV19*100</f>
        <v>0</v>
      </c>
      <c r="AX20" s="58">
        <v>0</v>
      </c>
      <c r="AY20" s="62" t="s">
        <v>67</v>
      </c>
      <c r="AZ20" s="70">
        <v>7.6</v>
      </c>
      <c r="BA20" s="39">
        <f t="shared" si="0"/>
        <v>102.70270270270269</v>
      </c>
      <c r="BB20" s="61" t="s">
        <v>68</v>
      </c>
      <c r="BC20" s="62" t="s">
        <v>68</v>
      </c>
      <c r="BD20" s="61" t="s">
        <v>68</v>
      </c>
      <c r="BE20" s="62" t="s">
        <v>68</v>
      </c>
      <c r="BF20" s="61" t="s">
        <v>68</v>
      </c>
      <c r="BG20" s="62" t="s">
        <v>68</v>
      </c>
      <c r="BH20" s="70">
        <v>55.3</v>
      </c>
      <c r="BI20" s="39">
        <f t="shared" ref="BI20:BI28" si="14">BH20/BH19*100</f>
        <v>97.359154929577457</v>
      </c>
      <c r="BJ20" s="70">
        <v>0.8</v>
      </c>
      <c r="BK20" s="39">
        <f t="shared" ref="BK20:BK28" si="15">BJ20/BJ19*100</f>
        <v>100</v>
      </c>
      <c r="BL20" s="70">
        <v>16.399999999999999</v>
      </c>
      <c r="BM20" s="40">
        <f t="shared" ref="BM20:BM28" si="16">BL20/BL19*100</f>
        <v>100</v>
      </c>
      <c r="BN20" s="23"/>
    </row>
    <row r="21" spans="2:66">
      <c r="B21" s="28" t="s">
        <v>6</v>
      </c>
      <c r="C21" s="33" t="s">
        <v>24</v>
      </c>
      <c r="D21" s="51">
        <v>954</v>
      </c>
      <c r="E21" s="37">
        <f t="shared" ref="E21:E22" si="17">D21/D20*100</f>
        <v>100.31545741324921</v>
      </c>
      <c r="F21" s="76">
        <v>124</v>
      </c>
      <c r="G21" s="37">
        <f t="shared" si="1"/>
        <v>105.08474576271188</v>
      </c>
      <c r="H21" s="59">
        <v>1378</v>
      </c>
      <c r="I21" s="37">
        <f t="shared" si="1"/>
        <v>106.82170542635659</v>
      </c>
      <c r="J21" s="59">
        <v>424</v>
      </c>
      <c r="K21" s="37">
        <f t="shared" si="2"/>
        <v>100.47393364928909</v>
      </c>
      <c r="L21" s="59">
        <v>181</v>
      </c>
      <c r="M21" s="37">
        <f t="shared" si="3"/>
        <v>100.55555555555556</v>
      </c>
      <c r="N21" s="43" t="s">
        <v>67</v>
      </c>
      <c r="O21" s="43" t="s">
        <v>67</v>
      </c>
      <c r="P21" s="59">
        <v>6</v>
      </c>
      <c r="Q21" s="37">
        <f t="shared" si="4"/>
        <v>120</v>
      </c>
      <c r="R21" s="59">
        <v>125</v>
      </c>
      <c r="S21" s="37">
        <f t="shared" si="5"/>
        <v>100.80645161290323</v>
      </c>
      <c r="T21" s="59">
        <v>0</v>
      </c>
      <c r="U21" s="43" t="s">
        <v>67</v>
      </c>
      <c r="V21" s="59">
        <v>9</v>
      </c>
      <c r="W21" s="37">
        <f t="shared" si="7"/>
        <v>180</v>
      </c>
      <c r="X21" s="43" t="s">
        <v>67</v>
      </c>
      <c r="Y21" s="43" t="s">
        <v>67</v>
      </c>
      <c r="Z21" s="43" t="s">
        <v>67</v>
      </c>
      <c r="AA21" s="43" t="s">
        <v>67</v>
      </c>
      <c r="AB21" s="43" t="s">
        <v>67</v>
      </c>
      <c r="AC21" s="43" t="s">
        <v>67</v>
      </c>
      <c r="AD21" s="59">
        <v>2</v>
      </c>
      <c r="AE21" s="37">
        <f t="shared" si="8"/>
        <v>200</v>
      </c>
      <c r="AF21" s="59">
        <v>2</v>
      </c>
      <c r="AG21" s="37">
        <f t="shared" si="9"/>
        <v>100</v>
      </c>
      <c r="AH21" s="59">
        <v>3</v>
      </c>
      <c r="AI21" s="37">
        <f t="shared" si="10"/>
        <v>150</v>
      </c>
      <c r="AJ21" s="59">
        <v>6</v>
      </c>
      <c r="AK21" s="37">
        <f t="shared" si="11"/>
        <v>120</v>
      </c>
      <c r="AL21" s="59">
        <v>0</v>
      </c>
      <c r="AM21" s="43" t="s">
        <v>67</v>
      </c>
      <c r="AN21" s="59">
        <v>1</v>
      </c>
      <c r="AO21" s="43" t="s">
        <v>67</v>
      </c>
      <c r="AP21" s="43" t="s">
        <v>67</v>
      </c>
      <c r="AQ21" s="43" t="s">
        <v>67</v>
      </c>
      <c r="AR21" s="58">
        <v>0</v>
      </c>
      <c r="AS21" s="43" t="s">
        <v>67</v>
      </c>
      <c r="AT21" s="59">
        <v>1</v>
      </c>
      <c r="AU21" s="37">
        <f t="shared" si="12"/>
        <v>100</v>
      </c>
      <c r="AV21" s="59">
        <v>0</v>
      </c>
      <c r="AW21" s="43" t="s">
        <v>67</v>
      </c>
      <c r="AX21" s="59">
        <v>0</v>
      </c>
      <c r="AY21" s="43" t="s">
        <v>67</v>
      </c>
      <c r="AZ21" s="71">
        <v>7.9</v>
      </c>
      <c r="BA21" s="37">
        <f t="shared" si="0"/>
        <v>103.94736842105263</v>
      </c>
      <c r="BB21" s="59">
        <v>424</v>
      </c>
      <c r="BC21" s="43" t="s">
        <v>67</v>
      </c>
      <c r="BD21" s="59">
        <v>8</v>
      </c>
      <c r="BE21" s="43" t="s">
        <v>67</v>
      </c>
      <c r="BF21" s="59">
        <v>127</v>
      </c>
      <c r="BG21" s="43" t="s">
        <v>67</v>
      </c>
      <c r="BH21" s="71">
        <v>53.7</v>
      </c>
      <c r="BI21" s="37">
        <f t="shared" si="14"/>
        <v>97.106690777576858</v>
      </c>
      <c r="BJ21" s="71">
        <v>0.9</v>
      </c>
      <c r="BK21" s="37">
        <f t="shared" si="15"/>
        <v>112.5</v>
      </c>
      <c r="BL21" s="71">
        <v>16.100000000000001</v>
      </c>
      <c r="BM21" s="38">
        <f t="shared" si="16"/>
        <v>98.170731707317088</v>
      </c>
      <c r="BN21" s="23"/>
    </row>
    <row r="22" spans="2:66">
      <c r="B22" s="29" t="s">
        <v>25</v>
      </c>
      <c r="C22" s="31" t="s">
        <v>26</v>
      </c>
      <c r="D22" s="49">
        <v>940</v>
      </c>
      <c r="E22" s="37">
        <f t="shared" si="17"/>
        <v>98.532494758909849</v>
      </c>
      <c r="F22" s="75">
        <v>126</v>
      </c>
      <c r="G22" s="37">
        <f t="shared" si="1"/>
        <v>101.61290322580645</v>
      </c>
      <c r="H22" s="58">
        <v>1385</v>
      </c>
      <c r="I22" s="37">
        <f t="shared" si="1"/>
        <v>100.50798258345428</v>
      </c>
      <c r="J22" s="58">
        <v>438</v>
      </c>
      <c r="K22" s="37">
        <f t="shared" si="2"/>
        <v>103.30188679245282</v>
      </c>
      <c r="L22" s="58">
        <v>149</v>
      </c>
      <c r="M22" s="37">
        <f t="shared" si="3"/>
        <v>82.320441988950279</v>
      </c>
      <c r="N22" s="58">
        <v>38</v>
      </c>
      <c r="O22" s="43" t="s">
        <v>67</v>
      </c>
      <c r="P22" s="58">
        <v>6</v>
      </c>
      <c r="Q22" s="37">
        <f t="shared" si="4"/>
        <v>100</v>
      </c>
      <c r="R22" s="58">
        <v>128</v>
      </c>
      <c r="S22" s="37">
        <f t="shared" si="5"/>
        <v>102.4</v>
      </c>
      <c r="T22" s="58">
        <v>0</v>
      </c>
      <c r="U22" s="43" t="s">
        <v>67</v>
      </c>
      <c r="V22" s="58">
        <v>9</v>
      </c>
      <c r="W22" s="37">
        <f t="shared" si="7"/>
        <v>100</v>
      </c>
      <c r="X22" s="43" t="s">
        <v>67</v>
      </c>
      <c r="Y22" s="43" t="s">
        <v>67</v>
      </c>
      <c r="Z22" s="43" t="s">
        <v>67</v>
      </c>
      <c r="AA22" s="43" t="s">
        <v>67</v>
      </c>
      <c r="AB22" s="43" t="s">
        <v>67</v>
      </c>
      <c r="AC22" s="43" t="s">
        <v>67</v>
      </c>
      <c r="AD22" s="58">
        <v>1</v>
      </c>
      <c r="AE22" s="37">
        <f t="shared" si="8"/>
        <v>50</v>
      </c>
      <c r="AF22" s="58">
        <v>3</v>
      </c>
      <c r="AG22" s="37">
        <f t="shared" si="9"/>
        <v>150</v>
      </c>
      <c r="AH22" s="58">
        <v>4</v>
      </c>
      <c r="AI22" s="37">
        <f t="shared" si="10"/>
        <v>133.33333333333331</v>
      </c>
      <c r="AJ22" s="58">
        <v>3</v>
      </c>
      <c r="AK22" s="37">
        <f t="shared" si="11"/>
        <v>50</v>
      </c>
      <c r="AL22" s="58">
        <v>0</v>
      </c>
      <c r="AM22" s="43" t="s">
        <v>67</v>
      </c>
      <c r="AN22" s="58">
        <v>0</v>
      </c>
      <c r="AO22" s="43" t="s">
        <v>67</v>
      </c>
      <c r="AP22" s="43" t="s">
        <v>67</v>
      </c>
      <c r="AQ22" s="43" t="s">
        <v>67</v>
      </c>
      <c r="AR22" s="58">
        <v>0</v>
      </c>
      <c r="AS22" s="43" t="s">
        <v>67</v>
      </c>
      <c r="AT22" s="58">
        <v>1</v>
      </c>
      <c r="AU22" s="37">
        <f t="shared" si="12"/>
        <v>100</v>
      </c>
      <c r="AV22" s="58">
        <v>0</v>
      </c>
      <c r="AW22" s="43" t="s">
        <v>67</v>
      </c>
      <c r="AX22" s="58">
        <v>0</v>
      </c>
      <c r="AY22" s="43" t="s">
        <v>67</v>
      </c>
      <c r="AZ22" s="70">
        <v>7.9</v>
      </c>
      <c r="BA22" s="37">
        <f t="shared" si="0"/>
        <v>100</v>
      </c>
      <c r="BB22" s="58">
        <v>438</v>
      </c>
      <c r="BC22" s="37">
        <f t="shared" ref="BC22:BC28" si="18">BB22/BB21*100</f>
        <v>103.30188679245282</v>
      </c>
      <c r="BD22" s="58">
        <v>7</v>
      </c>
      <c r="BE22" s="37">
        <f t="shared" ref="BE22:BE28" si="19">BD22/BD21*100</f>
        <v>87.5</v>
      </c>
      <c r="BF22" s="58">
        <v>135</v>
      </c>
      <c r="BG22" s="37">
        <f t="shared" ref="BG22:BG28" si="20">BF22/BF21*100</f>
        <v>106.29921259842521</v>
      </c>
      <c r="BH22" s="70">
        <v>55.4</v>
      </c>
      <c r="BI22" s="37">
        <f t="shared" si="14"/>
        <v>103.1657355679702</v>
      </c>
      <c r="BJ22" s="70">
        <v>0.9</v>
      </c>
      <c r="BK22" s="37">
        <f t="shared" si="15"/>
        <v>100</v>
      </c>
      <c r="BL22" s="70">
        <v>17.100000000000001</v>
      </c>
      <c r="BM22" s="38">
        <f t="shared" si="16"/>
        <v>106.21118012422359</v>
      </c>
      <c r="BN22" s="23"/>
    </row>
    <row r="23" spans="2:66">
      <c r="B23" s="34" t="s">
        <v>31</v>
      </c>
      <c r="C23" s="31" t="s">
        <v>32</v>
      </c>
      <c r="D23" s="49">
        <v>935</v>
      </c>
      <c r="E23" s="37">
        <f t="shared" ref="E23" si="21">D23/D22*100</f>
        <v>99.468085106382972</v>
      </c>
      <c r="F23" s="75">
        <v>126</v>
      </c>
      <c r="G23" s="37">
        <f t="shared" ref="G23:I23" si="22">F23/F22*100</f>
        <v>100</v>
      </c>
      <c r="H23" s="58">
        <v>1413</v>
      </c>
      <c r="I23" s="37">
        <f t="shared" si="22"/>
        <v>102.02166064981949</v>
      </c>
      <c r="J23" s="58">
        <v>441</v>
      </c>
      <c r="K23" s="37">
        <f t="shared" ref="K23" si="23">J23/J22*100</f>
        <v>100.68493150684932</v>
      </c>
      <c r="L23" s="58">
        <v>141</v>
      </c>
      <c r="M23" s="37">
        <f t="shared" ref="M23" si="24">L23/L22*100</f>
        <v>94.630872483221466</v>
      </c>
      <c r="N23" s="58">
        <v>37</v>
      </c>
      <c r="O23" s="37">
        <f t="shared" ref="O23:O28" si="25">N23/N22*100</f>
        <v>97.368421052631575</v>
      </c>
      <c r="P23" s="58">
        <v>6</v>
      </c>
      <c r="Q23" s="37">
        <f t="shared" si="4"/>
        <v>100</v>
      </c>
      <c r="R23" s="58">
        <v>128</v>
      </c>
      <c r="S23" s="37">
        <f t="shared" si="5"/>
        <v>100</v>
      </c>
      <c r="T23" s="43" t="s">
        <v>67</v>
      </c>
      <c r="U23" s="43" t="s">
        <v>67</v>
      </c>
      <c r="V23" s="58">
        <v>8</v>
      </c>
      <c r="W23" s="37">
        <f t="shared" si="7"/>
        <v>88.888888888888886</v>
      </c>
      <c r="X23" s="43" t="s">
        <v>67</v>
      </c>
      <c r="Y23" s="43" t="s">
        <v>67</v>
      </c>
      <c r="Z23" s="58">
        <v>0</v>
      </c>
      <c r="AA23" s="43" t="s">
        <v>67</v>
      </c>
      <c r="AB23" s="58">
        <v>0</v>
      </c>
      <c r="AC23" s="43" t="s">
        <v>67</v>
      </c>
      <c r="AD23" s="58">
        <v>1</v>
      </c>
      <c r="AE23" s="37">
        <f t="shared" si="8"/>
        <v>100</v>
      </c>
      <c r="AF23" s="58">
        <v>3</v>
      </c>
      <c r="AG23" s="37">
        <f t="shared" si="9"/>
        <v>100</v>
      </c>
      <c r="AH23" s="58">
        <v>2</v>
      </c>
      <c r="AI23" s="37">
        <f t="shared" si="10"/>
        <v>50</v>
      </c>
      <c r="AJ23" s="58">
        <v>3</v>
      </c>
      <c r="AK23" s="37">
        <f t="shared" si="11"/>
        <v>100</v>
      </c>
      <c r="AL23" s="43" t="s">
        <v>67</v>
      </c>
      <c r="AM23" s="43" t="s">
        <v>67</v>
      </c>
      <c r="AN23" s="58">
        <v>1</v>
      </c>
      <c r="AO23" s="43" t="s">
        <v>67</v>
      </c>
      <c r="AP23" s="58">
        <v>0</v>
      </c>
      <c r="AQ23" s="43" t="s">
        <v>67</v>
      </c>
      <c r="AR23" s="58">
        <v>0</v>
      </c>
      <c r="AS23" s="43" t="s">
        <v>67</v>
      </c>
      <c r="AT23" s="58">
        <v>1</v>
      </c>
      <c r="AU23" s="37">
        <f t="shared" si="12"/>
        <v>100</v>
      </c>
      <c r="AV23" s="43" t="s">
        <v>67</v>
      </c>
      <c r="AW23" s="43" t="s">
        <v>67</v>
      </c>
      <c r="AX23" s="58">
        <v>0</v>
      </c>
      <c r="AY23" s="43" t="s">
        <v>67</v>
      </c>
      <c r="AZ23" s="70">
        <v>8.1</v>
      </c>
      <c r="BA23" s="37">
        <f t="shared" si="0"/>
        <v>102.53164556962024</v>
      </c>
      <c r="BB23" s="58">
        <v>441</v>
      </c>
      <c r="BC23" s="37">
        <f t="shared" si="18"/>
        <v>100.68493150684932</v>
      </c>
      <c r="BD23" s="58">
        <v>7</v>
      </c>
      <c r="BE23" s="37">
        <f t="shared" si="19"/>
        <v>100</v>
      </c>
      <c r="BF23" s="58">
        <v>132</v>
      </c>
      <c r="BG23" s="37">
        <f t="shared" si="20"/>
        <v>97.777777777777771</v>
      </c>
      <c r="BH23" s="70">
        <v>54.4</v>
      </c>
      <c r="BI23" s="37">
        <f t="shared" si="14"/>
        <v>98.194945848375454</v>
      </c>
      <c r="BJ23" s="70">
        <v>0.9</v>
      </c>
      <c r="BK23" s="37">
        <f t="shared" si="15"/>
        <v>100</v>
      </c>
      <c r="BL23" s="70">
        <v>16.3</v>
      </c>
      <c r="BM23" s="38">
        <f t="shared" si="16"/>
        <v>95.32163742690058</v>
      </c>
      <c r="BN23" s="23"/>
    </row>
    <row r="24" spans="2:66">
      <c r="B24" s="34" t="s">
        <v>33</v>
      </c>
      <c r="C24" s="31" t="s">
        <v>34</v>
      </c>
      <c r="D24" s="49">
        <v>837</v>
      </c>
      <c r="E24" s="37">
        <f>D24/D23*100</f>
        <v>89.518716577540104</v>
      </c>
      <c r="F24" s="75">
        <v>131</v>
      </c>
      <c r="G24" s="37">
        <f t="shared" ref="G24:I24" si="26">F24/F23*100</f>
        <v>103.96825396825398</v>
      </c>
      <c r="H24" s="58">
        <v>1508</v>
      </c>
      <c r="I24" s="37">
        <f t="shared" si="26"/>
        <v>106.72328379334748</v>
      </c>
      <c r="J24" s="58">
        <v>439</v>
      </c>
      <c r="K24" s="37">
        <f t="shared" ref="K24" si="27">J24/J23*100</f>
        <v>99.546485260770979</v>
      </c>
      <c r="L24" s="58">
        <v>137</v>
      </c>
      <c r="M24" s="37">
        <f t="shared" ref="M24" si="28">L24/L23*100</f>
        <v>97.163120567375884</v>
      </c>
      <c r="N24" s="58">
        <v>39</v>
      </c>
      <c r="O24" s="37">
        <f t="shared" si="25"/>
        <v>105.40540540540539</v>
      </c>
      <c r="P24" s="58">
        <v>6</v>
      </c>
      <c r="Q24" s="37">
        <f t="shared" si="4"/>
        <v>100</v>
      </c>
      <c r="R24" s="58">
        <v>130</v>
      </c>
      <c r="S24" s="37">
        <f t="shared" si="5"/>
        <v>101.5625</v>
      </c>
      <c r="T24" s="43" t="s">
        <v>67</v>
      </c>
      <c r="U24" s="43" t="s">
        <v>67</v>
      </c>
      <c r="V24" s="58">
        <v>14</v>
      </c>
      <c r="W24" s="37">
        <f t="shared" si="7"/>
        <v>175</v>
      </c>
      <c r="X24" s="43" t="s">
        <v>67</v>
      </c>
      <c r="Y24" s="43" t="s">
        <v>67</v>
      </c>
      <c r="Z24" s="58">
        <v>0</v>
      </c>
      <c r="AA24" s="43" t="s">
        <v>67</v>
      </c>
      <c r="AB24" s="43" t="s">
        <v>67</v>
      </c>
      <c r="AC24" s="43" t="s">
        <v>67</v>
      </c>
      <c r="AD24" s="58">
        <v>1</v>
      </c>
      <c r="AE24" s="37">
        <f t="shared" si="8"/>
        <v>100</v>
      </c>
      <c r="AF24" s="58">
        <v>5</v>
      </c>
      <c r="AG24" s="37">
        <f t="shared" si="9"/>
        <v>166.66666666666669</v>
      </c>
      <c r="AH24" s="58">
        <v>3</v>
      </c>
      <c r="AI24" s="37">
        <f t="shared" si="10"/>
        <v>150</v>
      </c>
      <c r="AJ24" s="58">
        <v>4</v>
      </c>
      <c r="AK24" s="37">
        <f t="shared" si="11"/>
        <v>133.33333333333331</v>
      </c>
      <c r="AL24" s="58">
        <v>0</v>
      </c>
      <c r="AM24" s="43" t="s">
        <v>67</v>
      </c>
      <c r="AN24" s="58">
        <v>1</v>
      </c>
      <c r="AO24" s="37">
        <f t="shared" ref="AO24" si="29">AN24/AN23*100</f>
        <v>100</v>
      </c>
      <c r="AP24" s="43" t="s">
        <v>67</v>
      </c>
      <c r="AQ24" s="43" t="s">
        <v>67</v>
      </c>
      <c r="AR24" s="58">
        <v>0</v>
      </c>
      <c r="AS24" s="43" t="s">
        <v>67</v>
      </c>
      <c r="AT24" s="58">
        <v>1</v>
      </c>
      <c r="AU24" s="37">
        <f t="shared" si="12"/>
        <v>100</v>
      </c>
      <c r="AV24" s="58">
        <v>2</v>
      </c>
      <c r="AW24" s="43" t="s">
        <v>67</v>
      </c>
      <c r="AX24" s="43" t="s">
        <v>67</v>
      </c>
      <c r="AY24" s="43" t="s">
        <v>67</v>
      </c>
      <c r="AZ24" s="70">
        <v>8.1999999999999993</v>
      </c>
      <c r="BA24" s="37">
        <f t="shared" si="0"/>
        <v>101.23456790123457</v>
      </c>
      <c r="BB24" s="58">
        <v>439</v>
      </c>
      <c r="BC24" s="37">
        <f t="shared" si="18"/>
        <v>99.546485260770979</v>
      </c>
      <c r="BD24" s="58">
        <v>7</v>
      </c>
      <c r="BE24" s="37">
        <f t="shared" si="19"/>
        <v>100</v>
      </c>
      <c r="BF24" s="58">
        <v>133</v>
      </c>
      <c r="BG24" s="37">
        <f t="shared" si="20"/>
        <v>100.75757575757575</v>
      </c>
      <c r="BH24" s="70">
        <v>53.5</v>
      </c>
      <c r="BI24" s="37">
        <f t="shared" si="14"/>
        <v>98.34558823529413</v>
      </c>
      <c r="BJ24" s="70">
        <v>0.9</v>
      </c>
      <c r="BK24" s="37">
        <f t="shared" si="15"/>
        <v>100</v>
      </c>
      <c r="BL24" s="70">
        <v>16.3</v>
      </c>
      <c r="BM24" s="38">
        <f t="shared" si="16"/>
        <v>100</v>
      </c>
      <c r="BN24" s="23"/>
    </row>
    <row r="25" spans="2:66">
      <c r="B25" s="35" t="s">
        <v>35</v>
      </c>
      <c r="C25" s="32" t="s">
        <v>36</v>
      </c>
      <c r="D25" s="48">
        <v>801</v>
      </c>
      <c r="E25" s="39">
        <f>D25/D24*100</f>
        <v>95.6989247311828</v>
      </c>
      <c r="F25" s="77">
        <v>127</v>
      </c>
      <c r="G25" s="39">
        <f t="shared" ref="G25:I25" si="30">F25/F24*100</f>
        <v>96.946564885496173</v>
      </c>
      <c r="H25" s="60">
        <v>1422</v>
      </c>
      <c r="I25" s="39">
        <f t="shared" si="30"/>
        <v>94.297082228116707</v>
      </c>
      <c r="J25" s="60">
        <v>439</v>
      </c>
      <c r="K25" s="39">
        <f t="shared" ref="K25" si="31">J25/J24*100</f>
        <v>100</v>
      </c>
      <c r="L25" s="60">
        <v>140</v>
      </c>
      <c r="M25" s="39">
        <f t="shared" ref="M25" si="32">L25/L24*100</f>
        <v>102.18978102189782</v>
      </c>
      <c r="N25" s="60">
        <v>41</v>
      </c>
      <c r="O25" s="39">
        <f t="shared" si="25"/>
        <v>105.12820512820514</v>
      </c>
      <c r="P25" s="60">
        <v>6</v>
      </c>
      <c r="Q25" s="39">
        <f t="shared" si="4"/>
        <v>100</v>
      </c>
      <c r="R25" s="60">
        <v>136</v>
      </c>
      <c r="S25" s="39">
        <f t="shared" si="5"/>
        <v>104.61538461538463</v>
      </c>
      <c r="T25" s="61" t="s">
        <v>68</v>
      </c>
      <c r="U25" s="62" t="s">
        <v>68</v>
      </c>
      <c r="V25" s="60">
        <v>7</v>
      </c>
      <c r="W25" s="39">
        <f t="shared" si="7"/>
        <v>50</v>
      </c>
      <c r="X25" s="61" t="s">
        <v>68</v>
      </c>
      <c r="Y25" s="62" t="s">
        <v>68</v>
      </c>
      <c r="Z25" s="60">
        <v>0</v>
      </c>
      <c r="AA25" s="62" t="s">
        <v>68</v>
      </c>
      <c r="AB25" s="60">
        <v>0</v>
      </c>
      <c r="AC25" s="62" t="s">
        <v>68</v>
      </c>
      <c r="AD25" s="60">
        <v>2</v>
      </c>
      <c r="AE25" s="39">
        <f t="shared" si="8"/>
        <v>200</v>
      </c>
      <c r="AF25" s="60">
        <v>7</v>
      </c>
      <c r="AG25" s="39">
        <f t="shared" si="9"/>
        <v>140</v>
      </c>
      <c r="AH25" s="60">
        <v>3</v>
      </c>
      <c r="AI25" s="39">
        <f t="shared" si="10"/>
        <v>100</v>
      </c>
      <c r="AJ25" s="60">
        <v>4</v>
      </c>
      <c r="AK25" s="39">
        <f t="shared" si="11"/>
        <v>100</v>
      </c>
      <c r="AL25" s="61" t="s">
        <v>68</v>
      </c>
      <c r="AM25" s="62" t="s">
        <v>68</v>
      </c>
      <c r="AN25" s="60">
        <v>0</v>
      </c>
      <c r="AO25" s="62" t="s">
        <v>67</v>
      </c>
      <c r="AP25" s="60">
        <v>0</v>
      </c>
      <c r="AQ25" s="62" t="s">
        <v>67</v>
      </c>
      <c r="AR25" s="60">
        <v>0</v>
      </c>
      <c r="AS25" s="62" t="s">
        <v>67</v>
      </c>
      <c r="AT25" s="60">
        <v>1</v>
      </c>
      <c r="AU25" s="39">
        <f t="shared" si="12"/>
        <v>100</v>
      </c>
      <c r="AV25" s="60">
        <v>1</v>
      </c>
      <c r="AW25" s="39">
        <f t="shared" si="13"/>
        <v>50</v>
      </c>
      <c r="AX25" s="60">
        <v>1</v>
      </c>
      <c r="AY25" s="62" t="s">
        <v>67</v>
      </c>
      <c r="AZ25" s="72">
        <v>8.4</v>
      </c>
      <c r="BA25" s="39">
        <f t="shared" si="0"/>
        <v>102.4390243902439</v>
      </c>
      <c r="BB25" s="60">
        <v>439</v>
      </c>
      <c r="BC25" s="39">
        <f t="shared" si="18"/>
        <v>100</v>
      </c>
      <c r="BD25" s="60">
        <v>8</v>
      </c>
      <c r="BE25" s="39">
        <f t="shared" si="19"/>
        <v>114.28571428571428</v>
      </c>
      <c r="BF25" s="60">
        <v>142</v>
      </c>
      <c r="BG25" s="39">
        <f t="shared" si="20"/>
        <v>106.76691729323309</v>
      </c>
      <c r="BH25" s="72">
        <v>52.3</v>
      </c>
      <c r="BI25" s="39">
        <f t="shared" si="14"/>
        <v>97.757009345794387</v>
      </c>
      <c r="BJ25" s="72">
        <v>0.9</v>
      </c>
      <c r="BK25" s="39">
        <f t="shared" si="15"/>
        <v>100</v>
      </c>
      <c r="BL25" s="72">
        <v>16.899999999999999</v>
      </c>
      <c r="BM25" s="40">
        <f t="shared" si="16"/>
        <v>103.68098159509201</v>
      </c>
      <c r="BN25" s="23"/>
    </row>
    <row r="26" spans="2:66">
      <c r="B26" s="36" t="s">
        <v>37</v>
      </c>
      <c r="C26" s="33" t="s">
        <v>38</v>
      </c>
      <c r="D26" s="49">
        <v>774</v>
      </c>
      <c r="E26" s="41">
        <f>D26/D25*100</f>
        <v>96.629213483146074</v>
      </c>
      <c r="F26" s="75">
        <v>131</v>
      </c>
      <c r="G26" s="41">
        <f t="shared" ref="G26:I26" si="33">F26/F25*100</f>
        <v>103.14960629921259</v>
      </c>
      <c r="H26" s="58">
        <v>1502</v>
      </c>
      <c r="I26" s="41">
        <f t="shared" si="33"/>
        <v>105.62587904360056</v>
      </c>
      <c r="J26" s="58">
        <v>449</v>
      </c>
      <c r="K26" s="41">
        <f t="shared" ref="K26" si="34">J26/J25*100</f>
        <v>102.27790432801822</v>
      </c>
      <c r="L26" s="58">
        <v>146</v>
      </c>
      <c r="M26" s="41">
        <f t="shared" ref="M26" si="35">L26/L25*100</f>
        <v>104.28571428571429</v>
      </c>
      <c r="N26" s="58">
        <v>43</v>
      </c>
      <c r="O26" s="41">
        <f t="shared" si="25"/>
        <v>104.8780487804878</v>
      </c>
      <c r="P26" s="58">
        <v>6</v>
      </c>
      <c r="Q26" s="41">
        <f t="shared" si="4"/>
        <v>100</v>
      </c>
      <c r="R26" s="58">
        <v>142</v>
      </c>
      <c r="S26" s="41">
        <f t="shared" si="5"/>
        <v>104.41176470588236</v>
      </c>
      <c r="T26" s="43" t="s">
        <v>67</v>
      </c>
      <c r="U26" s="43" t="s">
        <v>67</v>
      </c>
      <c r="V26" s="58">
        <v>9</v>
      </c>
      <c r="W26" s="41">
        <f t="shared" si="7"/>
        <v>128.57142857142858</v>
      </c>
      <c r="X26" s="58">
        <v>0</v>
      </c>
      <c r="Y26" s="43" t="s">
        <v>67</v>
      </c>
      <c r="Z26" s="58">
        <v>0</v>
      </c>
      <c r="AA26" s="43" t="s">
        <v>67</v>
      </c>
      <c r="AB26" s="58">
        <v>0</v>
      </c>
      <c r="AC26" s="43" t="s">
        <v>67</v>
      </c>
      <c r="AD26" s="58">
        <v>3</v>
      </c>
      <c r="AE26" s="41">
        <f t="shared" si="8"/>
        <v>150</v>
      </c>
      <c r="AF26" s="58">
        <v>8</v>
      </c>
      <c r="AG26" s="41">
        <f t="shared" si="9"/>
        <v>114.28571428571428</v>
      </c>
      <c r="AH26" s="58">
        <v>4</v>
      </c>
      <c r="AI26" s="41">
        <f t="shared" si="10"/>
        <v>133.33333333333331</v>
      </c>
      <c r="AJ26" s="58">
        <v>4</v>
      </c>
      <c r="AK26" s="41">
        <f t="shared" si="11"/>
        <v>100</v>
      </c>
      <c r="AL26" s="58">
        <v>0</v>
      </c>
      <c r="AM26" s="43" t="s">
        <v>67</v>
      </c>
      <c r="AN26" s="58">
        <v>0</v>
      </c>
      <c r="AO26" s="43" t="s">
        <v>67</v>
      </c>
      <c r="AP26" s="58">
        <v>0</v>
      </c>
      <c r="AQ26" s="43" t="s">
        <v>67</v>
      </c>
      <c r="AR26" s="58">
        <v>0</v>
      </c>
      <c r="AS26" s="43" t="s">
        <v>67</v>
      </c>
      <c r="AT26" s="58">
        <v>1</v>
      </c>
      <c r="AU26" s="41">
        <f t="shared" si="12"/>
        <v>100</v>
      </c>
      <c r="AV26" s="58">
        <v>0</v>
      </c>
      <c r="AW26" s="41">
        <f t="shared" si="13"/>
        <v>0</v>
      </c>
      <c r="AX26" s="58">
        <v>0</v>
      </c>
      <c r="AY26" s="43" t="s">
        <v>67</v>
      </c>
      <c r="AZ26" s="70">
        <v>8.1999999999999993</v>
      </c>
      <c r="BA26" s="41">
        <f t="shared" si="0"/>
        <v>97.619047619047606</v>
      </c>
      <c r="BB26" s="58">
        <v>449</v>
      </c>
      <c r="BC26" s="41">
        <f t="shared" si="18"/>
        <v>102.27790432801822</v>
      </c>
      <c r="BD26" s="58">
        <v>7</v>
      </c>
      <c r="BE26" s="41">
        <f t="shared" si="19"/>
        <v>87.5</v>
      </c>
      <c r="BF26" s="58">
        <v>155</v>
      </c>
      <c r="BG26" s="41">
        <f t="shared" si="20"/>
        <v>109.1549295774648</v>
      </c>
      <c r="BH26" s="70">
        <v>54.8</v>
      </c>
      <c r="BI26" s="41">
        <f t="shared" si="14"/>
        <v>104.78011472275335</v>
      </c>
      <c r="BJ26" s="70">
        <v>0.8</v>
      </c>
      <c r="BK26" s="41">
        <f t="shared" si="15"/>
        <v>88.8888888888889</v>
      </c>
      <c r="BL26" s="70">
        <v>18.899999999999999</v>
      </c>
      <c r="BM26" s="42">
        <f t="shared" si="16"/>
        <v>111.83431952662721</v>
      </c>
      <c r="BN26" s="23"/>
    </row>
    <row r="27" spans="2:66">
      <c r="B27" s="34" t="s">
        <v>39</v>
      </c>
      <c r="C27" s="31" t="s">
        <v>40</v>
      </c>
      <c r="D27" s="49">
        <v>760</v>
      </c>
      <c r="E27" s="37">
        <f>D27/D26*100</f>
        <v>98.191214470284237</v>
      </c>
      <c r="F27" s="75">
        <v>135</v>
      </c>
      <c r="G27" s="37">
        <f t="shared" ref="G27:I28" si="36">F27/F26*100</f>
        <v>103.05343511450383</v>
      </c>
      <c r="H27" s="58">
        <v>1576</v>
      </c>
      <c r="I27" s="37">
        <f t="shared" si="36"/>
        <v>104.92676431424768</v>
      </c>
      <c r="J27" s="58">
        <v>456</v>
      </c>
      <c r="K27" s="37">
        <f t="shared" ref="K27:K28" si="37">J27/J26*100</f>
        <v>101.55902004454343</v>
      </c>
      <c r="L27" s="58">
        <v>147</v>
      </c>
      <c r="M27" s="37">
        <f t="shared" ref="M27:M28" si="38">L27/L26*100</f>
        <v>100.68493150684932</v>
      </c>
      <c r="N27" s="58">
        <v>45</v>
      </c>
      <c r="O27" s="37">
        <f t="shared" si="25"/>
        <v>104.65116279069768</v>
      </c>
      <c r="P27" s="58">
        <v>6</v>
      </c>
      <c r="Q27" s="37">
        <f t="shared" si="4"/>
        <v>100</v>
      </c>
      <c r="R27" s="58">
        <v>146</v>
      </c>
      <c r="S27" s="37">
        <f t="shared" si="5"/>
        <v>102.8169014084507</v>
      </c>
      <c r="T27" s="43" t="s">
        <v>67</v>
      </c>
      <c r="U27" s="43" t="s">
        <v>67</v>
      </c>
      <c r="V27" s="58">
        <v>9</v>
      </c>
      <c r="W27" s="37">
        <f t="shared" si="7"/>
        <v>100</v>
      </c>
      <c r="X27" s="58">
        <v>0</v>
      </c>
      <c r="Y27" s="43" t="s">
        <v>67</v>
      </c>
      <c r="Z27" s="58">
        <v>0</v>
      </c>
      <c r="AA27" s="43" t="s">
        <v>67</v>
      </c>
      <c r="AB27" s="58">
        <v>0</v>
      </c>
      <c r="AC27" s="43" t="s">
        <v>67</v>
      </c>
      <c r="AD27" s="58">
        <v>2</v>
      </c>
      <c r="AE27" s="37">
        <f t="shared" si="8"/>
        <v>66.666666666666657</v>
      </c>
      <c r="AF27" s="58">
        <v>11</v>
      </c>
      <c r="AG27" s="37">
        <f t="shared" si="9"/>
        <v>137.5</v>
      </c>
      <c r="AH27" s="58">
        <v>5</v>
      </c>
      <c r="AI27" s="37">
        <f t="shared" si="10"/>
        <v>125</v>
      </c>
      <c r="AJ27" s="58">
        <v>6</v>
      </c>
      <c r="AK27" s="37">
        <f t="shared" si="11"/>
        <v>150</v>
      </c>
      <c r="AL27" s="43" t="s">
        <v>67</v>
      </c>
      <c r="AM27" s="43" t="s">
        <v>67</v>
      </c>
      <c r="AN27" s="58">
        <v>0</v>
      </c>
      <c r="AO27" s="43" t="s">
        <v>67</v>
      </c>
      <c r="AP27" s="58">
        <v>0</v>
      </c>
      <c r="AQ27" s="43" t="s">
        <v>67</v>
      </c>
      <c r="AR27" s="58">
        <v>0</v>
      </c>
      <c r="AS27" s="43" t="s">
        <v>67</v>
      </c>
      <c r="AT27" s="58">
        <v>1</v>
      </c>
      <c r="AU27" s="37">
        <f t="shared" si="12"/>
        <v>100</v>
      </c>
      <c r="AV27" s="58">
        <v>0</v>
      </c>
      <c r="AW27" s="43" t="s">
        <v>67</v>
      </c>
      <c r="AX27" s="58">
        <v>0</v>
      </c>
      <c r="AY27" s="43" t="s">
        <v>67</v>
      </c>
      <c r="AZ27" s="70">
        <v>8.3000000000000007</v>
      </c>
      <c r="BA27" s="37">
        <f t="shared" si="0"/>
        <v>101.21951219512198</v>
      </c>
      <c r="BB27" s="58">
        <v>456</v>
      </c>
      <c r="BC27" s="37">
        <f t="shared" si="18"/>
        <v>101.55902004454343</v>
      </c>
      <c r="BD27" s="58">
        <v>7</v>
      </c>
      <c r="BE27" s="37">
        <f t="shared" si="19"/>
        <v>100</v>
      </c>
      <c r="BF27" s="58">
        <v>159</v>
      </c>
      <c r="BG27" s="37">
        <f t="shared" si="20"/>
        <v>102.58064516129033</v>
      </c>
      <c r="BH27" s="70">
        <v>54.7</v>
      </c>
      <c r="BI27" s="37">
        <f t="shared" si="14"/>
        <v>99.81751824817519</v>
      </c>
      <c r="BJ27" s="70">
        <v>0.9</v>
      </c>
      <c r="BK27" s="37">
        <f t="shared" si="15"/>
        <v>112.5</v>
      </c>
      <c r="BL27" s="70">
        <v>19.100000000000001</v>
      </c>
      <c r="BM27" s="38">
        <f t="shared" si="16"/>
        <v>101.05820105820106</v>
      </c>
      <c r="BN27" s="23"/>
    </row>
    <row r="28" spans="2:66">
      <c r="B28" s="34" t="s">
        <v>41</v>
      </c>
      <c r="C28" s="31" t="s">
        <v>42</v>
      </c>
      <c r="D28" s="49">
        <v>750</v>
      </c>
      <c r="E28" s="37">
        <f t="shared" ref="E28" si="39">D28/D27*100</f>
        <v>98.68421052631578</v>
      </c>
      <c r="F28" s="75">
        <v>139</v>
      </c>
      <c r="G28" s="37">
        <f t="shared" si="36"/>
        <v>102.96296296296296</v>
      </c>
      <c r="H28" s="58">
        <v>1613</v>
      </c>
      <c r="I28" s="37">
        <f t="shared" si="36"/>
        <v>102.3477157360406</v>
      </c>
      <c r="J28" s="58">
        <v>459</v>
      </c>
      <c r="K28" s="37">
        <f t="shared" si="37"/>
        <v>100.6578947368421</v>
      </c>
      <c r="L28" s="58">
        <v>150</v>
      </c>
      <c r="M28" s="37">
        <f t="shared" si="38"/>
        <v>102.04081632653062</v>
      </c>
      <c r="N28" s="58">
        <v>46</v>
      </c>
      <c r="O28" s="37">
        <f t="shared" si="25"/>
        <v>102.22222222222221</v>
      </c>
      <c r="P28" s="58">
        <v>10</v>
      </c>
      <c r="Q28" s="37">
        <f t="shared" si="4"/>
        <v>166.66666666666669</v>
      </c>
      <c r="R28" s="58">
        <v>146</v>
      </c>
      <c r="S28" s="37">
        <f t="shared" si="5"/>
        <v>100</v>
      </c>
      <c r="T28" s="43" t="s">
        <v>67</v>
      </c>
      <c r="U28" s="43" t="s">
        <v>67</v>
      </c>
      <c r="V28" s="58">
        <v>11</v>
      </c>
      <c r="W28" s="37">
        <f t="shared" si="7"/>
        <v>122.22222222222223</v>
      </c>
      <c r="X28" s="58">
        <v>0</v>
      </c>
      <c r="Y28" s="43" t="s">
        <v>67</v>
      </c>
      <c r="Z28" s="58">
        <v>1</v>
      </c>
      <c r="AA28" s="43" t="s">
        <v>67</v>
      </c>
      <c r="AB28" s="58">
        <v>0</v>
      </c>
      <c r="AC28" s="43" t="s">
        <v>67</v>
      </c>
      <c r="AD28" s="58">
        <v>2</v>
      </c>
      <c r="AE28" s="37">
        <f t="shared" si="8"/>
        <v>100</v>
      </c>
      <c r="AF28" s="58">
        <v>11</v>
      </c>
      <c r="AG28" s="37">
        <f t="shared" si="9"/>
        <v>100</v>
      </c>
      <c r="AH28" s="58">
        <v>4</v>
      </c>
      <c r="AI28" s="37">
        <f t="shared" si="10"/>
        <v>80</v>
      </c>
      <c r="AJ28" s="58">
        <v>6</v>
      </c>
      <c r="AK28" s="37">
        <f t="shared" si="11"/>
        <v>100</v>
      </c>
      <c r="AL28" s="58">
        <v>0</v>
      </c>
      <c r="AM28" s="43" t="s">
        <v>67</v>
      </c>
      <c r="AN28" s="58">
        <v>0</v>
      </c>
      <c r="AO28" s="43" t="s">
        <v>67</v>
      </c>
      <c r="AP28" s="58">
        <v>0</v>
      </c>
      <c r="AQ28" s="43" t="s">
        <v>67</v>
      </c>
      <c r="AR28" s="58">
        <v>0</v>
      </c>
      <c r="AS28" s="43" t="s">
        <v>67</v>
      </c>
      <c r="AT28" s="58">
        <v>1</v>
      </c>
      <c r="AU28" s="37">
        <f t="shared" si="12"/>
        <v>100</v>
      </c>
      <c r="AV28" s="58">
        <v>0</v>
      </c>
      <c r="AW28" s="43" t="s">
        <v>67</v>
      </c>
      <c r="AX28" s="58">
        <v>1</v>
      </c>
      <c r="AY28" s="43" t="s">
        <v>67</v>
      </c>
      <c r="AZ28" s="70">
        <v>8.4</v>
      </c>
      <c r="BA28" s="37">
        <f t="shared" si="0"/>
        <v>101.20481927710843</v>
      </c>
      <c r="BB28" s="58">
        <v>459</v>
      </c>
      <c r="BC28" s="37">
        <f t="shared" si="18"/>
        <v>100.6578947368421</v>
      </c>
      <c r="BD28" s="58">
        <v>7</v>
      </c>
      <c r="BE28" s="37">
        <f t="shared" si="19"/>
        <v>100</v>
      </c>
      <c r="BF28" s="58">
        <v>160</v>
      </c>
      <c r="BG28" s="37">
        <f t="shared" si="20"/>
        <v>100.62893081761007</v>
      </c>
      <c r="BH28" s="70">
        <v>54.8</v>
      </c>
      <c r="BI28" s="37">
        <f t="shared" si="14"/>
        <v>100.18281535648994</v>
      </c>
      <c r="BJ28" s="70">
        <v>0.9</v>
      </c>
      <c r="BK28" s="37">
        <f t="shared" si="15"/>
        <v>100</v>
      </c>
      <c r="BL28" s="70">
        <v>19.100000000000001</v>
      </c>
      <c r="BM28" s="38">
        <f t="shared" si="16"/>
        <v>100</v>
      </c>
      <c r="BN28" s="23"/>
    </row>
    <row r="29" spans="2:66">
      <c r="B29" s="34" t="s">
        <v>74</v>
      </c>
      <c r="C29" s="31" t="s">
        <v>75</v>
      </c>
      <c r="D29" s="49">
        <v>723</v>
      </c>
      <c r="E29" s="37">
        <f t="shared" ref="E29" si="40">D29/D28*100</f>
        <v>96.399999999999991</v>
      </c>
      <c r="F29" s="75">
        <v>136</v>
      </c>
      <c r="G29" s="37">
        <f t="shared" ref="G29:I29" si="41">F29/F28*100</f>
        <v>97.841726618705039</v>
      </c>
      <c r="H29" s="58">
        <v>1563</v>
      </c>
      <c r="I29" s="37">
        <f t="shared" si="41"/>
        <v>96.900185988840676</v>
      </c>
      <c r="J29" s="58">
        <v>465</v>
      </c>
      <c r="K29" s="37">
        <f t="shared" ref="K29" si="42">J29/J28*100</f>
        <v>101.30718954248366</v>
      </c>
      <c r="L29" s="58">
        <v>150</v>
      </c>
      <c r="M29" s="37">
        <f t="shared" ref="M29" si="43">L29/L28*100</f>
        <v>100</v>
      </c>
      <c r="N29" s="58">
        <v>47</v>
      </c>
      <c r="O29" s="37">
        <f t="shared" ref="O29" si="44">N29/N28*100</f>
        <v>102.17391304347827</v>
      </c>
      <c r="P29" s="58">
        <v>6</v>
      </c>
      <c r="Q29" s="37">
        <f t="shared" ref="Q29" si="45">P29/P28*100</f>
        <v>60</v>
      </c>
      <c r="R29" s="58">
        <v>150</v>
      </c>
      <c r="S29" s="37">
        <f t="shared" ref="S29" si="46">R29/R28*100</f>
        <v>102.73972602739727</v>
      </c>
      <c r="T29" s="43" t="s">
        <v>67</v>
      </c>
      <c r="U29" s="43" t="s">
        <v>67</v>
      </c>
      <c r="V29" s="58">
        <v>7</v>
      </c>
      <c r="W29" s="37">
        <f t="shared" ref="W29" si="47">V29/V28*100</f>
        <v>63.636363636363633</v>
      </c>
      <c r="X29" s="58">
        <v>0</v>
      </c>
      <c r="Y29" s="43" t="s">
        <v>67</v>
      </c>
      <c r="Z29" s="58">
        <v>1</v>
      </c>
      <c r="AA29" s="37">
        <f t="shared" ref="AA29" si="48">Z29/Z28*100</f>
        <v>100</v>
      </c>
      <c r="AB29" s="58">
        <v>0</v>
      </c>
      <c r="AC29" s="43" t="s">
        <v>67</v>
      </c>
      <c r="AD29" s="58">
        <v>6</v>
      </c>
      <c r="AE29" s="37">
        <f t="shared" ref="AE29" si="49">AD29/AD28*100</f>
        <v>300</v>
      </c>
      <c r="AF29" s="58">
        <v>14</v>
      </c>
      <c r="AG29" s="37">
        <f t="shared" ref="AG29" si="50">AF29/AF28*100</f>
        <v>127.27272727272727</v>
      </c>
      <c r="AH29" s="58">
        <v>5</v>
      </c>
      <c r="AI29" s="37">
        <f t="shared" ref="AI29" si="51">AH29/AH28*100</f>
        <v>125</v>
      </c>
      <c r="AJ29" s="58">
        <v>6</v>
      </c>
      <c r="AK29" s="37">
        <f t="shared" ref="AK29" si="52">AJ29/AJ28*100</f>
        <v>100</v>
      </c>
      <c r="AL29" s="58">
        <v>0</v>
      </c>
      <c r="AM29" s="43" t="s">
        <v>67</v>
      </c>
      <c r="AN29" s="58">
        <v>0</v>
      </c>
      <c r="AO29" s="43" t="s">
        <v>67</v>
      </c>
      <c r="AP29" s="58">
        <v>0</v>
      </c>
      <c r="AQ29" s="43" t="s">
        <v>67</v>
      </c>
      <c r="AR29" s="58">
        <v>0</v>
      </c>
      <c r="AS29" s="43" t="s">
        <v>67</v>
      </c>
      <c r="AT29" s="58">
        <v>1</v>
      </c>
      <c r="AU29" s="37">
        <f t="shared" ref="AU29" si="53">AT29/AT28*100</f>
        <v>100</v>
      </c>
      <c r="AV29" s="58">
        <v>0</v>
      </c>
      <c r="AW29" s="43" t="s">
        <v>67</v>
      </c>
      <c r="AX29" s="58">
        <v>0</v>
      </c>
      <c r="AY29" s="43" t="s">
        <v>67</v>
      </c>
      <c r="AZ29" s="70">
        <v>8.5</v>
      </c>
      <c r="BA29" s="37">
        <f t="shared" ref="BA29" si="54">AZ29/AZ28*100</f>
        <v>101.19047619047619</v>
      </c>
      <c r="BB29" s="58">
        <v>465</v>
      </c>
      <c r="BC29" s="37">
        <f t="shared" ref="BC29" si="55">BB29/BB28*100</f>
        <v>101.30718954248366</v>
      </c>
      <c r="BD29" s="58">
        <v>7</v>
      </c>
      <c r="BE29" s="37">
        <f t="shared" ref="BE29" si="56">BD29/BD28*100</f>
        <v>100</v>
      </c>
      <c r="BF29" s="58">
        <v>165</v>
      </c>
      <c r="BG29" s="37">
        <f t="shared" ref="BG29" si="57">BF29/BF28*100</f>
        <v>103.125</v>
      </c>
      <c r="BH29" s="70">
        <v>54.5</v>
      </c>
      <c r="BI29" s="37">
        <f t="shared" ref="BI29" si="58">BH29/BH28*100</f>
        <v>99.452554744525557</v>
      </c>
      <c r="BJ29" s="70">
        <v>0.8</v>
      </c>
      <c r="BK29" s="37">
        <f t="shared" ref="BK29" si="59">BJ29/BJ28*100</f>
        <v>88.8888888888889</v>
      </c>
      <c r="BL29" s="70">
        <v>19.399999999999999</v>
      </c>
      <c r="BM29" s="38">
        <f t="shared" ref="BM29" si="60">BL29/BL28*100</f>
        <v>101.57068062827224</v>
      </c>
      <c r="BN29" s="23"/>
    </row>
    <row r="30" spans="2:66">
      <c r="B30" s="34" t="s">
        <v>76</v>
      </c>
      <c r="C30" s="31" t="s">
        <v>77</v>
      </c>
      <c r="D30" s="49">
        <v>697</v>
      </c>
      <c r="E30" s="37">
        <f t="shared" ref="E30" si="61">D30/D29*100</f>
        <v>96.403872752420469</v>
      </c>
      <c r="F30" s="75">
        <v>137</v>
      </c>
      <c r="G30" s="37">
        <f t="shared" ref="G30:I30" si="62">F30/F29*100</f>
        <v>100.73529411764706</v>
      </c>
      <c r="H30" s="58">
        <v>1584</v>
      </c>
      <c r="I30" s="37">
        <f t="shared" si="62"/>
        <v>101.34357005758157</v>
      </c>
      <c r="J30" s="58">
        <v>471</v>
      </c>
      <c r="K30" s="37">
        <f t="shared" ref="K30" si="63">J30/J29*100</f>
        <v>101.29032258064517</v>
      </c>
      <c r="L30" s="58">
        <v>155</v>
      </c>
      <c r="M30" s="37">
        <f t="shared" ref="M30" si="64">L30/L29*100</f>
        <v>103.33333333333334</v>
      </c>
      <c r="N30" s="58">
        <v>51</v>
      </c>
      <c r="O30" s="37">
        <f t="shared" ref="O30" si="65">N30/N29*100</f>
        <v>108.51063829787233</v>
      </c>
      <c r="P30" s="58">
        <v>7</v>
      </c>
      <c r="Q30" s="37">
        <f t="shared" ref="Q30" si="66">P30/P29*100</f>
        <v>116.66666666666667</v>
      </c>
      <c r="R30" s="58">
        <v>152</v>
      </c>
      <c r="S30" s="37">
        <f t="shared" ref="S30" si="67">R30/R29*100</f>
        <v>101.33333333333334</v>
      </c>
      <c r="T30" s="43" t="s">
        <v>44</v>
      </c>
      <c r="U30" s="43" t="s">
        <v>44</v>
      </c>
      <c r="V30" s="58">
        <v>6</v>
      </c>
      <c r="W30" s="37">
        <f t="shared" ref="W30" si="68">V30/V29*100</f>
        <v>85.714285714285708</v>
      </c>
      <c r="X30" s="58">
        <v>0</v>
      </c>
      <c r="Y30" s="43" t="s">
        <v>44</v>
      </c>
      <c r="Z30" s="58">
        <v>2</v>
      </c>
      <c r="AA30" s="37">
        <f t="shared" ref="AA30" si="69">Z30/Z29*100</f>
        <v>200</v>
      </c>
      <c r="AB30" s="58">
        <v>0</v>
      </c>
      <c r="AC30" s="43" t="s">
        <v>44</v>
      </c>
      <c r="AD30" s="58">
        <v>11</v>
      </c>
      <c r="AE30" s="37">
        <f t="shared" ref="AE30" si="70">AD30/AD29*100</f>
        <v>183.33333333333331</v>
      </c>
      <c r="AF30" s="58">
        <v>15</v>
      </c>
      <c r="AG30" s="37">
        <f t="shared" ref="AG30" si="71">AF30/AF29*100</f>
        <v>107.14285714285714</v>
      </c>
      <c r="AH30" s="43" t="s">
        <v>44</v>
      </c>
      <c r="AI30" s="43" t="s">
        <v>44</v>
      </c>
      <c r="AJ30" s="58">
        <v>6</v>
      </c>
      <c r="AK30" s="37">
        <f t="shared" ref="AK30" si="72">AJ30/AJ29*100</f>
        <v>100</v>
      </c>
      <c r="AL30" s="58">
        <v>0</v>
      </c>
      <c r="AM30" s="43" t="s">
        <v>44</v>
      </c>
      <c r="AN30" s="58">
        <v>0</v>
      </c>
      <c r="AO30" s="43" t="s">
        <v>44</v>
      </c>
      <c r="AP30" s="58">
        <v>0</v>
      </c>
      <c r="AQ30" s="43" t="s">
        <v>44</v>
      </c>
      <c r="AR30" s="58">
        <v>0</v>
      </c>
      <c r="AS30" s="43" t="s">
        <v>44</v>
      </c>
      <c r="AT30" s="58">
        <v>1</v>
      </c>
      <c r="AU30" s="37">
        <f t="shared" ref="AU30" si="73">AT30/AT29*100</f>
        <v>100</v>
      </c>
      <c r="AV30" s="58">
        <v>0</v>
      </c>
      <c r="AW30" s="43" t="s">
        <v>44</v>
      </c>
      <c r="AX30" s="58">
        <v>0</v>
      </c>
      <c r="AY30" s="43" t="s">
        <v>44</v>
      </c>
      <c r="AZ30" s="70">
        <v>8.6999999999999993</v>
      </c>
      <c r="BA30" s="37">
        <f t="shared" ref="BA30" si="74">AZ30/AZ29*100</f>
        <v>102.35294117647058</v>
      </c>
      <c r="BB30" s="58">
        <v>471</v>
      </c>
      <c r="BC30" s="37">
        <f t="shared" ref="BC30" si="75">BB30/BB29*100</f>
        <v>101.29032258064517</v>
      </c>
      <c r="BD30" s="58">
        <v>9</v>
      </c>
      <c r="BE30" s="37">
        <f t="shared" ref="BE30" si="76">BD30/BD29*100</f>
        <v>128.57142857142858</v>
      </c>
      <c r="BF30" s="58">
        <v>157</v>
      </c>
      <c r="BG30" s="37">
        <f t="shared" ref="BG30" si="77">BF30/BF29*100</f>
        <v>95.151515151515156</v>
      </c>
      <c r="BH30" s="70">
        <v>54.4</v>
      </c>
      <c r="BI30" s="37">
        <f t="shared" ref="BI30" si="78">BH30/BH29*100</f>
        <v>99.816513761467888</v>
      </c>
      <c r="BJ30" s="70">
        <v>1.1000000000000001</v>
      </c>
      <c r="BK30" s="37">
        <f t="shared" ref="BK30" si="79">BJ30/BJ29*100</f>
        <v>137.5</v>
      </c>
      <c r="BL30" s="70">
        <v>18.100000000000001</v>
      </c>
      <c r="BM30" s="38">
        <f t="shared" ref="BM30" si="80">BL30/BL29*100</f>
        <v>93.298969072164965</v>
      </c>
      <c r="BN30" s="23"/>
    </row>
    <row r="31" spans="2:66">
      <c r="B31" s="78" t="s">
        <v>78</v>
      </c>
      <c r="C31" s="79" t="s">
        <v>79</v>
      </c>
      <c r="D31" s="80">
        <v>686</v>
      </c>
      <c r="E31" s="81">
        <f t="shared" ref="E31" si="81">D31/D30*100</f>
        <v>98.42180774748924</v>
      </c>
      <c r="F31" s="82">
        <v>138</v>
      </c>
      <c r="G31" s="81">
        <f t="shared" ref="G31" si="82">F31/F30*100</f>
        <v>100.72992700729928</v>
      </c>
      <c r="H31" s="83">
        <v>1604</v>
      </c>
      <c r="I31" s="81">
        <f t="shared" ref="I31" si="83">H31/H30*100</f>
        <v>101.26262626262626</v>
      </c>
      <c r="J31" s="83">
        <v>463</v>
      </c>
      <c r="K31" s="81">
        <f t="shared" ref="K31" si="84">J31/J30*100</f>
        <v>98.301486199575379</v>
      </c>
      <c r="L31" s="83">
        <v>154</v>
      </c>
      <c r="M31" s="81">
        <f t="shared" ref="M31" si="85">L31/L30*100</f>
        <v>99.354838709677423</v>
      </c>
      <c r="N31" s="83">
        <v>49</v>
      </c>
      <c r="O31" s="81">
        <f t="shared" ref="O31" si="86">N31/N30*100</f>
        <v>96.078431372549019</v>
      </c>
      <c r="P31" s="83">
        <v>8</v>
      </c>
      <c r="Q31" s="81">
        <f t="shared" ref="Q31" si="87">P31/P30*100</f>
        <v>114.28571428571428</v>
      </c>
      <c r="R31" s="83">
        <v>152</v>
      </c>
      <c r="S31" s="81">
        <f t="shared" ref="S31" si="88">R31/R30*100</f>
        <v>100</v>
      </c>
      <c r="T31" s="83">
        <v>5</v>
      </c>
      <c r="U31" s="84" t="s">
        <v>44</v>
      </c>
      <c r="V31" s="83">
        <v>7</v>
      </c>
      <c r="W31" s="81">
        <f t="shared" ref="W31" si="89">V31/V30*100</f>
        <v>116.66666666666667</v>
      </c>
      <c r="X31" s="83">
        <v>0</v>
      </c>
      <c r="Y31" s="84" t="s">
        <v>44</v>
      </c>
      <c r="Z31" s="83">
        <v>3</v>
      </c>
      <c r="AA31" s="81">
        <f t="shared" ref="AA31" si="90">Z31/Z30*100</f>
        <v>150</v>
      </c>
      <c r="AB31" s="83">
        <v>0</v>
      </c>
      <c r="AC31" s="84" t="s">
        <v>44</v>
      </c>
      <c r="AD31" s="83">
        <v>7</v>
      </c>
      <c r="AE31" s="81">
        <f t="shared" ref="AE31" si="91">AD31/AD30*100</f>
        <v>63.636363636363633</v>
      </c>
      <c r="AF31" s="83">
        <v>16</v>
      </c>
      <c r="AG31" s="81">
        <f t="shared" ref="AG31" si="92">AF31/AF30*100</f>
        <v>106.66666666666667</v>
      </c>
      <c r="AH31" s="83">
        <v>5</v>
      </c>
      <c r="AI31" s="84" t="s">
        <v>44</v>
      </c>
      <c r="AJ31" s="83">
        <v>5</v>
      </c>
      <c r="AK31" s="81">
        <f t="shared" ref="AK31" si="93">AJ31/AJ30*100</f>
        <v>83.333333333333343</v>
      </c>
      <c r="AL31" s="83">
        <v>0</v>
      </c>
      <c r="AM31" s="84" t="s">
        <v>44</v>
      </c>
      <c r="AN31" s="83">
        <v>0</v>
      </c>
      <c r="AO31" s="84" t="s">
        <v>44</v>
      </c>
      <c r="AP31" s="83">
        <v>0</v>
      </c>
      <c r="AQ31" s="84" t="s">
        <v>44</v>
      </c>
      <c r="AR31" s="83">
        <v>0</v>
      </c>
      <c r="AS31" s="84" t="s">
        <v>44</v>
      </c>
      <c r="AT31" s="83">
        <v>1</v>
      </c>
      <c r="AU31" s="81">
        <f t="shared" ref="AU31" si="94">AT31/AT30*100</f>
        <v>100</v>
      </c>
      <c r="AV31" s="83">
        <v>0</v>
      </c>
      <c r="AW31" s="84" t="s">
        <v>44</v>
      </c>
      <c r="AX31" s="83">
        <v>0</v>
      </c>
      <c r="AY31" s="84" t="s">
        <v>44</v>
      </c>
      <c r="AZ31" s="85">
        <v>8.9</v>
      </c>
      <c r="BA31" s="81">
        <f t="shared" ref="BA31" si="95">AZ31/AZ30*100</f>
        <v>102.29885057471266</v>
      </c>
      <c r="BB31" s="83">
        <v>463</v>
      </c>
      <c r="BC31" s="81">
        <f t="shared" ref="BC31" si="96">BB31/BB30*100</f>
        <v>98.301486199575379</v>
      </c>
      <c r="BD31" s="83">
        <v>10</v>
      </c>
      <c r="BE31" s="81">
        <f t="shared" ref="BE31" si="97">BD31/BD30*100</f>
        <v>111.11111111111111</v>
      </c>
      <c r="BF31" s="83">
        <v>168</v>
      </c>
      <c r="BG31" s="81">
        <f t="shared" ref="BG31" si="98">BF31/BF30*100</f>
        <v>107.00636942675159</v>
      </c>
      <c r="BH31" s="85">
        <v>52</v>
      </c>
      <c r="BI31" s="81">
        <f t="shared" ref="BI31" si="99">BH31/BH30*100</f>
        <v>95.588235294117652</v>
      </c>
      <c r="BJ31" s="85">
        <v>1.1000000000000001</v>
      </c>
      <c r="BK31" s="81">
        <f t="shared" ref="BK31" si="100">BJ31/BJ30*100</f>
        <v>100</v>
      </c>
      <c r="BL31" s="85">
        <v>18.899999999999999</v>
      </c>
      <c r="BM31" s="86">
        <f t="shared" ref="BM31" si="101">BL31/BL30*100</f>
        <v>104.41988950276242</v>
      </c>
      <c r="BN31" s="23"/>
    </row>
    <row r="32" spans="2:66" s="19" customFormat="1" ht="12" customHeight="1">
      <c r="B32" s="11" t="s">
        <v>66</v>
      </c>
      <c r="C32" s="15"/>
      <c r="D32" s="16"/>
      <c r="E32" s="17"/>
      <c r="F32" s="18"/>
    </row>
    <row r="33" spans="2:72" s="19" customFormat="1" ht="12" customHeight="1">
      <c r="B33" s="15" t="s">
        <v>73</v>
      </c>
      <c r="C33" s="15"/>
      <c r="D33" s="16"/>
      <c r="E33" s="17"/>
      <c r="F33" s="18"/>
    </row>
    <row r="34" spans="2:72" s="19" customFormat="1" ht="12" customHeight="1">
      <c r="B34" s="15" t="s">
        <v>72</v>
      </c>
      <c r="C34" s="15"/>
      <c r="D34" s="16"/>
      <c r="E34" s="17"/>
      <c r="F34" s="18"/>
    </row>
    <row r="35" spans="2:72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2023-07-20T01:24:36Z</dcterms:modified>
</cp:coreProperties>
</file>