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495" yWindow="45" windowWidth="22785" windowHeight="1098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2" i="16" l="1"/>
  <c r="BK32" i="16"/>
  <c r="BI32" i="16"/>
  <c r="BG32" i="16"/>
  <c r="BE32" i="16"/>
  <c r="BC32" i="16"/>
  <c r="BA32" i="16"/>
  <c r="AU32" i="16"/>
  <c r="AQ32" i="16"/>
  <c r="AO32" i="16"/>
  <c r="AM32" i="16"/>
  <c r="AK32" i="16"/>
  <c r="AI32" i="16"/>
  <c r="AG32" i="16"/>
  <c r="AE32" i="16"/>
  <c r="AC32" i="16"/>
  <c r="AA32" i="16"/>
  <c r="Y32" i="16"/>
  <c r="W32" i="16"/>
  <c r="U32" i="16"/>
  <c r="S32" i="16"/>
  <c r="Q32" i="16"/>
  <c r="O32" i="16"/>
  <c r="M32" i="16"/>
  <c r="K32" i="16"/>
  <c r="I32" i="16"/>
  <c r="G32" i="16"/>
  <c r="E32" i="16"/>
  <c r="AU31" i="16" l="1"/>
  <c r="BM31" i="16"/>
  <c r="BK31" i="16"/>
  <c r="BI31" i="16"/>
  <c r="BG31" i="16"/>
  <c r="BE31" i="16"/>
  <c r="BC31" i="16"/>
  <c r="BA31" i="16"/>
  <c r="AQ31" i="16"/>
  <c r="AO31" i="16"/>
  <c r="AM31" i="16"/>
  <c r="AK31" i="16"/>
  <c r="AI31" i="16"/>
  <c r="AG31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G31" i="16"/>
  <c r="E31" i="16"/>
  <c r="I10" i="16"/>
  <c r="I9" i="16"/>
  <c r="I15" i="16"/>
  <c r="I14" i="16"/>
  <c r="I13" i="16"/>
  <c r="I12" i="16"/>
  <c r="I11" i="16"/>
  <c r="G15" i="16"/>
  <c r="G14" i="16"/>
  <c r="G13" i="16"/>
  <c r="G12" i="16"/>
  <c r="G11" i="16"/>
  <c r="BM30" i="16"/>
  <c r="BK30" i="16"/>
  <c r="BI30" i="16"/>
  <c r="BG30" i="16"/>
  <c r="BE30" i="16"/>
  <c r="BC30" i="16"/>
  <c r="BA30" i="16"/>
  <c r="AQ30" i="16"/>
  <c r="AO30" i="16"/>
  <c r="AM30" i="16"/>
  <c r="AK30" i="16"/>
  <c r="AI30" i="16"/>
  <c r="AG30" i="16"/>
  <c r="AE30" i="16"/>
  <c r="AC30" i="16"/>
  <c r="AA30" i="16"/>
  <c r="Y30" i="16"/>
  <c r="W30" i="16"/>
  <c r="U30" i="16"/>
  <c r="S30" i="16"/>
  <c r="Q30" i="16"/>
  <c r="O30" i="16"/>
  <c r="M30" i="16"/>
  <c r="K30" i="16"/>
  <c r="I30" i="16"/>
  <c r="G30" i="16"/>
  <c r="E30" i="16"/>
  <c r="BM29" i="16"/>
  <c r="BK29" i="16"/>
  <c r="BI29" i="16"/>
  <c r="BG29" i="16"/>
  <c r="BE29" i="16"/>
  <c r="BC29" i="16"/>
  <c r="BA29" i="16"/>
  <c r="AQ29" i="16"/>
  <c r="AO29" i="16"/>
  <c r="AM29" i="16"/>
  <c r="AK29" i="16"/>
  <c r="AI29" i="16"/>
  <c r="AG29" i="16"/>
  <c r="AE29" i="16"/>
  <c r="AC29" i="16"/>
  <c r="AA29" i="16"/>
  <c r="Y29" i="16"/>
  <c r="W29" i="16"/>
  <c r="U29" i="16"/>
  <c r="S29" i="16"/>
  <c r="Q29" i="16"/>
  <c r="O29" i="16"/>
  <c r="M29" i="16"/>
  <c r="K29" i="16"/>
  <c r="I29" i="16"/>
  <c r="G29" i="16"/>
  <c r="E29" i="16"/>
  <c r="O15" i="16"/>
  <c r="O14" i="16"/>
  <c r="BK22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I22" i="16"/>
  <c r="BM21" i="16"/>
  <c r="BK21" i="16"/>
  <c r="BI21" i="16"/>
  <c r="BM20" i="16"/>
  <c r="BK20" i="16"/>
  <c r="BI20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22" i="16"/>
  <c r="BE22" i="16"/>
  <c r="BC22" i="16"/>
  <c r="BG18" i="16"/>
  <c r="BE18" i="16"/>
  <c r="BC18" i="16"/>
  <c r="BG17" i="16"/>
  <c r="BE17" i="16"/>
  <c r="BC17" i="16"/>
  <c r="BG16" i="16"/>
  <c r="BE16" i="16"/>
  <c r="BC16" i="16"/>
  <c r="BG15" i="16"/>
  <c r="BE15" i="16"/>
  <c r="BC15" i="16"/>
  <c r="BG14" i="16"/>
  <c r="BE14" i="16"/>
  <c r="BC14" i="16"/>
  <c r="AQ28" i="16"/>
  <c r="AO28" i="16"/>
  <c r="AM28" i="16"/>
  <c r="AQ27" i="16"/>
  <c r="AO27" i="16"/>
  <c r="AM27" i="16"/>
  <c r="AQ26" i="16"/>
  <c r="AO26" i="16"/>
  <c r="AM26" i="16"/>
  <c r="AQ25" i="16"/>
  <c r="AO25" i="16"/>
  <c r="AM25" i="16"/>
  <c r="AQ24" i="16"/>
  <c r="AO24" i="16"/>
  <c r="AM24" i="16"/>
  <c r="AQ23" i="16"/>
  <c r="AO23" i="16"/>
  <c r="AM23" i="16"/>
  <c r="AO22" i="16"/>
  <c r="AO21" i="16"/>
  <c r="AO20" i="16"/>
  <c r="AM20" i="16"/>
  <c r="AK28" i="16"/>
  <c r="AI28" i="16"/>
  <c r="AG28" i="16"/>
  <c r="AE28" i="16"/>
  <c r="AC28" i="16"/>
  <c r="AA28" i="16"/>
  <c r="Y28" i="16"/>
  <c r="AK27" i="16"/>
  <c r="AI27" i="16"/>
  <c r="AG27" i="16"/>
  <c r="AE27" i="16"/>
  <c r="AC27" i="16"/>
  <c r="AA27" i="16"/>
  <c r="Y27" i="16"/>
  <c r="AK26" i="16"/>
  <c r="AI26" i="16"/>
  <c r="AG26" i="16"/>
  <c r="AE26" i="16"/>
  <c r="AC26" i="16"/>
  <c r="AA26" i="16"/>
  <c r="Y26" i="16"/>
  <c r="AK25" i="16"/>
  <c r="AI25" i="16"/>
  <c r="AG25" i="16"/>
  <c r="AE25" i="16"/>
  <c r="AC25" i="16"/>
  <c r="AK24" i="16"/>
  <c r="AI24" i="16"/>
  <c r="AG24" i="16"/>
  <c r="AE24" i="16"/>
  <c r="AC24" i="16"/>
  <c r="AK23" i="16"/>
  <c r="AI23" i="16"/>
  <c r="AG23" i="16"/>
  <c r="AE23" i="16"/>
  <c r="AC23" i="16"/>
  <c r="Y23" i="16"/>
  <c r="AK22" i="16"/>
  <c r="AI22" i="16"/>
  <c r="AG22" i="16"/>
  <c r="AE22" i="16"/>
  <c r="AC22" i="16"/>
  <c r="AK21" i="16"/>
  <c r="AI21" i="16"/>
  <c r="AG21" i="16"/>
  <c r="AE21" i="16"/>
  <c r="AC21" i="16"/>
  <c r="AK20" i="16"/>
  <c r="AI20" i="16"/>
  <c r="AG20" i="16"/>
  <c r="AE20" i="16"/>
  <c r="AC20" i="16"/>
  <c r="AK19" i="16"/>
  <c r="AG19" i="16"/>
  <c r="AE19" i="16"/>
  <c r="AK18" i="16"/>
  <c r="AG18" i="16"/>
  <c r="AE18" i="16"/>
  <c r="AK17" i="16"/>
  <c r="AG17" i="16"/>
  <c r="AE17" i="16"/>
  <c r="AK16" i="16"/>
  <c r="AG16" i="16"/>
  <c r="AE16" i="16"/>
  <c r="AK15" i="16"/>
  <c r="AG15" i="16"/>
  <c r="AE15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O20" i="16"/>
  <c r="BA19" i="16"/>
  <c r="Q19" i="16"/>
  <c r="BA18" i="16"/>
  <c r="Q18" i="16"/>
  <c r="BA17" i="16"/>
  <c r="Q17" i="16"/>
  <c r="BA16" i="16"/>
  <c r="Q16" i="16"/>
  <c r="BA15" i="16"/>
  <c r="Q15" i="16"/>
  <c r="BA14" i="16"/>
  <c r="Q14" i="16"/>
  <c r="M28" i="16"/>
  <c r="K28" i="16"/>
  <c r="I28" i="16"/>
  <c r="G28" i="16"/>
  <c r="E28" i="16"/>
  <c r="E27" i="16"/>
  <c r="G27" i="16"/>
  <c r="I27" i="16"/>
  <c r="K27" i="16"/>
  <c r="M27" i="16"/>
  <c r="M26" i="16"/>
  <c r="K26" i="16"/>
  <c r="I26" i="16"/>
  <c r="G26" i="16"/>
  <c r="E26" i="16"/>
  <c r="M25" i="16"/>
  <c r="K25" i="16"/>
  <c r="I25" i="16"/>
  <c r="G25" i="16"/>
  <c r="E25" i="16"/>
  <c r="E24" i="16"/>
  <c r="M24" i="16"/>
  <c r="K24" i="16"/>
  <c r="I24" i="16"/>
  <c r="G24" i="16"/>
  <c r="E23" i="16"/>
  <c r="G23" i="16"/>
  <c r="I23" i="16"/>
  <c r="K23" i="16"/>
  <c r="M23" i="16"/>
  <c r="M22" i="16"/>
  <c r="M21" i="16"/>
  <c r="M20" i="16"/>
  <c r="M19" i="16"/>
  <c r="M18" i="16"/>
  <c r="M17" i="16"/>
  <c r="M16" i="16"/>
  <c r="M15" i="16"/>
  <c r="M14" i="16"/>
  <c r="K22" i="16"/>
  <c r="K21" i="16"/>
  <c r="K20" i="16"/>
  <c r="K19" i="16"/>
  <c r="K18" i="16"/>
  <c r="K17" i="16"/>
  <c r="K16" i="16"/>
  <c r="K15" i="16"/>
  <c r="K14" i="16"/>
  <c r="I22" i="16"/>
  <c r="I21" i="16"/>
  <c r="I20" i="16"/>
  <c r="I19" i="16"/>
  <c r="I18" i="16"/>
  <c r="I17" i="16"/>
  <c r="I16" i="16"/>
  <c r="G22" i="16"/>
  <c r="G21" i="16"/>
  <c r="G20" i="16"/>
  <c r="G19" i="16"/>
  <c r="G18" i="16"/>
  <c r="G17" i="16"/>
  <c r="G16" i="16"/>
  <c r="E22" i="16"/>
  <c r="E21" i="16"/>
</calcChain>
</file>

<file path=xl/sharedStrings.xml><?xml version="1.0" encoding="utf-8"?>
<sst xmlns="http://schemas.openxmlformats.org/spreadsheetml/2006/main" count="730" uniqueCount="79">
  <si>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</si>
  <si>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</si>
  <si>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</si>
  <si>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</si>
  <si>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</si>
  <si>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</si>
  <si>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</si>
  <si>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</si>
  <si>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</si>
  <si>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</si>
  <si>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</si>
  <si>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</si>
  <si>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</si>
  <si>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</si>
  <si>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</si>
  <si>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</si>
  <si>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</si>
  <si>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</si>
  <si>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</si>
  <si>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</si>
  <si>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</si>
  <si>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</si>
  <si>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</si>
  <si>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</si>
  <si>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</si>
  <si>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</si>
  <si>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</si>
  <si>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</si>
  <si>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</si>
  <si>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</si>
  <si>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</si>
  <si>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</si>
  <si>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</si>
  <si>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</si>
  <si>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</si>
  <si>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</si>
  <si>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</si>
  <si>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</si>
  <si>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</si>
  <si>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</si>
  <si>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</si>
  <si>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</si>
  <si>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</si>
  <si>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</si>
  <si>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注：1　「前年比」はJミルクによる算出。</t>
    <rPh sb="0" eb="1">
      <t>チュウ</t>
    </rPh>
    <phoneticPr fontId="9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</si>
  <si>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</si>
  <si>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</si>
  <si>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</si>
  <si>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</si>
  <si>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</si>
  <si>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</si>
  <si>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</si>
  <si>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</si>
  <si>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</si>
  <si>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</si>
  <si>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</si>
  <si>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</si>
  <si>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</si>
  <si>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</si>
  <si>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</si>
  <si>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</si>
  <si>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</si>
  <si>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</si>
  <si>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</si>
  <si>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</si>
  <si>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韓国</t>
    <rPh sb="0" eb="2">
      <t>カンコク</t>
    </rPh>
    <phoneticPr fontId="1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</si>
  <si>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</si>
  <si>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</si>
  <si>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－</t>
    <phoneticPr fontId="4"/>
  </si>
  <si>
    <t>－</t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</si>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</sst>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8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77" fontId="14" fillId="0" borderId="22" xfId="0" applyNumberFormat="1" applyFont="1" applyFill="1" applyBorder="1" applyAlignment="1" applyProtection="1">
      <alignment horizontal="right" vertical="center"/>
    </xf>
    <xf numFmtId="177" fontId="14" fillId="0" borderId="21" xfId="0" applyNumberFormat="1" applyFont="1" applyFill="1" applyBorder="1" applyAlignment="1" applyProtection="1">
      <alignment horizontal="right" vertical="center"/>
    </xf>
    <xf numFmtId="177" fontId="14" fillId="0" borderId="23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3" fontId="14" fillId="0" borderId="13" xfId="0" applyNumberFormat="1" applyFont="1" applyFill="1" applyBorder="1" applyAlignment="1" applyProtection="1">
      <alignment horizontal="right" vertical="center"/>
    </xf>
    <xf numFmtId="183" fontId="14" fillId="0" borderId="15" xfId="0" applyNumberFormat="1" applyFont="1" applyFill="1" applyBorder="1" applyAlignment="1" applyProtection="1">
      <alignment horizontal="right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13" xfId="0" applyNumberFormat="1" applyFont="1" applyBorder="1"/>
    <xf numFmtId="181" fontId="14" fillId="0" borderId="14" xfId="0" applyNumberFormat="1" applyFont="1" applyBorder="1"/>
    <xf numFmtId="181" fontId="14" fillId="0" borderId="15" xfId="0" applyNumberFormat="1" applyFont="1" applyBorder="1"/>
    <xf numFmtId="181" fontId="14" fillId="0" borderId="39" xfId="0" applyNumberFormat="1" applyFont="1" applyBorder="1"/>
    <xf numFmtId="177" fontId="14" fillId="0" borderId="14" xfId="0" applyNumberFormat="1" applyFont="1" applyBorder="1"/>
    <xf numFmtId="177" fontId="14" fillId="0" borderId="13" xfId="0" applyNumberFormat="1" applyFont="1" applyBorder="1"/>
    <xf numFmtId="177" fontId="14" fillId="0" borderId="15" xfId="0" applyNumberFormat="1" applyFont="1" applyBorder="1"/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40" xfId="0" applyNumberFormat="1" applyFont="1" applyBorder="1"/>
    <xf numFmtId="49" fontId="0" fillId="3" borderId="41" xfId="0" applyNumberFormat="1" applyFont="1" applyFill="1" applyBorder="1" applyAlignment="1" applyProtection="1">
      <alignment horizontal="center" vertical="center"/>
    </xf>
    <xf numFmtId="49" fontId="0" fillId="3" borderId="42" xfId="0" applyNumberFormat="1" applyFont="1" applyFill="1" applyBorder="1" applyAlignment="1" applyProtection="1">
      <alignment horizontal="right"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3" xfId="0" applyNumberFormat="1" applyFont="1" applyFill="1" applyBorder="1" applyAlignment="1" applyProtection="1">
      <alignment vertical="center"/>
    </xf>
    <xf numFmtId="181" fontId="14" fillId="0" borderId="44" xfId="0" applyNumberFormat="1" applyFont="1" applyBorder="1"/>
    <xf numFmtId="181" fontId="14" fillId="0" borderId="43" xfId="0" applyNumberFormat="1" applyFont="1" applyFill="1" applyBorder="1" applyAlignment="1" applyProtection="1">
      <alignment vertical="center"/>
    </xf>
    <xf numFmtId="177" fontId="14" fillId="0" borderId="43" xfId="0" applyNumberFormat="1" applyFont="1" applyFill="1" applyBorder="1" applyAlignment="1" applyProtection="1">
      <alignment horizontal="right" vertical="center"/>
    </xf>
    <xf numFmtId="182" fontId="14" fillId="0" borderId="43" xfId="0" applyNumberFormat="1" applyFont="1" applyFill="1" applyBorder="1" applyAlignment="1" applyProtection="1">
      <alignment vertical="center"/>
    </xf>
    <xf numFmtId="177" fontId="14" fillId="0" borderId="42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0"/>
  <sheetViews>
    <sheetView showGridLines="0" tabSelected="1" topLeftCell="AR1" zoomScale="110" zoomScaleNormal="110" workbookViewId="0">
      <selection activeCell="BL33" sqref="BL33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86" t="s">
        <v>8</v>
      </c>
      <c r="C5" s="87"/>
      <c r="D5" s="92" t="s">
        <v>70</v>
      </c>
      <c r="E5" s="93"/>
      <c r="F5" s="93" t="s">
        <v>45</v>
      </c>
      <c r="G5" s="93"/>
      <c r="H5" s="93" t="s">
        <v>46</v>
      </c>
      <c r="I5" s="93"/>
      <c r="J5" s="82" t="s">
        <v>60</v>
      </c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5"/>
      <c r="X5" s="82" t="s">
        <v>59</v>
      </c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5"/>
      <c r="AL5" s="82" t="s">
        <v>58</v>
      </c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5"/>
      <c r="AZ5" s="93" t="s">
        <v>54</v>
      </c>
      <c r="BA5" s="93"/>
      <c r="BB5" s="52" t="s">
        <v>55</v>
      </c>
      <c r="BC5" s="53"/>
      <c r="BD5" s="53"/>
      <c r="BE5" s="53"/>
      <c r="BF5" s="53"/>
      <c r="BG5" s="54"/>
      <c r="BH5" s="82" t="s">
        <v>57</v>
      </c>
      <c r="BI5" s="83"/>
      <c r="BJ5" s="83"/>
      <c r="BK5" s="83"/>
      <c r="BL5" s="83"/>
      <c r="BM5" s="84"/>
      <c r="BN5" s="8"/>
      <c r="BO5" s="22"/>
      <c r="BQ5" s="22"/>
      <c r="BS5" s="22"/>
    </row>
    <row r="6" spans="2:72" ht="12" customHeight="1">
      <c r="B6" s="88"/>
      <c r="C6" s="89"/>
      <c r="D6" s="96" t="s">
        <v>61</v>
      </c>
      <c r="E6" s="95"/>
      <c r="F6" s="94" t="s">
        <v>62</v>
      </c>
      <c r="G6" s="95"/>
      <c r="H6" s="94" t="s">
        <v>63</v>
      </c>
      <c r="I6" s="95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94" t="s">
        <v>64</v>
      </c>
      <c r="BA6" s="95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5"/>
      <c r="BN6" s="8"/>
      <c r="BO6" s="22"/>
      <c r="BQ6" s="22"/>
      <c r="BS6" s="22"/>
    </row>
    <row r="7" spans="2:72" ht="12" customHeight="1">
      <c r="B7" s="90"/>
      <c r="C7" s="91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28</v>
      </c>
      <c r="C8" s="31" t="s">
        <v>43</v>
      </c>
      <c r="D8" s="65" t="s">
        <v>67</v>
      </c>
      <c r="E8" s="56" t="s">
        <v>68</v>
      </c>
      <c r="F8" s="56" t="s">
        <v>67</v>
      </c>
      <c r="G8" s="56" t="s">
        <v>68</v>
      </c>
      <c r="H8" s="75">
        <v>2012</v>
      </c>
      <c r="I8" s="56" t="s">
        <v>68</v>
      </c>
      <c r="J8" s="56" t="s">
        <v>67</v>
      </c>
      <c r="K8" s="56" t="s">
        <v>68</v>
      </c>
      <c r="L8" s="56" t="s">
        <v>67</v>
      </c>
      <c r="M8" s="56" t="s">
        <v>68</v>
      </c>
      <c r="N8" s="56" t="s">
        <v>67</v>
      </c>
      <c r="O8" s="56" t="s">
        <v>68</v>
      </c>
      <c r="P8" s="56" t="s">
        <v>67</v>
      </c>
      <c r="Q8" s="56" t="s">
        <v>68</v>
      </c>
      <c r="R8" s="56" t="s">
        <v>67</v>
      </c>
      <c r="S8" s="56" t="s">
        <v>68</v>
      </c>
      <c r="T8" s="56" t="s">
        <v>67</v>
      </c>
      <c r="U8" s="56" t="s">
        <v>68</v>
      </c>
      <c r="V8" s="56" t="s">
        <v>67</v>
      </c>
      <c r="W8" s="56" t="s">
        <v>68</v>
      </c>
      <c r="X8" s="56" t="s">
        <v>67</v>
      </c>
      <c r="Y8" s="56" t="s">
        <v>68</v>
      </c>
      <c r="Z8" s="56" t="s">
        <v>67</v>
      </c>
      <c r="AA8" s="56" t="s">
        <v>68</v>
      </c>
      <c r="AB8" s="56" t="s">
        <v>67</v>
      </c>
      <c r="AC8" s="56" t="s">
        <v>68</v>
      </c>
      <c r="AD8" s="56" t="s">
        <v>67</v>
      </c>
      <c r="AE8" s="56" t="s">
        <v>68</v>
      </c>
      <c r="AF8" s="56" t="s">
        <v>67</v>
      </c>
      <c r="AG8" s="56" t="s">
        <v>68</v>
      </c>
      <c r="AH8" s="56" t="s">
        <v>67</v>
      </c>
      <c r="AI8" s="56" t="s">
        <v>68</v>
      </c>
      <c r="AJ8" s="56" t="s">
        <v>67</v>
      </c>
      <c r="AK8" s="56" t="s">
        <v>68</v>
      </c>
      <c r="AL8" s="56" t="s">
        <v>67</v>
      </c>
      <c r="AM8" s="56" t="s">
        <v>68</v>
      </c>
      <c r="AN8" s="56" t="s">
        <v>67</v>
      </c>
      <c r="AO8" s="56" t="s">
        <v>68</v>
      </c>
      <c r="AP8" s="56" t="s">
        <v>67</v>
      </c>
      <c r="AQ8" s="56" t="s">
        <v>68</v>
      </c>
      <c r="AR8" s="56" t="s">
        <v>67</v>
      </c>
      <c r="AS8" s="56" t="s">
        <v>68</v>
      </c>
      <c r="AT8" s="56" t="s">
        <v>67</v>
      </c>
      <c r="AU8" s="56" t="s">
        <v>68</v>
      </c>
      <c r="AV8" s="56" t="s">
        <v>67</v>
      </c>
      <c r="AW8" s="56" t="s">
        <v>68</v>
      </c>
      <c r="AX8" s="56" t="s">
        <v>67</v>
      </c>
      <c r="AY8" s="56" t="s">
        <v>68</v>
      </c>
      <c r="AZ8" s="56" t="s">
        <v>67</v>
      </c>
      <c r="BA8" s="56" t="s">
        <v>68</v>
      </c>
      <c r="BB8" s="56" t="s">
        <v>67</v>
      </c>
      <c r="BC8" s="56" t="s">
        <v>68</v>
      </c>
      <c r="BD8" s="56" t="s">
        <v>67</v>
      </c>
      <c r="BE8" s="56" t="s">
        <v>68</v>
      </c>
      <c r="BF8" s="56" t="s">
        <v>67</v>
      </c>
      <c r="BG8" s="56" t="s">
        <v>68</v>
      </c>
      <c r="BH8" s="56" t="s">
        <v>67</v>
      </c>
      <c r="BI8" s="56" t="s">
        <v>68</v>
      </c>
      <c r="BJ8" s="56" t="s">
        <v>67</v>
      </c>
      <c r="BK8" s="56" t="s">
        <v>68</v>
      </c>
      <c r="BL8" s="56" t="s">
        <v>67</v>
      </c>
      <c r="BM8" s="71" t="s">
        <v>68</v>
      </c>
      <c r="BN8" s="23"/>
    </row>
    <row r="9" spans="2:72">
      <c r="B9" s="29" t="s">
        <v>29</v>
      </c>
      <c r="C9" s="31" t="s">
        <v>2</v>
      </c>
      <c r="D9" s="65" t="s">
        <v>67</v>
      </c>
      <c r="E9" s="43" t="s">
        <v>68</v>
      </c>
      <c r="F9" s="43" t="s">
        <v>67</v>
      </c>
      <c r="G9" s="43" t="s">
        <v>68</v>
      </c>
      <c r="H9" s="75">
        <v>2000</v>
      </c>
      <c r="I9" s="80">
        <f t="shared" ref="G9:I15" si="0">H9/H8*100</f>
        <v>99.40357852882704</v>
      </c>
      <c r="J9" s="43" t="s">
        <v>67</v>
      </c>
      <c r="K9" s="43" t="s">
        <v>68</v>
      </c>
      <c r="L9" s="43" t="s">
        <v>67</v>
      </c>
      <c r="M9" s="43" t="s">
        <v>68</v>
      </c>
      <c r="N9" s="43" t="s">
        <v>67</v>
      </c>
      <c r="O9" s="43" t="s">
        <v>68</v>
      </c>
      <c r="P9" s="43" t="s">
        <v>67</v>
      </c>
      <c r="Q9" s="43" t="s">
        <v>68</v>
      </c>
      <c r="R9" s="43" t="s">
        <v>67</v>
      </c>
      <c r="S9" s="43" t="s">
        <v>68</v>
      </c>
      <c r="T9" s="43" t="s">
        <v>67</v>
      </c>
      <c r="U9" s="43" t="s">
        <v>68</v>
      </c>
      <c r="V9" s="43" t="s">
        <v>67</v>
      </c>
      <c r="W9" s="43" t="s">
        <v>68</v>
      </c>
      <c r="X9" s="43" t="s">
        <v>67</v>
      </c>
      <c r="Y9" s="43" t="s">
        <v>68</v>
      </c>
      <c r="Z9" s="43" t="s">
        <v>67</v>
      </c>
      <c r="AA9" s="43" t="s">
        <v>68</v>
      </c>
      <c r="AB9" s="43" t="s">
        <v>67</v>
      </c>
      <c r="AC9" s="43" t="s">
        <v>68</v>
      </c>
      <c r="AD9" s="43" t="s">
        <v>67</v>
      </c>
      <c r="AE9" s="43" t="s">
        <v>68</v>
      </c>
      <c r="AF9" s="43" t="s">
        <v>67</v>
      </c>
      <c r="AG9" s="43" t="s">
        <v>68</v>
      </c>
      <c r="AH9" s="43" t="s">
        <v>67</v>
      </c>
      <c r="AI9" s="43" t="s">
        <v>68</v>
      </c>
      <c r="AJ9" s="43" t="s">
        <v>67</v>
      </c>
      <c r="AK9" s="43" t="s">
        <v>68</v>
      </c>
      <c r="AL9" s="43" t="s">
        <v>67</v>
      </c>
      <c r="AM9" s="43" t="s">
        <v>68</v>
      </c>
      <c r="AN9" s="43" t="s">
        <v>67</v>
      </c>
      <c r="AO9" s="43" t="s">
        <v>68</v>
      </c>
      <c r="AP9" s="43" t="s">
        <v>67</v>
      </c>
      <c r="AQ9" s="43" t="s">
        <v>68</v>
      </c>
      <c r="AR9" s="43" t="s">
        <v>67</v>
      </c>
      <c r="AS9" s="43" t="s">
        <v>68</v>
      </c>
      <c r="AT9" s="43" t="s">
        <v>67</v>
      </c>
      <c r="AU9" s="43" t="s">
        <v>68</v>
      </c>
      <c r="AV9" s="43" t="s">
        <v>67</v>
      </c>
      <c r="AW9" s="43" t="s">
        <v>68</v>
      </c>
      <c r="AX9" s="43" t="s">
        <v>67</v>
      </c>
      <c r="AY9" s="43" t="s">
        <v>68</v>
      </c>
      <c r="AZ9" s="43" t="s">
        <v>67</v>
      </c>
      <c r="BA9" s="43" t="s">
        <v>68</v>
      </c>
      <c r="BB9" s="43" t="s">
        <v>67</v>
      </c>
      <c r="BC9" s="43" t="s">
        <v>68</v>
      </c>
      <c r="BD9" s="43" t="s">
        <v>67</v>
      </c>
      <c r="BE9" s="43" t="s">
        <v>68</v>
      </c>
      <c r="BF9" s="43" t="s">
        <v>67</v>
      </c>
      <c r="BG9" s="43" t="s">
        <v>68</v>
      </c>
      <c r="BH9" s="43" t="s">
        <v>67</v>
      </c>
      <c r="BI9" s="43" t="s">
        <v>68</v>
      </c>
      <c r="BJ9" s="43" t="s">
        <v>67</v>
      </c>
      <c r="BK9" s="43" t="s">
        <v>68</v>
      </c>
      <c r="BL9" s="43" t="s">
        <v>67</v>
      </c>
      <c r="BM9" s="51" t="s">
        <v>68</v>
      </c>
      <c r="BN9" s="23"/>
    </row>
    <row r="10" spans="2:72">
      <c r="B10" s="30" t="s">
        <v>30</v>
      </c>
      <c r="C10" s="32" t="s">
        <v>3</v>
      </c>
      <c r="D10" s="67" t="s">
        <v>67</v>
      </c>
      <c r="E10" s="57" t="s">
        <v>68</v>
      </c>
      <c r="F10" s="75">
        <v>255</v>
      </c>
      <c r="G10" s="57" t="s">
        <v>68</v>
      </c>
      <c r="H10" s="77">
        <v>2253</v>
      </c>
      <c r="I10" s="80">
        <f t="shared" si="0"/>
        <v>112.65</v>
      </c>
      <c r="J10" s="57" t="s">
        <v>67</v>
      </c>
      <c r="K10" s="57" t="s">
        <v>68</v>
      </c>
      <c r="L10" s="57" t="s">
        <v>67</v>
      </c>
      <c r="M10" s="57" t="s">
        <v>68</v>
      </c>
      <c r="N10" s="57" t="s">
        <v>67</v>
      </c>
      <c r="O10" s="57" t="s">
        <v>68</v>
      </c>
      <c r="P10" s="57" t="s">
        <v>67</v>
      </c>
      <c r="Q10" s="57" t="s">
        <v>68</v>
      </c>
      <c r="R10" s="57" t="s">
        <v>67</v>
      </c>
      <c r="S10" s="57" t="s">
        <v>68</v>
      </c>
      <c r="T10" s="57" t="s">
        <v>67</v>
      </c>
      <c r="U10" s="57" t="s">
        <v>68</v>
      </c>
      <c r="V10" s="57" t="s">
        <v>67</v>
      </c>
      <c r="W10" s="57" t="s">
        <v>68</v>
      </c>
      <c r="X10" s="57" t="s">
        <v>67</v>
      </c>
      <c r="Y10" s="57" t="s">
        <v>68</v>
      </c>
      <c r="Z10" s="57" t="s">
        <v>67</v>
      </c>
      <c r="AA10" s="57" t="s">
        <v>68</v>
      </c>
      <c r="AB10" s="57" t="s">
        <v>67</v>
      </c>
      <c r="AC10" s="57" t="s">
        <v>68</v>
      </c>
      <c r="AD10" s="57" t="s">
        <v>67</v>
      </c>
      <c r="AE10" s="57" t="s">
        <v>68</v>
      </c>
      <c r="AF10" s="57" t="s">
        <v>67</v>
      </c>
      <c r="AG10" s="57" t="s">
        <v>68</v>
      </c>
      <c r="AH10" s="57" t="s">
        <v>67</v>
      </c>
      <c r="AI10" s="57" t="s">
        <v>68</v>
      </c>
      <c r="AJ10" s="57" t="s">
        <v>67</v>
      </c>
      <c r="AK10" s="57" t="s">
        <v>68</v>
      </c>
      <c r="AL10" s="57" t="s">
        <v>67</v>
      </c>
      <c r="AM10" s="57" t="s">
        <v>68</v>
      </c>
      <c r="AN10" s="57" t="s">
        <v>67</v>
      </c>
      <c r="AO10" s="57" t="s">
        <v>68</v>
      </c>
      <c r="AP10" s="57" t="s">
        <v>67</v>
      </c>
      <c r="AQ10" s="57" t="s">
        <v>68</v>
      </c>
      <c r="AR10" s="57" t="s">
        <v>67</v>
      </c>
      <c r="AS10" s="57" t="s">
        <v>68</v>
      </c>
      <c r="AT10" s="57" t="s">
        <v>67</v>
      </c>
      <c r="AU10" s="57" t="s">
        <v>68</v>
      </c>
      <c r="AV10" s="57" t="s">
        <v>67</v>
      </c>
      <c r="AW10" s="57" t="s">
        <v>68</v>
      </c>
      <c r="AX10" s="57" t="s">
        <v>67</v>
      </c>
      <c r="AY10" s="57" t="s">
        <v>68</v>
      </c>
      <c r="AZ10" s="57" t="s">
        <v>67</v>
      </c>
      <c r="BA10" s="57" t="s">
        <v>68</v>
      </c>
      <c r="BB10" s="57" t="s">
        <v>67</v>
      </c>
      <c r="BC10" s="57" t="s">
        <v>68</v>
      </c>
      <c r="BD10" s="57" t="s">
        <v>67</v>
      </c>
      <c r="BE10" s="57" t="s">
        <v>68</v>
      </c>
      <c r="BF10" s="57" t="s">
        <v>67</v>
      </c>
      <c r="BG10" s="57" t="s">
        <v>68</v>
      </c>
      <c r="BH10" s="57" t="s">
        <v>67</v>
      </c>
      <c r="BI10" s="57" t="s">
        <v>68</v>
      </c>
      <c r="BJ10" s="57" t="s">
        <v>67</v>
      </c>
      <c r="BK10" s="57" t="s">
        <v>68</v>
      </c>
      <c r="BL10" s="57" t="s">
        <v>67</v>
      </c>
      <c r="BM10" s="72" t="s">
        <v>68</v>
      </c>
      <c r="BN10" s="23"/>
    </row>
    <row r="11" spans="2:72">
      <c r="B11" s="29" t="s">
        <v>0</v>
      </c>
      <c r="C11" s="33" t="s">
        <v>9</v>
      </c>
      <c r="D11" s="66" t="s">
        <v>67</v>
      </c>
      <c r="E11" s="61" t="s">
        <v>68</v>
      </c>
      <c r="F11" s="76">
        <v>258</v>
      </c>
      <c r="G11" s="79">
        <f t="shared" si="0"/>
        <v>101.17647058823529</v>
      </c>
      <c r="H11" s="76">
        <v>2339</v>
      </c>
      <c r="I11" s="79">
        <f t="shared" si="0"/>
        <v>103.81713271193964</v>
      </c>
      <c r="J11" s="61" t="s">
        <v>67</v>
      </c>
      <c r="K11" s="61" t="s">
        <v>68</v>
      </c>
      <c r="L11" s="61" t="s">
        <v>67</v>
      </c>
      <c r="M11" s="61" t="s">
        <v>68</v>
      </c>
      <c r="N11" s="61" t="s">
        <v>67</v>
      </c>
      <c r="O11" s="61" t="s">
        <v>68</v>
      </c>
      <c r="P11" s="61" t="s">
        <v>67</v>
      </c>
      <c r="Q11" s="61" t="s">
        <v>68</v>
      </c>
      <c r="R11" s="61" t="s">
        <v>67</v>
      </c>
      <c r="S11" s="61" t="s">
        <v>68</v>
      </c>
      <c r="T11" s="61" t="s">
        <v>67</v>
      </c>
      <c r="U11" s="61" t="s">
        <v>68</v>
      </c>
      <c r="V11" s="61" t="s">
        <v>67</v>
      </c>
      <c r="W11" s="61" t="s">
        <v>68</v>
      </c>
      <c r="X11" s="61" t="s">
        <v>67</v>
      </c>
      <c r="Y11" s="61" t="s">
        <v>68</v>
      </c>
      <c r="Z11" s="61" t="s">
        <v>67</v>
      </c>
      <c r="AA11" s="61" t="s">
        <v>68</v>
      </c>
      <c r="AB11" s="61" t="s">
        <v>67</v>
      </c>
      <c r="AC11" s="61" t="s">
        <v>68</v>
      </c>
      <c r="AD11" s="61" t="s">
        <v>67</v>
      </c>
      <c r="AE11" s="61" t="s">
        <v>68</v>
      </c>
      <c r="AF11" s="61" t="s">
        <v>67</v>
      </c>
      <c r="AG11" s="61" t="s">
        <v>68</v>
      </c>
      <c r="AH11" s="61" t="s">
        <v>67</v>
      </c>
      <c r="AI11" s="61" t="s">
        <v>68</v>
      </c>
      <c r="AJ11" s="61" t="s">
        <v>67</v>
      </c>
      <c r="AK11" s="61" t="s">
        <v>68</v>
      </c>
      <c r="AL11" s="61" t="s">
        <v>67</v>
      </c>
      <c r="AM11" s="61" t="s">
        <v>68</v>
      </c>
      <c r="AN11" s="61" t="s">
        <v>67</v>
      </c>
      <c r="AO11" s="61" t="s">
        <v>68</v>
      </c>
      <c r="AP11" s="61" t="s">
        <v>67</v>
      </c>
      <c r="AQ11" s="61" t="s">
        <v>68</v>
      </c>
      <c r="AR11" s="61" t="s">
        <v>67</v>
      </c>
      <c r="AS11" s="61" t="s">
        <v>68</v>
      </c>
      <c r="AT11" s="61" t="s">
        <v>67</v>
      </c>
      <c r="AU11" s="61" t="s">
        <v>68</v>
      </c>
      <c r="AV11" s="61" t="s">
        <v>67</v>
      </c>
      <c r="AW11" s="61" t="s">
        <v>68</v>
      </c>
      <c r="AX11" s="61" t="s">
        <v>67</v>
      </c>
      <c r="AY11" s="61" t="s">
        <v>68</v>
      </c>
      <c r="AZ11" s="61" t="s">
        <v>67</v>
      </c>
      <c r="BA11" s="61" t="s">
        <v>68</v>
      </c>
      <c r="BB11" s="61" t="s">
        <v>67</v>
      </c>
      <c r="BC11" s="61" t="s">
        <v>68</v>
      </c>
      <c r="BD11" s="61" t="s">
        <v>67</v>
      </c>
      <c r="BE11" s="61" t="s">
        <v>68</v>
      </c>
      <c r="BF11" s="61" t="s">
        <v>67</v>
      </c>
      <c r="BG11" s="61" t="s">
        <v>68</v>
      </c>
      <c r="BH11" s="61" t="s">
        <v>67</v>
      </c>
      <c r="BI11" s="61" t="s">
        <v>68</v>
      </c>
      <c r="BJ11" s="61" t="s">
        <v>67</v>
      </c>
      <c r="BK11" s="61" t="s">
        <v>68</v>
      </c>
      <c r="BL11" s="61" t="s">
        <v>67</v>
      </c>
      <c r="BM11" s="73" t="s">
        <v>68</v>
      </c>
      <c r="BN11" s="23"/>
    </row>
    <row r="12" spans="2:72">
      <c r="B12" s="29" t="s">
        <v>27</v>
      </c>
      <c r="C12" s="31" t="s">
        <v>10</v>
      </c>
      <c r="D12" s="65" t="s">
        <v>67</v>
      </c>
      <c r="E12" s="43" t="s">
        <v>68</v>
      </c>
      <c r="F12" s="75">
        <v>252</v>
      </c>
      <c r="G12" s="80">
        <f t="shared" si="0"/>
        <v>97.674418604651152</v>
      </c>
      <c r="H12" s="75">
        <v>2537</v>
      </c>
      <c r="I12" s="80">
        <f t="shared" si="0"/>
        <v>108.46515604959383</v>
      </c>
      <c r="J12" s="43" t="s">
        <v>67</v>
      </c>
      <c r="K12" s="43" t="s">
        <v>68</v>
      </c>
      <c r="L12" s="43" t="s">
        <v>67</v>
      </c>
      <c r="M12" s="43" t="s">
        <v>68</v>
      </c>
      <c r="N12" s="43" t="s">
        <v>67</v>
      </c>
      <c r="O12" s="43" t="s">
        <v>68</v>
      </c>
      <c r="P12" s="43" t="s">
        <v>67</v>
      </c>
      <c r="Q12" s="43" t="s">
        <v>68</v>
      </c>
      <c r="R12" s="43" t="s">
        <v>67</v>
      </c>
      <c r="S12" s="43" t="s">
        <v>68</v>
      </c>
      <c r="T12" s="43" t="s">
        <v>67</v>
      </c>
      <c r="U12" s="43" t="s">
        <v>68</v>
      </c>
      <c r="V12" s="43" t="s">
        <v>67</v>
      </c>
      <c r="W12" s="43" t="s">
        <v>68</v>
      </c>
      <c r="X12" s="43" t="s">
        <v>67</v>
      </c>
      <c r="Y12" s="43" t="s">
        <v>68</v>
      </c>
      <c r="Z12" s="43" t="s">
        <v>67</v>
      </c>
      <c r="AA12" s="43" t="s">
        <v>68</v>
      </c>
      <c r="AB12" s="43" t="s">
        <v>67</v>
      </c>
      <c r="AC12" s="43" t="s">
        <v>68</v>
      </c>
      <c r="AD12" s="43" t="s">
        <v>67</v>
      </c>
      <c r="AE12" s="43" t="s">
        <v>68</v>
      </c>
      <c r="AF12" s="43" t="s">
        <v>67</v>
      </c>
      <c r="AG12" s="43" t="s">
        <v>68</v>
      </c>
      <c r="AH12" s="43" t="s">
        <v>67</v>
      </c>
      <c r="AI12" s="43" t="s">
        <v>68</v>
      </c>
      <c r="AJ12" s="43" t="s">
        <v>67</v>
      </c>
      <c r="AK12" s="43" t="s">
        <v>68</v>
      </c>
      <c r="AL12" s="43" t="s">
        <v>67</v>
      </c>
      <c r="AM12" s="43" t="s">
        <v>68</v>
      </c>
      <c r="AN12" s="43" t="s">
        <v>67</v>
      </c>
      <c r="AO12" s="43" t="s">
        <v>68</v>
      </c>
      <c r="AP12" s="43" t="s">
        <v>67</v>
      </c>
      <c r="AQ12" s="43" t="s">
        <v>68</v>
      </c>
      <c r="AR12" s="43" t="s">
        <v>67</v>
      </c>
      <c r="AS12" s="43" t="s">
        <v>68</v>
      </c>
      <c r="AT12" s="43" t="s">
        <v>67</v>
      </c>
      <c r="AU12" s="43" t="s">
        <v>68</v>
      </c>
      <c r="AV12" s="43" t="s">
        <v>67</v>
      </c>
      <c r="AW12" s="43" t="s">
        <v>68</v>
      </c>
      <c r="AX12" s="43" t="s">
        <v>67</v>
      </c>
      <c r="AY12" s="43" t="s">
        <v>68</v>
      </c>
      <c r="AZ12" s="43" t="s">
        <v>67</v>
      </c>
      <c r="BA12" s="43" t="s">
        <v>68</v>
      </c>
      <c r="BB12" s="43" t="s">
        <v>67</v>
      </c>
      <c r="BC12" s="43" t="s">
        <v>68</v>
      </c>
      <c r="BD12" s="43" t="s">
        <v>67</v>
      </c>
      <c r="BE12" s="43" t="s">
        <v>68</v>
      </c>
      <c r="BF12" s="43" t="s">
        <v>67</v>
      </c>
      <c r="BG12" s="43" t="s">
        <v>68</v>
      </c>
      <c r="BH12" s="43" t="s">
        <v>67</v>
      </c>
      <c r="BI12" s="43" t="s">
        <v>68</v>
      </c>
      <c r="BJ12" s="43" t="s">
        <v>67</v>
      </c>
      <c r="BK12" s="43" t="s">
        <v>68</v>
      </c>
      <c r="BL12" s="43" t="s">
        <v>67</v>
      </c>
      <c r="BM12" s="51" t="s">
        <v>68</v>
      </c>
      <c r="BN12" s="23"/>
    </row>
    <row r="13" spans="2:72">
      <c r="B13" s="29" t="s">
        <v>1</v>
      </c>
      <c r="C13" s="31" t="s">
        <v>11</v>
      </c>
      <c r="D13" s="65" t="s">
        <v>67</v>
      </c>
      <c r="E13" s="43" t="s">
        <v>68</v>
      </c>
      <c r="F13" s="75">
        <v>291</v>
      </c>
      <c r="G13" s="80">
        <f t="shared" si="0"/>
        <v>115.47619047619047</v>
      </c>
      <c r="H13" s="75">
        <v>2366</v>
      </c>
      <c r="I13" s="80">
        <f t="shared" si="0"/>
        <v>93.259755616870322</v>
      </c>
      <c r="J13" s="62">
        <v>1829</v>
      </c>
      <c r="K13" s="43" t="s">
        <v>68</v>
      </c>
      <c r="L13" s="62">
        <v>555</v>
      </c>
      <c r="M13" s="43" t="s">
        <v>68</v>
      </c>
      <c r="N13" s="69">
        <v>28</v>
      </c>
      <c r="O13" s="43" t="s">
        <v>68</v>
      </c>
      <c r="P13" s="62">
        <v>5</v>
      </c>
      <c r="Q13" s="43" t="s">
        <v>68</v>
      </c>
      <c r="R13" s="62">
        <v>12</v>
      </c>
      <c r="S13" s="43" t="s">
        <v>68</v>
      </c>
      <c r="T13" s="62">
        <v>6</v>
      </c>
      <c r="U13" s="43" t="s">
        <v>68</v>
      </c>
      <c r="V13" s="62">
        <v>26</v>
      </c>
      <c r="W13" s="43" t="s">
        <v>68</v>
      </c>
      <c r="X13" s="43" t="s">
        <v>67</v>
      </c>
      <c r="Y13" s="43" t="s">
        <v>68</v>
      </c>
      <c r="Z13" s="43" t="s">
        <v>67</v>
      </c>
      <c r="AA13" s="43" t="s">
        <v>68</v>
      </c>
      <c r="AB13" s="43" t="s">
        <v>67</v>
      </c>
      <c r="AC13" s="43" t="s">
        <v>68</v>
      </c>
      <c r="AD13" s="43" t="s">
        <v>67</v>
      </c>
      <c r="AE13" s="43" t="s">
        <v>68</v>
      </c>
      <c r="AF13" s="43" t="s">
        <v>67</v>
      </c>
      <c r="AG13" s="43" t="s">
        <v>68</v>
      </c>
      <c r="AH13" s="43" t="s">
        <v>67</v>
      </c>
      <c r="AI13" s="43" t="s">
        <v>68</v>
      </c>
      <c r="AJ13" s="43" t="s">
        <v>67</v>
      </c>
      <c r="AK13" s="43" t="s">
        <v>68</v>
      </c>
      <c r="AL13" s="43" t="s">
        <v>67</v>
      </c>
      <c r="AM13" s="43" t="s">
        <v>68</v>
      </c>
      <c r="AN13" s="43" t="s">
        <v>67</v>
      </c>
      <c r="AO13" s="43" t="s">
        <v>68</v>
      </c>
      <c r="AP13" s="43" t="s">
        <v>67</v>
      </c>
      <c r="AQ13" s="43" t="s">
        <v>68</v>
      </c>
      <c r="AR13" s="43" t="s">
        <v>67</v>
      </c>
      <c r="AS13" s="43" t="s">
        <v>68</v>
      </c>
      <c r="AT13" s="43" t="s">
        <v>67</v>
      </c>
      <c r="AU13" s="43" t="s">
        <v>68</v>
      </c>
      <c r="AV13" s="43" t="s">
        <v>67</v>
      </c>
      <c r="AW13" s="43" t="s">
        <v>68</v>
      </c>
      <c r="AX13" s="43" t="s">
        <v>67</v>
      </c>
      <c r="AY13" s="43" t="s">
        <v>68</v>
      </c>
      <c r="AZ13" s="58">
        <v>47.85</v>
      </c>
      <c r="BA13" s="43" t="s">
        <v>68</v>
      </c>
      <c r="BB13" s="62">
        <v>1829</v>
      </c>
      <c r="BC13" s="43" t="s">
        <v>68</v>
      </c>
      <c r="BD13" s="62">
        <v>7</v>
      </c>
      <c r="BE13" s="43" t="s">
        <v>68</v>
      </c>
      <c r="BF13" s="62">
        <v>58</v>
      </c>
      <c r="BG13" s="43" t="s">
        <v>68</v>
      </c>
      <c r="BH13" s="43" t="s">
        <v>67</v>
      </c>
      <c r="BI13" s="43" t="s">
        <v>68</v>
      </c>
      <c r="BJ13" s="43" t="s">
        <v>67</v>
      </c>
      <c r="BK13" s="43" t="s">
        <v>68</v>
      </c>
      <c r="BL13" s="43" t="s">
        <v>67</v>
      </c>
      <c r="BM13" s="51" t="s">
        <v>68</v>
      </c>
      <c r="BN13" s="23"/>
    </row>
    <row r="14" spans="2:72">
      <c r="B14" s="29" t="s">
        <v>12</v>
      </c>
      <c r="C14" s="31" t="s">
        <v>13</v>
      </c>
      <c r="D14" s="65" t="s">
        <v>67</v>
      </c>
      <c r="E14" s="43" t="s">
        <v>68</v>
      </c>
      <c r="F14" s="75">
        <v>282</v>
      </c>
      <c r="G14" s="80">
        <f t="shared" si="0"/>
        <v>96.907216494845358</v>
      </c>
      <c r="H14" s="75">
        <v>2225</v>
      </c>
      <c r="I14" s="80">
        <f t="shared" si="0"/>
        <v>94.040574809805577</v>
      </c>
      <c r="J14" s="62">
        <v>1781</v>
      </c>
      <c r="K14" s="37">
        <f t="shared" ref="K14:K22" si="1">J14/J13*100</f>
        <v>97.37561509021323</v>
      </c>
      <c r="L14" s="62">
        <v>524</v>
      </c>
      <c r="M14" s="37">
        <f t="shared" ref="M14:M22" si="2">L14/L13*100</f>
        <v>94.414414414414409</v>
      </c>
      <c r="N14" s="69">
        <v>22</v>
      </c>
      <c r="O14" s="37">
        <f t="shared" ref="O14:O28" si="3">N14/N13*100</f>
        <v>78.571428571428569</v>
      </c>
      <c r="P14" s="62">
        <v>4</v>
      </c>
      <c r="Q14" s="37">
        <f t="shared" ref="Q14:Q28" si="4">P14/P13*100</f>
        <v>80</v>
      </c>
      <c r="R14" s="62">
        <v>13</v>
      </c>
      <c r="S14" s="37">
        <f t="shared" ref="S14:S28" si="5">R14/R13*100</f>
        <v>108.33333333333333</v>
      </c>
      <c r="T14" s="62">
        <v>5</v>
      </c>
      <c r="U14" s="37">
        <f t="shared" ref="U14:U28" si="6">T14/T13*100</f>
        <v>83.333333333333343</v>
      </c>
      <c r="V14" s="62">
        <v>24</v>
      </c>
      <c r="W14" s="37">
        <f t="shared" ref="W14:W28" si="7">V14/V13*100</f>
        <v>92.307692307692307</v>
      </c>
      <c r="X14" s="43" t="s">
        <v>67</v>
      </c>
      <c r="Y14" s="43" t="s">
        <v>68</v>
      </c>
      <c r="Z14" s="43" t="s">
        <v>67</v>
      </c>
      <c r="AA14" s="43" t="s">
        <v>68</v>
      </c>
      <c r="AB14" s="43" t="s">
        <v>67</v>
      </c>
      <c r="AC14" s="43" t="s">
        <v>68</v>
      </c>
      <c r="AD14" s="62">
        <v>4</v>
      </c>
      <c r="AE14" s="43" t="s">
        <v>68</v>
      </c>
      <c r="AF14" s="62">
        <v>28</v>
      </c>
      <c r="AG14" s="43" t="s">
        <v>68</v>
      </c>
      <c r="AH14" s="43" t="s">
        <v>67</v>
      </c>
      <c r="AI14" s="43" t="s">
        <v>68</v>
      </c>
      <c r="AJ14" s="62">
        <v>4</v>
      </c>
      <c r="AK14" s="43" t="s">
        <v>68</v>
      </c>
      <c r="AL14" s="43" t="s">
        <v>67</v>
      </c>
      <c r="AM14" s="43" t="s">
        <v>68</v>
      </c>
      <c r="AN14" s="43" t="s">
        <v>67</v>
      </c>
      <c r="AO14" s="43" t="s">
        <v>68</v>
      </c>
      <c r="AP14" s="43" t="s">
        <v>67</v>
      </c>
      <c r="AQ14" s="43" t="s">
        <v>68</v>
      </c>
      <c r="AR14" s="43" t="s">
        <v>67</v>
      </c>
      <c r="AS14" s="43" t="s">
        <v>68</v>
      </c>
      <c r="AT14" s="43" t="s">
        <v>67</v>
      </c>
      <c r="AU14" s="43" t="s">
        <v>68</v>
      </c>
      <c r="AV14" s="43" t="s">
        <v>67</v>
      </c>
      <c r="AW14" s="43" t="s">
        <v>68</v>
      </c>
      <c r="AX14" s="43" t="s">
        <v>67</v>
      </c>
      <c r="AY14" s="43" t="s">
        <v>68</v>
      </c>
      <c r="AZ14" s="58">
        <v>48.08</v>
      </c>
      <c r="BA14" s="37">
        <f t="shared" ref="BA14:BA28" si="8">AZ14/AZ13*100</f>
        <v>100.4806687565308</v>
      </c>
      <c r="BB14" s="62">
        <v>1781</v>
      </c>
      <c r="BC14" s="37">
        <f t="shared" ref="BC14:BC28" si="9">BB14/BB13*100</f>
        <v>97.37561509021323</v>
      </c>
      <c r="BD14" s="62">
        <v>8</v>
      </c>
      <c r="BE14" s="37">
        <f t="shared" ref="BE14:BE28" si="10">BD14/BD13*100</f>
        <v>114.28571428571428</v>
      </c>
      <c r="BF14" s="62">
        <v>64</v>
      </c>
      <c r="BG14" s="37">
        <f t="shared" ref="BG14:BG28" si="11">BF14/BF13*100</f>
        <v>110.34482758620689</v>
      </c>
      <c r="BH14" s="43" t="s">
        <v>67</v>
      </c>
      <c r="BI14" s="43" t="s">
        <v>68</v>
      </c>
      <c r="BJ14" s="43" t="s">
        <v>67</v>
      </c>
      <c r="BK14" s="43" t="s">
        <v>68</v>
      </c>
      <c r="BL14" s="43" t="s">
        <v>67</v>
      </c>
      <c r="BM14" s="51" t="s">
        <v>68</v>
      </c>
      <c r="BN14" s="23"/>
    </row>
    <row r="15" spans="2:72">
      <c r="B15" s="30" t="s">
        <v>14</v>
      </c>
      <c r="C15" s="32" t="s">
        <v>15</v>
      </c>
      <c r="D15" s="67" t="s">
        <v>67</v>
      </c>
      <c r="E15" s="57" t="s">
        <v>68</v>
      </c>
      <c r="F15" s="77">
        <v>274</v>
      </c>
      <c r="G15" s="81">
        <f t="shared" si="0"/>
        <v>97.163120567375884</v>
      </c>
      <c r="H15" s="77">
        <v>2230</v>
      </c>
      <c r="I15" s="81">
        <f t="shared" si="0"/>
        <v>100.22471910112361</v>
      </c>
      <c r="J15" s="63">
        <v>1691</v>
      </c>
      <c r="K15" s="39">
        <f t="shared" si="1"/>
        <v>94.946659180235827</v>
      </c>
      <c r="L15" s="63">
        <v>482</v>
      </c>
      <c r="M15" s="39">
        <f t="shared" si="2"/>
        <v>91.984732824427482</v>
      </c>
      <c r="N15" s="70">
        <v>24</v>
      </c>
      <c r="O15" s="39">
        <f t="shared" si="3"/>
        <v>109.09090909090908</v>
      </c>
      <c r="P15" s="63">
        <v>4</v>
      </c>
      <c r="Q15" s="39">
        <f t="shared" si="4"/>
        <v>100</v>
      </c>
      <c r="R15" s="63">
        <v>12</v>
      </c>
      <c r="S15" s="39">
        <f t="shared" si="5"/>
        <v>92.307692307692307</v>
      </c>
      <c r="T15" s="63">
        <v>4</v>
      </c>
      <c r="U15" s="39">
        <f t="shared" si="6"/>
        <v>80</v>
      </c>
      <c r="V15" s="63">
        <v>24</v>
      </c>
      <c r="W15" s="39">
        <f t="shared" si="7"/>
        <v>100</v>
      </c>
      <c r="X15" s="57" t="s">
        <v>67</v>
      </c>
      <c r="Y15" s="57" t="s">
        <v>68</v>
      </c>
      <c r="Z15" s="57" t="s">
        <v>67</v>
      </c>
      <c r="AA15" s="57" t="s">
        <v>68</v>
      </c>
      <c r="AB15" s="57" t="s">
        <v>67</v>
      </c>
      <c r="AC15" s="57" t="s">
        <v>68</v>
      </c>
      <c r="AD15" s="63">
        <v>5</v>
      </c>
      <c r="AE15" s="39">
        <f t="shared" ref="AE15:AE28" si="12">AD15/AD14*100</f>
        <v>125</v>
      </c>
      <c r="AF15" s="63">
        <v>29</v>
      </c>
      <c r="AG15" s="39">
        <f t="shared" ref="AG15:AG28" si="13">AF15/AF14*100</f>
        <v>103.57142857142858</v>
      </c>
      <c r="AH15" s="57" t="s">
        <v>67</v>
      </c>
      <c r="AI15" s="57" t="s">
        <v>68</v>
      </c>
      <c r="AJ15" s="63">
        <v>6</v>
      </c>
      <c r="AK15" s="39">
        <f t="shared" ref="AK15:AK28" si="14">AJ15/AJ14*100</f>
        <v>150</v>
      </c>
      <c r="AL15" s="57" t="s">
        <v>67</v>
      </c>
      <c r="AM15" s="57" t="s">
        <v>68</v>
      </c>
      <c r="AN15" s="57" t="s">
        <v>67</v>
      </c>
      <c r="AO15" s="57" t="s">
        <v>68</v>
      </c>
      <c r="AP15" s="57" t="s">
        <v>67</v>
      </c>
      <c r="AQ15" s="57" t="s">
        <v>68</v>
      </c>
      <c r="AR15" s="57" t="s">
        <v>67</v>
      </c>
      <c r="AS15" s="57" t="s">
        <v>68</v>
      </c>
      <c r="AT15" s="57" t="s">
        <v>67</v>
      </c>
      <c r="AU15" s="57" t="s">
        <v>68</v>
      </c>
      <c r="AV15" s="57" t="s">
        <v>67</v>
      </c>
      <c r="AW15" s="57" t="s">
        <v>68</v>
      </c>
      <c r="AX15" s="57" t="s">
        <v>67</v>
      </c>
      <c r="AY15" s="57" t="s">
        <v>68</v>
      </c>
      <c r="AZ15" s="59">
        <v>48.14</v>
      </c>
      <c r="BA15" s="39">
        <f t="shared" si="8"/>
        <v>100.12479201331115</v>
      </c>
      <c r="BB15" s="63">
        <v>1691</v>
      </c>
      <c r="BC15" s="39">
        <f t="shared" si="9"/>
        <v>94.946659180235827</v>
      </c>
      <c r="BD15" s="63">
        <v>9</v>
      </c>
      <c r="BE15" s="39">
        <f t="shared" si="10"/>
        <v>112.5</v>
      </c>
      <c r="BF15" s="63">
        <v>68</v>
      </c>
      <c r="BG15" s="39">
        <f t="shared" si="11"/>
        <v>106.25</v>
      </c>
      <c r="BH15" s="57" t="s">
        <v>67</v>
      </c>
      <c r="BI15" s="57" t="s">
        <v>68</v>
      </c>
      <c r="BJ15" s="57" t="s">
        <v>67</v>
      </c>
      <c r="BK15" s="57" t="s">
        <v>68</v>
      </c>
      <c r="BL15" s="57" t="s">
        <v>67</v>
      </c>
      <c r="BM15" s="72" t="s">
        <v>68</v>
      </c>
      <c r="BN15" s="23"/>
    </row>
    <row r="16" spans="2:72">
      <c r="B16" s="28" t="s">
        <v>16</v>
      </c>
      <c r="C16" s="33" t="s">
        <v>17</v>
      </c>
      <c r="D16" s="65" t="s">
        <v>67</v>
      </c>
      <c r="E16" s="43" t="s">
        <v>68</v>
      </c>
      <c r="F16" s="75">
        <v>263</v>
      </c>
      <c r="G16" s="41">
        <f t="shared" ref="G16:G22" si="15">F16/F15*100</f>
        <v>95.985401459854018</v>
      </c>
      <c r="H16" s="75">
        <v>2177</v>
      </c>
      <c r="I16" s="41">
        <f t="shared" ref="I16:I22" si="16">H16/H15*100</f>
        <v>97.623318385650222</v>
      </c>
      <c r="J16" s="62">
        <v>1684</v>
      </c>
      <c r="K16" s="41">
        <f t="shared" si="1"/>
        <v>99.586043761088121</v>
      </c>
      <c r="L16" s="62">
        <v>504</v>
      </c>
      <c r="M16" s="41">
        <f t="shared" si="2"/>
        <v>104.56431535269711</v>
      </c>
      <c r="N16" s="43" t="s">
        <v>67</v>
      </c>
      <c r="O16" s="43" t="s">
        <v>68</v>
      </c>
      <c r="P16" s="62">
        <v>4</v>
      </c>
      <c r="Q16" s="41">
        <f t="shared" si="4"/>
        <v>100</v>
      </c>
      <c r="R16" s="62">
        <v>13</v>
      </c>
      <c r="S16" s="41">
        <f t="shared" si="5"/>
        <v>108.33333333333333</v>
      </c>
      <c r="T16" s="62">
        <v>4</v>
      </c>
      <c r="U16" s="41">
        <f t="shared" si="6"/>
        <v>100</v>
      </c>
      <c r="V16" s="62">
        <v>18</v>
      </c>
      <c r="W16" s="41">
        <f t="shared" si="7"/>
        <v>75</v>
      </c>
      <c r="X16" s="43" t="s">
        <v>67</v>
      </c>
      <c r="Y16" s="43" t="s">
        <v>68</v>
      </c>
      <c r="Z16" s="43" t="s">
        <v>67</v>
      </c>
      <c r="AA16" s="43" t="s">
        <v>68</v>
      </c>
      <c r="AB16" s="43" t="s">
        <v>67</v>
      </c>
      <c r="AC16" s="43" t="s">
        <v>68</v>
      </c>
      <c r="AD16" s="62">
        <v>3</v>
      </c>
      <c r="AE16" s="41">
        <f t="shared" si="12"/>
        <v>60</v>
      </c>
      <c r="AF16" s="62">
        <v>44</v>
      </c>
      <c r="AG16" s="41">
        <f t="shared" si="13"/>
        <v>151.72413793103448</v>
      </c>
      <c r="AH16" s="43" t="s">
        <v>67</v>
      </c>
      <c r="AI16" s="43" t="s">
        <v>68</v>
      </c>
      <c r="AJ16" s="62">
        <v>7</v>
      </c>
      <c r="AK16" s="41">
        <f t="shared" si="14"/>
        <v>116.66666666666667</v>
      </c>
      <c r="AL16" s="43" t="s">
        <v>67</v>
      </c>
      <c r="AM16" s="43" t="s">
        <v>68</v>
      </c>
      <c r="AN16" s="43" t="s">
        <v>67</v>
      </c>
      <c r="AO16" s="43" t="s">
        <v>68</v>
      </c>
      <c r="AP16" s="43" t="s">
        <v>67</v>
      </c>
      <c r="AQ16" s="43" t="s">
        <v>68</v>
      </c>
      <c r="AR16" s="43" t="s">
        <v>67</v>
      </c>
      <c r="AS16" s="43" t="s">
        <v>68</v>
      </c>
      <c r="AT16" s="43" t="s">
        <v>67</v>
      </c>
      <c r="AU16" s="43" t="s">
        <v>68</v>
      </c>
      <c r="AV16" s="43" t="s">
        <v>67</v>
      </c>
      <c r="AW16" s="43" t="s">
        <v>68</v>
      </c>
      <c r="AX16" s="43" t="s">
        <v>67</v>
      </c>
      <c r="AY16" s="43" t="s">
        <v>68</v>
      </c>
      <c r="AZ16" s="58">
        <v>48.3</v>
      </c>
      <c r="BA16" s="41">
        <f t="shared" si="8"/>
        <v>100.33236393851266</v>
      </c>
      <c r="BB16" s="62">
        <v>1684</v>
      </c>
      <c r="BC16" s="41">
        <f t="shared" si="9"/>
        <v>99.586043761088121</v>
      </c>
      <c r="BD16" s="62">
        <v>7</v>
      </c>
      <c r="BE16" s="41">
        <f t="shared" si="10"/>
        <v>77.777777777777786</v>
      </c>
      <c r="BF16" s="62">
        <v>72</v>
      </c>
      <c r="BG16" s="41">
        <f t="shared" si="11"/>
        <v>105.88235294117648</v>
      </c>
      <c r="BH16" s="43" t="s">
        <v>67</v>
      </c>
      <c r="BI16" s="43" t="s">
        <v>68</v>
      </c>
      <c r="BJ16" s="43" t="s">
        <v>67</v>
      </c>
      <c r="BK16" s="43" t="s">
        <v>68</v>
      </c>
      <c r="BL16" s="43" t="s">
        <v>67</v>
      </c>
      <c r="BM16" s="51" t="s">
        <v>68</v>
      </c>
      <c r="BN16" s="23"/>
    </row>
    <row r="17" spans="2:66">
      <c r="B17" s="29" t="s">
        <v>18</v>
      </c>
      <c r="C17" s="31" t="s">
        <v>19</v>
      </c>
      <c r="D17" s="65" t="s">
        <v>67</v>
      </c>
      <c r="E17" s="43" t="s">
        <v>68</v>
      </c>
      <c r="F17" s="75">
        <v>256</v>
      </c>
      <c r="G17" s="37">
        <f t="shared" si="15"/>
        <v>97.338403041825089</v>
      </c>
      <c r="H17" s="75">
        <v>2189</v>
      </c>
      <c r="I17" s="37">
        <f t="shared" si="16"/>
        <v>100.55121727147451</v>
      </c>
      <c r="J17" s="62">
        <v>1697</v>
      </c>
      <c r="K17" s="37">
        <f t="shared" si="1"/>
        <v>100.77197149643706</v>
      </c>
      <c r="L17" s="62">
        <v>485</v>
      </c>
      <c r="M17" s="37">
        <f t="shared" si="2"/>
        <v>96.230158730158735</v>
      </c>
      <c r="N17" s="43" t="s">
        <v>67</v>
      </c>
      <c r="O17" s="43" t="s">
        <v>68</v>
      </c>
      <c r="P17" s="62">
        <v>4</v>
      </c>
      <c r="Q17" s="37">
        <f t="shared" si="4"/>
        <v>100</v>
      </c>
      <c r="R17" s="62">
        <v>9</v>
      </c>
      <c r="S17" s="37">
        <f t="shared" si="5"/>
        <v>69.230769230769226</v>
      </c>
      <c r="T17" s="62">
        <v>4</v>
      </c>
      <c r="U17" s="37">
        <f t="shared" si="6"/>
        <v>100</v>
      </c>
      <c r="V17" s="62">
        <v>22</v>
      </c>
      <c r="W17" s="37">
        <f t="shared" si="7"/>
        <v>122.22222222222223</v>
      </c>
      <c r="X17" s="43" t="s">
        <v>67</v>
      </c>
      <c r="Y17" s="43" t="s">
        <v>68</v>
      </c>
      <c r="Z17" s="43" t="s">
        <v>67</v>
      </c>
      <c r="AA17" s="43" t="s">
        <v>68</v>
      </c>
      <c r="AB17" s="43" t="s">
        <v>67</v>
      </c>
      <c r="AC17" s="43" t="s">
        <v>68</v>
      </c>
      <c r="AD17" s="62">
        <v>4</v>
      </c>
      <c r="AE17" s="37">
        <f t="shared" si="12"/>
        <v>133.33333333333331</v>
      </c>
      <c r="AF17" s="62">
        <v>49</v>
      </c>
      <c r="AG17" s="37">
        <f t="shared" si="13"/>
        <v>111.36363636363636</v>
      </c>
      <c r="AH17" s="43" t="s">
        <v>67</v>
      </c>
      <c r="AI17" s="43" t="s">
        <v>68</v>
      </c>
      <c r="AJ17" s="62">
        <v>5</v>
      </c>
      <c r="AK17" s="37">
        <f t="shared" si="14"/>
        <v>71.428571428571431</v>
      </c>
      <c r="AL17" s="43" t="s">
        <v>67</v>
      </c>
      <c r="AM17" s="43" t="s">
        <v>68</v>
      </c>
      <c r="AN17" s="43" t="s">
        <v>67</v>
      </c>
      <c r="AO17" s="43" t="s">
        <v>68</v>
      </c>
      <c r="AP17" s="43" t="s">
        <v>67</v>
      </c>
      <c r="AQ17" s="43" t="s">
        <v>68</v>
      </c>
      <c r="AR17" s="43" t="s">
        <v>67</v>
      </c>
      <c r="AS17" s="43" t="s">
        <v>68</v>
      </c>
      <c r="AT17" s="43" t="s">
        <v>67</v>
      </c>
      <c r="AU17" s="43" t="s">
        <v>68</v>
      </c>
      <c r="AV17" s="43" t="s">
        <v>67</v>
      </c>
      <c r="AW17" s="43" t="s">
        <v>68</v>
      </c>
      <c r="AX17" s="43" t="s">
        <v>67</v>
      </c>
      <c r="AY17" s="43" t="s">
        <v>68</v>
      </c>
      <c r="AZ17" s="58">
        <v>48.46</v>
      </c>
      <c r="BA17" s="37">
        <f t="shared" si="8"/>
        <v>100.33126293995861</v>
      </c>
      <c r="BB17" s="62">
        <v>1697</v>
      </c>
      <c r="BC17" s="37">
        <f t="shared" si="9"/>
        <v>100.77197149643706</v>
      </c>
      <c r="BD17" s="62">
        <v>8</v>
      </c>
      <c r="BE17" s="37">
        <f t="shared" si="10"/>
        <v>114.28571428571428</v>
      </c>
      <c r="BF17" s="62">
        <v>74</v>
      </c>
      <c r="BG17" s="37">
        <f t="shared" si="11"/>
        <v>102.77777777777777</v>
      </c>
      <c r="BH17" s="43" t="s">
        <v>67</v>
      </c>
      <c r="BI17" s="43" t="s">
        <v>68</v>
      </c>
      <c r="BJ17" s="43" t="s">
        <v>67</v>
      </c>
      <c r="BK17" s="43" t="s">
        <v>68</v>
      </c>
      <c r="BL17" s="43" t="s">
        <v>67</v>
      </c>
      <c r="BM17" s="51" t="s">
        <v>68</v>
      </c>
      <c r="BN17" s="23"/>
    </row>
    <row r="18" spans="2:66">
      <c r="B18" s="29" t="s">
        <v>20</v>
      </c>
      <c r="C18" s="31" t="s">
        <v>21</v>
      </c>
      <c r="D18" s="65" t="s">
        <v>67</v>
      </c>
      <c r="E18" s="43" t="s">
        <v>68</v>
      </c>
      <c r="F18" s="75">
        <v>248</v>
      </c>
      <c r="G18" s="37">
        <f t="shared" si="15"/>
        <v>96.875</v>
      </c>
      <c r="H18" s="75">
        <v>2140</v>
      </c>
      <c r="I18" s="37">
        <f t="shared" si="16"/>
        <v>97.761534947464597</v>
      </c>
      <c r="J18" s="62">
        <v>1702</v>
      </c>
      <c r="K18" s="37">
        <f t="shared" si="1"/>
        <v>100.29463759575721</v>
      </c>
      <c r="L18" s="62">
        <v>455</v>
      </c>
      <c r="M18" s="37">
        <f t="shared" si="2"/>
        <v>93.814432989690715</v>
      </c>
      <c r="N18" s="43" t="s">
        <v>67</v>
      </c>
      <c r="O18" s="43" t="s">
        <v>68</v>
      </c>
      <c r="P18" s="62">
        <v>4</v>
      </c>
      <c r="Q18" s="37">
        <f t="shared" si="4"/>
        <v>100</v>
      </c>
      <c r="R18" s="62">
        <v>10</v>
      </c>
      <c r="S18" s="37">
        <f t="shared" si="5"/>
        <v>111.11111111111111</v>
      </c>
      <c r="T18" s="62">
        <v>3</v>
      </c>
      <c r="U18" s="37">
        <f t="shared" si="6"/>
        <v>75</v>
      </c>
      <c r="V18" s="62">
        <v>20</v>
      </c>
      <c r="W18" s="37">
        <f t="shared" si="7"/>
        <v>90.909090909090907</v>
      </c>
      <c r="X18" s="43" t="s">
        <v>67</v>
      </c>
      <c r="Y18" s="43" t="s">
        <v>68</v>
      </c>
      <c r="Z18" s="43" t="s">
        <v>67</v>
      </c>
      <c r="AA18" s="43" t="s">
        <v>68</v>
      </c>
      <c r="AB18" s="43" t="s">
        <v>67</v>
      </c>
      <c r="AC18" s="43" t="s">
        <v>68</v>
      </c>
      <c r="AD18" s="62">
        <v>3</v>
      </c>
      <c r="AE18" s="37">
        <f t="shared" si="12"/>
        <v>75</v>
      </c>
      <c r="AF18" s="62">
        <v>47</v>
      </c>
      <c r="AG18" s="37">
        <f t="shared" si="13"/>
        <v>95.918367346938766</v>
      </c>
      <c r="AH18" s="43" t="s">
        <v>67</v>
      </c>
      <c r="AI18" s="43" t="s">
        <v>68</v>
      </c>
      <c r="AJ18" s="62">
        <v>5</v>
      </c>
      <c r="AK18" s="37">
        <f t="shared" si="14"/>
        <v>100</v>
      </c>
      <c r="AL18" s="43" t="s">
        <v>67</v>
      </c>
      <c r="AM18" s="43" t="s">
        <v>68</v>
      </c>
      <c r="AN18" s="43" t="s">
        <v>67</v>
      </c>
      <c r="AO18" s="43" t="s">
        <v>68</v>
      </c>
      <c r="AP18" s="43" t="s">
        <v>67</v>
      </c>
      <c r="AQ18" s="43" t="s">
        <v>68</v>
      </c>
      <c r="AR18" s="43" t="s">
        <v>67</v>
      </c>
      <c r="AS18" s="43" t="s">
        <v>68</v>
      </c>
      <c r="AT18" s="43" t="s">
        <v>67</v>
      </c>
      <c r="AU18" s="43" t="s">
        <v>68</v>
      </c>
      <c r="AV18" s="43" t="s">
        <v>67</v>
      </c>
      <c r="AW18" s="43" t="s">
        <v>68</v>
      </c>
      <c r="AX18" s="43" t="s">
        <v>67</v>
      </c>
      <c r="AY18" s="43" t="s">
        <v>68</v>
      </c>
      <c r="AZ18" s="58">
        <v>48.6</v>
      </c>
      <c r="BA18" s="37">
        <f t="shared" si="8"/>
        <v>100.28889806025589</v>
      </c>
      <c r="BB18" s="62">
        <v>1702</v>
      </c>
      <c r="BC18" s="37">
        <f t="shared" si="9"/>
        <v>100.29463759575721</v>
      </c>
      <c r="BD18" s="62">
        <v>7</v>
      </c>
      <c r="BE18" s="37">
        <f t="shared" si="10"/>
        <v>87.5</v>
      </c>
      <c r="BF18" s="62">
        <v>72</v>
      </c>
      <c r="BG18" s="37">
        <f t="shared" si="11"/>
        <v>97.297297297297305</v>
      </c>
      <c r="BH18" s="43" t="s">
        <v>67</v>
      </c>
      <c r="BI18" s="43" t="s">
        <v>68</v>
      </c>
      <c r="BJ18" s="43" t="s">
        <v>67</v>
      </c>
      <c r="BK18" s="43" t="s">
        <v>68</v>
      </c>
      <c r="BL18" s="43" t="s">
        <v>67</v>
      </c>
      <c r="BM18" s="51" t="s">
        <v>68</v>
      </c>
      <c r="BN18" s="23"/>
    </row>
    <row r="19" spans="2:66">
      <c r="B19" s="29" t="s">
        <v>4</v>
      </c>
      <c r="C19" s="31" t="s">
        <v>22</v>
      </c>
      <c r="D19" s="65" t="s">
        <v>67</v>
      </c>
      <c r="E19" s="43" t="s">
        <v>68</v>
      </c>
      <c r="F19" s="75">
        <v>248</v>
      </c>
      <c r="G19" s="37">
        <f t="shared" si="15"/>
        <v>100</v>
      </c>
      <c r="H19" s="75">
        <v>2110</v>
      </c>
      <c r="I19" s="37">
        <f t="shared" si="16"/>
        <v>98.598130841121502</v>
      </c>
      <c r="J19" s="62">
        <v>1702</v>
      </c>
      <c r="K19" s="37">
        <f t="shared" si="1"/>
        <v>100</v>
      </c>
      <c r="L19" s="62">
        <v>446</v>
      </c>
      <c r="M19" s="37">
        <f t="shared" si="2"/>
        <v>98.021978021978015</v>
      </c>
      <c r="N19" s="62">
        <v>20</v>
      </c>
      <c r="O19" s="43" t="s">
        <v>68</v>
      </c>
      <c r="P19" s="62">
        <v>3</v>
      </c>
      <c r="Q19" s="37">
        <f t="shared" si="4"/>
        <v>75</v>
      </c>
      <c r="R19" s="62">
        <v>8</v>
      </c>
      <c r="S19" s="37">
        <f t="shared" si="5"/>
        <v>80</v>
      </c>
      <c r="T19" s="62">
        <v>3</v>
      </c>
      <c r="U19" s="37">
        <f t="shared" si="6"/>
        <v>100</v>
      </c>
      <c r="V19" s="62">
        <v>15</v>
      </c>
      <c r="W19" s="37">
        <f t="shared" si="7"/>
        <v>75</v>
      </c>
      <c r="X19" s="62">
        <v>0</v>
      </c>
      <c r="Y19" s="43" t="s">
        <v>68</v>
      </c>
      <c r="Z19" s="62">
        <v>0</v>
      </c>
      <c r="AA19" s="43" t="s">
        <v>68</v>
      </c>
      <c r="AB19" s="62">
        <v>8</v>
      </c>
      <c r="AC19" s="43" t="s">
        <v>68</v>
      </c>
      <c r="AD19" s="62">
        <v>5</v>
      </c>
      <c r="AE19" s="37">
        <f t="shared" si="12"/>
        <v>166.66666666666669</v>
      </c>
      <c r="AF19" s="62">
        <v>49</v>
      </c>
      <c r="AG19" s="37">
        <f t="shared" si="13"/>
        <v>104.25531914893618</v>
      </c>
      <c r="AH19" s="62">
        <v>1</v>
      </c>
      <c r="AI19" s="43" t="s">
        <v>68</v>
      </c>
      <c r="AJ19" s="62">
        <v>10</v>
      </c>
      <c r="AK19" s="37">
        <f t="shared" si="14"/>
        <v>200</v>
      </c>
      <c r="AL19" s="62">
        <v>2</v>
      </c>
      <c r="AM19" s="43" t="s">
        <v>68</v>
      </c>
      <c r="AN19" s="62">
        <v>6</v>
      </c>
      <c r="AO19" s="43" t="s">
        <v>68</v>
      </c>
      <c r="AP19" s="62">
        <v>0</v>
      </c>
      <c r="AQ19" s="43" t="s">
        <v>68</v>
      </c>
      <c r="AR19" s="62">
        <v>0</v>
      </c>
      <c r="AS19" s="43" t="s">
        <v>68</v>
      </c>
      <c r="AT19" s="62">
        <v>0</v>
      </c>
      <c r="AU19" s="43" t="s">
        <v>68</v>
      </c>
      <c r="AV19" s="62">
        <v>0</v>
      </c>
      <c r="AW19" s="43" t="s">
        <v>68</v>
      </c>
      <c r="AX19" s="62">
        <v>0</v>
      </c>
      <c r="AY19" s="43" t="s">
        <v>68</v>
      </c>
      <c r="AZ19" s="58">
        <v>48.7</v>
      </c>
      <c r="BA19" s="37">
        <f t="shared" si="8"/>
        <v>100.20576131687243</v>
      </c>
      <c r="BB19" s="68" t="s">
        <v>69</v>
      </c>
      <c r="BC19" s="43" t="s">
        <v>69</v>
      </c>
      <c r="BD19" s="68" t="s">
        <v>69</v>
      </c>
      <c r="BE19" s="43" t="s">
        <v>69</v>
      </c>
      <c r="BF19" s="68" t="s">
        <v>69</v>
      </c>
      <c r="BG19" s="43" t="s">
        <v>69</v>
      </c>
      <c r="BH19" s="43">
        <v>34.9</v>
      </c>
      <c r="BI19" s="43" t="s">
        <v>68</v>
      </c>
      <c r="BJ19" s="43">
        <v>0.2</v>
      </c>
      <c r="BK19" s="43" t="s">
        <v>68</v>
      </c>
      <c r="BL19" s="43">
        <v>1.5</v>
      </c>
      <c r="BM19" s="51" t="s">
        <v>68</v>
      </c>
      <c r="BN19" s="23"/>
    </row>
    <row r="20" spans="2:66">
      <c r="B20" s="30" t="s">
        <v>5</v>
      </c>
      <c r="C20" s="32" t="s">
        <v>23</v>
      </c>
      <c r="D20" s="48">
        <v>6347</v>
      </c>
      <c r="E20" s="57" t="s">
        <v>68</v>
      </c>
      <c r="F20" s="75">
        <v>245</v>
      </c>
      <c r="G20" s="39">
        <f t="shared" si="15"/>
        <v>98.790322580645167</v>
      </c>
      <c r="H20" s="75">
        <v>2073</v>
      </c>
      <c r="I20" s="39">
        <f t="shared" si="16"/>
        <v>98.246445497630333</v>
      </c>
      <c r="J20" s="62">
        <v>1641</v>
      </c>
      <c r="K20" s="39">
        <f t="shared" si="1"/>
        <v>96.41598119858989</v>
      </c>
      <c r="L20" s="62">
        <v>503</v>
      </c>
      <c r="M20" s="39">
        <f t="shared" si="2"/>
        <v>112.78026905829597</v>
      </c>
      <c r="N20" s="62">
        <v>21</v>
      </c>
      <c r="O20" s="39">
        <f t="shared" si="3"/>
        <v>105</v>
      </c>
      <c r="P20" s="62">
        <v>3</v>
      </c>
      <c r="Q20" s="39">
        <f t="shared" si="4"/>
        <v>100</v>
      </c>
      <c r="R20" s="62">
        <v>8</v>
      </c>
      <c r="S20" s="39">
        <f t="shared" si="5"/>
        <v>100</v>
      </c>
      <c r="T20" s="62">
        <v>3</v>
      </c>
      <c r="U20" s="39">
        <f t="shared" si="6"/>
        <v>100</v>
      </c>
      <c r="V20" s="62">
        <v>10</v>
      </c>
      <c r="W20" s="39">
        <f t="shared" si="7"/>
        <v>66.666666666666657</v>
      </c>
      <c r="X20" s="43" t="s">
        <v>67</v>
      </c>
      <c r="Y20" s="57" t="s">
        <v>68</v>
      </c>
      <c r="Z20" s="62">
        <v>0</v>
      </c>
      <c r="AA20" s="57" t="s">
        <v>68</v>
      </c>
      <c r="AB20" s="62">
        <v>8</v>
      </c>
      <c r="AC20" s="39">
        <f t="shared" ref="AC20:AC28" si="17">AB20/AB19*100</f>
        <v>100</v>
      </c>
      <c r="AD20" s="62">
        <v>6</v>
      </c>
      <c r="AE20" s="39">
        <f t="shared" si="12"/>
        <v>120</v>
      </c>
      <c r="AF20" s="62">
        <v>61</v>
      </c>
      <c r="AG20" s="39">
        <f t="shared" si="13"/>
        <v>124.48979591836735</v>
      </c>
      <c r="AH20" s="62">
        <v>1</v>
      </c>
      <c r="AI20" s="39">
        <f t="shared" ref="AI20:AI28" si="18">AH20/AH19*100</f>
        <v>100</v>
      </c>
      <c r="AJ20" s="62">
        <v>8</v>
      </c>
      <c r="AK20" s="39">
        <f t="shared" si="14"/>
        <v>80</v>
      </c>
      <c r="AL20" s="62">
        <v>0</v>
      </c>
      <c r="AM20" s="39">
        <f t="shared" ref="AM20:AM28" si="19">AL20/AL19*100</f>
        <v>0</v>
      </c>
      <c r="AN20" s="62">
        <v>5</v>
      </c>
      <c r="AO20" s="39">
        <f t="shared" ref="AO20:AO28" si="20">AN20/AN19*100</f>
        <v>83.333333333333343</v>
      </c>
      <c r="AP20" s="43" t="s">
        <v>67</v>
      </c>
      <c r="AQ20" s="57" t="s">
        <v>68</v>
      </c>
      <c r="AR20" s="43" t="s">
        <v>67</v>
      </c>
      <c r="AS20" s="57" t="s">
        <v>68</v>
      </c>
      <c r="AT20" s="62">
        <v>0</v>
      </c>
      <c r="AU20" s="57" t="s">
        <v>68</v>
      </c>
      <c r="AV20" s="43" t="s">
        <v>67</v>
      </c>
      <c r="AW20" s="57" t="s">
        <v>68</v>
      </c>
      <c r="AX20" s="62">
        <v>1</v>
      </c>
      <c r="AY20" s="57" t="s">
        <v>68</v>
      </c>
      <c r="AZ20" s="58">
        <v>48.9</v>
      </c>
      <c r="BA20" s="39">
        <f t="shared" si="8"/>
        <v>100.41067761806981</v>
      </c>
      <c r="BB20" s="43" t="s">
        <v>67</v>
      </c>
      <c r="BC20" s="57" t="s">
        <v>68</v>
      </c>
      <c r="BD20" s="43" t="s">
        <v>67</v>
      </c>
      <c r="BE20" s="57" t="s">
        <v>68</v>
      </c>
      <c r="BF20" s="43" t="s">
        <v>67</v>
      </c>
      <c r="BG20" s="57" t="s">
        <v>68</v>
      </c>
      <c r="BH20" s="57">
        <v>33.6</v>
      </c>
      <c r="BI20" s="39">
        <f t="shared" ref="BI20:BI28" si="21">BH20/BH19*100</f>
        <v>96.275071633237829</v>
      </c>
      <c r="BJ20" s="57">
        <v>0.2</v>
      </c>
      <c r="BK20" s="39">
        <f t="shared" ref="BK20:BK28" si="22">BJ20/BJ19*100</f>
        <v>100</v>
      </c>
      <c r="BL20" s="57">
        <v>1.8</v>
      </c>
      <c r="BM20" s="40">
        <f t="shared" ref="BM20:BM28" si="23">BL20/BL19*100</f>
        <v>120</v>
      </c>
      <c r="BN20" s="23"/>
    </row>
    <row r="21" spans="2:66">
      <c r="B21" s="28" t="s">
        <v>6</v>
      </c>
      <c r="C21" s="33" t="s">
        <v>24</v>
      </c>
      <c r="D21" s="49">
        <v>6068</v>
      </c>
      <c r="E21" s="37">
        <f t="shared" ref="E21:E22" si="24">D21/D20*100</f>
        <v>95.60422246730738</v>
      </c>
      <c r="F21" s="76">
        <v>229</v>
      </c>
      <c r="G21" s="37">
        <f t="shared" si="15"/>
        <v>93.469387755102034</v>
      </c>
      <c r="H21" s="76">
        <v>1889</v>
      </c>
      <c r="I21" s="37">
        <f t="shared" si="16"/>
        <v>91.123974915581286</v>
      </c>
      <c r="J21" s="60">
        <v>1626</v>
      </c>
      <c r="K21" s="37">
        <f t="shared" si="1"/>
        <v>99.085923217550274</v>
      </c>
      <c r="L21" s="60">
        <v>523</v>
      </c>
      <c r="M21" s="37">
        <f t="shared" si="2"/>
        <v>103.97614314115309</v>
      </c>
      <c r="N21" s="60">
        <v>19</v>
      </c>
      <c r="O21" s="37">
        <f t="shared" si="3"/>
        <v>90.476190476190482</v>
      </c>
      <c r="P21" s="60">
        <v>1</v>
      </c>
      <c r="Q21" s="37">
        <f t="shared" si="4"/>
        <v>33.333333333333329</v>
      </c>
      <c r="R21" s="60">
        <v>4</v>
      </c>
      <c r="S21" s="37">
        <f t="shared" si="5"/>
        <v>50</v>
      </c>
      <c r="T21" s="60">
        <v>2</v>
      </c>
      <c r="U21" s="37">
        <f t="shared" si="6"/>
        <v>66.666666666666657</v>
      </c>
      <c r="V21" s="60">
        <v>4</v>
      </c>
      <c r="W21" s="37">
        <f t="shared" si="7"/>
        <v>40</v>
      </c>
      <c r="X21" s="60">
        <v>0</v>
      </c>
      <c r="Y21" s="43" t="s">
        <v>68</v>
      </c>
      <c r="Z21" s="60">
        <v>0</v>
      </c>
      <c r="AA21" s="43" t="s">
        <v>68</v>
      </c>
      <c r="AB21" s="60">
        <v>19</v>
      </c>
      <c r="AC21" s="37">
        <f t="shared" si="17"/>
        <v>237.5</v>
      </c>
      <c r="AD21" s="60">
        <v>9</v>
      </c>
      <c r="AE21" s="37">
        <f t="shared" si="12"/>
        <v>150</v>
      </c>
      <c r="AF21" s="60">
        <v>76</v>
      </c>
      <c r="AG21" s="37">
        <f t="shared" si="13"/>
        <v>124.59016393442623</v>
      </c>
      <c r="AH21" s="60">
        <v>5</v>
      </c>
      <c r="AI21" s="37">
        <f t="shared" si="18"/>
        <v>500</v>
      </c>
      <c r="AJ21" s="60">
        <v>34</v>
      </c>
      <c r="AK21" s="37">
        <f t="shared" si="14"/>
        <v>425</v>
      </c>
      <c r="AL21" s="60">
        <v>0</v>
      </c>
      <c r="AM21" s="61" t="s">
        <v>68</v>
      </c>
      <c r="AN21" s="60">
        <v>5</v>
      </c>
      <c r="AO21" s="37">
        <f t="shared" si="20"/>
        <v>100</v>
      </c>
      <c r="AP21" s="60">
        <v>0</v>
      </c>
      <c r="AQ21" s="61" t="s">
        <v>68</v>
      </c>
      <c r="AR21" s="60">
        <v>0</v>
      </c>
      <c r="AS21" s="61" t="s">
        <v>68</v>
      </c>
      <c r="AT21" s="60">
        <v>0</v>
      </c>
      <c r="AU21" s="61" t="s">
        <v>68</v>
      </c>
      <c r="AV21" s="60">
        <v>0</v>
      </c>
      <c r="AW21" s="61" t="s">
        <v>68</v>
      </c>
      <c r="AX21" s="60">
        <v>0</v>
      </c>
      <c r="AY21" s="61" t="s">
        <v>68</v>
      </c>
      <c r="AZ21" s="64">
        <v>49</v>
      </c>
      <c r="BA21" s="37">
        <f t="shared" si="8"/>
        <v>100.20449897750512</v>
      </c>
      <c r="BB21" s="60">
        <v>1626</v>
      </c>
      <c r="BC21" s="61" t="s">
        <v>68</v>
      </c>
      <c r="BD21" s="60">
        <v>10</v>
      </c>
      <c r="BE21" s="61" t="s">
        <v>68</v>
      </c>
      <c r="BF21" s="60">
        <v>100</v>
      </c>
      <c r="BG21" s="61" t="s">
        <v>68</v>
      </c>
      <c r="BH21" s="43">
        <v>33.200000000000003</v>
      </c>
      <c r="BI21" s="37">
        <f t="shared" si="21"/>
        <v>98.80952380952381</v>
      </c>
      <c r="BJ21" s="43">
        <v>0.2</v>
      </c>
      <c r="BK21" s="37">
        <f t="shared" si="22"/>
        <v>100</v>
      </c>
      <c r="BL21" s="43">
        <v>2</v>
      </c>
      <c r="BM21" s="38">
        <f t="shared" si="23"/>
        <v>111.11111111111111</v>
      </c>
      <c r="BN21" s="23"/>
    </row>
    <row r="22" spans="2:66">
      <c r="B22" s="29" t="s">
        <v>25</v>
      </c>
      <c r="C22" s="31" t="s">
        <v>26</v>
      </c>
      <c r="D22" s="48">
        <v>6007</v>
      </c>
      <c r="E22" s="37">
        <f t="shared" si="24"/>
        <v>98.994726433750827</v>
      </c>
      <c r="F22" s="75">
        <v>249</v>
      </c>
      <c r="G22" s="37">
        <f t="shared" si="15"/>
        <v>108.73362445414847</v>
      </c>
      <c r="H22" s="75">
        <v>2111</v>
      </c>
      <c r="I22" s="37">
        <f t="shared" si="16"/>
        <v>111.75224986765484</v>
      </c>
      <c r="J22" s="62">
        <v>1685</v>
      </c>
      <c r="K22" s="37">
        <f t="shared" si="1"/>
        <v>103.62853628536286</v>
      </c>
      <c r="L22" s="62">
        <v>558</v>
      </c>
      <c r="M22" s="37">
        <f t="shared" si="2"/>
        <v>106.69216061185469</v>
      </c>
      <c r="N22" s="62">
        <v>31</v>
      </c>
      <c r="O22" s="37">
        <f t="shared" si="3"/>
        <v>163.15789473684211</v>
      </c>
      <c r="P22" s="62">
        <v>3</v>
      </c>
      <c r="Q22" s="37">
        <f t="shared" si="4"/>
        <v>300</v>
      </c>
      <c r="R22" s="62">
        <v>4</v>
      </c>
      <c r="S22" s="37">
        <f t="shared" si="5"/>
        <v>100</v>
      </c>
      <c r="T22" s="62">
        <v>2</v>
      </c>
      <c r="U22" s="37">
        <f t="shared" si="6"/>
        <v>100</v>
      </c>
      <c r="V22" s="62">
        <v>14</v>
      </c>
      <c r="W22" s="37">
        <f t="shared" si="7"/>
        <v>350</v>
      </c>
      <c r="X22" s="62">
        <v>1</v>
      </c>
      <c r="Y22" s="43" t="s">
        <v>68</v>
      </c>
      <c r="Z22" s="62">
        <v>0</v>
      </c>
      <c r="AA22" s="43" t="s">
        <v>68</v>
      </c>
      <c r="AB22" s="62">
        <v>13</v>
      </c>
      <c r="AC22" s="37">
        <f t="shared" si="17"/>
        <v>68.421052631578945</v>
      </c>
      <c r="AD22" s="62">
        <v>7</v>
      </c>
      <c r="AE22" s="37">
        <f t="shared" si="12"/>
        <v>77.777777777777786</v>
      </c>
      <c r="AF22" s="62">
        <v>78</v>
      </c>
      <c r="AG22" s="37">
        <f t="shared" si="13"/>
        <v>102.63157894736842</v>
      </c>
      <c r="AH22" s="62">
        <v>2</v>
      </c>
      <c r="AI22" s="37">
        <f t="shared" si="18"/>
        <v>40</v>
      </c>
      <c r="AJ22" s="62">
        <v>19</v>
      </c>
      <c r="AK22" s="37">
        <f t="shared" si="14"/>
        <v>55.882352941176471</v>
      </c>
      <c r="AL22" s="62">
        <v>1</v>
      </c>
      <c r="AM22" s="43" t="s">
        <v>68</v>
      </c>
      <c r="AN22" s="62">
        <v>6</v>
      </c>
      <c r="AO22" s="37">
        <f t="shared" si="20"/>
        <v>120</v>
      </c>
      <c r="AP22" s="62">
        <v>1</v>
      </c>
      <c r="AQ22" s="43" t="s">
        <v>68</v>
      </c>
      <c r="AR22" s="62">
        <v>0</v>
      </c>
      <c r="AS22" s="43" t="s">
        <v>68</v>
      </c>
      <c r="AT22" s="62">
        <v>0</v>
      </c>
      <c r="AU22" s="43" t="s">
        <v>68</v>
      </c>
      <c r="AV22" s="62">
        <v>0</v>
      </c>
      <c r="AW22" s="43" t="s">
        <v>68</v>
      </c>
      <c r="AX22" s="62">
        <v>0</v>
      </c>
      <c r="AY22" s="43" t="s">
        <v>68</v>
      </c>
      <c r="AZ22" s="58">
        <v>48.9</v>
      </c>
      <c r="BA22" s="37">
        <f t="shared" si="8"/>
        <v>99.795918367346943</v>
      </c>
      <c r="BB22" s="62">
        <v>1685</v>
      </c>
      <c r="BC22" s="37">
        <f t="shared" si="9"/>
        <v>103.62853628536286</v>
      </c>
      <c r="BD22" s="62">
        <v>10</v>
      </c>
      <c r="BE22" s="37">
        <f t="shared" si="10"/>
        <v>100</v>
      </c>
      <c r="BF22" s="62">
        <v>99</v>
      </c>
      <c r="BG22" s="37">
        <f t="shared" si="11"/>
        <v>99</v>
      </c>
      <c r="BH22" s="43">
        <v>34.5</v>
      </c>
      <c r="BI22" s="37">
        <f t="shared" si="21"/>
        <v>103.91566265060239</v>
      </c>
      <c r="BJ22" s="43">
        <v>0.2</v>
      </c>
      <c r="BK22" s="37">
        <f t="shared" si="22"/>
        <v>100</v>
      </c>
      <c r="BL22" s="43">
        <v>2</v>
      </c>
      <c r="BM22" s="38">
        <f t="shared" si="23"/>
        <v>100</v>
      </c>
      <c r="BN22" s="23"/>
    </row>
    <row r="23" spans="2:66">
      <c r="B23" s="34" t="s">
        <v>31</v>
      </c>
      <c r="C23" s="31" t="s">
        <v>32</v>
      </c>
      <c r="D23" s="48">
        <v>5830</v>
      </c>
      <c r="E23" s="37">
        <f t="shared" ref="E23" si="25">D23/D22*100</f>
        <v>97.053437656067914</v>
      </c>
      <c r="F23" s="75">
        <v>246</v>
      </c>
      <c r="G23" s="37">
        <f t="shared" ref="G23" si="26">F23/F22*100</f>
        <v>98.795180722891558</v>
      </c>
      <c r="H23" s="75">
        <v>2093</v>
      </c>
      <c r="I23" s="37">
        <f t="shared" ref="I23" si="27">H23/H22*100</f>
        <v>99.147323543344385</v>
      </c>
      <c r="J23" s="62">
        <v>1684</v>
      </c>
      <c r="K23" s="37">
        <f t="shared" ref="K23" si="28">J23/J22*100</f>
        <v>99.940652818991097</v>
      </c>
      <c r="L23" s="62">
        <v>574</v>
      </c>
      <c r="M23" s="37">
        <f t="shared" ref="M23" si="29">L23/L22*100</f>
        <v>102.86738351254481</v>
      </c>
      <c r="N23" s="62">
        <v>32</v>
      </c>
      <c r="O23" s="37">
        <f t="shared" si="3"/>
        <v>103.2258064516129</v>
      </c>
      <c r="P23" s="62">
        <v>2</v>
      </c>
      <c r="Q23" s="37">
        <f t="shared" si="4"/>
        <v>66.666666666666657</v>
      </c>
      <c r="R23" s="62">
        <v>6</v>
      </c>
      <c r="S23" s="37">
        <f t="shared" si="5"/>
        <v>150</v>
      </c>
      <c r="T23" s="62">
        <v>2</v>
      </c>
      <c r="U23" s="37">
        <f t="shared" si="6"/>
        <v>100</v>
      </c>
      <c r="V23" s="62">
        <v>12</v>
      </c>
      <c r="W23" s="37">
        <f t="shared" si="7"/>
        <v>85.714285714285708</v>
      </c>
      <c r="X23" s="62">
        <v>1</v>
      </c>
      <c r="Y23" s="37">
        <f t="shared" ref="Y23:Y28" si="30">X23/X22*100</f>
        <v>100</v>
      </c>
      <c r="Z23" s="62">
        <v>0</v>
      </c>
      <c r="AA23" s="43" t="s">
        <v>68</v>
      </c>
      <c r="AB23" s="62">
        <v>11</v>
      </c>
      <c r="AC23" s="37">
        <f t="shared" si="17"/>
        <v>84.615384615384613</v>
      </c>
      <c r="AD23" s="62">
        <v>6</v>
      </c>
      <c r="AE23" s="37">
        <f t="shared" si="12"/>
        <v>85.714285714285708</v>
      </c>
      <c r="AF23" s="62">
        <v>85</v>
      </c>
      <c r="AG23" s="37">
        <f t="shared" si="13"/>
        <v>108.97435897435896</v>
      </c>
      <c r="AH23" s="62">
        <v>2</v>
      </c>
      <c r="AI23" s="37">
        <f t="shared" si="18"/>
        <v>100</v>
      </c>
      <c r="AJ23" s="62">
        <v>20</v>
      </c>
      <c r="AK23" s="37">
        <f t="shared" si="14"/>
        <v>105.26315789473684</v>
      </c>
      <c r="AL23" s="62">
        <v>2</v>
      </c>
      <c r="AM23" s="37">
        <f t="shared" si="19"/>
        <v>200</v>
      </c>
      <c r="AN23" s="62">
        <v>6</v>
      </c>
      <c r="AO23" s="37">
        <f t="shared" si="20"/>
        <v>100</v>
      </c>
      <c r="AP23" s="62">
        <v>3</v>
      </c>
      <c r="AQ23" s="37">
        <f t="shared" ref="AQ23:AQ28" si="31">AP23/AP22*100</f>
        <v>300</v>
      </c>
      <c r="AR23" s="62">
        <v>0</v>
      </c>
      <c r="AS23" s="43" t="s">
        <v>68</v>
      </c>
      <c r="AT23" s="62">
        <v>0</v>
      </c>
      <c r="AU23" s="43" t="s">
        <v>68</v>
      </c>
      <c r="AV23" s="62">
        <v>0</v>
      </c>
      <c r="AW23" s="43" t="s">
        <v>68</v>
      </c>
      <c r="AX23" s="62">
        <v>0</v>
      </c>
      <c r="AY23" s="43" t="s">
        <v>68</v>
      </c>
      <c r="AZ23" s="58">
        <v>50.2</v>
      </c>
      <c r="BA23" s="37">
        <f t="shared" si="8"/>
        <v>102.65848670756648</v>
      </c>
      <c r="BB23" s="62">
        <v>1684</v>
      </c>
      <c r="BC23" s="37">
        <f t="shared" si="9"/>
        <v>99.940652818991097</v>
      </c>
      <c r="BD23" s="62">
        <v>8</v>
      </c>
      <c r="BE23" s="37">
        <f t="shared" si="10"/>
        <v>80</v>
      </c>
      <c r="BF23" s="62">
        <v>108</v>
      </c>
      <c r="BG23" s="37">
        <f t="shared" si="11"/>
        <v>109.09090909090908</v>
      </c>
      <c r="BH23" s="58">
        <v>33.5</v>
      </c>
      <c r="BI23" s="37">
        <f t="shared" si="21"/>
        <v>97.101449275362313</v>
      </c>
      <c r="BJ23" s="58">
        <v>0.2</v>
      </c>
      <c r="BK23" s="37">
        <f t="shared" si="22"/>
        <v>100</v>
      </c>
      <c r="BL23" s="58">
        <v>2.2000000000000002</v>
      </c>
      <c r="BM23" s="38">
        <f t="shared" si="23"/>
        <v>110.00000000000001</v>
      </c>
      <c r="BN23" s="23"/>
    </row>
    <row r="24" spans="2:66">
      <c r="B24" s="34" t="s">
        <v>33</v>
      </c>
      <c r="C24" s="31" t="s">
        <v>34</v>
      </c>
      <c r="D24" s="48">
        <v>5693</v>
      </c>
      <c r="E24" s="37">
        <f>D24/D23*100</f>
        <v>97.650085763293319</v>
      </c>
      <c r="F24" s="75">
        <v>248</v>
      </c>
      <c r="G24" s="37">
        <f t="shared" ref="G24" si="32">F24/F23*100</f>
        <v>100.8130081300813</v>
      </c>
      <c r="H24" s="75">
        <v>2214</v>
      </c>
      <c r="I24" s="37">
        <f t="shared" ref="I24" si="33">H24/H23*100</f>
        <v>105.78117534639273</v>
      </c>
      <c r="J24" s="62">
        <v>1637</v>
      </c>
      <c r="K24" s="37">
        <f t="shared" ref="K24" si="34">J24/J23*100</f>
        <v>97.209026128266032</v>
      </c>
      <c r="L24" s="62">
        <v>572</v>
      </c>
      <c r="M24" s="37">
        <f t="shared" ref="M24" si="35">L24/L23*100</f>
        <v>99.651567944250871</v>
      </c>
      <c r="N24" s="62">
        <v>40</v>
      </c>
      <c r="O24" s="37">
        <f t="shared" si="3"/>
        <v>125</v>
      </c>
      <c r="P24" s="62">
        <v>4</v>
      </c>
      <c r="Q24" s="37">
        <f t="shared" si="4"/>
        <v>200</v>
      </c>
      <c r="R24" s="62">
        <v>9</v>
      </c>
      <c r="S24" s="37">
        <f t="shared" si="5"/>
        <v>150</v>
      </c>
      <c r="T24" s="62">
        <v>3</v>
      </c>
      <c r="U24" s="37">
        <f t="shared" si="6"/>
        <v>150</v>
      </c>
      <c r="V24" s="62">
        <v>21</v>
      </c>
      <c r="W24" s="37">
        <f t="shared" si="7"/>
        <v>175</v>
      </c>
      <c r="X24" s="62">
        <v>0</v>
      </c>
      <c r="Y24" s="43" t="s">
        <v>68</v>
      </c>
      <c r="Z24" s="62">
        <v>0</v>
      </c>
      <c r="AA24" s="43" t="s">
        <v>68</v>
      </c>
      <c r="AB24" s="62">
        <v>10</v>
      </c>
      <c r="AC24" s="37">
        <f t="shared" si="17"/>
        <v>90.909090909090907</v>
      </c>
      <c r="AD24" s="62">
        <v>5</v>
      </c>
      <c r="AE24" s="37">
        <f t="shared" si="12"/>
        <v>83.333333333333343</v>
      </c>
      <c r="AF24" s="62">
        <v>97</v>
      </c>
      <c r="AG24" s="37">
        <f t="shared" si="13"/>
        <v>114.11764705882352</v>
      </c>
      <c r="AH24" s="62">
        <v>2</v>
      </c>
      <c r="AI24" s="37">
        <f t="shared" si="18"/>
        <v>100</v>
      </c>
      <c r="AJ24" s="62">
        <v>21</v>
      </c>
      <c r="AK24" s="37">
        <f t="shared" si="14"/>
        <v>105</v>
      </c>
      <c r="AL24" s="62">
        <v>3</v>
      </c>
      <c r="AM24" s="37">
        <f t="shared" si="19"/>
        <v>150</v>
      </c>
      <c r="AN24" s="62">
        <v>6</v>
      </c>
      <c r="AO24" s="37">
        <f t="shared" si="20"/>
        <v>100</v>
      </c>
      <c r="AP24" s="62">
        <v>5</v>
      </c>
      <c r="AQ24" s="37">
        <f t="shared" si="31"/>
        <v>166.66666666666669</v>
      </c>
      <c r="AR24" s="62">
        <v>0</v>
      </c>
      <c r="AS24" s="43" t="s">
        <v>68</v>
      </c>
      <c r="AT24" s="62">
        <v>0</v>
      </c>
      <c r="AU24" s="43" t="s">
        <v>68</v>
      </c>
      <c r="AV24" s="62">
        <v>0</v>
      </c>
      <c r="AW24" s="43" t="s">
        <v>68</v>
      </c>
      <c r="AX24" s="62">
        <v>0</v>
      </c>
      <c r="AY24" s="43" t="s">
        <v>68</v>
      </c>
      <c r="AZ24" s="58">
        <v>50.4</v>
      </c>
      <c r="BA24" s="37">
        <f t="shared" si="8"/>
        <v>100.39840637450199</v>
      </c>
      <c r="BB24" s="62">
        <v>1637</v>
      </c>
      <c r="BC24" s="37">
        <f t="shared" si="9"/>
        <v>97.209026128266032</v>
      </c>
      <c r="BD24" s="62">
        <v>9</v>
      </c>
      <c r="BE24" s="37">
        <f t="shared" si="10"/>
        <v>112.5</v>
      </c>
      <c r="BF24" s="62">
        <v>118</v>
      </c>
      <c r="BG24" s="37">
        <f t="shared" si="11"/>
        <v>109.25925925925925</v>
      </c>
      <c r="BH24" s="58">
        <v>32.5</v>
      </c>
      <c r="BI24" s="37">
        <f t="shared" si="21"/>
        <v>97.014925373134332</v>
      </c>
      <c r="BJ24" s="58">
        <v>0.2</v>
      </c>
      <c r="BK24" s="37">
        <f t="shared" si="22"/>
        <v>100</v>
      </c>
      <c r="BL24" s="58">
        <v>2.2999999999999998</v>
      </c>
      <c r="BM24" s="38">
        <f t="shared" si="23"/>
        <v>104.54545454545452</v>
      </c>
      <c r="BN24" s="23"/>
    </row>
    <row r="25" spans="2:66">
      <c r="B25" s="35" t="s">
        <v>35</v>
      </c>
      <c r="C25" s="32" t="s">
        <v>36</v>
      </c>
      <c r="D25" s="50">
        <v>5498</v>
      </c>
      <c r="E25" s="39">
        <f>D25/D24*100</f>
        <v>96.574740909889329</v>
      </c>
      <c r="F25" s="77">
        <v>250</v>
      </c>
      <c r="G25" s="39">
        <f t="shared" ref="G25" si="36">F25/F24*100</f>
        <v>100.80645161290323</v>
      </c>
      <c r="H25" s="77">
        <v>2168</v>
      </c>
      <c r="I25" s="39">
        <f t="shared" ref="I25" si="37">H25/H24*100</f>
        <v>97.922312556458905</v>
      </c>
      <c r="J25" s="63">
        <v>1648</v>
      </c>
      <c r="K25" s="39">
        <f t="shared" ref="K25" si="38">J25/J24*100</f>
        <v>100.67196090409286</v>
      </c>
      <c r="L25" s="63">
        <v>597</v>
      </c>
      <c r="M25" s="39">
        <f t="shared" ref="M25" si="39">L25/L24*100</f>
        <v>104.37062937062937</v>
      </c>
      <c r="N25" s="63">
        <v>38</v>
      </c>
      <c r="O25" s="39">
        <f t="shared" si="3"/>
        <v>95</v>
      </c>
      <c r="P25" s="63">
        <v>4</v>
      </c>
      <c r="Q25" s="39">
        <f t="shared" si="4"/>
        <v>100</v>
      </c>
      <c r="R25" s="63">
        <v>7</v>
      </c>
      <c r="S25" s="39">
        <f t="shared" si="5"/>
        <v>77.777777777777786</v>
      </c>
      <c r="T25" s="63">
        <v>3</v>
      </c>
      <c r="U25" s="39">
        <f t="shared" si="6"/>
        <v>100</v>
      </c>
      <c r="V25" s="63">
        <v>17</v>
      </c>
      <c r="W25" s="39">
        <f t="shared" si="7"/>
        <v>80.952380952380949</v>
      </c>
      <c r="X25" s="63">
        <v>1</v>
      </c>
      <c r="Y25" s="57" t="s">
        <v>68</v>
      </c>
      <c r="Z25" s="63">
        <v>1</v>
      </c>
      <c r="AA25" s="57" t="s">
        <v>68</v>
      </c>
      <c r="AB25" s="63">
        <v>9</v>
      </c>
      <c r="AC25" s="39">
        <f t="shared" si="17"/>
        <v>90</v>
      </c>
      <c r="AD25" s="63">
        <v>6</v>
      </c>
      <c r="AE25" s="39">
        <f t="shared" si="12"/>
        <v>120</v>
      </c>
      <c r="AF25" s="63">
        <v>112</v>
      </c>
      <c r="AG25" s="39">
        <f t="shared" si="13"/>
        <v>115.46391752577318</v>
      </c>
      <c r="AH25" s="63">
        <v>2</v>
      </c>
      <c r="AI25" s="39">
        <f t="shared" si="18"/>
        <v>100</v>
      </c>
      <c r="AJ25" s="63">
        <v>21</v>
      </c>
      <c r="AK25" s="39">
        <f t="shared" si="14"/>
        <v>100</v>
      </c>
      <c r="AL25" s="63">
        <v>4</v>
      </c>
      <c r="AM25" s="39">
        <f t="shared" si="19"/>
        <v>133.33333333333331</v>
      </c>
      <c r="AN25" s="63">
        <v>6</v>
      </c>
      <c r="AO25" s="39">
        <f t="shared" si="20"/>
        <v>100</v>
      </c>
      <c r="AP25" s="63">
        <v>5</v>
      </c>
      <c r="AQ25" s="39">
        <f t="shared" si="31"/>
        <v>100</v>
      </c>
      <c r="AR25" s="63">
        <v>0</v>
      </c>
      <c r="AS25" s="57" t="s">
        <v>68</v>
      </c>
      <c r="AT25" s="63">
        <v>0</v>
      </c>
      <c r="AU25" s="57" t="s">
        <v>68</v>
      </c>
      <c r="AV25" s="63">
        <v>0</v>
      </c>
      <c r="AW25" s="57" t="s">
        <v>68</v>
      </c>
      <c r="AX25" s="63">
        <v>0</v>
      </c>
      <c r="AY25" s="57" t="s">
        <v>68</v>
      </c>
      <c r="AZ25" s="59">
        <v>50.7</v>
      </c>
      <c r="BA25" s="39">
        <f t="shared" si="8"/>
        <v>100.59523809523809</v>
      </c>
      <c r="BB25" s="63">
        <v>1648</v>
      </c>
      <c r="BC25" s="39">
        <f t="shared" si="9"/>
        <v>100.67196090409286</v>
      </c>
      <c r="BD25" s="63">
        <v>10</v>
      </c>
      <c r="BE25" s="39">
        <f t="shared" si="10"/>
        <v>111.11111111111111</v>
      </c>
      <c r="BF25" s="63">
        <v>133</v>
      </c>
      <c r="BG25" s="39">
        <f t="shared" si="11"/>
        <v>112.71186440677967</v>
      </c>
      <c r="BH25" s="59">
        <v>32.5</v>
      </c>
      <c r="BI25" s="39">
        <f t="shared" si="21"/>
        <v>100</v>
      </c>
      <c r="BJ25" s="59">
        <v>0.2</v>
      </c>
      <c r="BK25" s="39">
        <f t="shared" si="22"/>
        <v>100</v>
      </c>
      <c r="BL25" s="59">
        <v>2.6</v>
      </c>
      <c r="BM25" s="40">
        <f t="shared" si="23"/>
        <v>113.04347826086958</v>
      </c>
      <c r="BN25" s="23"/>
    </row>
    <row r="26" spans="2:66">
      <c r="B26" s="36" t="s">
        <v>37</v>
      </c>
      <c r="C26" s="33" t="s">
        <v>38</v>
      </c>
      <c r="D26" s="48">
        <v>5354</v>
      </c>
      <c r="E26" s="41">
        <f>D26/D25*100</f>
        <v>97.380865769370686</v>
      </c>
      <c r="F26" s="75">
        <v>244</v>
      </c>
      <c r="G26" s="41">
        <f t="shared" ref="G26" si="40">F26/F25*100</f>
        <v>97.6</v>
      </c>
      <c r="H26" s="75">
        <v>2070</v>
      </c>
      <c r="I26" s="41">
        <f t="shared" ref="I26" si="41">H26/H25*100</f>
        <v>95.479704797047972</v>
      </c>
      <c r="J26" s="62">
        <v>1673</v>
      </c>
      <c r="K26" s="41">
        <f t="shared" ref="K26" si="42">J26/J25*100</f>
        <v>101.51699029126213</v>
      </c>
      <c r="L26" s="62">
        <v>520</v>
      </c>
      <c r="M26" s="41">
        <f t="shared" ref="M26" si="43">L26/L25*100</f>
        <v>87.102177554438867</v>
      </c>
      <c r="N26" s="62">
        <v>29</v>
      </c>
      <c r="O26" s="41">
        <f t="shared" si="3"/>
        <v>76.31578947368422</v>
      </c>
      <c r="P26" s="62">
        <v>2</v>
      </c>
      <c r="Q26" s="41">
        <f t="shared" si="4"/>
        <v>50</v>
      </c>
      <c r="R26" s="62">
        <v>5</v>
      </c>
      <c r="S26" s="41">
        <f t="shared" si="5"/>
        <v>71.428571428571431</v>
      </c>
      <c r="T26" s="62">
        <v>2</v>
      </c>
      <c r="U26" s="41">
        <f t="shared" si="6"/>
        <v>66.666666666666657</v>
      </c>
      <c r="V26" s="62">
        <v>9</v>
      </c>
      <c r="W26" s="41">
        <f t="shared" si="7"/>
        <v>52.941176470588239</v>
      </c>
      <c r="X26" s="62">
        <v>1</v>
      </c>
      <c r="Y26" s="41">
        <f t="shared" si="30"/>
        <v>100</v>
      </c>
      <c r="Z26" s="62">
        <v>1</v>
      </c>
      <c r="AA26" s="41">
        <f t="shared" ref="AA26:AA28" si="44">Z26/Z25*100</f>
        <v>100</v>
      </c>
      <c r="AB26" s="62">
        <v>22</v>
      </c>
      <c r="AC26" s="41">
        <f t="shared" si="17"/>
        <v>244.44444444444446</v>
      </c>
      <c r="AD26" s="62">
        <v>8</v>
      </c>
      <c r="AE26" s="41">
        <f t="shared" si="12"/>
        <v>133.33333333333331</v>
      </c>
      <c r="AF26" s="62">
        <v>110</v>
      </c>
      <c r="AG26" s="41">
        <f t="shared" si="13"/>
        <v>98.214285714285708</v>
      </c>
      <c r="AH26" s="62">
        <v>4</v>
      </c>
      <c r="AI26" s="41">
        <f t="shared" si="18"/>
        <v>200</v>
      </c>
      <c r="AJ26" s="62">
        <v>21</v>
      </c>
      <c r="AK26" s="41">
        <f t="shared" si="14"/>
        <v>100</v>
      </c>
      <c r="AL26" s="62">
        <v>6</v>
      </c>
      <c r="AM26" s="41">
        <f t="shared" si="19"/>
        <v>150</v>
      </c>
      <c r="AN26" s="62">
        <v>7</v>
      </c>
      <c r="AO26" s="41">
        <f t="shared" si="20"/>
        <v>116.66666666666667</v>
      </c>
      <c r="AP26" s="62">
        <v>3</v>
      </c>
      <c r="AQ26" s="41">
        <f t="shared" si="31"/>
        <v>60</v>
      </c>
      <c r="AR26" s="62">
        <v>0</v>
      </c>
      <c r="AS26" s="43" t="s">
        <v>68</v>
      </c>
      <c r="AT26" s="62">
        <v>0</v>
      </c>
      <c r="AU26" s="43" t="s">
        <v>68</v>
      </c>
      <c r="AV26" s="62">
        <v>0</v>
      </c>
      <c r="AW26" s="43" t="s">
        <v>68</v>
      </c>
      <c r="AX26" s="62">
        <v>0</v>
      </c>
      <c r="AY26" s="43" t="s">
        <v>68</v>
      </c>
      <c r="AZ26" s="58">
        <v>50.8</v>
      </c>
      <c r="BA26" s="41">
        <f t="shared" si="8"/>
        <v>100.1972386587771</v>
      </c>
      <c r="BB26" s="62">
        <v>1673</v>
      </c>
      <c r="BC26" s="41">
        <f t="shared" si="9"/>
        <v>101.51699029126213</v>
      </c>
      <c r="BD26" s="62">
        <v>12</v>
      </c>
      <c r="BE26" s="41">
        <f t="shared" si="10"/>
        <v>120</v>
      </c>
      <c r="BF26" s="62">
        <v>141</v>
      </c>
      <c r="BG26" s="41">
        <f t="shared" si="11"/>
        <v>106.01503759398496</v>
      </c>
      <c r="BH26" s="58">
        <v>32.9</v>
      </c>
      <c r="BI26" s="41">
        <f t="shared" si="21"/>
        <v>101.23076923076924</v>
      </c>
      <c r="BJ26" s="58">
        <v>0.2</v>
      </c>
      <c r="BK26" s="41">
        <f t="shared" si="22"/>
        <v>100</v>
      </c>
      <c r="BL26" s="58">
        <v>2.8</v>
      </c>
      <c r="BM26" s="42">
        <f t="shared" si="23"/>
        <v>107.69230769230769</v>
      </c>
      <c r="BN26" s="23"/>
    </row>
    <row r="27" spans="2:66">
      <c r="B27" s="34" t="s">
        <v>39</v>
      </c>
      <c r="C27" s="31" t="s">
        <v>40</v>
      </c>
      <c r="D27" s="48">
        <v>5270</v>
      </c>
      <c r="E27" s="37">
        <f>D27/D26*100</f>
        <v>98.431079566679117</v>
      </c>
      <c r="F27" s="75">
        <v>242</v>
      </c>
      <c r="G27" s="37">
        <f t="shared" ref="G27:G28" si="45">F27/F26*100</f>
        <v>99.180327868852459</v>
      </c>
      <c r="H27" s="75">
        <v>2058</v>
      </c>
      <c r="I27" s="37">
        <f t="shared" ref="I27:I28" si="46">H27/H26*100</f>
        <v>99.420289855072468</v>
      </c>
      <c r="J27" s="62">
        <v>1687</v>
      </c>
      <c r="K27" s="37">
        <f t="shared" ref="K27:K28" si="47">J27/J26*100</f>
        <v>100.836820083682</v>
      </c>
      <c r="L27" s="62">
        <v>561</v>
      </c>
      <c r="M27" s="37">
        <f t="shared" ref="M27:M28" si="48">L27/L26*100</f>
        <v>107.88461538461537</v>
      </c>
      <c r="N27" s="62">
        <v>27</v>
      </c>
      <c r="O27" s="37">
        <f t="shared" si="3"/>
        <v>93.103448275862064</v>
      </c>
      <c r="P27" s="62">
        <v>2</v>
      </c>
      <c r="Q27" s="37">
        <f t="shared" si="4"/>
        <v>100</v>
      </c>
      <c r="R27" s="62">
        <v>4</v>
      </c>
      <c r="S27" s="37">
        <f t="shared" si="5"/>
        <v>80</v>
      </c>
      <c r="T27" s="62">
        <v>2</v>
      </c>
      <c r="U27" s="37">
        <f t="shared" si="6"/>
        <v>100</v>
      </c>
      <c r="V27" s="62">
        <v>9</v>
      </c>
      <c r="W27" s="37">
        <f t="shared" si="7"/>
        <v>100</v>
      </c>
      <c r="X27" s="62">
        <v>3</v>
      </c>
      <c r="Y27" s="37">
        <f t="shared" si="30"/>
        <v>300</v>
      </c>
      <c r="Z27" s="62">
        <v>1</v>
      </c>
      <c r="AA27" s="37">
        <f t="shared" si="44"/>
        <v>100</v>
      </c>
      <c r="AB27" s="62">
        <v>23</v>
      </c>
      <c r="AC27" s="37">
        <f t="shared" si="17"/>
        <v>104.54545454545455</v>
      </c>
      <c r="AD27" s="62">
        <v>9</v>
      </c>
      <c r="AE27" s="37">
        <f t="shared" si="12"/>
        <v>112.5</v>
      </c>
      <c r="AF27" s="62">
        <v>125</v>
      </c>
      <c r="AG27" s="37">
        <f t="shared" si="13"/>
        <v>113.63636363636364</v>
      </c>
      <c r="AH27" s="62">
        <v>5</v>
      </c>
      <c r="AI27" s="37">
        <f t="shared" si="18"/>
        <v>125</v>
      </c>
      <c r="AJ27" s="62">
        <v>23</v>
      </c>
      <c r="AK27" s="37">
        <f t="shared" si="14"/>
        <v>109.52380952380953</v>
      </c>
      <c r="AL27" s="62">
        <v>7</v>
      </c>
      <c r="AM27" s="37">
        <f t="shared" si="19"/>
        <v>116.66666666666667</v>
      </c>
      <c r="AN27" s="62">
        <v>6</v>
      </c>
      <c r="AO27" s="37">
        <f t="shared" si="20"/>
        <v>85.714285714285708</v>
      </c>
      <c r="AP27" s="62">
        <v>1</v>
      </c>
      <c r="AQ27" s="37">
        <f t="shared" si="31"/>
        <v>33.333333333333329</v>
      </c>
      <c r="AR27" s="62">
        <v>0</v>
      </c>
      <c r="AS27" s="43" t="s">
        <v>68</v>
      </c>
      <c r="AT27" s="62">
        <v>0</v>
      </c>
      <c r="AU27" s="43" t="s">
        <v>68</v>
      </c>
      <c r="AV27" s="62">
        <v>0</v>
      </c>
      <c r="AW27" s="43" t="s">
        <v>68</v>
      </c>
      <c r="AX27" s="62">
        <v>0</v>
      </c>
      <c r="AY27" s="43" t="s">
        <v>68</v>
      </c>
      <c r="AZ27" s="58">
        <v>51</v>
      </c>
      <c r="BA27" s="37">
        <f t="shared" si="8"/>
        <v>100.39370078740157</v>
      </c>
      <c r="BB27" s="62">
        <v>1687</v>
      </c>
      <c r="BC27" s="37">
        <f t="shared" si="9"/>
        <v>100.836820083682</v>
      </c>
      <c r="BD27" s="62">
        <v>12</v>
      </c>
      <c r="BE27" s="37">
        <f t="shared" si="10"/>
        <v>100</v>
      </c>
      <c r="BF27" s="62">
        <v>159</v>
      </c>
      <c r="BG27" s="37">
        <f t="shared" si="11"/>
        <v>112.7659574468085</v>
      </c>
      <c r="BH27" s="58">
        <v>33.1</v>
      </c>
      <c r="BI27" s="37">
        <f t="shared" si="21"/>
        <v>100.60790273556233</v>
      </c>
      <c r="BJ27" s="58">
        <v>0.2</v>
      </c>
      <c r="BK27" s="37">
        <f t="shared" si="22"/>
        <v>100</v>
      </c>
      <c r="BL27" s="58">
        <v>3.1</v>
      </c>
      <c r="BM27" s="38">
        <f t="shared" si="23"/>
        <v>110.71428571428572</v>
      </c>
      <c r="BN27" s="23"/>
    </row>
    <row r="28" spans="2:66">
      <c r="B28" s="34" t="s">
        <v>41</v>
      </c>
      <c r="C28" s="31" t="s">
        <v>42</v>
      </c>
      <c r="D28" s="74">
        <v>5146</v>
      </c>
      <c r="E28" s="37">
        <f t="shared" ref="E28" si="49">D28/D27*100</f>
        <v>97.647058823529406</v>
      </c>
      <c r="F28" s="78">
        <v>242</v>
      </c>
      <c r="G28" s="37">
        <f t="shared" si="45"/>
        <v>100</v>
      </c>
      <c r="H28" s="78">
        <v>2041</v>
      </c>
      <c r="I28" s="37">
        <f t="shared" si="46"/>
        <v>99.173955296404287</v>
      </c>
      <c r="J28" s="62">
        <v>1688</v>
      </c>
      <c r="K28" s="37">
        <f t="shared" si="47"/>
        <v>100.0592768227623</v>
      </c>
      <c r="L28" s="62">
        <v>556</v>
      </c>
      <c r="M28" s="37">
        <f t="shared" si="48"/>
        <v>99.10873440285205</v>
      </c>
      <c r="N28" s="62">
        <v>27</v>
      </c>
      <c r="O28" s="37">
        <f t="shared" si="3"/>
        <v>100</v>
      </c>
      <c r="P28" s="62">
        <v>2</v>
      </c>
      <c r="Q28" s="37">
        <f t="shared" si="4"/>
        <v>100</v>
      </c>
      <c r="R28" s="62">
        <v>4</v>
      </c>
      <c r="S28" s="37">
        <f t="shared" si="5"/>
        <v>100</v>
      </c>
      <c r="T28" s="62">
        <v>1</v>
      </c>
      <c r="U28" s="37">
        <f t="shared" si="6"/>
        <v>50</v>
      </c>
      <c r="V28" s="62">
        <v>8</v>
      </c>
      <c r="W28" s="37">
        <f t="shared" si="7"/>
        <v>88.888888888888886</v>
      </c>
      <c r="X28" s="62">
        <v>4</v>
      </c>
      <c r="Y28" s="37">
        <f t="shared" si="30"/>
        <v>133.33333333333331</v>
      </c>
      <c r="Z28" s="62">
        <v>1</v>
      </c>
      <c r="AA28" s="37">
        <f t="shared" si="44"/>
        <v>100</v>
      </c>
      <c r="AB28" s="62">
        <v>26</v>
      </c>
      <c r="AC28" s="37">
        <f t="shared" si="17"/>
        <v>113.04347826086956</v>
      </c>
      <c r="AD28" s="62">
        <v>10</v>
      </c>
      <c r="AE28" s="37">
        <f t="shared" si="12"/>
        <v>111.11111111111111</v>
      </c>
      <c r="AF28" s="62">
        <v>124</v>
      </c>
      <c r="AG28" s="37">
        <f t="shared" si="13"/>
        <v>99.2</v>
      </c>
      <c r="AH28" s="62">
        <v>5</v>
      </c>
      <c r="AI28" s="37">
        <f t="shared" si="18"/>
        <v>100</v>
      </c>
      <c r="AJ28" s="62">
        <v>25</v>
      </c>
      <c r="AK28" s="37">
        <f t="shared" si="14"/>
        <v>108.69565217391303</v>
      </c>
      <c r="AL28" s="62">
        <v>9</v>
      </c>
      <c r="AM28" s="37">
        <f t="shared" si="19"/>
        <v>128.57142857142858</v>
      </c>
      <c r="AN28" s="62">
        <v>6</v>
      </c>
      <c r="AO28" s="37">
        <f t="shared" si="20"/>
        <v>100</v>
      </c>
      <c r="AP28" s="62">
        <v>1</v>
      </c>
      <c r="AQ28" s="37">
        <f t="shared" si="31"/>
        <v>100</v>
      </c>
      <c r="AR28" s="62">
        <v>0</v>
      </c>
      <c r="AS28" s="43" t="s">
        <v>68</v>
      </c>
      <c r="AT28" s="62">
        <v>0</v>
      </c>
      <c r="AU28" s="43" t="s">
        <v>68</v>
      </c>
      <c r="AV28" s="62">
        <v>0</v>
      </c>
      <c r="AW28" s="43" t="s">
        <v>68</v>
      </c>
      <c r="AX28" s="62">
        <v>0</v>
      </c>
      <c r="AY28" s="43" t="s">
        <v>68</v>
      </c>
      <c r="AZ28" s="58">
        <v>51.2</v>
      </c>
      <c r="BA28" s="37">
        <f t="shared" si="8"/>
        <v>100.3921568627451</v>
      </c>
      <c r="BB28" s="62">
        <v>1688</v>
      </c>
      <c r="BC28" s="37">
        <f t="shared" si="9"/>
        <v>100.0592768227623</v>
      </c>
      <c r="BD28" s="62">
        <v>13</v>
      </c>
      <c r="BE28" s="37">
        <f t="shared" si="10"/>
        <v>108.33333333333333</v>
      </c>
      <c r="BF28" s="62">
        <v>156</v>
      </c>
      <c r="BG28" s="37">
        <f t="shared" si="11"/>
        <v>98.113207547169807</v>
      </c>
      <c r="BH28" s="58">
        <v>33</v>
      </c>
      <c r="BI28" s="37">
        <f t="shared" si="21"/>
        <v>99.697885196374614</v>
      </c>
      <c r="BJ28" s="58">
        <v>0.3</v>
      </c>
      <c r="BK28" s="37">
        <f t="shared" si="22"/>
        <v>149.99999999999997</v>
      </c>
      <c r="BL28" s="58">
        <v>3</v>
      </c>
      <c r="BM28" s="38">
        <f t="shared" si="23"/>
        <v>96.774193548387089</v>
      </c>
      <c r="BN28" s="23"/>
    </row>
    <row r="29" spans="2:66">
      <c r="B29" s="34" t="s">
        <v>71</v>
      </c>
      <c r="C29" s="31" t="s">
        <v>72</v>
      </c>
      <c r="D29" s="74">
        <v>5046</v>
      </c>
      <c r="E29" s="37">
        <f t="shared" ref="E29" si="50">D29/D28*100</f>
        <v>98.056743101438016</v>
      </c>
      <c r="F29" s="78">
        <v>240</v>
      </c>
      <c r="G29" s="37">
        <f t="shared" ref="G29" si="51">F29/F28*100</f>
        <v>99.173553719008268</v>
      </c>
      <c r="H29" s="78">
        <v>2049</v>
      </c>
      <c r="I29" s="37">
        <f t="shared" ref="I29" si="52">H29/H28*100</f>
        <v>100.39196472317491</v>
      </c>
      <c r="J29" s="62">
        <v>1702</v>
      </c>
      <c r="K29" s="37">
        <f t="shared" ref="K29" si="53">J29/J28*100</f>
        <v>100.82938388625593</v>
      </c>
      <c r="L29" s="62">
        <v>584</v>
      </c>
      <c r="M29" s="37">
        <f t="shared" ref="M29" si="54">L29/L28*100</f>
        <v>105.03597122302158</v>
      </c>
      <c r="N29" s="62">
        <v>30</v>
      </c>
      <c r="O29" s="37">
        <f t="shared" ref="O29" si="55">N29/N28*100</f>
        <v>111.11111111111111</v>
      </c>
      <c r="P29" s="62">
        <v>3</v>
      </c>
      <c r="Q29" s="37">
        <f t="shared" ref="Q29" si="56">P29/P28*100</f>
        <v>150</v>
      </c>
      <c r="R29" s="62">
        <v>3</v>
      </c>
      <c r="S29" s="37">
        <f t="shared" ref="S29" si="57">R29/R28*100</f>
        <v>75</v>
      </c>
      <c r="T29" s="62">
        <v>2</v>
      </c>
      <c r="U29" s="37">
        <f t="shared" ref="U29" si="58">T29/T28*100</f>
        <v>200</v>
      </c>
      <c r="V29" s="62">
        <v>9</v>
      </c>
      <c r="W29" s="37">
        <f t="shared" ref="W29" si="59">V29/V28*100</f>
        <v>112.5</v>
      </c>
      <c r="X29" s="62">
        <v>10</v>
      </c>
      <c r="Y29" s="37">
        <f t="shared" ref="Y29" si="60">X29/X28*100</f>
        <v>250</v>
      </c>
      <c r="Z29" s="62">
        <v>1</v>
      </c>
      <c r="AA29" s="37">
        <f t="shared" ref="AA29" si="61">Z29/Z28*100</f>
        <v>100</v>
      </c>
      <c r="AB29" s="62">
        <v>28</v>
      </c>
      <c r="AC29" s="37">
        <f t="shared" ref="AC29" si="62">AB29/AB28*100</f>
        <v>107.69230769230769</v>
      </c>
      <c r="AD29" s="62">
        <v>13</v>
      </c>
      <c r="AE29" s="37">
        <f t="shared" ref="AE29" si="63">AD29/AD28*100</f>
        <v>130</v>
      </c>
      <c r="AF29" s="62">
        <v>131</v>
      </c>
      <c r="AG29" s="37">
        <f t="shared" ref="AG29" si="64">AF29/AF28*100</f>
        <v>105.64516129032258</v>
      </c>
      <c r="AH29" s="62">
        <v>5</v>
      </c>
      <c r="AI29" s="37">
        <f t="shared" ref="AI29" si="65">AH29/AH28*100</f>
        <v>100</v>
      </c>
      <c r="AJ29" s="62">
        <v>24</v>
      </c>
      <c r="AK29" s="37">
        <f t="shared" ref="AK29" si="66">AJ29/AJ28*100</f>
        <v>96</v>
      </c>
      <c r="AL29" s="62">
        <v>10</v>
      </c>
      <c r="AM29" s="37">
        <f t="shared" ref="AM29" si="67">AL29/AL28*100</f>
        <v>111.11111111111111</v>
      </c>
      <c r="AN29" s="62">
        <v>5</v>
      </c>
      <c r="AO29" s="37">
        <f t="shared" ref="AO29" si="68">AN29/AN28*100</f>
        <v>83.333333333333343</v>
      </c>
      <c r="AP29" s="62">
        <v>1</v>
      </c>
      <c r="AQ29" s="37">
        <f t="shared" ref="AQ29" si="69">AP29/AP28*100</f>
        <v>100</v>
      </c>
      <c r="AR29" s="62">
        <v>0</v>
      </c>
      <c r="AS29" s="43" t="s">
        <v>68</v>
      </c>
      <c r="AT29" s="62">
        <v>0</v>
      </c>
      <c r="AU29" s="43" t="s">
        <v>68</v>
      </c>
      <c r="AV29" s="62">
        <v>0</v>
      </c>
      <c r="AW29" s="43" t="s">
        <v>68</v>
      </c>
      <c r="AX29" s="62">
        <v>0</v>
      </c>
      <c r="AY29" s="43" t="s">
        <v>68</v>
      </c>
      <c r="AZ29" s="58">
        <v>51.2</v>
      </c>
      <c r="BA29" s="37">
        <f t="shared" ref="BA29" si="70">AZ29/AZ28*100</f>
        <v>100</v>
      </c>
      <c r="BB29" s="62">
        <v>1702</v>
      </c>
      <c r="BC29" s="37">
        <f t="shared" ref="BC29" si="71">BB29/BB28*100</f>
        <v>100.82938388625593</v>
      </c>
      <c r="BD29" s="62">
        <v>17</v>
      </c>
      <c r="BE29" s="37">
        <f t="shared" ref="BE29" si="72">BD29/BD28*100</f>
        <v>130.76923076923077</v>
      </c>
      <c r="BF29" s="62">
        <v>163</v>
      </c>
      <c r="BG29" s="37">
        <f t="shared" ref="BG29" si="73">BF29/BF28*100</f>
        <v>104.48717948717949</v>
      </c>
      <c r="BH29" s="58">
        <v>33.200000000000003</v>
      </c>
      <c r="BI29" s="37">
        <f t="shared" ref="BI29" si="74">BH29/BH28*100</f>
        <v>100.60606060606061</v>
      </c>
      <c r="BJ29" s="58">
        <v>0.3</v>
      </c>
      <c r="BK29" s="37">
        <f t="shared" ref="BK29" si="75">BJ29/BJ28*100</f>
        <v>100</v>
      </c>
      <c r="BL29" s="58">
        <v>3.2</v>
      </c>
      <c r="BM29" s="38">
        <f t="shared" ref="BM29" si="76">BL29/BL28*100</f>
        <v>106.66666666666667</v>
      </c>
      <c r="BN29" s="23"/>
    </row>
    <row r="30" spans="2:66">
      <c r="B30" s="34" t="s">
        <v>73</v>
      </c>
      <c r="C30" s="31" t="s">
        <v>74</v>
      </c>
      <c r="D30" s="74">
        <v>4930</v>
      </c>
      <c r="E30" s="37">
        <f t="shared" ref="E30" si="77">D30/D29*100</f>
        <v>97.701149425287355</v>
      </c>
      <c r="F30" s="78">
        <v>239</v>
      </c>
      <c r="G30" s="37">
        <f t="shared" ref="G30" si="78">F30/F29*100</f>
        <v>99.583333333333329</v>
      </c>
      <c r="H30" s="78">
        <v>2089</v>
      </c>
      <c r="I30" s="37">
        <f t="shared" ref="I30" si="79">H30/H29*100</f>
        <v>101.95217179111762</v>
      </c>
      <c r="J30" s="62">
        <v>1648</v>
      </c>
      <c r="K30" s="37">
        <f t="shared" ref="K30" si="80">J30/J29*100</f>
        <v>96.827262044653352</v>
      </c>
      <c r="L30" s="62">
        <v>572</v>
      </c>
      <c r="M30" s="37">
        <f t="shared" ref="M30" si="81">L30/L29*100</f>
        <v>97.945205479452056</v>
      </c>
      <c r="N30" s="62">
        <v>45</v>
      </c>
      <c r="O30" s="37">
        <f t="shared" ref="O30" si="82">N30/N29*100</f>
        <v>150</v>
      </c>
      <c r="P30" s="62">
        <v>4</v>
      </c>
      <c r="Q30" s="37">
        <f t="shared" ref="Q30" si="83">P30/P29*100</f>
        <v>133.33333333333331</v>
      </c>
      <c r="R30" s="62">
        <v>4</v>
      </c>
      <c r="S30" s="37">
        <f t="shared" ref="S30" si="84">R30/R29*100</f>
        <v>133.33333333333331</v>
      </c>
      <c r="T30" s="62">
        <v>1</v>
      </c>
      <c r="U30" s="37">
        <f t="shared" ref="U30" si="85">T30/T29*100</f>
        <v>50</v>
      </c>
      <c r="V30" s="62">
        <v>13</v>
      </c>
      <c r="W30" s="37">
        <f t="shared" ref="W30" si="86">V30/V29*100</f>
        <v>144.44444444444443</v>
      </c>
      <c r="X30" s="62">
        <v>11</v>
      </c>
      <c r="Y30" s="37">
        <f t="shared" ref="Y30" si="87">X30/X29*100</f>
        <v>110.00000000000001</v>
      </c>
      <c r="Z30" s="62">
        <v>1</v>
      </c>
      <c r="AA30" s="37">
        <f t="shared" ref="AA30" si="88">Z30/Z29*100</f>
        <v>100</v>
      </c>
      <c r="AB30" s="62">
        <v>31</v>
      </c>
      <c r="AC30" s="37">
        <f t="shared" ref="AC30" si="89">AB30/AB29*100</f>
        <v>110.71428571428572</v>
      </c>
      <c r="AD30" s="62">
        <v>15</v>
      </c>
      <c r="AE30" s="37">
        <f t="shared" ref="AE30" si="90">AD30/AD29*100</f>
        <v>115.38461538461537</v>
      </c>
      <c r="AF30" s="62">
        <v>148</v>
      </c>
      <c r="AG30" s="37">
        <f t="shared" ref="AG30" si="91">AF30/AF29*100</f>
        <v>112.97709923664124</v>
      </c>
      <c r="AH30" s="62">
        <v>6</v>
      </c>
      <c r="AI30" s="37">
        <f t="shared" ref="AI30" si="92">AH30/AH29*100</f>
        <v>120</v>
      </c>
      <c r="AJ30" s="62">
        <v>17</v>
      </c>
      <c r="AK30" s="37">
        <f t="shared" ref="AK30" si="93">AJ30/AJ29*100</f>
        <v>70.833333333333343</v>
      </c>
      <c r="AL30" s="62">
        <v>10</v>
      </c>
      <c r="AM30" s="37">
        <f t="shared" ref="AM30" si="94">AL30/AL29*100</f>
        <v>100</v>
      </c>
      <c r="AN30" s="62">
        <v>5</v>
      </c>
      <c r="AO30" s="37">
        <f t="shared" ref="AO30" si="95">AN30/AN29*100</f>
        <v>100</v>
      </c>
      <c r="AP30" s="62">
        <v>1</v>
      </c>
      <c r="AQ30" s="37">
        <f t="shared" ref="AQ30" si="96">AP30/AP29*100</f>
        <v>100</v>
      </c>
      <c r="AR30" s="62">
        <v>0</v>
      </c>
      <c r="AS30" s="43" t="s">
        <v>68</v>
      </c>
      <c r="AT30" s="62">
        <v>1</v>
      </c>
      <c r="AU30" s="43" t="s">
        <v>68</v>
      </c>
      <c r="AV30" s="62">
        <v>0</v>
      </c>
      <c r="AW30" s="43" t="s">
        <v>68</v>
      </c>
      <c r="AX30" s="62">
        <v>0</v>
      </c>
      <c r="AY30" s="43" t="s">
        <v>68</v>
      </c>
      <c r="AZ30" s="58">
        <v>51.3</v>
      </c>
      <c r="BA30" s="37">
        <f t="shared" ref="BA30" si="97">AZ30/AZ29*100</f>
        <v>100.19531249999997</v>
      </c>
      <c r="BB30" s="62">
        <v>1648</v>
      </c>
      <c r="BC30" s="37">
        <f t="shared" ref="BC30" si="98">BB30/BB29*100</f>
        <v>96.827262044653352</v>
      </c>
      <c r="BD30" s="62">
        <v>18</v>
      </c>
      <c r="BE30" s="37">
        <f t="shared" ref="BE30" si="99">BD30/BD29*100</f>
        <v>105.88235294117648</v>
      </c>
      <c r="BF30" s="62">
        <v>189</v>
      </c>
      <c r="BG30" s="37">
        <f t="shared" ref="BG30" si="100">BF30/BF29*100</f>
        <v>115.95092024539878</v>
      </c>
      <c r="BH30" s="58">
        <v>32.1</v>
      </c>
      <c r="BI30" s="37">
        <f t="shared" ref="BI30" si="101">BH30/BH29*100</f>
        <v>96.686746987951793</v>
      </c>
      <c r="BJ30" s="58">
        <v>0.3</v>
      </c>
      <c r="BK30" s="37">
        <f t="shared" ref="BK30" si="102">BJ30/BJ29*100</f>
        <v>100</v>
      </c>
      <c r="BL30" s="58">
        <v>3.7</v>
      </c>
      <c r="BM30" s="38">
        <f t="shared" ref="BM30" si="103">BL30/BL29*100</f>
        <v>115.625</v>
      </c>
      <c r="BN30" s="23"/>
    </row>
    <row r="31" spans="2:66">
      <c r="B31" s="36" t="s">
        <v>75</v>
      </c>
      <c r="C31" s="33" t="s">
        <v>76</v>
      </c>
      <c r="D31" s="97">
        <v>4743</v>
      </c>
      <c r="E31" s="41">
        <f t="shared" ref="E31" si="104">D31/D30*100</f>
        <v>96.206896551724142</v>
      </c>
      <c r="F31" s="98">
        <v>231</v>
      </c>
      <c r="G31" s="41">
        <f t="shared" ref="G31" si="105">F31/F30*100</f>
        <v>96.652719665271974</v>
      </c>
      <c r="H31" s="98">
        <v>2034</v>
      </c>
      <c r="I31" s="41">
        <f t="shared" ref="I31" si="106">H31/H30*100</f>
        <v>97.367161321206325</v>
      </c>
      <c r="J31" s="60">
        <v>1652</v>
      </c>
      <c r="K31" s="41">
        <f t="shared" ref="K31" si="107">J31/J30*100</f>
        <v>100.24271844660196</v>
      </c>
      <c r="L31" s="60">
        <v>579</v>
      </c>
      <c r="M31" s="41">
        <f t="shared" ref="M31" si="108">L31/L30*100</f>
        <v>101.22377622377623</v>
      </c>
      <c r="N31" s="60">
        <v>46</v>
      </c>
      <c r="O31" s="41">
        <f t="shared" ref="O31" si="109">N31/N30*100</f>
        <v>102.22222222222221</v>
      </c>
      <c r="P31" s="60">
        <v>2</v>
      </c>
      <c r="Q31" s="41">
        <f t="shared" ref="Q31" si="110">P31/P30*100</f>
        <v>50</v>
      </c>
      <c r="R31" s="60">
        <v>3</v>
      </c>
      <c r="S31" s="41">
        <f t="shared" ref="S31" si="111">R31/R30*100</f>
        <v>75</v>
      </c>
      <c r="T31" s="60">
        <v>1</v>
      </c>
      <c r="U31" s="41">
        <f t="shared" ref="U31" si="112">T31/T30*100</f>
        <v>100</v>
      </c>
      <c r="V31" s="60">
        <v>7</v>
      </c>
      <c r="W31" s="41">
        <f t="shared" ref="W31" si="113">V31/V30*100</f>
        <v>53.846153846153847</v>
      </c>
      <c r="X31" s="60">
        <v>23</v>
      </c>
      <c r="Y31" s="41">
        <f t="shared" ref="Y31" si="114">X31/X30*100</f>
        <v>209.09090909090909</v>
      </c>
      <c r="Z31" s="60">
        <v>2</v>
      </c>
      <c r="AA31" s="41">
        <f t="shared" ref="AA31" si="115">Z31/Z30*100</f>
        <v>200</v>
      </c>
      <c r="AB31" s="60">
        <v>35</v>
      </c>
      <c r="AC31" s="41">
        <f t="shared" ref="AC31" si="116">AB31/AB30*100</f>
        <v>112.90322580645163</v>
      </c>
      <c r="AD31" s="60">
        <v>23</v>
      </c>
      <c r="AE31" s="41">
        <f t="shared" ref="AE31" si="117">AD31/AD30*100</f>
        <v>153.33333333333334</v>
      </c>
      <c r="AF31" s="60">
        <v>157</v>
      </c>
      <c r="AG31" s="41">
        <f t="shared" ref="AG31" si="118">AF31/AF30*100</f>
        <v>106.08108108108108</v>
      </c>
      <c r="AH31" s="60">
        <v>5</v>
      </c>
      <c r="AI31" s="41">
        <f t="shared" ref="AI31" si="119">AH31/AH30*100</f>
        <v>83.333333333333343</v>
      </c>
      <c r="AJ31" s="60">
        <v>15</v>
      </c>
      <c r="AK31" s="41">
        <f t="shared" ref="AK31" si="120">AJ31/AJ30*100</f>
        <v>88.235294117647058</v>
      </c>
      <c r="AL31" s="60">
        <v>7</v>
      </c>
      <c r="AM31" s="41">
        <f t="shared" ref="AM31" si="121">AL31/AL30*100</f>
        <v>70</v>
      </c>
      <c r="AN31" s="60">
        <v>7</v>
      </c>
      <c r="AO31" s="41">
        <f t="shared" ref="AO31" si="122">AN31/AN30*100</f>
        <v>140</v>
      </c>
      <c r="AP31" s="60">
        <v>1</v>
      </c>
      <c r="AQ31" s="41">
        <f t="shared" ref="AQ31" si="123">AP31/AP30*100</f>
        <v>100</v>
      </c>
      <c r="AR31" s="60">
        <v>0</v>
      </c>
      <c r="AS31" s="61" t="s">
        <v>68</v>
      </c>
      <c r="AT31" s="60">
        <v>1</v>
      </c>
      <c r="AU31" s="41">
        <f t="shared" ref="AU31" si="124">AT31/AT30*100</f>
        <v>100</v>
      </c>
      <c r="AV31" s="60">
        <v>0</v>
      </c>
      <c r="AW31" s="61" t="s">
        <v>68</v>
      </c>
      <c r="AX31" s="60">
        <v>0</v>
      </c>
      <c r="AY31" s="61" t="s">
        <v>68</v>
      </c>
      <c r="AZ31" s="64">
        <v>51.8</v>
      </c>
      <c r="BA31" s="41">
        <f t="shared" ref="BA31" si="125">AZ31/AZ30*100</f>
        <v>100.97465886939571</v>
      </c>
      <c r="BB31" s="60">
        <v>1652</v>
      </c>
      <c r="BC31" s="41">
        <f t="shared" ref="BC31" si="126">BB31/BB30*100</f>
        <v>100.24271844660196</v>
      </c>
      <c r="BD31" s="60">
        <v>26</v>
      </c>
      <c r="BE31" s="41">
        <f t="shared" ref="BE31" si="127">BD31/BD30*100</f>
        <v>144.44444444444443</v>
      </c>
      <c r="BF31" s="60">
        <v>193</v>
      </c>
      <c r="BG31" s="41">
        <f t="shared" ref="BG31" si="128">BF31/BF30*100</f>
        <v>102.11640211640211</v>
      </c>
      <c r="BH31" s="64">
        <v>31.9</v>
      </c>
      <c r="BI31" s="41">
        <f t="shared" ref="BI31" si="129">BH31/BH30*100</f>
        <v>99.376947040498436</v>
      </c>
      <c r="BJ31" s="64">
        <v>0.5</v>
      </c>
      <c r="BK31" s="41">
        <f t="shared" ref="BK31" si="130">BJ31/BJ30*100</f>
        <v>166.66666666666669</v>
      </c>
      <c r="BL31" s="64">
        <v>3.7</v>
      </c>
      <c r="BM31" s="42">
        <f t="shared" ref="BM31" si="131">BL31/BL30*100</f>
        <v>100</v>
      </c>
      <c r="BN31" s="23"/>
    </row>
    <row r="32" spans="2:66">
      <c r="B32" s="99" t="s">
        <v>77</v>
      </c>
      <c r="C32" s="100" t="s">
        <v>78</v>
      </c>
      <c r="D32" s="101">
        <v>4605</v>
      </c>
      <c r="E32" s="102">
        <f t="shared" ref="E32" si="132">D32/D31*100</f>
        <v>97.090449082858953</v>
      </c>
      <c r="F32" s="103">
        <v>225</v>
      </c>
      <c r="G32" s="102">
        <f t="shared" ref="G32" si="133">F32/F31*100</f>
        <v>97.402597402597408</v>
      </c>
      <c r="H32" s="103">
        <v>1975</v>
      </c>
      <c r="I32" s="102">
        <f t="shared" ref="I32" si="134">H32/H31*100</f>
        <v>97.099311701081618</v>
      </c>
      <c r="J32" s="104">
        <v>1627</v>
      </c>
      <c r="K32" s="102">
        <f t="shared" ref="K32" si="135">J32/J31*100</f>
        <v>98.486682808716708</v>
      </c>
      <c r="L32" s="104">
        <v>537</v>
      </c>
      <c r="M32" s="102">
        <f t="shared" ref="M32" si="136">L32/L31*100</f>
        <v>92.746113989637308</v>
      </c>
      <c r="N32" s="104">
        <v>33</v>
      </c>
      <c r="O32" s="102">
        <f t="shared" ref="O32" si="137">N32/N31*100</f>
        <v>71.739130434782609</v>
      </c>
      <c r="P32" s="104">
        <v>2</v>
      </c>
      <c r="Q32" s="102">
        <f t="shared" ref="Q32" si="138">P32/P31*100</f>
        <v>100</v>
      </c>
      <c r="R32" s="104">
        <v>3</v>
      </c>
      <c r="S32" s="102">
        <f t="shared" ref="S32" si="139">R32/R31*100</f>
        <v>100</v>
      </c>
      <c r="T32" s="104">
        <v>1</v>
      </c>
      <c r="U32" s="102">
        <f t="shared" ref="U32" si="140">T32/T31*100</f>
        <v>100</v>
      </c>
      <c r="V32" s="104">
        <v>6</v>
      </c>
      <c r="W32" s="102">
        <f t="shared" ref="W32" si="141">V32/V31*100</f>
        <v>85.714285714285708</v>
      </c>
      <c r="X32" s="104">
        <v>31</v>
      </c>
      <c r="Y32" s="102">
        <f t="shared" ref="Y32" si="142">X32/X31*100</f>
        <v>134.78260869565219</v>
      </c>
      <c r="Z32" s="104">
        <v>2</v>
      </c>
      <c r="AA32" s="102">
        <f t="shared" ref="AA32" si="143">Z32/Z31*100</f>
        <v>100</v>
      </c>
      <c r="AB32" s="104">
        <v>45</v>
      </c>
      <c r="AC32" s="102">
        <f t="shared" ref="AC32" si="144">AB32/AB31*100</f>
        <v>128.57142857142858</v>
      </c>
      <c r="AD32" s="104">
        <v>30</v>
      </c>
      <c r="AE32" s="102">
        <f t="shared" ref="AE32" si="145">AD32/AD31*100</f>
        <v>130.43478260869566</v>
      </c>
      <c r="AF32" s="104">
        <v>154</v>
      </c>
      <c r="AG32" s="102">
        <f t="shared" ref="AG32" si="146">AF32/AF31*100</f>
        <v>98.089171974522287</v>
      </c>
      <c r="AH32" s="104">
        <v>7</v>
      </c>
      <c r="AI32" s="102">
        <f t="shared" ref="AI32" si="147">AH32/AH31*100</f>
        <v>140</v>
      </c>
      <c r="AJ32" s="104">
        <v>15</v>
      </c>
      <c r="AK32" s="102">
        <f t="shared" ref="AK32" si="148">AJ32/AJ31*100</f>
        <v>100</v>
      </c>
      <c r="AL32" s="104">
        <v>4</v>
      </c>
      <c r="AM32" s="102">
        <f t="shared" ref="AM32" si="149">AL32/AL31*100</f>
        <v>57.142857142857139</v>
      </c>
      <c r="AN32" s="104">
        <v>4</v>
      </c>
      <c r="AO32" s="102">
        <f t="shared" ref="AO32" si="150">AN32/AN31*100</f>
        <v>57.142857142857139</v>
      </c>
      <c r="AP32" s="104">
        <v>1</v>
      </c>
      <c r="AQ32" s="102">
        <f t="shared" ref="AQ32" si="151">AP32/AP31*100</f>
        <v>100</v>
      </c>
      <c r="AR32" s="104">
        <v>0</v>
      </c>
      <c r="AS32" s="105" t="s">
        <v>67</v>
      </c>
      <c r="AT32" s="104">
        <v>1</v>
      </c>
      <c r="AU32" s="102">
        <f t="shared" ref="AU32" si="152">AT32/AT31*100</f>
        <v>100</v>
      </c>
      <c r="AV32" s="104">
        <v>0</v>
      </c>
      <c r="AW32" s="105" t="s">
        <v>67</v>
      </c>
      <c r="AX32" s="104">
        <v>0</v>
      </c>
      <c r="AY32" s="105" t="s">
        <v>67</v>
      </c>
      <c r="AZ32" s="106">
        <v>51.8</v>
      </c>
      <c r="BA32" s="102">
        <f t="shared" ref="BA32" si="153">AZ32/AZ31*100</f>
        <v>100</v>
      </c>
      <c r="BB32" s="104">
        <v>1627</v>
      </c>
      <c r="BC32" s="102">
        <f t="shared" ref="BC32" si="154">BB32/BB31*100</f>
        <v>98.486682808716708</v>
      </c>
      <c r="BD32" s="104">
        <v>32</v>
      </c>
      <c r="BE32" s="102">
        <f t="shared" ref="BE32" si="155">BD32/BD31*100</f>
        <v>123.07692307692308</v>
      </c>
      <c r="BF32" s="104">
        <v>190</v>
      </c>
      <c r="BG32" s="102">
        <f t="shared" ref="BG32" si="156">BF32/BF31*100</f>
        <v>98.445595854922274</v>
      </c>
      <c r="BH32" s="106">
        <v>31.4</v>
      </c>
      <c r="BI32" s="102">
        <f t="shared" ref="BI32" si="157">BH32/BH31*100</f>
        <v>98.432601880877741</v>
      </c>
      <c r="BJ32" s="106">
        <v>0.6</v>
      </c>
      <c r="BK32" s="102">
        <f t="shared" ref="BK32" si="158">BJ32/BJ31*100</f>
        <v>120</v>
      </c>
      <c r="BL32" s="106">
        <v>3.7</v>
      </c>
      <c r="BM32" s="107">
        <f t="shared" ref="BM32" si="159">BL32/BL31*100</f>
        <v>100</v>
      </c>
      <c r="BN32" s="23"/>
    </row>
    <row r="33" spans="2:72" s="19" customFormat="1" ht="12" customHeight="1">
      <c r="B33" s="11" t="s">
        <v>66</v>
      </c>
      <c r="C33" s="15"/>
      <c r="D33" s="16"/>
      <c r="E33" s="17"/>
      <c r="F33" s="18"/>
    </row>
    <row r="34" spans="2:72" s="19" customFormat="1" ht="12" customHeight="1">
      <c r="B34" s="15" t="s">
        <v>44</v>
      </c>
      <c r="C34" s="15"/>
      <c r="D34" s="16"/>
      <c r="E34" s="17"/>
      <c r="F34" s="18"/>
    </row>
    <row r="35" spans="2:72">
      <c r="B35" s="1"/>
      <c r="C35" s="1"/>
      <c r="D35" s="26"/>
      <c r="E35" s="25"/>
      <c r="F35" s="25"/>
      <c r="G35" s="25"/>
      <c r="H35" s="25"/>
      <c r="I35" s="25"/>
      <c r="J35" s="25"/>
      <c r="K35" s="25"/>
      <c r="L35" s="24"/>
      <c r="M35" s="25"/>
      <c r="N35" s="25"/>
      <c r="O35" s="25"/>
      <c r="P35" s="25"/>
      <c r="Q35" s="25"/>
      <c r="R35" s="24"/>
      <c r="S35" s="25"/>
      <c r="T35" s="25"/>
      <c r="U35" s="25"/>
      <c r="V35" s="25"/>
      <c r="W35" s="25"/>
      <c r="X35" s="25"/>
      <c r="Y35" s="25"/>
      <c r="Z35" s="24"/>
      <c r="AA35" s="25"/>
      <c r="AB35" s="25"/>
      <c r="AC35" s="25"/>
      <c r="AD35" s="25"/>
      <c r="AE35" s="25"/>
      <c r="AF35" s="24"/>
      <c r="AG35" s="25"/>
      <c r="AH35" s="25"/>
      <c r="AI35" s="25"/>
      <c r="AJ35" s="25"/>
      <c r="AK35" s="25"/>
      <c r="AL35" s="25"/>
      <c r="AM35" s="25"/>
      <c r="AN35" s="24"/>
      <c r="AO35" s="25"/>
      <c r="AP35" s="25"/>
      <c r="AQ35" s="25"/>
      <c r="AR35" s="25"/>
      <c r="AS35" s="25"/>
      <c r="AT35" s="24"/>
      <c r="AU35" s="25"/>
      <c r="AV35" s="25"/>
      <c r="AW35" s="25"/>
      <c r="AX35" s="25"/>
      <c r="AY35" s="25"/>
      <c r="AZ35" s="24"/>
      <c r="BA35" s="25"/>
      <c r="BB35" s="25"/>
      <c r="BC35" s="25"/>
      <c r="BD35" s="24"/>
      <c r="BE35" s="25"/>
      <c r="BF35" s="25"/>
      <c r="BG35" s="25"/>
      <c r="BH35" s="25"/>
      <c r="BI35" s="25"/>
      <c r="BJ35" s="24"/>
      <c r="BK35" s="25"/>
      <c r="BL35" s="25"/>
      <c r="BM35" s="25"/>
      <c r="BN35" s="24"/>
      <c r="BO35" s="8"/>
      <c r="BP35" s="8"/>
      <c r="BQ35" s="8"/>
      <c r="BR35" s="8"/>
      <c r="BS35" s="8"/>
      <c r="BT35" s="8"/>
    </row>
    <row r="36" spans="2:72">
      <c r="B36" s="27"/>
      <c r="C36" s="27"/>
      <c r="D36" s="26"/>
      <c r="E36" s="2"/>
      <c r="F36" s="2"/>
      <c r="G36" s="2"/>
      <c r="H36" s="2"/>
      <c r="I36" s="2"/>
      <c r="J36" s="2"/>
      <c r="K36" s="2"/>
      <c r="L36" s="9"/>
      <c r="M36" s="2"/>
      <c r="N36" s="2"/>
      <c r="O36" s="2"/>
      <c r="P36" s="2"/>
      <c r="Q36" s="2"/>
      <c r="R36" s="9"/>
      <c r="S36" s="2"/>
      <c r="T36" s="2"/>
      <c r="U36" s="2"/>
      <c r="V36" s="2"/>
      <c r="W36" s="2"/>
      <c r="X36" s="2"/>
      <c r="Y36" s="2"/>
      <c r="Z36" s="9"/>
      <c r="AA36" s="2"/>
      <c r="AB36" s="2"/>
      <c r="AC36" s="2"/>
      <c r="AD36" s="2"/>
      <c r="AE36" s="2"/>
      <c r="AF36" s="9"/>
      <c r="AG36" s="2"/>
      <c r="AH36" s="2"/>
      <c r="AI36" s="2"/>
      <c r="AJ36" s="2"/>
      <c r="AK36" s="2"/>
      <c r="AL36" s="2"/>
      <c r="AM36" s="2"/>
      <c r="AN36" s="9"/>
      <c r="AO36" s="2"/>
      <c r="AP36" s="2"/>
      <c r="AQ36" s="2"/>
      <c r="AR36" s="2"/>
      <c r="AS36" s="2"/>
      <c r="AT36" s="9"/>
      <c r="AU36" s="2"/>
      <c r="AV36" s="2"/>
      <c r="AW36" s="2"/>
      <c r="AX36" s="2"/>
      <c r="AY36" s="2"/>
      <c r="AZ36" s="9"/>
      <c r="BA36" s="2"/>
      <c r="BB36" s="2"/>
      <c r="BC36" s="2"/>
      <c r="BD36" s="9"/>
      <c r="BE36" s="2"/>
      <c r="BF36" s="2"/>
      <c r="BG36" s="2"/>
      <c r="BH36" s="2"/>
      <c r="BI36" s="2"/>
      <c r="BJ36" s="9"/>
      <c r="BK36" s="2"/>
      <c r="BL36" s="2"/>
      <c r="BM36" s="2"/>
      <c r="BN36" s="9"/>
      <c r="BO36" s="9"/>
      <c r="BP36" s="2"/>
      <c r="BQ36" s="9"/>
      <c r="BR36" s="2"/>
      <c r="BS36" s="9"/>
      <c r="BT36" s="2"/>
    </row>
    <row r="37" spans="2:72">
      <c r="B37" s="27"/>
      <c r="C37" s="27"/>
      <c r="D37" s="27"/>
      <c r="BO37" s="9"/>
      <c r="BP37" s="2"/>
      <c r="BQ37" s="9"/>
      <c r="BR37" s="2"/>
      <c r="BS37" s="9"/>
      <c r="BT37" s="2"/>
    </row>
    <row r="38" spans="2:72"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 ht="409.6">
      <c r="BO76" s="9"/>
      <c r="BP76" s="2"/>
      <c r="BQ76" s="9"/>
      <c r="BR76" s="2"/>
      <c r="BS76" s="9"/>
      <c r="BT76" s="2"/>
    </row>
    <row r="78" spans="67:72">
      <c r="BO78" s="9"/>
    </row>
    <row r="79" spans="67:72">
      <c r="BO79" s="9"/>
    </row>
    <row r="80" spans="67:72">
      <c r="BO80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22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2024-06-25T00:18:35Z</dcterms:modified>
</cp:coreProperties>
</file>