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565" yWindow="360" windowWidth="25230" windowHeight="11955" tabRatio="636"/>
  </bookViews>
  <sheets>
    <sheet name="年次" sheetId="16" r:id="rId1"/>
  </sheets>
  <externalReferences>
    <externalReference r:id="rId2"/>
  </externalReferences>
  <definedNames>
    <definedName name="Paste01">#REF!</definedName>
    <definedName name="_xlnm.Print_Area" localSheetId="0">年次!$B$2:$BM$35</definedName>
    <definedName name="印刷領域">'[1]１（３）後継者確保データ'!$B$16:$E$38</definedName>
  </definedNames>
  <calcPr calcId="144525" concurrentCalc="0"/>
</workbook>
</file>

<file path=xl/calcChain.xml><?xml version="1.0" encoding="utf-8"?>
<calcChain xmlns="http://schemas.openxmlformats.org/spreadsheetml/2006/main">
  <c r="BM31" i="16" l="1"/>
  <c r="BK31" i="16"/>
  <c r="BI31" i="16"/>
  <c r="BG31" i="16"/>
  <c r="BE31" i="16"/>
  <c r="BC31" i="16"/>
  <c r="BA31" i="16"/>
  <c r="AY31" i="16"/>
  <c r="AW31" i="16"/>
  <c r="AU31" i="16"/>
  <c r="AS31" i="16"/>
  <c r="AQ31" i="16"/>
  <c r="AO31" i="16"/>
  <c r="AM31" i="16"/>
  <c r="AK31" i="16"/>
  <c r="AI31" i="16"/>
  <c r="AG31" i="16"/>
  <c r="AE31" i="16"/>
  <c r="AA31" i="16"/>
  <c r="Y31" i="16"/>
  <c r="W31" i="16"/>
  <c r="U31" i="16"/>
  <c r="S31" i="16"/>
  <c r="Q31" i="16"/>
  <c r="O31" i="16"/>
  <c r="M31" i="16"/>
  <c r="K31" i="16"/>
  <c r="I31" i="16"/>
  <c r="G31" i="16"/>
  <c r="E31" i="16"/>
  <c r="BM30" i="16"/>
  <c r="BK30" i="16"/>
  <c r="BI30" i="16"/>
  <c r="BG30" i="16"/>
  <c r="BE30" i="16"/>
  <c r="BC30" i="16"/>
  <c r="BA30" i="16"/>
  <c r="AY30" i="16"/>
  <c r="AW30" i="16"/>
  <c r="AU30" i="16"/>
  <c r="AS30" i="16"/>
  <c r="AQ30" i="16"/>
  <c r="AO30" i="16"/>
  <c r="AM30" i="16"/>
  <c r="AK30" i="16"/>
  <c r="AI30" i="16"/>
  <c r="AG30" i="16"/>
  <c r="AE30" i="16"/>
  <c r="AA30" i="16"/>
  <c r="Y30" i="16"/>
  <c r="W30" i="16"/>
  <c r="U30" i="16"/>
  <c r="S30" i="16"/>
  <c r="Q30" i="16"/>
  <c r="O30" i="16"/>
  <c r="M30" i="16"/>
  <c r="K30" i="16"/>
  <c r="I30" i="16"/>
  <c r="G30" i="16"/>
  <c r="E30" i="16"/>
  <c r="BM32" i="16"/>
  <c r="BK32" i="16"/>
  <c r="BI32" i="16"/>
  <c r="BG32" i="16"/>
  <c r="BE32" i="16"/>
  <c r="BC32" i="16"/>
  <c r="BA32" i="16"/>
  <c r="AY32" i="16"/>
  <c r="AW32" i="16"/>
  <c r="AU32" i="16"/>
  <c r="AS32" i="16"/>
  <c r="AQ32" i="16"/>
  <c r="AO32" i="16"/>
  <c r="AM32" i="16"/>
  <c r="AK32" i="16"/>
  <c r="AI32" i="16"/>
  <c r="AG32" i="16"/>
  <c r="AE32" i="16"/>
  <c r="AA32" i="16"/>
  <c r="Y32" i="16"/>
  <c r="W32" i="16"/>
  <c r="U32" i="16"/>
  <c r="S32" i="16"/>
  <c r="Q32" i="16"/>
  <c r="O32" i="16"/>
  <c r="M32" i="16"/>
  <c r="K32" i="16"/>
  <c r="I32" i="16"/>
  <c r="G32" i="16"/>
  <c r="E32" i="16"/>
  <c r="Y28" i="16"/>
  <c r="BG16" i="16"/>
  <c r="BG17" i="16"/>
  <c r="BG18" i="16"/>
  <c r="BG19" i="16"/>
  <c r="BE16" i="16"/>
  <c r="BE17" i="16"/>
  <c r="BE18" i="16"/>
  <c r="BE19" i="16"/>
  <c r="BC16" i="16"/>
  <c r="BC17" i="16"/>
  <c r="BC18" i="16"/>
  <c r="BC19" i="16"/>
  <c r="BA16" i="16"/>
  <c r="BA17" i="16"/>
  <c r="BA18" i="16"/>
  <c r="BA19" i="16"/>
  <c r="W16" i="16"/>
  <c r="W17" i="16"/>
  <c r="W18" i="16"/>
  <c r="W19" i="16"/>
  <c r="U16" i="16"/>
  <c r="U17" i="16"/>
  <c r="U18" i="16"/>
  <c r="U19" i="16"/>
  <c r="S16" i="16"/>
  <c r="S17" i="16"/>
  <c r="S18" i="16"/>
  <c r="S19" i="16"/>
  <c r="Q16" i="16"/>
  <c r="Q17" i="16"/>
  <c r="Q18" i="16"/>
  <c r="Q19" i="16"/>
  <c r="O16" i="16"/>
  <c r="O17" i="16"/>
  <c r="O18" i="16"/>
  <c r="O19" i="16"/>
  <c r="M16" i="16"/>
  <c r="M17" i="16"/>
  <c r="M18" i="16"/>
  <c r="M19" i="16"/>
  <c r="K16" i="16"/>
  <c r="I16" i="16"/>
  <c r="I17" i="16"/>
  <c r="I18" i="16"/>
  <c r="I19" i="16"/>
  <c r="G16" i="16"/>
  <c r="G17" i="16"/>
  <c r="G18" i="16"/>
  <c r="G19" i="16"/>
  <c r="AS28" i="16"/>
  <c r="AU28" i="16"/>
  <c r="BM29" i="16"/>
  <c r="BK29" i="16"/>
  <c r="BI29" i="16"/>
  <c r="BM28" i="16"/>
  <c r="BK28" i="16"/>
  <c r="BI28" i="16"/>
  <c r="BM27" i="16"/>
  <c r="BK27" i="16"/>
  <c r="BI27" i="16"/>
  <c r="BM26" i="16"/>
  <c r="BK26" i="16"/>
  <c r="BI26" i="16"/>
  <c r="BM25" i="16"/>
  <c r="BK25" i="16"/>
  <c r="BI25" i="16"/>
  <c r="BM24" i="16"/>
  <c r="BK24" i="16"/>
  <c r="BI24" i="16"/>
  <c r="BM23" i="16"/>
  <c r="BK23" i="16"/>
  <c r="BI23" i="16"/>
  <c r="BM22" i="16"/>
  <c r="BK22" i="16"/>
  <c r="BI22" i="16"/>
  <c r="BM21" i="16"/>
  <c r="BK21" i="16"/>
  <c r="BI21" i="16"/>
  <c r="BG29" i="16"/>
  <c r="BE29" i="16"/>
  <c r="BC29" i="16"/>
  <c r="BG28" i="16"/>
  <c r="BE28" i="16"/>
  <c r="BC28" i="16"/>
  <c r="BG27" i="16"/>
  <c r="BE27" i="16"/>
  <c r="BC27" i="16"/>
  <c r="BG26" i="16"/>
  <c r="BE26" i="16"/>
  <c r="BC26" i="16"/>
  <c r="BG25" i="16"/>
  <c r="BE25" i="16"/>
  <c r="BC25" i="16"/>
  <c r="BG24" i="16"/>
  <c r="BE24" i="16"/>
  <c r="BC24" i="16"/>
  <c r="BG23" i="16"/>
  <c r="BE23" i="16"/>
  <c r="BC23" i="16"/>
  <c r="BG20" i="16"/>
  <c r="BE20" i="16"/>
  <c r="BC20" i="16"/>
  <c r="BG15" i="16"/>
  <c r="BE15" i="16"/>
  <c r="BC15" i="16"/>
  <c r="BG14" i="16"/>
  <c r="BE14" i="16"/>
  <c r="BC14" i="16"/>
  <c r="BG13" i="16"/>
  <c r="BE13" i="16"/>
  <c r="BC13" i="16"/>
  <c r="BG12" i="16"/>
  <c r="BE12" i="16"/>
  <c r="BC12" i="16"/>
  <c r="BG11" i="16"/>
  <c r="BE11" i="16"/>
  <c r="BC11" i="16"/>
  <c r="BG10" i="16"/>
  <c r="BE10" i="16"/>
  <c r="BG9" i="16"/>
  <c r="BE9" i="16"/>
  <c r="AY29" i="16"/>
  <c r="AW29" i="16"/>
  <c r="AU29" i="16"/>
  <c r="AS29" i="16"/>
  <c r="AQ29" i="16"/>
  <c r="AO29" i="16"/>
  <c r="AM29" i="16"/>
  <c r="AY28" i="16"/>
  <c r="AW28" i="16"/>
  <c r="AQ28" i="16"/>
  <c r="AO28" i="16"/>
  <c r="AM28" i="16"/>
  <c r="AY27" i="16"/>
  <c r="AW27" i="16"/>
  <c r="AU27" i="16"/>
  <c r="AS27" i="16"/>
  <c r="AQ27" i="16"/>
  <c r="AO27" i="16"/>
  <c r="AM27" i="16"/>
  <c r="AY26" i="16"/>
  <c r="AW26" i="16"/>
  <c r="AU26" i="16"/>
  <c r="AS26" i="16"/>
  <c r="AQ26" i="16"/>
  <c r="AO26" i="16"/>
  <c r="AM26" i="16"/>
  <c r="AY25" i="16"/>
  <c r="AW25" i="16"/>
  <c r="AU25" i="16"/>
  <c r="AS25" i="16"/>
  <c r="AQ25" i="16"/>
  <c r="AO25" i="16"/>
  <c r="AM25" i="16"/>
  <c r="AY24" i="16"/>
  <c r="AW24" i="16"/>
  <c r="AU24" i="16"/>
  <c r="AS24" i="16"/>
  <c r="AQ24" i="16"/>
  <c r="AO24" i="16"/>
  <c r="AM24" i="16"/>
  <c r="AY23" i="16"/>
  <c r="AW23" i="16"/>
  <c r="AU23" i="16"/>
  <c r="AS23" i="16"/>
  <c r="AQ23" i="16"/>
  <c r="AO23" i="16"/>
  <c r="AM23" i="16"/>
  <c r="AY22" i="16"/>
  <c r="AW22" i="16"/>
  <c r="AU22" i="16"/>
  <c r="AS22" i="16"/>
  <c r="AQ22" i="16"/>
  <c r="AO22" i="16"/>
  <c r="AM22" i="16"/>
  <c r="AY21" i="16"/>
  <c r="AW21" i="16"/>
  <c r="AU21" i="16"/>
  <c r="AS21" i="16"/>
  <c r="AQ21" i="16"/>
  <c r="AO21" i="16"/>
  <c r="AM21" i="16"/>
  <c r="AK29" i="16"/>
  <c r="AI29" i="16"/>
  <c r="AG29" i="16"/>
  <c r="AE29" i="16"/>
  <c r="AC29" i="16"/>
  <c r="AA29" i="16"/>
  <c r="Y29" i="16"/>
  <c r="AK28" i="16"/>
  <c r="AI28" i="16"/>
  <c r="AG28" i="16"/>
  <c r="AE28" i="16"/>
  <c r="AA28" i="16"/>
  <c r="AK27" i="16"/>
  <c r="AI27" i="16"/>
  <c r="AG27" i="16"/>
  <c r="AE27" i="16"/>
  <c r="AA27" i="16"/>
  <c r="Y27" i="16"/>
  <c r="AK26" i="16"/>
  <c r="AI26" i="16"/>
  <c r="AG26" i="16"/>
  <c r="AE26" i="16"/>
  <c r="AA26" i="16"/>
  <c r="Y26" i="16"/>
  <c r="AK25" i="16"/>
  <c r="AI25" i="16"/>
  <c r="AG25" i="16"/>
  <c r="AE25" i="16"/>
  <c r="AA25" i="16"/>
  <c r="Y25" i="16"/>
  <c r="AK24" i="16"/>
  <c r="AI24" i="16"/>
  <c r="AG24" i="16"/>
  <c r="AE24" i="16"/>
  <c r="AC24" i="16"/>
  <c r="AA24" i="16"/>
  <c r="Y24" i="16"/>
  <c r="AI23" i="16"/>
  <c r="AG23" i="16"/>
  <c r="AE23" i="16"/>
  <c r="AC23" i="16"/>
  <c r="AA23" i="16"/>
  <c r="Y23" i="16"/>
  <c r="AI22" i="16"/>
  <c r="AG22" i="16"/>
  <c r="AE22" i="16"/>
  <c r="AC22" i="16"/>
  <c r="AA22" i="16"/>
  <c r="Y22" i="16"/>
  <c r="AK21" i="16"/>
  <c r="AI21" i="16"/>
  <c r="AG21" i="16"/>
  <c r="AE21" i="16"/>
  <c r="AC21" i="16"/>
  <c r="AA21" i="16"/>
  <c r="Y21" i="16"/>
  <c r="W29" i="16"/>
  <c r="U29" i="16"/>
  <c r="S29" i="16"/>
  <c r="W28" i="16"/>
  <c r="U28" i="16"/>
  <c r="S28" i="16"/>
  <c r="W27" i="16"/>
  <c r="U27" i="16"/>
  <c r="S27" i="16"/>
  <c r="W26" i="16"/>
  <c r="U26" i="16"/>
  <c r="S26" i="16"/>
  <c r="W25" i="16"/>
  <c r="U25" i="16"/>
  <c r="S25" i="16"/>
  <c r="W24" i="16"/>
  <c r="U24" i="16"/>
  <c r="S24" i="16"/>
  <c r="W23" i="16"/>
  <c r="U23" i="16"/>
  <c r="S23" i="16"/>
  <c r="W22" i="16"/>
  <c r="U22" i="16"/>
  <c r="S22" i="16"/>
  <c r="W21" i="16"/>
  <c r="U21" i="16"/>
  <c r="S21" i="16"/>
  <c r="W20" i="16"/>
  <c r="U20" i="16"/>
  <c r="S20" i="16"/>
  <c r="W15" i="16"/>
  <c r="U15" i="16"/>
  <c r="S15" i="16"/>
  <c r="W14" i="16"/>
  <c r="U14" i="16"/>
  <c r="S14" i="16"/>
  <c r="W13" i="16"/>
  <c r="U13" i="16"/>
  <c r="S13" i="16"/>
  <c r="W12" i="16"/>
  <c r="U12" i="16"/>
  <c r="S12" i="16"/>
  <c r="W11" i="16"/>
  <c r="U11" i="16"/>
  <c r="S11" i="16"/>
  <c r="W10" i="16"/>
  <c r="U10" i="16"/>
  <c r="S10" i="16"/>
  <c r="W9" i="16"/>
  <c r="U9" i="16"/>
  <c r="S9" i="16"/>
  <c r="BA29" i="16"/>
  <c r="Q29" i="16"/>
  <c r="O29" i="16"/>
  <c r="BA28" i="16"/>
  <c r="Q28" i="16"/>
  <c r="O28" i="16"/>
  <c r="BA27" i="16"/>
  <c r="Q27" i="16"/>
  <c r="O27" i="16"/>
  <c r="BA26" i="16"/>
  <c r="Q26" i="16"/>
  <c r="O26" i="16"/>
  <c r="BA25" i="16"/>
  <c r="Q25" i="16"/>
  <c r="O25" i="16"/>
  <c r="BA24" i="16"/>
  <c r="Q24" i="16"/>
  <c r="O24" i="16"/>
  <c r="BA23" i="16"/>
  <c r="Q23" i="16"/>
  <c r="O23" i="16"/>
  <c r="BA22" i="16"/>
  <c r="Q22" i="16"/>
  <c r="O22" i="16"/>
  <c r="BA21" i="16"/>
  <c r="Q21" i="16"/>
  <c r="O21" i="16"/>
  <c r="BA20" i="16"/>
  <c r="Q20" i="16"/>
  <c r="O20" i="16"/>
  <c r="BA15" i="16"/>
  <c r="Q15" i="16"/>
  <c r="O15" i="16"/>
  <c r="BA14" i="16"/>
  <c r="Q14" i="16"/>
  <c r="O14" i="16"/>
  <c r="BA13" i="16"/>
  <c r="Q13" i="16"/>
  <c r="O13" i="16"/>
  <c r="BA12" i="16"/>
  <c r="Q12" i="16"/>
  <c r="O12" i="16"/>
  <c r="BA11" i="16"/>
  <c r="Q11" i="16"/>
  <c r="BA10" i="16"/>
  <c r="Q10" i="16"/>
  <c r="BA9" i="16"/>
  <c r="Q9" i="16"/>
  <c r="M29" i="16"/>
  <c r="K29" i="16"/>
  <c r="I29" i="16"/>
  <c r="G29" i="16"/>
  <c r="E29" i="16"/>
  <c r="E28" i="16"/>
  <c r="G28" i="16"/>
  <c r="I28" i="16"/>
  <c r="K28" i="16"/>
  <c r="M28" i="16"/>
  <c r="M27" i="16"/>
  <c r="K27" i="16"/>
  <c r="I27" i="16"/>
  <c r="G27" i="16"/>
  <c r="E27" i="16"/>
  <c r="M26" i="16"/>
  <c r="K26" i="16"/>
  <c r="I26" i="16"/>
  <c r="G26" i="16"/>
  <c r="E26" i="16"/>
  <c r="E25" i="16"/>
  <c r="M25" i="16"/>
  <c r="K25" i="16"/>
  <c r="I25" i="16"/>
  <c r="G25" i="16"/>
  <c r="E24" i="16"/>
  <c r="G24" i="16"/>
  <c r="I24" i="16"/>
  <c r="K24" i="16"/>
  <c r="M24" i="16"/>
  <c r="M23" i="16"/>
  <c r="M22" i="16"/>
  <c r="M21" i="16"/>
  <c r="M20" i="16"/>
  <c r="M15" i="16"/>
  <c r="M14" i="16"/>
  <c r="M13" i="16"/>
  <c r="M12" i="16"/>
  <c r="M11" i="16"/>
  <c r="M10" i="16"/>
  <c r="K23" i="16"/>
  <c r="K22" i="16"/>
  <c r="K21" i="16"/>
  <c r="K15" i="16"/>
  <c r="K14" i="16"/>
  <c r="K13" i="16"/>
  <c r="K12" i="16"/>
  <c r="K11" i="16"/>
  <c r="K10" i="16"/>
  <c r="K9" i="16"/>
  <c r="I23" i="16"/>
  <c r="I22" i="16"/>
  <c r="I21" i="16"/>
  <c r="I20" i="16"/>
  <c r="I15" i="16"/>
  <c r="I14" i="16"/>
  <c r="I13" i="16"/>
  <c r="I12" i="16"/>
  <c r="I11" i="16"/>
  <c r="I10" i="16"/>
  <c r="I9" i="16"/>
  <c r="G23" i="16"/>
  <c r="G22" i="16"/>
  <c r="G21" i="16"/>
  <c r="G20" i="16"/>
  <c r="G15" i="16"/>
  <c r="G14" i="16"/>
  <c r="G13" i="16"/>
  <c r="G12" i="16"/>
  <c r="G11" i="16"/>
  <c r="G10" i="16"/>
  <c r="G9" i="16"/>
  <c r="E23" i="16"/>
  <c r="E22" i="16"/>
</calcChain>
</file>

<file path=xl/sharedStrings.xml><?xml version="1.0" encoding="utf-8"?>
<sst xmlns="http://schemas.openxmlformats.org/spreadsheetml/2006/main" count="627" uniqueCount="79">
  <si>
    <t>2001</t>
  </si>
  <si>
    <t>2003</t>
  </si>
  <si>
    <t>11</t>
  </si>
  <si>
    <t>12</t>
  </si>
  <si>
    <t>2009</t>
  </si>
  <si>
    <t>2010</t>
  </si>
  <si>
    <t>2011</t>
  </si>
  <si>
    <t>前年比</t>
    <rPh sb="0" eb="3">
      <t>ゼンネンヒ</t>
    </rPh>
    <phoneticPr fontId="4"/>
  </si>
  <si>
    <t>年次</t>
    <rPh sb="1" eb="2">
      <t>ジ</t>
    </rPh>
    <phoneticPr fontId="4"/>
  </si>
  <si>
    <t>13</t>
  </si>
  <si>
    <t>14</t>
  </si>
  <si>
    <t>15</t>
  </si>
  <si>
    <t>2004</t>
  </si>
  <si>
    <t>16</t>
  </si>
  <si>
    <t>2005</t>
  </si>
  <si>
    <t>17</t>
  </si>
  <si>
    <t>2006</t>
    <phoneticPr fontId="9"/>
  </si>
  <si>
    <t>18</t>
  </si>
  <si>
    <t>19</t>
  </si>
  <si>
    <t>2008</t>
    <phoneticPr fontId="9"/>
  </si>
  <si>
    <t>20</t>
  </si>
  <si>
    <t>21</t>
  </si>
  <si>
    <t>22</t>
  </si>
  <si>
    <t>23</t>
  </si>
  <si>
    <t>2012</t>
    <phoneticPr fontId="9"/>
  </si>
  <si>
    <t>24</t>
  </si>
  <si>
    <t>2002</t>
  </si>
  <si>
    <t>1998</t>
    <phoneticPr fontId="9"/>
  </si>
  <si>
    <t>1999</t>
    <phoneticPr fontId="9"/>
  </si>
  <si>
    <t>2000</t>
    <phoneticPr fontId="9"/>
  </si>
  <si>
    <t>2013</t>
    <phoneticPr fontId="9"/>
  </si>
  <si>
    <t>25</t>
    <phoneticPr fontId="4"/>
  </si>
  <si>
    <t>2014</t>
    <phoneticPr fontId="9"/>
  </si>
  <si>
    <t>26</t>
    <phoneticPr fontId="4"/>
  </si>
  <si>
    <t>2015</t>
    <phoneticPr fontId="9"/>
  </si>
  <si>
    <t>27</t>
    <phoneticPr fontId="4"/>
  </si>
  <si>
    <t>2016</t>
    <phoneticPr fontId="9"/>
  </si>
  <si>
    <t>28</t>
    <phoneticPr fontId="4"/>
  </si>
  <si>
    <t>2017</t>
    <phoneticPr fontId="9"/>
  </si>
  <si>
    <t>29</t>
    <phoneticPr fontId="4"/>
  </si>
  <si>
    <t>2018</t>
    <phoneticPr fontId="9"/>
  </si>
  <si>
    <t>30</t>
    <phoneticPr fontId="4"/>
  </si>
  <si>
    <t>平成10</t>
    <rPh sb="0" eb="2">
      <t>ヘイセイ</t>
    </rPh>
    <phoneticPr fontId="4"/>
  </si>
  <si>
    <t>注：1　「前年比」はJミルクによる算出。</t>
    <rPh sb="0" eb="1">
      <t>チュウ</t>
    </rPh>
    <phoneticPr fontId="9"/>
  </si>
  <si>
    <t>－</t>
    <phoneticPr fontId="4"/>
  </si>
  <si>
    <t>乳牛頭数</t>
    <rPh sb="0" eb="2">
      <t>ニュウギュウ</t>
    </rPh>
    <rPh sb="2" eb="4">
      <t>トウスウ</t>
    </rPh>
    <phoneticPr fontId="4"/>
  </si>
  <si>
    <t>生乳生産量</t>
    <rPh sb="0" eb="2">
      <t>セイニュウ</t>
    </rPh>
    <rPh sb="2" eb="4">
      <t>セイサン</t>
    </rPh>
    <rPh sb="4" eb="5">
      <t>リョウ</t>
    </rPh>
    <phoneticPr fontId="4"/>
  </si>
  <si>
    <t>液状乳</t>
    <rPh sb="0" eb="2">
      <t>エキジョウ</t>
    </rPh>
    <rPh sb="2" eb="3">
      <t>ニュウ</t>
    </rPh>
    <phoneticPr fontId="4"/>
  </si>
  <si>
    <t>発酵製品</t>
    <phoneticPr fontId="4"/>
  </si>
  <si>
    <t>クリーム</t>
    <phoneticPr fontId="4"/>
  </si>
  <si>
    <t>バター</t>
    <phoneticPr fontId="4"/>
  </si>
  <si>
    <t>チーズ</t>
    <phoneticPr fontId="4"/>
  </si>
  <si>
    <t>全粉乳</t>
    <rPh sb="0" eb="1">
      <t>ゼン</t>
    </rPh>
    <rPh sb="1" eb="3">
      <t>フンニュウ</t>
    </rPh>
    <phoneticPr fontId="4"/>
  </si>
  <si>
    <t>脱脂粉乳</t>
    <rPh sb="0" eb="2">
      <t>ダッシ</t>
    </rPh>
    <rPh sb="2" eb="4">
      <t>フンニュウ</t>
    </rPh>
    <phoneticPr fontId="4"/>
  </si>
  <si>
    <t>人口</t>
    <rPh sb="0" eb="2">
      <t>ジンコウ</t>
    </rPh>
    <phoneticPr fontId="4"/>
  </si>
  <si>
    <t>消費量（千トン）</t>
    <rPh sb="0" eb="3">
      <t>ショウヒリョウ</t>
    </rPh>
    <phoneticPr fontId="4"/>
  </si>
  <si>
    <t>牛乳</t>
    <rPh sb="0" eb="2">
      <t>ギ</t>
    </rPh>
    <phoneticPr fontId="4"/>
  </si>
  <si>
    <t>1人当たり消費量（kg）</t>
    <rPh sb="1" eb="2">
      <t>ヒト</t>
    </rPh>
    <rPh sb="2" eb="3">
      <t>ア</t>
    </rPh>
    <rPh sb="5" eb="8">
      <t>ショウヒリョウ</t>
    </rPh>
    <phoneticPr fontId="4"/>
  </si>
  <si>
    <t>輸出（千トン）</t>
    <rPh sb="0" eb="2">
      <t>ユシュツ</t>
    </rPh>
    <phoneticPr fontId="4"/>
  </si>
  <si>
    <t>輸入（千トン）</t>
    <rPh sb="0" eb="2">
      <t>ユニュウ</t>
    </rPh>
    <phoneticPr fontId="4"/>
  </si>
  <si>
    <t>牛乳乳製品生産量（千トン）</t>
    <rPh sb="0" eb="2">
      <t>ギ</t>
    </rPh>
    <rPh sb="2" eb="5">
      <t>ニ</t>
    </rPh>
    <rPh sb="5" eb="7">
      <t>セイサン</t>
    </rPh>
    <rPh sb="7" eb="8">
      <t>リョウ</t>
    </rPh>
    <phoneticPr fontId="4"/>
  </si>
  <si>
    <t>（戸）</t>
    <phoneticPr fontId="4"/>
  </si>
  <si>
    <t>（千頭）</t>
    <phoneticPr fontId="4"/>
  </si>
  <si>
    <t>（千トン）</t>
    <phoneticPr fontId="4"/>
  </si>
  <si>
    <t>（百万人）</t>
    <phoneticPr fontId="4"/>
  </si>
  <si>
    <t>欧州連合（EU）</t>
    <rPh sb="0" eb="2">
      <t>オウシュウ</t>
    </rPh>
    <rPh sb="2" eb="4">
      <t>レンゴウ</t>
    </rPh>
    <phoneticPr fontId="1"/>
  </si>
  <si>
    <t>データ元：国際酪農連盟日本国内委員会「世界の酪農状況」</t>
    <rPh sb="5" eb="7">
      <t>コクサイ</t>
    </rPh>
    <rPh sb="7" eb="9">
      <t>ラクノウ</t>
    </rPh>
    <rPh sb="9" eb="11">
      <t>レンメイ</t>
    </rPh>
    <rPh sb="11" eb="13">
      <t>ニホン</t>
    </rPh>
    <rPh sb="13" eb="15">
      <t>コクナイ</t>
    </rPh>
    <rPh sb="15" eb="18">
      <t>イインカイ</t>
    </rPh>
    <rPh sb="19" eb="21">
      <t>セカイ</t>
    </rPh>
    <rPh sb="22" eb="24">
      <t>ラクノウ</t>
    </rPh>
    <rPh sb="24" eb="26">
      <t>ジョウキョウ</t>
    </rPh>
    <phoneticPr fontId="9"/>
  </si>
  <si>
    <t>－</t>
    <phoneticPr fontId="4"/>
  </si>
  <si>
    <t>2007a</t>
    <phoneticPr fontId="9"/>
  </si>
  <si>
    <t>2007b</t>
    <phoneticPr fontId="9"/>
  </si>
  <si>
    <t>農家戸数</t>
    <rPh sb="0" eb="2">
      <t>ノウカ</t>
    </rPh>
    <rPh sb="2" eb="4">
      <t>コスウ</t>
    </rPh>
    <phoneticPr fontId="4"/>
  </si>
  <si>
    <t>2019</t>
    <phoneticPr fontId="9"/>
  </si>
  <si>
    <t>令和元</t>
    <rPh sb="0" eb="2">
      <t>レイワ</t>
    </rPh>
    <rPh sb="2" eb="3">
      <t>ガン</t>
    </rPh>
    <phoneticPr fontId="4"/>
  </si>
  <si>
    <t>2020</t>
    <phoneticPr fontId="9"/>
  </si>
  <si>
    <t>2</t>
    <phoneticPr fontId="4"/>
  </si>
  <si>
    <t>2021</t>
    <phoneticPr fontId="9"/>
  </si>
  <si>
    <t>3</t>
    <phoneticPr fontId="4"/>
  </si>
  <si>
    <t>－</t>
    <phoneticPr fontId="4"/>
  </si>
  <si>
    <t xml:space="preserve">      2　２００３まで１５カ国、２００４～２００７aは２５カ国、２００７b～は２７カ国、２０１３年７月１日クロアチアがEUに加入２８カ国に。2021年から２７カ国</t>
    <rPh sb="17" eb="18">
      <t>コク</t>
    </rPh>
    <rPh sb="33" eb="34">
      <t>コク</t>
    </rPh>
    <rPh sb="45" eb="46">
      <t>コク</t>
    </rPh>
    <rPh sb="51" eb="52">
      <t>ネン</t>
    </rPh>
    <rPh sb="53" eb="54">
      <t>ガツ</t>
    </rPh>
    <rPh sb="55" eb="56">
      <t>ヒ</t>
    </rPh>
    <rPh sb="65" eb="67">
      <t>カニュウ</t>
    </rPh>
    <rPh sb="70" eb="71">
      <t>コク</t>
    </rPh>
    <rPh sb="77" eb="78">
      <t>ネン</t>
    </rPh>
    <rPh sb="83" eb="84">
      <t>コク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</si>
</sst>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"/>
    <numFmt numFmtId="177" formatCode="0.0_ "/>
    <numFmt numFmtId="178" formatCode="#,##0;\-#,##0;&quot;-&quot;"/>
    <numFmt numFmtId="179" formatCode="0.00_ "/>
    <numFmt numFmtId="180" formatCode="0_);[Red]\(0\)"/>
    <numFmt numFmtId="181" formatCode="#,##0_ "/>
    <numFmt numFmtId="182" formatCode="#,##0.0_ "/>
  </numFmts>
  <fonts count="21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明朝"/>
      <family val="1"/>
      <charset val="128"/>
    </font>
    <font>
      <b/>
      <u/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theme="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4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</borders>
  <cellStyleXfs count="17">
    <xf numFmtId="0" fontId="0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178" fontId="15" fillId="0" borderId="0" applyFill="0" applyBorder="0" applyAlignment="0"/>
    <xf numFmtId="0" fontId="16" fillId="0" borderId="5" applyNumberFormat="0" applyAlignment="0" applyProtection="0">
      <alignment horizontal="left" vertical="center"/>
    </xf>
    <xf numFmtId="0" fontId="16" fillId="0" borderId="4">
      <alignment horizontal="left" vertical="center"/>
    </xf>
    <xf numFmtId="0" fontId="17" fillId="0" borderId="0"/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20" fillId="0" borderId="0" applyNumberFormat="0" applyFill="0" applyBorder="0" applyAlignment="0" applyProtection="0">
      <alignment vertical="center"/>
    </xf>
  </cellStyleXfs>
  <cellXfs count="103">
    <xf numFmtId="0" fontId="0" fillId="0" borderId="0" xfId="0"/>
    <xf numFmtId="0" fontId="8" fillId="2" borderId="0" xfId="0" applyFont="1" applyFill="1" applyBorder="1" applyAlignment="1" applyProtection="1">
      <alignment horizontal="left" vertical="center"/>
    </xf>
    <xf numFmtId="176" fontId="5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37" fontId="5" fillId="2" borderId="0" xfId="0" applyNumberFormat="1" applyFont="1" applyFill="1" applyBorder="1" applyAlignment="1" applyProtection="1">
      <alignment vertical="center"/>
    </xf>
    <xf numFmtId="0" fontId="18" fillId="5" borderId="6" xfId="0" applyFont="1" applyFill="1" applyBorder="1" applyAlignment="1" applyProtection="1">
      <alignment horizontal="center" vertical="center"/>
    </xf>
    <xf numFmtId="0" fontId="19" fillId="2" borderId="0" xfId="0" applyFont="1" applyFill="1" applyAlignment="1">
      <alignment horizontal="left" vertical="center"/>
    </xf>
    <xf numFmtId="0" fontId="18" fillId="5" borderId="16" xfId="0" applyFont="1" applyFill="1" applyBorder="1" applyAlignment="1" applyProtection="1">
      <alignment horizontal="center" vertical="center"/>
    </xf>
    <xf numFmtId="0" fontId="13" fillId="4" borderId="19" xfId="0" applyFont="1" applyFill="1" applyBorder="1" applyAlignment="1" applyProtection="1">
      <alignment horizontal="center" vertical="center"/>
    </xf>
    <xf numFmtId="0" fontId="13" fillId="4" borderId="20" xfId="0" applyFont="1" applyFill="1" applyBorder="1" applyAlignment="1" applyProtection="1">
      <alignment horizontal="center" vertical="center"/>
    </xf>
    <xf numFmtId="0" fontId="12" fillId="2" borderId="0" xfId="0" applyFont="1" applyFill="1" applyAlignment="1">
      <alignment horizontal="left" vertical="center"/>
    </xf>
    <xf numFmtId="179" fontId="14" fillId="2" borderId="0" xfId="0" applyNumberFormat="1" applyFont="1" applyFill="1" applyBorder="1" applyAlignment="1" applyProtection="1">
      <alignment vertical="center"/>
    </xf>
    <xf numFmtId="177" fontId="14" fillId="2" borderId="0" xfId="0" applyNumberFormat="1" applyFont="1" applyFill="1" applyBorder="1" applyAlignment="1" applyProtection="1">
      <alignment vertical="center"/>
    </xf>
    <xf numFmtId="180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1" fillId="2" borderId="0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>
      <alignment vertical="center"/>
    </xf>
    <xf numFmtId="0" fontId="5" fillId="2" borderId="0" xfId="0" applyFont="1" applyFill="1" applyBorder="1" applyAlignment="1" applyProtection="1">
      <alignment horizontal="left" vertical="center"/>
    </xf>
    <xf numFmtId="38" fontId="5" fillId="2" borderId="0" xfId="1" applyFont="1" applyFill="1" applyBorder="1" applyAlignment="1" applyProtection="1">
      <alignment vertical="center"/>
    </xf>
    <xf numFmtId="37" fontId="7" fillId="2" borderId="0" xfId="0" applyNumberFormat="1" applyFont="1" applyFill="1" applyBorder="1" applyAlignment="1" applyProtection="1">
      <alignment vertical="center"/>
    </xf>
    <xf numFmtId="176" fontId="7" fillId="2" borderId="0" xfId="0" applyNumberFormat="1" applyFont="1" applyFill="1" applyBorder="1" applyAlignment="1" applyProtection="1">
      <alignment vertical="center"/>
    </xf>
    <xf numFmtId="37" fontId="8" fillId="2" borderId="0" xfId="0" applyNumberFormat="1" applyFont="1" applyFill="1" applyBorder="1" applyAlignment="1" applyProtection="1">
      <alignment vertical="center"/>
    </xf>
    <xf numFmtId="0" fontId="8" fillId="2" borderId="0" xfId="0" applyFont="1" applyFill="1" applyBorder="1" applyAlignment="1">
      <alignment vertical="center"/>
    </xf>
    <xf numFmtId="49" fontId="0" fillId="3" borderId="7" xfId="0" applyNumberFormat="1" applyFont="1" applyFill="1" applyBorder="1" applyAlignment="1" applyProtection="1">
      <alignment horizontal="center" vertical="center"/>
    </xf>
    <xf numFmtId="49" fontId="0" fillId="3" borderId="9" xfId="0" applyNumberFormat="1" applyFont="1" applyFill="1" applyBorder="1" applyAlignment="1" applyProtection="1">
      <alignment horizontal="center" vertical="center"/>
    </xf>
    <xf numFmtId="49" fontId="0" fillId="3" borderId="11" xfId="0" applyNumberFormat="1" applyFont="1" applyFill="1" applyBorder="1" applyAlignment="1" applyProtection="1">
      <alignment horizontal="center" vertical="center"/>
    </xf>
    <xf numFmtId="49" fontId="0" fillId="3" borderId="10" xfId="0" applyNumberFormat="1" applyFont="1" applyFill="1" applyBorder="1" applyAlignment="1" applyProtection="1">
      <alignment horizontal="right" vertical="center"/>
    </xf>
    <xf numFmtId="49" fontId="0" fillId="3" borderId="12" xfId="0" applyNumberFormat="1" applyFont="1" applyFill="1" applyBorder="1" applyAlignment="1" applyProtection="1">
      <alignment horizontal="right" vertical="center"/>
    </xf>
    <xf numFmtId="49" fontId="0" fillId="3" borderId="8" xfId="0" applyNumberFormat="1" applyFont="1" applyFill="1" applyBorder="1" applyAlignment="1" applyProtection="1">
      <alignment horizontal="right" vertical="center"/>
    </xf>
    <xf numFmtId="49" fontId="0" fillId="3" borderId="22" xfId="0" applyNumberFormat="1" applyFont="1" applyFill="1" applyBorder="1" applyAlignment="1" applyProtection="1">
      <alignment horizontal="center" vertical="center"/>
    </xf>
    <xf numFmtId="49" fontId="0" fillId="3" borderId="23" xfId="0" applyNumberFormat="1" applyFont="1" applyFill="1" applyBorder="1" applyAlignment="1" applyProtection="1">
      <alignment horizontal="center" vertical="center"/>
    </xf>
    <xf numFmtId="49" fontId="0" fillId="3" borderId="21" xfId="0" applyNumberFormat="1" applyFont="1" applyFill="1" applyBorder="1" applyAlignment="1" applyProtection="1">
      <alignment horizontal="center" vertical="center"/>
    </xf>
    <xf numFmtId="177" fontId="14" fillId="0" borderId="13" xfId="0" applyNumberFormat="1" applyFont="1" applyFill="1" applyBorder="1" applyAlignment="1" applyProtection="1">
      <alignment vertical="center"/>
    </xf>
    <xf numFmtId="177" fontId="14" fillId="0" borderId="10" xfId="0" applyNumberFormat="1" applyFont="1" applyFill="1" applyBorder="1" applyAlignment="1" applyProtection="1">
      <alignment vertical="center"/>
    </xf>
    <xf numFmtId="177" fontId="14" fillId="0" borderId="15" xfId="0" applyNumberFormat="1" applyFont="1" applyFill="1" applyBorder="1" applyAlignment="1" applyProtection="1">
      <alignment vertical="center"/>
    </xf>
    <xf numFmtId="177" fontId="14" fillId="0" borderId="12" xfId="0" applyNumberFormat="1" applyFont="1" applyFill="1" applyBorder="1" applyAlignment="1" applyProtection="1">
      <alignment vertical="center"/>
    </xf>
    <xf numFmtId="177" fontId="14" fillId="0" borderId="14" xfId="0" applyNumberFormat="1" applyFont="1" applyFill="1" applyBorder="1" applyAlignment="1" applyProtection="1">
      <alignment vertical="center"/>
    </xf>
    <xf numFmtId="177" fontId="14" fillId="0" borderId="8" xfId="0" applyNumberFormat="1" applyFont="1" applyFill="1" applyBorder="1" applyAlignment="1" applyProtection="1">
      <alignment vertical="center"/>
    </xf>
    <xf numFmtId="177" fontId="14" fillId="0" borderId="13" xfId="0" applyNumberFormat="1" applyFont="1" applyFill="1" applyBorder="1" applyAlignment="1" applyProtection="1">
      <alignment horizontal="right" vertical="center"/>
    </xf>
    <xf numFmtId="0" fontId="13" fillId="4" borderId="24" xfId="0" applyFont="1" applyFill="1" applyBorder="1" applyAlignment="1" applyProtection="1">
      <alignment horizontal="center" vertical="center"/>
    </xf>
    <xf numFmtId="0" fontId="13" fillId="4" borderId="25" xfId="0" applyFont="1" applyFill="1" applyBorder="1" applyAlignment="1" applyProtection="1">
      <alignment horizontal="center" vertical="center"/>
    </xf>
    <xf numFmtId="0" fontId="13" fillId="4" borderId="26" xfId="0" applyFont="1" applyFill="1" applyBorder="1" applyAlignment="1" applyProtection="1">
      <alignment horizontal="center" vertical="center"/>
    </xf>
    <xf numFmtId="0" fontId="13" fillId="4" borderId="29" xfId="0" applyFont="1" applyFill="1" applyBorder="1" applyAlignment="1" applyProtection="1">
      <alignment horizontal="center" vertical="center"/>
    </xf>
    <xf numFmtId="181" fontId="14" fillId="0" borderId="9" xfId="0" applyNumberFormat="1" applyFont="1" applyFill="1" applyBorder="1" applyAlignment="1" applyProtection="1">
      <alignment vertical="center"/>
    </xf>
    <xf numFmtId="181" fontId="14" fillId="0" borderId="7" xfId="0" applyNumberFormat="1" applyFont="1" applyFill="1" applyBorder="1" applyAlignment="1" applyProtection="1">
      <alignment vertical="center"/>
    </xf>
    <xf numFmtId="181" fontId="14" fillId="0" borderId="23" xfId="0" applyNumberFormat="1" applyFont="1" applyFill="1" applyBorder="1" applyAlignment="1" applyProtection="1">
      <alignment vertical="center"/>
    </xf>
    <xf numFmtId="177" fontId="14" fillId="0" borderId="10" xfId="0" applyNumberFormat="1" applyFont="1" applyFill="1" applyBorder="1" applyAlignment="1" applyProtection="1">
      <alignment horizontal="right" vertical="center"/>
    </xf>
    <xf numFmtId="0" fontId="13" fillId="4" borderId="31" xfId="0" applyFont="1" applyFill="1" applyBorder="1" applyAlignment="1" applyProtection="1">
      <alignment vertical="center"/>
    </xf>
    <xf numFmtId="0" fontId="13" fillId="4" borderId="28" xfId="0" applyFont="1" applyFill="1" applyBorder="1" applyAlignment="1" applyProtection="1">
      <alignment vertical="center"/>
    </xf>
    <xf numFmtId="0" fontId="13" fillId="4" borderId="27" xfId="0" applyFont="1" applyFill="1" applyBorder="1" applyAlignment="1" applyProtection="1">
      <alignment vertical="center"/>
    </xf>
    <xf numFmtId="0" fontId="13" fillId="4" borderId="32" xfId="0" applyFont="1" applyFill="1" applyBorder="1" applyAlignment="1" applyProtection="1">
      <alignment horizontal="center" vertical="center"/>
    </xf>
    <xf numFmtId="177" fontId="14" fillId="0" borderId="35" xfId="0" applyNumberFormat="1" applyFont="1" applyFill="1" applyBorder="1" applyAlignment="1" applyProtection="1">
      <alignment horizontal="right" vertical="center"/>
    </xf>
    <xf numFmtId="181" fontId="14" fillId="0" borderId="35" xfId="0" applyNumberFormat="1" applyFont="1" applyFill="1" applyBorder="1" applyAlignment="1" applyProtection="1">
      <alignment vertical="center"/>
    </xf>
    <xf numFmtId="181" fontId="14" fillId="0" borderId="13" xfId="0" applyNumberFormat="1" applyFont="1" applyFill="1" applyBorder="1" applyAlignment="1" applyProtection="1">
      <alignment vertical="center"/>
    </xf>
    <xf numFmtId="181" fontId="14" fillId="0" borderId="14" xfId="0" applyNumberFormat="1" applyFont="1" applyFill="1" applyBorder="1" applyAlignment="1" applyProtection="1">
      <alignment vertical="center"/>
    </xf>
    <xf numFmtId="181" fontId="14" fillId="0" borderId="15" xfId="0" applyNumberFormat="1" applyFont="1" applyFill="1" applyBorder="1" applyAlignment="1" applyProtection="1">
      <alignment vertical="center"/>
    </xf>
    <xf numFmtId="177" fontId="14" fillId="0" borderId="14" xfId="0" applyNumberFormat="1" applyFont="1" applyFill="1" applyBorder="1" applyAlignment="1" applyProtection="1">
      <alignment horizontal="right" vertical="center"/>
    </xf>
    <xf numFmtId="177" fontId="14" fillId="0" borderId="15" xfId="0" applyNumberFormat="1" applyFont="1" applyFill="1" applyBorder="1" applyAlignment="1" applyProtection="1">
      <alignment horizontal="right" vertical="center"/>
    </xf>
    <xf numFmtId="182" fontId="14" fillId="0" borderId="35" xfId="0" applyNumberFormat="1" applyFont="1" applyFill="1" applyBorder="1" applyAlignment="1" applyProtection="1">
      <alignment vertical="center"/>
    </xf>
    <xf numFmtId="182" fontId="14" fillId="0" borderId="13" xfId="0" applyNumberFormat="1" applyFont="1" applyFill="1" applyBorder="1" applyAlignment="1" applyProtection="1">
      <alignment vertical="center"/>
    </xf>
    <xf numFmtId="182" fontId="14" fillId="0" borderId="14" xfId="0" applyNumberFormat="1" applyFont="1" applyFill="1" applyBorder="1" applyAlignment="1" applyProtection="1">
      <alignment vertical="center"/>
    </xf>
    <xf numFmtId="182" fontId="14" fillId="0" borderId="15" xfId="0" applyNumberFormat="1" applyFont="1" applyFill="1" applyBorder="1" applyAlignment="1" applyProtection="1">
      <alignment vertical="center"/>
    </xf>
    <xf numFmtId="177" fontId="14" fillId="0" borderId="36" xfId="0" applyNumberFormat="1" applyFont="1" applyFill="1" applyBorder="1" applyAlignment="1" applyProtection="1">
      <alignment horizontal="right" vertical="center"/>
    </xf>
    <xf numFmtId="177" fontId="14" fillId="0" borderId="8" xfId="0" applyNumberFormat="1" applyFont="1" applyFill="1" applyBorder="1" applyAlignment="1" applyProtection="1">
      <alignment horizontal="right" vertical="center"/>
    </xf>
    <xf numFmtId="177" fontId="14" fillId="0" borderId="12" xfId="0" applyNumberFormat="1" applyFont="1" applyFill="1" applyBorder="1" applyAlignment="1" applyProtection="1">
      <alignment horizontal="right" vertical="center"/>
    </xf>
    <xf numFmtId="0" fontId="12" fillId="6" borderId="0" xfId="0" applyFont="1" applyFill="1" applyAlignment="1">
      <alignment horizontal="left" vertical="center"/>
    </xf>
    <xf numFmtId="181" fontId="14" fillId="0" borderId="22" xfId="0" applyNumberFormat="1" applyFont="1" applyFill="1" applyBorder="1" applyAlignment="1" applyProtection="1">
      <alignment vertical="center"/>
    </xf>
    <xf numFmtId="181" fontId="14" fillId="7" borderId="35" xfId="0" applyNumberFormat="1" applyFont="1" applyFill="1" applyBorder="1" applyAlignment="1" applyProtection="1">
      <alignment vertical="center"/>
    </xf>
    <xf numFmtId="181" fontId="14" fillId="7" borderId="13" xfId="0" applyNumberFormat="1" applyFont="1" applyFill="1" applyBorder="1" applyAlignment="1" applyProtection="1">
      <alignment vertical="center"/>
    </xf>
    <xf numFmtId="181" fontId="14" fillId="7" borderId="14" xfId="0" applyNumberFormat="1" applyFont="1" applyFill="1" applyBorder="1" applyAlignment="1" applyProtection="1">
      <alignment vertical="center"/>
    </xf>
    <xf numFmtId="181" fontId="14" fillId="7" borderId="15" xfId="0" applyNumberFormat="1" applyFont="1" applyFill="1" applyBorder="1" applyAlignment="1" applyProtection="1">
      <alignment vertical="center"/>
    </xf>
    <xf numFmtId="181" fontId="14" fillId="8" borderId="13" xfId="0" applyNumberFormat="1" applyFont="1" applyFill="1" applyBorder="1" applyAlignment="1" applyProtection="1">
      <alignment vertical="center"/>
    </xf>
    <xf numFmtId="181" fontId="14" fillId="8" borderId="15" xfId="0" applyNumberFormat="1" applyFont="1" applyFill="1" applyBorder="1" applyAlignment="1" applyProtection="1">
      <alignment vertical="center"/>
    </xf>
    <xf numFmtId="49" fontId="0" fillId="3" borderId="41" xfId="0" applyNumberFormat="1" applyFont="1" applyFill="1" applyBorder="1" applyAlignment="1" applyProtection="1">
      <alignment horizontal="center" vertical="center"/>
    </xf>
    <xf numFmtId="49" fontId="0" fillId="3" borderId="42" xfId="0" applyNumberFormat="1" applyFont="1" applyFill="1" applyBorder="1" applyAlignment="1" applyProtection="1">
      <alignment horizontal="right" vertical="center"/>
    </xf>
    <xf numFmtId="181" fontId="14" fillId="0" borderId="41" xfId="0" applyNumberFormat="1" applyFont="1" applyFill="1" applyBorder="1" applyAlignment="1" applyProtection="1">
      <alignment vertical="center"/>
    </xf>
    <xf numFmtId="177" fontId="14" fillId="0" borderId="43" xfId="0" applyNumberFormat="1" applyFont="1" applyFill="1" applyBorder="1" applyAlignment="1" applyProtection="1">
      <alignment vertical="center"/>
    </xf>
    <xf numFmtId="181" fontId="14" fillId="0" borderId="43" xfId="0" applyNumberFormat="1" applyFont="1" applyFill="1" applyBorder="1" applyAlignment="1" applyProtection="1">
      <alignment vertical="center"/>
    </xf>
    <xf numFmtId="177" fontId="14" fillId="0" borderId="43" xfId="0" applyNumberFormat="1" applyFont="1" applyFill="1" applyBorder="1" applyAlignment="1" applyProtection="1">
      <alignment horizontal="right" vertical="center"/>
    </xf>
    <xf numFmtId="182" fontId="14" fillId="0" borderId="43" xfId="0" applyNumberFormat="1" applyFont="1" applyFill="1" applyBorder="1" applyAlignment="1" applyProtection="1">
      <alignment vertical="center"/>
    </xf>
    <xf numFmtId="177" fontId="14" fillId="0" borderId="42" xfId="0" applyNumberFormat="1" applyFont="1" applyFill="1" applyBorder="1" applyAlignment="1" applyProtection="1">
      <alignment vertical="center"/>
    </xf>
    <xf numFmtId="0" fontId="13" fillId="4" borderId="31" xfId="0" applyFont="1" applyFill="1" applyBorder="1" applyAlignment="1" applyProtection="1">
      <alignment horizontal="left" vertical="center"/>
    </xf>
    <xf numFmtId="0" fontId="13" fillId="4" borderId="28" xfId="0" applyFont="1" applyFill="1" applyBorder="1" applyAlignment="1" applyProtection="1">
      <alignment horizontal="left" vertical="center"/>
    </xf>
    <xf numFmtId="0" fontId="13" fillId="4" borderId="30" xfId="0" applyFont="1" applyFill="1" applyBorder="1" applyAlignment="1" applyProtection="1">
      <alignment horizontal="left" vertical="center"/>
    </xf>
    <xf numFmtId="0" fontId="13" fillId="4" borderId="27" xfId="0" applyFont="1" applyFill="1" applyBorder="1" applyAlignment="1" applyProtection="1">
      <alignment horizontal="left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37" xfId="0" applyFont="1" applyFill="1" applyBorder="1" applyAlignment="1">
      <alignment horizontal="center" vertical="center"/>
    </xf>
    <xf numFmtId="0" fontId="0" fillId="3" borderId="38" xfId="0" applyFont="1" applyFill="1" applyBorder="1" applyAlignment="1">
      <alignment horizontal="center" vertical="center"/>
    </xf>
    <xf numFmtId="0" fontId="13" fillId="4" borderId="17" xfId="0" applyFont="1" applyFill="1" applyBorder="1" applyAlignment="1" applyProtection="1">
      <alignment horizontal="center" vertical="center"/>
    </xf>
    <xf numFmtId="0" fontId="13" fillId="4" borderId="18" xfId="0" applyFont="1" applyFill="1" applyBorder="1" applyAlignment="1" applyProtection="1">
      <alignment horizontal="center" vertical="center"/>
    </xf>
    <xf numFmtId="0" fontId="13" fillId="4" borderId="39" xfId="0" applyFont="1" applyFill="1" applyBorder="1" applyAlignment="1" applyProtection="1">
      <alignment horizontal="center" vertical="center"/>
    </xf>
    <xf numFmtId="0" fontId="13" fillId="4" borderId="40" xfId="0" applyFont="1" applyFill="1" applyBorder="1" applyAlignment="1" applyProtection="1">
      <alignment horizontal="center" vertical="center"/>
    </xf>
    <xf numFmtId="0" fontId="13" fillId="4" borderId="26" xfId="0" applyFont="1" applyFill="1" applyBorder="1" applyAlignment="1" applyProtection="1">
      <alignment horizontal="center" vertical="center"/>
    </xf>
    <xf numFmtId="0" fontId="13" fillId="4" borderId="33" xfId="0" applyFont="1" applyFill="1" applyBorder="1" applyAlignment="1" applyProtection="1">
      <alignment horizontal="center" vertical="center"/>
    </xf>
    <xf numFmtId="0" fontId="13" fillId="4" borderId="34" xfId="0" applyFont="1" applyFill="1" applyBorder="1" applyAlignment="1" applyProtection="1">
      <alignment horizontal="center" vertical="center"/>
    </xf>
  </cellXfs>
  <cellStyles count="17">
    <cellStyle name="Calc Currency (0)" xfId="8"/>
    <cellStyle name="Header1" xfId="9"/>
    <cellStyle name="Header2" xfId="10"/>
    <cellStyle name="Normal_#18-Internet" xfId="11"/>
    <cellStyle name="タイトル 2" xfId="16"/>
    <cellStyle name="桁区切り" xfId="1" builtinId="6"/>
    <cellStyle name="桁区切り 2" xfId="2"/>
    <cellStyle name="桁区切り 2 2" xfId="6"/>
    <cellStyle name="桁区切り 2 3" xfId="13"/>
    <cellStyle name="桁区切り 3" xfId="5"/>
    <cellStyle name="桁区切り 4" xfId="14"/>
    <cellStyle name="標準" xfId="0" builtinId="0"/>
    <cellStyle name="標準 2" xfId="3"/>
    <cellStyle name="標準 2 2" xfId="15"/>
    <cellStyle name="標準 3" xfId="4"/>
    <cellStyle name="標準 4" xfId="7"/>
    <cellStyle name="標準 5" xfId="12"/>
  </cellStyles>
  <dxfs count="0"/>
  <tableStyles count="0" defaultTableStyle="TableStyleMedium2" defaultPivotStyle="PivotStyleLight16"/>
  <colors>
    <mruColors>
      <color rgb="FFFFFFC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T80"/>
  <sheetViews>
    <sheetView showGridLines="0" tabSelected="1" zoomScaleNormal="100" workbookViewId="0">
      <selection activeCell="B37" sqref="B37"/>
    </sheetView>
  </sheetViews>
  <sheetFormatPr defaultColWidth="5.7109375" defaultRowHeight="12"/>
  <cols>
    <col min="1" max="1" width="5.7109375" style="3" customWidth="1"/>
    <col min="2" max="3" width="7.7109375" style="3" customWidth="1"/>
    <col min="4" max="4" width="10.7109375" style="3" customWidth="1"/>
    <col min="5" max="5" width="6.7109375" style="3" customWidth="1"/>
    <col min="6" max="6" width="10.7109375" style="3" customWidth="1"/>
    <col min="7" max="7" width="6.7109375" style="3" customWidth="1"/>
    <col min="8" max="8" width="10.7109375" style="3" customWidth="1"/>
    <col min="9" max="9" width="6.7109375" style="3" customWidth="1"/>
    <col min="10" max="10" width="10.7109375" style="3" customWidth="1"/>
    <col min="11" max="11" width="6.7109375" style="3" customWidth="1"/>
    <col min="12" max="12" width="10.7109375" style="3" customWidth="1"/>
    <col min="13" max="13" width="6.7109375" style="3" customWidth="1"/>
    <col min="14" max="14" width="10.7109375" style="3" customWidth="1"/>
    <col min="15" max="15" width="6.7109375" style="3" customWidth="1"/>
    <col min="16" max="16" width="10.7109375" style="3" customWidth="1"/>
    <col min="17" max="17" width="6.7109375" style="3" customWidth="1"/>
    <col min="18" max="18" width="10.7109375" style="3" customWidth="1"/>
    <col min="19" max="19" width="6.7109375" style="3" customWidth="1"/>
    <col min="20" max="20" width="10.7109375" style="3" customWidth="1"/>
    <col min="21" max="21" width="6.7109375" style="3" customWidth="1"/>
    <col min="22" max="22" width="10.7109375" style="3" customWidth="1"/>
    <col min="23" max="23" width="6.7109375" style="3" customWidth="1"/>
    <col min="24" max="24" width="10.7109375" style="3" customWidth="1"/>
    <col min="25" max="25" width="8.140625" style="3" customWidth="1"/>
    <col min="26" max="26" width="10.7109375" style="3" customWidth="1"/>
    <col min="27" max="27" width="6.7109375" style="3" customWidth="1"/>
    <col min="28" max="28" width="10.7109375" style="3" customWidth="1"/>
    <col min="29" max="29" width="6.7109375" style="3" customWidth="1"/>
    <col min="30" max="30" width="10.7109375" style="3" customWidth="1"/>
    <col min="31" max="31" width="8.140625" style="3" customWidth="1"/>
    <col min="32" max="32" width="10.7109375" style="3" customWidth="1"/>
    <col min="33" max="33" width="6.7109375" style="3" customWidth="1"/>
    <col min="34" max="34" width="10.7109375" style="3" customWidth="1"/>
    <col min="35" max="35" width="8.7109375" style="3" customWidth="1"/>
    <col min="36" max="36" width="10.7109375" style="3" customWidth="1"/>
    <col min="37" max="37" width="8.140625" style="3" customWidth="1"/>
    <col min="38" max="38" width="10.7109375" style="3" customWidth="1"/>
    <col min="39" max="39" width="6.7109375" style="3" customWidth="1"/>
    <col min="40" max="40" width="10.7109375" style="3" customWidth="1"/>
    <col min="41" max="41" width="6.7109375" style="3" customWidth="1"/>
    <col min="42" max="42" width="10.7109375" style="3" customWidth="1"/>
    <col min="43" max="43" width="6.7109375" style="3" customWidth="1"/>
    <col min="44" max="44" width="10.7109375" style="3" customWidth="1"/>
    <col min="45" max="45" width="6.7109375" style="3" customWidth="1"/>
    <col min="46" max="46" width="10.7109375" style="3" customWidth="1"/>
    <col min="47" max="47" width="6.7109375" style="3" customWidth="1"/>
    <col min="48" max="48" width="10.7109375" style="3" customWidth="1"/>
    <col min="49" max="49" width="6.7109375" style="3" customWidth="1"/>
    <col min="50" max="50" width="10.7109375" style="3" customWidth="1"/>
    <col min="51" max="51" width="6.7109375" style="3" customWidth="1"/>
    <col min="52" max="52" width="10.7109375" style="3" customWidth="1"/>
    <col min="53" max="53" width="6.7109375" style="3" customWidth="1"/>
    <col min="54" max="54" width="10.7109375" style="3" customWidth="1"/>
    <col min="55" max="55" width="6.7109375" style="3" customWidth="1"/>
    <col min="56" max="56" width="10.7109375" style="3" customWidth="1"/>
    <col min="57" max="57" width="6.7109375" style="3" customWidth="1"/>
    <col min="58" max="58" width="10.7109375" style="3" customWidth="1"/>
    <col min="59" max="59" width="6.7109375" style="3" customWidth="1"/>
    <col min="60" max="60" width="10.7109375" style="3" customWidth="1"/>
    <col min="61" max="61" width="6.7109375" style="3" customWidth="1"/>
    <col min="62" max="62" width="10.7109375" style="3" customWidth="1"/>
    <col min="63" max="63" width="6.7109375" style="3" customWidth="1"/>
    <col min="64" max="64" width="10.7109375" style="3" customWidth="1"/>
    <col min="65" max="65" width="6.7109375" style="3" customWidth="1"/>
    <col min="66" max="66" width="7.7109375" style="3" customWidth="1"/>
    <col min="67" max="16384" width="5.7109375" style="3"/>
  </cols>
  <sheetData>
    <row r="2" spans="2:72" ht="15" customHeight="1">
      <c r="B2" s="20" t="s">
        <v>65</v>
      </c>
      <c r="C2" s="20"/>
      <c r="D2" s="21"/>
      <c r="E2" s="5"/>
      <c r="F2" s="5"/>
      <c r="G2" s="5"/>
      <c r="H2" s="5"/>
      <c r="I2" s="5"/>
      <c r="J2" s="5"/>
      <c r="K2" s="5"/>
      <c r="L2" s="7"/>
      <c r="M2" s="7"/>
      <c r="N2" s="5"/>
      <c r="O2" s="5"/>
      <c r="P2" s="5"/>
      <c r="Q2" s="5"/>
      <c r="R2" s="7"/>
      <c r="S2" s="7"/>
      <c r="T2" s="5"/>
      <c r="U2" s="5"/>
      <c r="V2" s="5"/>
      <c r="W2" s="5"/>
      <c r="X2" s="5"/>
      <c r="Y2" s="5"/>
      <c r="Z2" s="7"/>
      <c r="AA2" s="7"/>
      <c r="AB2" s="5"/>
      <c r="AC2" s="5"/>
      <c r="AD2" s="5"/>
      <c r="AE2" s="5"/>
      <c r="AF2" s="7"/>
      <c r="AG2" s="7"/>
      <c r="AH2" s="5"/>
      <c r="AI2" s="5"/>
      <c r="AJ2" s="5"/>
      <c r="AK2" s="5"/>
      <c r="AL2" s="5"/>
      <c r="AM2" s="5"/>
      <c r="AN2" s="7"/>
      <c r="AO2" s="7"/>
      <c r="AP2" s="5"/>
      <c r="AQ2" s="5"/>
      <c r="AR2" s="5"/>
      <c r="AS2" s="5"/>
      <c r="AT2" s="7"/>
      <c r="AU2" s="7"/>
      <c r="AV2" s="5"/>
      <c r="AW2" s="5"/>
      <c r="AX2" s="5"/>
      <c r="AY2" s="5"/>
      <c r="AZ2" s="7"/>
      <c r="BA2" s="7"/>
      <c r="BB2" s="5"/>
      <c r="BC2" s="5"/>
      <c r="BD2" s="7"/>
      <c r="BE2" s="7"/>
      <c r="BF2" s="5"/>
      <c r="BG2" s="5"/>
      <c r="BH2" s="5"/>
      <c r="BI2" s="5"/>
      <c r="BJ2" s="7"/>
      <c r="BK2" s="7"/>
      <c r="BL2" s="5"/>
      <c r="BM2" s="5"/>
      <c r="BN2" s="7"/>
      <c r="BO2" s="22"/>
    </row>
    <row r="3" spans="2:72" ht="12" customHeight="1">
      <c r="B3" s="20"/>
      <c r="C3" s="20"/>
      <c r="D3" s="21"/>
      <c r="E3" s="5"/>
      <c r="F3" s="5"/>
      <c r="G3" s="5"/>
      <c r="H3" s="5"/>
      <c r="I3" s="5"/>
      <c r="J3" s="5"/>
      <c r="K3" s="5"/>
      <c r="L3" s="7"/>
      <c r="M3" s="7"/>
      <c r="N3" s="5"/>
      <c r="O3" s="5"/>
      <c r="P3" s="5"/>
      <c r="Q3" s="5"/>
      <c r="R3" s="7"/>
      <c r="S3" s="7"/>
      <c r="T3" s="5"/>
      <c r="U3" s="5"/>
      <c r="V3" s="5"/>
      <c r="W3" s="5"/>
      <c r="X3" s="5"/>
      <c r="Y3" s="5"/>
      <c r="Z3" s="7"/>
      <c r="AA3" s="7"/>
      <c r="AB3" s="5"/>
      <c r="AC3" s="5"/>
      <c r="AD3" s="5"/>
      <c r="AE3" s="5"/>
      <c r="AF3" s="7"/>
      <c r="AG3" s="7"/>
      <c r="AH3" s="5"/>
      <c r="AI3" s="5"/>
      <c r="AJ3" s="5"/>
      <c r="AK3" s="5"/>
      <c r="AL3" s="5"/>
      <c r="AM3" s="5"/>
      <c r="AN3" s="7"/>
      <c r="AO3" s="7"/>
      <c r="AP3" s="5"/>
      <c r="AQ3" s="5"/>
      <c r="AR3" s="5"/>
      <c r="AS3" s="5"/>
      <c r="AT3" s="7"/>
      <c r="AU3" s="7"/>
      <c r="AV3" s="5"/>
      <c r="AW3" s="5"/>
      <c r="AX3" s="5"/>
      <c r="AY3" s="5"/>
      <c r="AZ3" s="7"/>
      <c r="BA3" s="7"/>
      <c r="BB3" s="5"/>
      <c r="BC3" s="5"/>
      <c r="BD3" s="7"/>
      <c r="BE3" s="7"/>
      <c r="BF3" s="5"/>
      <c r="BG3" s="5"/>
      <c r="BH3" s="5"/>
      <c r="BI3" s="5"/>
      <c r="BJ3" s="7"/>
      <c r="BK3" s="7"/>
      <c r="BL3" s="5"/>
      <c r="BM3" s="5"/>
      <c r="BN3" s="7"/>
      <c r="BO3" s="22"/>
    </row>
    <row r="4" spans="2:72">
      <c r="B4" s="4"/>
      <c r="C4" s="4"/>
      <c r="E4" s="5"/>
      <c r="F4" s="5"/>
      <c r="G4" s="5"/>
      <c r="H4" s="5"/>
      <c r="I4" s="6"/>
      <c r="J4" s="5"/>
      <c r="K4" s="5"/>
      <c r="L4" s="7"/>
      <c r="M4" s="7"/>
      <c r="N4" s="5"/>
      <c r="O4" s="6"/>
      <c r="P4" s="5"/>
      <c r="Q4" s="5"/>
      <c r="R4" s="7"/>
      <c r="S4" s="7"/>
      <c r="T4" s="5"/>
      <c r="U4" s="6"/>
      <c r="V4" s="5"/>
      <c r="W4" s="5"/>
      <c r="X4" s="5"/>
      <c r="Y4" s="5"/>
      <c r="Z4" s="7"/>
      <c r="AA4" s="7"/>
      <c r="AB4" s="5"/>
      <c r="AC4" s="6"/>
      <c r="AD4" s="5"/>
      <c r="AE4" s="5"/>
      <c r="AF4" s="7"/>
      <c r="AG4" s="7"/>
      <c r="AH4" s="5"/>
      <c r="AI4" s="6"/>
      <c r="AJ4" s="5"/>
      <c r="AK4" s="5"/>
      <c r="AL4" s="5"/>
      <c r="AM4" s="5"/>
      <c r="AN4" s="7"/>
      <c r="AO4" s="7"/>
      <c r="AP4" s="5"/>
      <c r="AQ4" s="6"/>
      <c r="AR4" s="5"/>
      <c r="AS4" s="5"/>
      <c r="AT4" s="7"/>
      <c r="AU4" s="7"/>
      <c r="AV4" s="5"/>
      <c r="AW4" s="6"/>
      <c r="AX4" s="5"/>
      <c r="AY4" s="5"/>
      <c r="AZ4" s="7"/>
      <c r="BA4" s="7"/>
      <c r="BB4" s="5"/>
      <c r="BC4" s="5"/>
      <c r="BD4" s="7"/>
      <c r="BE4" s="7"/>
      <c r="BF4" s="5"/>
      <c r="BG4" s="6"/>
      <c r="BH4" s="5"/>
      <c r="BI4" s="5"/>
      <c r="BJ4" s="7"/>
      <c r="BK4" s="7"/>
      <c r="BL4" s="5"/>
      <c r="BM4" s="6"/>
      <c r="BN4" s="7"/>
      <c r="BO4" s="22"/>
    </row>
    <row r="5" spans="2:72" ht="12" customHeight="1">
      <c r="B5" s="90" t="s">
        <v>8</v>
      </c>
      <c r="C5" s="91"/>
      <c r="D5" s="96" t="s">
        <v>70</v>
      </c>
      <c r="E5" s="97"/>
      <c r="F5" s="98" t="s">
        <v>45</v>
      </c>
      <c r="G5" s="99"/>
      <c r="H5" s="97" t="s">
        <v>46</v>
      </c>
      <c r="I5" s="97"/>
      <c r="J5" s="86" t="s">
        <v>60</v>
      </c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9"/>
      <c r="X5" s="86" t="s">
        <v>59</v>
      </c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9"/>
      <c r="AL5" s="86" t="s">
        <v>58</v>
      </c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9"/>
      <c r="AZ5" s="97" t="s">
        <v>54</v>
      </c>
      <c r="BA5" s="97"/>
      <c r="BB5" s="52" t="s">
        <v>55</v>
      </c>
      <c r="BC5" s="53"/>
      <c r="BD5" s="53"/>
      <c r="BE5" s="53"/>
      <c r="BF5" s="53"/>
      <c r="BG5" s="54"/>
      <c r="BH5" s="86" t="s">
        <v>57</v>
      </c>
      <c r="BI5" s="87"/>
      <c r="BJ5" s="87"/>
      <c r="BK5" s="87"/>
      <c r="BL5" s="87"/>
      <c r="BM5" s="88"/>
      <c r="BN5" s="8"/>
      <c r="BO5" s="22"/>
      <c r="BQ5" s="22"/>
      <c r="BS5" s="22"/>
    </row>
    <row r="6" spans="2:72" ht="12" customHeight="1">
      <c r="B6" s="92"/>
      <c r="C6" s="93"/>
      <c r="D6" s="102" t="s">
        <v>61</v>
      </c>
      <c r="E6" s="101"/>
      <c r="F6" s="100" t="s">
        <v>62</v>
      </c>
      <c r="G6" s="101"/>
      <c r="H6" s="100" t="s">
        <v>63</v>
      </c>
      <c r="I6" s="101"/>
      <c r="J6" s="47" t="s">
        <v>47</v>
      </c>
      <c r="K6" s="44"/>
      <c r="L6" s="46" t="s">
        <v>48</v>
      </c>
      <c r="M6" s="45"/>
      <c r="N6" s="46" t="s">
        <v>49</v>
      </c>
      <c r="O6" s="45"/>
      <c r="P6" s="46" t="s">
        <v>50</v>
      </c>
      <c r="Q6" s="45"/>
      <c r="R6" s="46" t="s">
        <v>51</v>
      </c>
      <c r="S6" s="45"/>
      <c r="T6" s="46" t="s">
        <v>52</v>
      </c>
      <c r="U6" s="45"/>
      <c r="V6" s="46" t="s">
        <v>53</v>
      </c>
      <c r="W6" s="45"/>
      <c r="X6" s="47" t="s">
        <v>47</v>
      </c>
      <c r="Y6" s="44"/>
      <c r="Z6" s="46" t="s">
        <v>48</v>
      </c>
      <c r="AA6" s="45"/>
      <c r="AB6" s="46" t="s">
        <v>49</v>
      </c>
      <c r="AC6" s="45"/>
      <c r="AD6" s="46" t="s">
        <v>50</v>
      </c>
      <c r="AE6" s="45"/>
      <c r="AF6" s="46" t="s">
        <v>51</v>
      </c>
      <c r="AG6" s="45"/>
      <c r="AH6" s="46" t="s">
        <v>52</v>
      </c>
      <c r="AI6" s="45"/>
      <c r="AJ6" s="46" t="s">
        <v>53</v>
      </c>
      <c r="AK6" s="45"/>
      <c r="AL6" s="47" t="s">
        <v>47</v>
      </c>
      <c r="AM6" s="44"/>
      <c r="AN6" s="46" t="s">
        <v>48</v>
      </c>
      <c r="AO6" s="45"/>
      <c r="AP6" s="46" t="s">
        <v>49</v>
      </c>
      <c r="AQ6" s="45"/>
      <c r="AR6" s="46" t="s">
        <v>50</v>
      </c>
      <c r="AS6" s="45"/>
      <c r="AT6" s="46" t="s">
        <v>51</v>
      </c>
      <c r="AU6" s="45"/>
      <c r="AV6" s="46" t="s">
        <v>52</v>
      </c>
      <c r="AW6" s="45"/>
      <c r="AX6" s="46" t="s">
        <v>53</v>
      </c>
      <c r="AY6" s="45"/>
      <c r="AZ6" s="100" t="s">
        <v>64</v>
      </c>
      <c r="BA6" s="101"/>
      <c r="BB6" s="47" t="s">
        <v>56</v>
      </c>
      <c r="BC6" s="44"/>
      <c r="BD6" s="46" t="s">
        <v>50</v>
      </c>
      <c r="BE6" s="45"/>
      <c r="BF6" s="46" t="s">
        <v>51</v>
      </c>
      <c r="BG6" s="45"/>
      <c r="BH6" s="47" t="s">
        <v>56</v>
      </c>
      <c r="BI6" s="44"/>
      <c r="BJ6" s="47" t="s">
        <v>50</v>
      </c>
      <c r="BK6" s="44"/>
      <c r="BL6" s="47" t="s">
        <v>51</v>
      </c>
      <c r="BM6" s="55"/>
      <c r="BN6" s="8"/>
      <c r="BO6" s="22"/>
      <c r="BQ6" s="22"/>
      <c r="BS6" s="22"/>
    </row>
    <row r="7" spans="2:72" ht="12" customHeight="1">
      <c r="B7" s="94"/>
      <c r="C7" s="95"/>
      <c r="D7" s="13"/>
      <c r="E7" s="12" t="s">
        <v>7</v>
      </c>
      <c r="F7" s="14"/>
      <c r="G7" s="12" t="s">
        <v>7</v>
      </c>
      <c r="H7" s="14"/>
      <c r="I7" s="12" t="s">
        <v>7</v>
      </c>
      <c r="J7" s="14"/>
      <c r="K7" s="12" t="s">
        <v>7</v>
      </c>
      <c r="L7" s="14"/>
      <c r="M7" s="12" t="s">
        <v>7</v>
      </c>
      <c r="N7" s="14"/>
      <c r="O7" s="12" t="s">
        <v>7</v>
      </c>
      <c r="P7" s="14"/>
      <c r="Q7" s="12" t="s">
        <v>7</v>
      </c>
      <c r="R7" s="14"/>
      <c r="S7" s="12" t="s">
        <v>7</v>
      </c>
      <c r="T7" s="14"/>
      <c r="U7" s="12" t="s">
        <v>7</v>
      </c>
      <c r="V7" s="14"/>
      <c r="W7" s="12" t="s">
        <v>7</v>
      </c>
      <c r="X7" s="14"/>
      <c r="Y7" s="12" t="s">
        <v>7</v>
      </c>
      <c r="Z7" s="14"/>
      <c r="AA7" s="12" t="s">
        <v>7</v>
      </c>
      <c r="AB7" s="14"/>
      <c r="AC7" s="12" t="s">
        <v>7</v>
      </c>
      <c r="AD7" s="14"/>
      <c r="AE7" s="12" t="s">
        <v>7</v>
      </c>
      <c r="AF7" s="14"/>
      <c r="AG7" s="12" t="s">
        <v>7</v>
      </c>
      <c r="AH7" s="14"/>
      <c r="AI7" s="12" t="s">
        <v>7</v>
      </c>
      <c r="AJ7" s="14"/>
      <c r="AK7" s="12" t="s">
        <v>7</v>
      </c>
      <c r="AL7" s="14"/>
      <c r="AM7" s="12" t="s">
        <v>7</v>
      </c>
      <c r="AN7" s="14"/>
      <c r="AO7" s="12" t="s">
        <v>7</v>
      </c>
      <c r="AP7" s="14"/>
      <c r="AQ7" s="12" t="s">
        <v>7</v>
      </c>
      <c r="AR7" s="14"/>
      <c r="AS7" s="12" t="s">
        <v>7</v>
      </c>
      <c r="AT7" s="14"/>
      <c r="AU7" s="12" t="s">
        <v>7</v>
      </c>
      <c r="AV7" s="14"/>
      <c r="AW7" s="12" t="s">
        <v>7</v>
      </c>
      <c r="AX7" s="14"/>
      <c r="AY7" s="12" t="s">
        <v>7</v>
      </c>
      <c r="AZ7" s="14"/>
      <c r="BA7" s="12" t="s">
        <v>7</v>
      </c>
      <c r="BB7" s="14"/>
      <c r="BC7" s="12" t="s">
        <v>7</v>
      </c>
      <c r="BD7" s="14"/>
      <c r="BE7" s="12" t="s">
        <v>7</v>
      </c>
      <c r="BF7" s="14"/>
      <c r="BG7" s="12" t="s">
        <v>7</v>
      </c>
      <c r="BH7" s="14"/>
      <c r="BI7" s="12" t="s">
        <v>7</v>
      </c>
      <c r="BJ7" s="14"/>
      <c r="BK7" s="12" t="s">
        <v>7</v>
      </c>
      <c r="BL7" s="14"/>
      <c r="BM7" s="10" t="s">
        <v>7</v>
      </c>
      <c r="BN7" s="8"/>
      <c r="BO7" s="8"/>
      <c r="BP7" s="8"/>
      <c r="BQ7" s="8"/>
      <c r="BR7" s="8"/>
      <c r="BS7" s="8"/>
      <c r="BT7" s="8"/>
    </row>
    <row r="8" spans="2:72">
      <c r="B8" s="29" t="s">
        <v>27</v>
      </c>
      <c r="C8" s="31" t="s">
        <v>42</v>
      </c>
      <c r="D8" s="61" t="s">
        <v>67</v>
      </c>
      <c r="E8" s="61" t="s">
        <v>67</v>
      </c>
      <c r="F8" s="72">
        <v>21485</v>
      </c>
      <c r="G8" s="56" t="s">
        <v>44</v>
      </c>
      <c r="H8" s="57">
        <v>120584</v>
      </c>
      <c r="I8" s="56" t="s">
        <v>44</v>
      </c>
      <c r="J8" s="57">
        <v>29959</v>
      </c>
      <c r="K8" s="56" t="s">
        <v>44</v>
      </c>
      <c r="L8" s="56" t="s">
        <v>44</v>
      </c>
      <c r="M8" s="56" t="s">
        <v>44</v>
      </c>
      <c r="N8" s="56" t="s">
        <v>44</v>
      </c>
      <c r="O8" s="61" t="s">
        <v>67</v>
      </c>
      <c r="P8" s="57">
        <v>1701</v>
      </c>
      <c r="Q8" s="56" t="s">
        <v>44</v>
      </c>
      <c r="R8" s="57">
        <v>6899</v>
      </c>
      <c r="S8" s="56" t="s">
        <v>44</v>
      </c>
      <c r="T8" s="57">
        <v>927</v>
      </c>
      <c r="U8" s="56" t="s">
        <v>44</v>
      </c>
      <c r="V8" s="57">
        <v>1139</v>
      </c>
      <c r="W8" s="56" t="s">
        <v>44</v>
      </c>
      <c r="X8" s="61" t="s">
        <v>67</v>
      </c>
      <c r="Y8" s="61" t="s">
        <v>67</v>
      </c>
      <c r="Z8" s="61" t="s">
        <v>67</v>
      </c>
      <c r="AA8" s="61" t="s">
        <v>67</v>
      </c>
      <c r="AB8" s="61" t="s">
        <v>67</v>
      </c>
      <c r="AC8" s="61" t="s">
        <v>67</v>
      </c>
      <c r="AD8" s="61" t="s">
        <v>67</v>
      </c>
      <c r="AE8" s="61" t="s">
        <v>67</v>
      </c>
      <c r="AF8" s="61" t="s">
        <v>67</v>
      </c>
      <c r="AG8" s="61" t="s">
        <v>67</v>
      </c>
      <c r="AH8" s="61" t="s">
        <v>67</v>
      </c>
      <c r="AI8" s="61" t="s">
        <v>67</v>
      </c>
      <c r="AJ8" s="61" t="s">
        <v>67</v>
      </c>
      <c r="AK8" s="61" t="s">
        <v>67</v>
      </c>
      <c r="AL8" s="61" t="s">
        <v>67</v>
      </c>
      <c r="AM8" s="61" t="s">
        <v>67</v>
      </c>
      <c r="AN8" s="61" t="s">
        <v>67</v>
      </c>
      <c r="AO8" s="61" t="s">
        <v>67</v>
      </c>
      <c r="AP8" s="61" t="s">
        <v>67</v>
      </c>
      <c r="AQ8" s="61" t="s">
        <v>67</v>
      </c>
      <c r="AR8" s="61" t="s">
        <v>67</v>
      </c>
      <c r="AS8" s="61" t="s">
        <v>67</v>
      </c>
      <c r="AT8" s="61" t="s">
        <v>67</v>
      </c>
      <c r="AU8" s="61" t="s">
        <v>67</v>
      </c>
      <c r="AV8" s="61" t="s">
        <v>67</v>
      </c>
      <c r="AW8" s="61" t="s">
        <v>67</v>
      </c>
      <c r="AX8" s="61" t="s">
        <v>67</v>
      </c>
      <c r="AY8" s="61" t="s">
        <v>67</v>
      </c>
      <c r="AZ8" s="63">
        <v>375</v>
      </c>
      <c r="BA8" s="56" t="s">
        <v>44</v>
      </c>
      <c r="BB8" s="61" t="s">
        <v>67</v>
      </c>
      <c r="BC8" s="61" t="s">
        <v>67</v>
      </c>
      <c r="BD8" s="57">
        <v>1609</v>
      </c>
      <c r="BE8" s="56" t="s">
        <v>44</v>
      </c>
      <c r="BF8" s="57">
        <v>6558</v>
      </c>
      <c r="BG8" s="56" t="s">
        <v>44</v>
      </c>
      <c r="BH8" s="61" t="s">
        <v>67</v>
      </c>
      <c r="BI8" s="61" t="s">
        <v>67</v>
      </c>
      <c r="BJ8" s="61" t="s">
        <v>67</v>
      </c>
      <c r="BK8" s="61" t="s">
        <v>67</v>
      </c>
      <c r="BL8" s="61" t="s">
        <v>67</v>
      </c>
      <c r="BM8" s="67" t="s">
        <v>67</v>
      </c>
      <c r="BN8" s="23"/>
    </row>
    <row r="9" spans="2:72">
      <c r="B9" s="29" t="s">
        <v>28</v>
      </c>
      <c r="C9" s="31" t="s">
        <v>2</v>
      </c>
      <c r="D9" s="43" t="s">
        <v>67</v>
      </c>
      <c r="E9" s="43" t="s">
        <v>67</v>
      </c>
      <c r="F9" s="73">
        <v>21125</v>
      </c>
      <c r="G9" s="37">
        <f t="shared" ref="G9:G23" si="0">F9/F8*100</f>
        <v>98.324412380730735</v>
      </c>
      <c r="H9" s="58">
        <v>122269</v>
      </c>
      <c r="I9" s="37">
        <f t="shared" ref="I9:I23" si="1">H9/H8*100</f>
        <v>101.39736615139654</v>
      </c>
      <c r="J9" s="58">
        <v>29670</v>
      </c>
      <c r="K9" s="37">
        <f t="shared" ref="K9:K23" si="2">J9/J8*100</f>
        <v>99.035348309356124</v>
      </c>
      <c r="L9" s="58">
        <v>6397</v>
      </c>
      <c r="M9" s="43" t="s">
        <v>67</v>
      </c>
      <c r="N9" s="43" t="s">
        <v>67</v>
      </c>
      <c r="O9" s="43" t="s">
        <v>67</v>
      </c>
      <c r="P9" s="58">
        <v>1878</v>
      </c>
      <c r="Q9" s="37">
        <f t="shared" ref="Q9:Q31" si="3">P9/P8*100</f>
        <v>110.40564373897708</v>
      </c>
      <c r="R9" s="58">
        <v>6953</v>
      </c>
      <c r="S9" s="37">
        <f t="shared" ref="S9:S31" si="4">R9/R8*100</f>
        <v>100.78272213364257</v>
      </c>
      <c r="T9" s="58">
        <v>895</v>
      </c>
      <c r="U9" s="37">
        <f t="shared" ref="U9:U31" si="5">T9/T8*100</f>
        <v>96.5480043149946</v>
      </c>
      <c r="V9" s="58">
        <v>1190</v>
      </c>
      <c r="W9" s="37">
        <f t="shared" ref="W9:W31" si="6">V9/V8*100</f>
        <v>104.4776119402985</v>
      </c>
      <c r="X9" s="43" t="s">
        <v>67</v>
      </c>
      <c r="Y9" s="43" t="s">
        <v>67</v>
      </c>
      <c r="Z9" s="43" t="s">
        <v>67</v>
      </c>
      <c r="AA9" s="43" t="s">
        <v>67</v>
      </c>
      <c r="AB9" s="43" t="s">
        <v>67</v>
      </c>
      <c r="AC9" s="43" t="s">
        <v>67</v>
      </c>
      <c r="AD9" s="43" t="s">
        <v>67</v>
      </c>
      <c r="AE9" s="43" t="s">
        <v>67</v>
      </c>
      <c r="AF9" s="43" t="s">
        <v>67</v>
      </c>
      <c r="AG9" s="43" t="s">
        <v>67</v>
      </c>
      <c r="AH9" s="43" t="s">
        <v>67</v>
      </c>
      <c r="AI9" s="43" t="s">
        <v>67</v>
      </c>
      <c r="AJ9" s="43" t="s">
        <v>67</v>
      </c>
      <c r="AK9" s="43" t="s">
        <v>67</v>
      </c>
      <c r="AL9" s="43" t="s">
        <v>67</v>
      </c>
      <c r="AM9" s="43" t="s">
        <v>67</v>
      </c>
      <c r="AN9" s="43" t="s">
        <v>67</v>
      </c>
      <c r="AO9" s="43" t="s">
        <v>67</v>
      </c>
      <c r="AP9" s="43" t="s">
        <v>67</v>
      </c>
      <c r="AQ9" s="43" t="s">
        <v>67</v>
      </c>
      <c r="AR9" s="43" t="s">
        <v>67</v>
      </c>
      <c r="AS9" s="43" t="s">
        <v>67</v>
      </c>
      <c r="AT9" s="43" t="s">
        <v>67</v>
      </c>
      <c r="AU9" s="43" t="s">
        <v>67</v>
      </c>
      <c r="AV9" s="43" t="s">
        <v>67</v>
      </c>
      <c r="AW9" s="43" t="s">
        <v>67</v>
      </c>
      <c r="AX9" s="43" t="s">
        <v>67</v>
      </c>
      <c r="AY9" s="43" t="s">
        <v>67</v>
      </c>
      <c r="AZ9" s="64">
        <v>375</v>
      </c>
      <c r="BA9" s="37">
        <f t="shared" ref="BA9:BA31" si="7">AZ9/AZ8*100</f>
        <v>100</v>
      </c>
      <c r="BB9" s="43" t="s">
        <v>67</v>
      </c>
      <c r="BC9" s="43" t="s">
        <v>67</v>
      </c>
      <c r="BD9" s="58">
        <v>1765</v>
      </c>
      <c r="BE9" s="37">
        <f t="shared" ref="BE9:BE31" si="8">BD9/BD8*100</f>
        <v>109.69546302050964</v>
      </c>
      <c r="BF9" s="58">
        <v>6702</v>
      </c>
      <c r="BG9" s="37">
        <f t="shared" ref="BG9:BG31" si="9">BF9/BF8*100</f>
        <v>102.19579139981703</v>
      </c>
      <c r="BH9" s="43" t="s">
        <v>67</v>
      </c>
      <c r="BI9" s="43" t="s">
        <v>67</v>
      </c>
      <c r="BJ9" s="43" t="s">
        <v>67</v>
      </c>
      <c r="BK9" s="43" t="s">
        <v>67</v>
      </c>
      <c r="BL9" s="43" t="s">
        <v>67</v>
      </c>
      <c r="BM9" s="51" t="s">
        <v>67</v>
      </c>
      <c r="BN9" s="23"/>
    </row>
    <row r="10" spans="2:72">
      <c r="B10" s="30" t="s">
        <v>29</v>
      </c>
      <c r="C10" s="32" t="s">
        <v>3</v>
      </c>
      <c r="D10" s="43" t="s">
        <v>67</v>
      </c>
      <c r="E10" s="43" t="s">
        <v>67</v>
      </c>
      <c r="F10" s="73">
        <v>20332</v>
      </c>
      <c r="G10" s="37">
        <f t="shared" si="0"/>
        <v>96.246153846153845</v>
      </c>
      <c r="H10" s="58">
        <v>121197</v>
      </c>
      <c r="I10" s="37">
        <f t="shared" si="1"/>
        <v>99.123244649093394</v>
      </c>
      <c r="J10" s="58">
        <v>29377</v>
      </c>
      <c r="K10" s="37">
        <f t="shared" si="2"/>
        <v>99.012470508931585</v>
      </c>
      <c r="L10" s="58">
        <v>6500</v>
      </c>
      <c r="M10" s="37">
        <f t="shared" ref="M10:M23" si="10">L10/L9*100</f>
        <v>101.61012974831954</v>
      </c>
      <c r="N10" s="43" t="s">
        <v>67</v>
      </c>
      <c r="O10" s="43" t="s">
        <v>67</v>
      </c>
      <c r="P10" s="58">
        <v>1835</v>
      </c>
      <c r="Q10" s="37">
        <f t="shared" si="3"/>
        <v>97.710330138445158</v>
      </c>
      <c r="R10" s="58">
        <v>7180</v>
      </c>
      <c r="S10" s="37">
        <f t="shared" si="4"/>
        <v>103.26477779375809</v>
      </c>
      <c r="T10" s="58">
        <v>879</v>
      </c>
      <c r="U10" s="37">
        <f t="shared" si="5"/>
        <v>98.212290502793294</v>
      </c>
      <c r="V10" s="58">
        <v>1116</v>
      </c>
      <c r="W10" s="37">
        <f t="shared" si="6"/>
        <v>93.78151260504201</v>
      </c>
      <c r="X10" s="43" t="s">
        <v>67</v>
      </c>
      <c r="Y10" s="43" t="s">
        <v>67</v>
      </c>
      <c r="Z10" s="43" t="s">
        <v>67</v>
      </c>
      <c r="AA10" s="43" t="s">
        <v>67</v>
      </c>
      <c r="AB10" s="43" t="s">
        <v>67</v>
      </c>
      <c r="AC10" s="43" t="s">
        <v>67</v>
      </c>
      <c r="AD10" s="43" t="s">
        <v>67</v>
      </c>
      <c r="AE10" s="43" t="s">
        <v>67</v>
      </c>
      <c r="AF10" s="43" t="s">
        <v>67</v>
      </c>
      <c r="AG10" s="43" t="s">
        <v>67</v>
      </c>
      <c r="AH10" s="43" t="s">
        <v>67</v>
      </c>
      <c r="AI10" s="43" t="s">
        <v>67</v>
      </c>
      <c r="AJ10" s="43" t="s">
        <v>67</v>
      </c>
      <c r="AK10" s="43" t="s">
        <v>67</v>
      </c>
      <c r="AL10" s="43" t="s">
        <v>67</v>
      </c>
      <c r="AM10" s="43" t="s">
        <v>67</v>
      </c>
      <c r="AN10" s="43" t="s">
        <v>67</v>
      </c>
      <c r="AO10" s="43" t="s">
        <v>67</v>
      </c>
      <c r="AP10" s="43" t="s">
        <v>67</v>
      </c>
      <c r="AQ10" s="43" t="s">
        <v>67</v>
      </c>
      <c r="AR10" s="43" t="s">
        <v>67</v>
      </c>
      <c r="AS10" s="43" t="s">
        <v>67</v>
      </c>
      <c r="AT10" s="43" t="s">
        <v>67</v>
      </c>
      <c r="AU10" s="43" t="s">
        <v>67</v>
      </c>
      <c r="AV10" s="43" t="s">
        <v>67</v>
      </c>
      <c r="AW10" s="43" t="s">
        <v>67</v>
      </c>
      <c r="AX10" s="43" t="s">
        <v>67</v>
      </c>
      <c r="AY10" s="43" t="s">
        <v>67</v>
      </c>
      <c r="AZ10" s="64">
        <v>377</v>
      </c>
      <c r="BA10" s="37">
        <f t="shared" si="7"/>
        <v>100.53333333333335</v>
      </c>
      <c r="BB10" s="58">
        <v>29299</v>
      </c>
      <c r="BC10" s="43" t="s">
        <v>67</v>
      </c>
      <c r="BD10" s="58">
        <v>1745</v>
      </c>
      <c r="BE10" s="37">
        <f t="shared" si="8"/>
        <v>98.866855524079327</v>
      </c>
      <c r="BF10" s="58">
        <v>6870</v>
      </c>
      <c r="BG10" s="37">
        <f t="shared" si="9"/>
        <v>102.50671441360788</v>
      </c>
      <c r="BH10" s="43" t="s">
        <v>67</v>
      </c>
      <c r="BI10" s="43" t="s">
        <v>67</v>
      </c>
      <c r="BJ10" s="43" t="s">
        <v>67</v>
      </c>
      <c r="BK10" s="43" t="s">
        <v>67</v>
      </c>
      <c r="BL10" s="43" t="s">
        <v>67</v>
      </c>
      <c r="BM10" s="51" t="s">
        <v>67</v>
      </c>
      <c r="BN10" s="23"/>
    </row>
    <row r="11" spans="2:72">
      <c r="B11" s="29" t="s">
        <v>0</v>
      </c>
      <c r="C11" s="33" t="s">
        <v>9</v>
      </c>
      <c r="D11" s="61" t="s">
        <v>67</v>
      </c>
      <c r="E11" s="61" t="s">
        <v>67</v>
      </c>
      <c r="F11" s="74">
        <v>20053</v>
      </c>
      <c r="G11" s="41">
        <f t="shared" si="0"/>
        <v>98.627778870745615</v>
      </c>
      <c r="H11" s="59">
        <v>121398</v>
      </c>
      <c r="I11" s="41">
        <f t="shared" si="1"/>
        <v>100.16584568924974</v>
      </c>
      <c r="J11" s="59">
        <v>29828</v>
      </c>
      <c r="K11" s="41">
        <f t="shared" si="2"/>
        <v>101.53521462368519</v>
      </c>
      <c r="L11" s="59">
        <v>7359</v>
      </c>
      <c r="M11" s="41">
        <f t="shared" si="10"/>
        <v>113.21538461538461</v>
      </c>
      <c r="N11" s="59">
        <v>1801</v>
      </c>
      <c r="O11" s="61" t="s">
        <v>67</v>
      </c>
      <c r="P11" s="59">
        <v>1824</v>
      </c>
      <c r="Q11" s="41">
        <f t="shared" si="3"/>
        <v>99.400544959128069</v>
      </c>
      <c r="R11" s="59">
        <v>7411</v>
      </c>
      <c r="S11" s="41">
        <f t="shared" si="4"/>
        <v>103.21727019498607</v>
      </c>
      <c r="T11" s="59">
        <v>834</v>
      </c>
      <c r="U11" s="41">
        <f t="shared" si="5"/>
        <v>94.88054607508532</v>
      </c>
      <c r="V11" s="59">
        <v>1007</v>
      </c>
      <c r="W11" s="41">
        <f t="shared" si="6"/>
        <v>90.232974910394276</v>
      </c>
      <c r="X11" s="61" t="s">
        <v>67</v>
      </c>
      <c r="Y11" s="61" t="s">
        <v>67</v>
      </c>
      <c r="Z11" s="61" t="s">
        <v>67</v>
      </c>
      <c r="AA11" s="61" t="s">
        <v>67</v>
      </c>
      <c r="AB11" s="61" t="s">
        <v>67</v>
      </c>
      <c r="AC11" s="61" t="s">
        <v>67</v>
      </c>
      <c r="AD11" s="61" t="s">
        <v>67</v>
      </c>
      <c r="AE11" s="61" t="s">
        <v>67</v>
      </c>
      <c r="AF11" s="61" t="s">
        <v>67</v>
      </c>
      <c r="AG11" s="61" t="s">
        <v>67</v>
      </c>
      <c r="AH11" s="61" t="s">
        <v>67</v>
      </c>
      <c r="AI11" s="61" t="s">
        <v>67</v>
      </c>
      <c r="AJ11" s="61" t="s">
        <v>67</v>
      </c>
      <c r="AK11" s="61" t="s">
        <v>67</v>
      </c>
      <c r="AL11" s="61" t="s">
        <v>67</v>
      </c>
      <c r="AM11" s="61" t="s">
        <v>67</v>
      </c>
      <c r="AN11" s="61" t="s">
        <v>67</v>
      </c>
      <c r="AO11" s="61" t="s">
        <v>67</v>
      </c>
      <c r="AP11" s="61" t="s">
        <v>67</v>
      </c>
      <c r="AQ11" s="61" t="s">
        <v>67</v>
      </c>
      <c r="AR11" s="61" t="s">
        <v>67</v>
      </c>
      <c r="AS11" s="61" t="s">
        <v>67</v>
      </c>
      <c r="AT11" s="61" t="s">
        <v>67</v>
      </c>
      <c r="AU11" s="61" t="s">
        <v>67</v>
      </c>
      <c r="AV11" s="61" t="s">
        <v>67</v>
      </c>
      <c r="AW11" s="61" t="s">
        <v>67</v>
      </c>
      <c r="AX11" s="61" t="s">
        <v>67</v>
      </c>
      <c r="AY11" s="61" t="s">
        <v>67</v>
      </c>
      <c r="AZ11" s="65">
        <v>376</v>
      </c>
      <c r="BA11" s="41">
        <f t="shared" si="7"/>
        <v>99.734748010610076</v>
      </c>
      <c r="BB11" s="59">
        <v>29640</v>
      </c>
      <c r="BC11" s="41">
        <f t="shared" ref="BC11:BC31" si="11">BB11/BB10*100</f>
        <v>101.16386224785829</v>
      </c>
      <c r="BD11" s="59">
        <v>1727</v>
      </c>
      <c r="BE11" s="41">
        <f t="shared" si="8"/>
        <v>98.968481375358166</v>
      </c>
      <c r="BF11" s="59">
        <v>7116</v>
      </c>
      <c r="BG11" s="41">
        <f t="shared" si="9"/>
        <v>103.58078602620087</v>
      </c>
      <c r="BH11" s="61" t="s">
        <v>67</v>
      </c>
      <c r="BI11" s="61" t="s">
        <v>67</v>
      </c>
      <c r="BJ11" s="61" t="s">
        <v>67</v>
      </c>
      <c r="BK11" s="61" t="s">
        <v>67</v>
      </c>
      <c r="BL11" s="61" t="s">
        <v>67</v>
      </c>
      <c r="BM11" s="68" t="s">
        <v>67</v>
      </c>
      <c r="BN11" s="23"/>
    </row>
    <row r="12" spans="2:72">
      <c r="B12" s="29" t="s">
        <v>26</v>
      </c>
      <c r="C12" s="31" t="s">
        <v>10</v>
      </c>
      <c r="D12" s="43" t="s">
        <v>67</v>
      </c>
      <c r="E12" s="43" t="s">
        <v>67</v>
      </c>
      <c r="F12" s="73">
        <v>19539</v>
      </c>
      <c r="G12" s="37">
        <f t="shared" si="0"/>
        <v>97.436792499875338</v>
      </c>
      <c r="H12" s="58">
        <v>121461</v>
      </c>
      <c r="I12" s="37">
        <f t="shared" si="1"/>
        <v>100.05189541837592</v>
      </c>
      <c r="J12" s="58">
        <v>29504</v>
      </c>
      <c r="K12" s="37">
        <f t="shared" si="2"/>
        <v>98.913772294488396</v>
      </c>
      <c r="L12" s="58">
        <v>7645</v>
      </c>
      <c r="M12" s="37">
        <f t="shared" si="10"/>
        <v>103.8863976083707</v>
      </c>
      <c r="N12" s="58">
        <v>1755</v>
      </c>
      <c r="O12" s="37">
        <f t="shared" ref="O12:O31" si="12">N12/N11*100</f>
        <v>97.445863409217111</v>
      </c>
      <c r="P12" s="58">
        <v>1865</v>
      </c>
      <c r="Q12" s="37">
        <f t="shared" si="3"/>
        <v>102.24780701754386</v>
      </c>
      <c r="R12" s="58">
        <v>7436</v>
      </c>
      <c r="S12" s="37">
        <f t="shared" si="4"/>
        <v>100.33733639184996</v>
      </c>
      <c r="T12" s="58">
        <v>833</v>
      </c>
      <c r="U12" s="37">
        <f t="shared" si="5"/>
        <v>99.880095923261393</v>
      </c>
      <c r="V12" s="58">
        <v>1155</v>
      </c>
      <c r="W12" s="37">
        <f t="shared" si="6"/>
        <v>114.69712015888777</v>
      </c>
      <c r="X12" s="43" t="s">
        <v>67</v>
      </c>
      <c r="Y12" s="43" t="s">
        <v>67</v>
      </c>
      <c r="Z12" s="43" t="s">
        <v>67</v>
      </c>
      <c r="AA12" s="43" t="s">
        <v>67</v>
      </c>
      <c r="AB12" s="43" t="s">
        <v>67</v>
      </c>
      <c r="AC12" s="43" t="s">
        <v>67</v>
      </c>
      <c r="AD12" s="43" t="s">
        <v>67</v>
      </c>
      <c r="AE12" s="43" t="s">
        <v>67</v>
      </c>
      <c r="AF12" s="43" t="s">
        <v>67</v>
      </c>
      <c r="AG12" s="43" t="s">
        <v>67</v>
      </c>
      <c r="AH12" s="43" t="s">
        <v>67</v>
      </c>
      <c r="AI12" s="43" t="s">
        <v>67</v>
      </c>
      <c r="AJ12" s="43" t="s">
        <v>67</v>
      </c>
      <c r="AK12" s="43" t="s">
        <v>67</v>
      </c>
      <c r="AL12" s="43" t="s">
        <v>67</v>
      </c>
      <c r="AM12" s="43" t="s">
        <v>67</v>
      </c>
      <c r="AN12" s="43" t="s">
        <v>67</v>
      </c>
      <c r="AO12" s="43" t="s">
        <v>67</v>
      </c>
      <c r="AP12" s="43" t="s">
        <v>67</v>
      </c>
      <c r="AQ12" s="43" t="s">
        <v>67</v>
      </c>
      <c r="AR12" s="43" t="s">
        <v>67</v>
      </c>
      <c r="AS12" s="43" t="s">
        <v>67</v>
      </c>
      <c r="AT12" s="43" t="s">
        <v>67</v>
      </c>
      <c r="AU12" s="43" t="s">
        <v>67</v>
      </c>
      <c r="AV12" s="43" t="s">
        <v>67</v>
      </c>
      <c r="AW12" s="43" t="s">
        <v>67</v>
      </c>
      <c r="AX12" s="43" t="s">
        <v>67</v>
      </c>
      <c r="AY12" s="43" t="s">
        <v>67</v>
      </c>
      <c r="AZ12" s="64">
        <v>377</v>
      </c>
      <c r="BA12" s="37">
        <f t="shared" si="7"/>
        <v>100.2659574468085</v>
      </c>
      <c r="BB12" s="58">
        <v>29504</v>
      </c>
      <c r="BC12" s="37">
        <f t="shared" si="11"/>
        <v>99.541160593792171</v>
      </c>
      <c r="BD12" s="58">
        <v>1712</v>
      </c>
      <c r="BE12" s="37">
        <f t="shared" si="8"/>
        <v>99.131441806601046</v>
      </c>
      <c r="BF12" s="58">
        <v>7107</v>
      </c>
      <c r="BG12" s="37">
        <f t="shared" si="9"/>
        <v>99.873524451939289</v>
      </c>
      <c r="BH12" s="43" t="s">
        <v>67</v>
      </c>
      <c r="BI12" s="43" t="s">
        <v>67</v>
      </c>
      <c r="BJ12" s="43" t="s">
        <v>67</v>
      </c>
      <c r="BK12" s="43" t="s">
        <v>67</v>
      </c>
      <c r="BL12" s="43" t="s">
        <v>67</v>
      </c>
      <c r="BM12" s="51" t="s">
        <v>67</v>
      </c>
      <c r="BN12" s="23"/>
    </row>
    <row r="13" spans="2:72">
      <c r="B13" s="29" t="s">
        <v>1</v>
      </c>
      <c r="C13" s="31" t="s">
        <v>11</v>
      </c>
      <c r="D13" s="43" t="s">
        <v>67</v>
      </c>
      <c r="E13" s="43" t="s">
        <v>67</v>
      </c>
      <c r="F13" s="73">
        <v>19214</v>
      </c>
      <c r="G13" s="37">
        <f t="shared" si="0"/>
        <v>98.336660013306727</v>
      </c>
      <c r="H13" s="58">
        <v>121881</v>
      </c>
      <c r="I13" s="37">
        <f t="shared" si="1"/>
        <v>100.34579000666881</v>
      </c>
      <c r="J13" s="58">
        <v>29592</v>
      </c>
      <c r="K13" s="37">
        <f t="shared" si="2"/>
        <v>100.29826464208243</v>
      </c>
      <c r="L13" s="58">
        <v>7926</v>
      </c>
      <c r="M13" s="37">
        <f t="shared" si="10"/>
        <v>103.675604970569</v>
      </c>
      <c r="N13" s="58">
        <v>1772</v>
      </c>
      <c r="O13" s="37">
        <f t="shared" si="12"/>
        <v>100.96866096866097</v>
      </c>
      <c r="P13" s="58">
        <v>1867</v>
      </c>
      <c r="Q13" s="37">
        <f t="shared" si="3"/>
        <v>100.10723860589812</v>
      </c>
      <c r="R13" s="58">
        <v>7512</v>
      </c>
      <c r="S13" s="37">
        <f t="shared" si="4"/>
        <v>101.02205486820873</v>
      </c>
      <c r="T13" s="58">
        <v>799</v>
      </c>
      <c r="U13" s="37">
        <f t="shared" si="5"/>
        <v>95.918367346938766</v>
      </c>
      <c r="V13" s="58">
        <v>1117</v>
      </c>
      <c r="W13" s="37">
        <f t="shared" si="6"/>
        <v>96.709956709956714</v>
      </c>
      <c r="X13" s="43" t="s">
        <v>67</v>
      </c>
      <c r="Y13" s="43" t="s">
        <v>67</v>
      </c>
      <c r="Z13" s="43" t="s">
        <v>67</v>
      </c>
      <c r="AA13" s="43" t="s">
        <v>67</v>
      </c>
      <c r="AB13" s="43" t="s">
        <v>67</v>
      </c>
      <c r="AC13" s="43" t="s">
        <v>67</v>
      </c>
      <c r="AD13" s="43" t="s">
        <v>67</v>
      </c>
      <c r="AE13" s="43" t="s">
        <v>67</v>
      </c>
      <c r="AF13" s="43" t="s">
        <v>67</v>
      </c>
      <c r="AG13" s="43" t="s">
        <v>67</v>
      </c>
      <c r="AH13" s="43" t="s">
        <v>67</v>
      </c>
      <c r="AI13" s="43" t="s">
        <v>67</v>
      </c>
      <c r="AJ13" s="43" t="s">
        <v>67</v>
      </c>
      <c r="AK13" s="43" t="s">
        <v>67</v>
      </c>
      <c r="AL13" s="43" t="s">
        <v>67</v>
      </c>
      <c r="AM13" s="43" t="s">
        <v>67</v>
      </c>
      <c r="AN13" s="43" t="s">
        <v>67</v>
      </c>
      <c r="AO13" s="43" t="s">
        <v>67</v>
      </c>
      <c r="AP13" s="43" t="s">
        <v>67</v>
      </c>
      <c r="AQ13" s="43" t="s">
        <v>67</v>
      </c>
      <c r="AR13" s="43" t="s">
        <v>67</v>
      </c>
      <c r="AS13" s="43" t="s">
        <v>67</v>
      </c>
      <c r="AT13" s="43" t="s">
        <v>67</v>
      </c>
      <c r="AU13" s="43" t="s">
        <v>67</v>
      </c>
      <c r="AV13" s="43" t="s">
        <v>67</v>
      </c>
      <c r="AW13" s="43" t="s">
        <v>67</v>
      </c>
      <c r="AX13" s="43" t="s">
        <v>67</v>
      </c>
      <c r="AY13" s="43" t="s">
        <v>67</v>
      </c>
      <c r="AZ13" s="64">
        <v>379</v>
      </c>
      <c r="BA13" s="37">
        <f t="shared" si="7"/>
        <v>100.53050397877985</v>
      </c>
      <c r="BB13" s="58">
        <v>29573</v>
      </c>
      <c r="BC13" s="37">
        <f t="shared" si="11"/>
        <v>100.23386659436009</v>
      </c>
      <c r="BD13" s="58">
        <v>1656</v>
      </c>
      <c r="BE13" s="37">
        <f t="shared" si="8"/>
        <v>96.728971962616825</v>
      </c>
      <c r="BF13" s="58">
        <v>7178</v>
      </c>
      <c r="BG13" s="37">
        <f t="shared" si="9"/>
        <v>100.99901505557899</v>
      </c>
      <c r="BH13" s="43" t="s">
        <v>67</v>
      </c>
      <c r="BI13" s="43" t="s">
        <v>67</v>
      </c>
      <c r="BJ13" s="43" t="s">
        <v>67</v>
      </c>
      <c r="BK13" s="43" t="s">
        <v>67</v>
      </c>
      <c r="BL13" s="43" t="s">
        <v>67</v>
      </c>
      <c r="BM13" s="51" t="s">
        <v>67</v>
      </c>
      <c r="BN13" s="23"/>
    </row>
    <row r="14" spans="2:72">
      <c r="B14" s="29" t="s">
        <v>12</v>
      </c>
      <c r="C14" s="31" t="s">
        <v>13</v>
      </c>
      <c r="D14" s="43" t="s">
        <v>67</v>
      </c>
      <c r="E14" s="43" t="s">
        <v>67</v>
      </c>
      <c r="F14" s="73">
        <v>23390</v>
      </c>
      <c r="G14" s="37">
        <f t="shared" si="0"/>
        <v>121.73415218070159</v>
      </c>
      <c r="H14" s="58">
        <v>142203</v>
      </c>
      <c r="I14" s="37">
        <f t="shared" si="1"/>
        <v>116.67364068230488</v>
      </c>
      <c r="J14" s="58">
        <v>29563</v>
      </c>
      <c r="K14" s="37">
        <f t="shared" si="2"/>
        <v>99.902000540686672</v>
      </c>
      <c r="L14" s="58">
        <v>8647</v>
      </c>
      <c r="M14" s="37">
        <f t="shared" si="10"/>
        <v>109.09664395659853</v>
      </c>
      <c r="N14" s="58">
        <v>2164</v>
      </c>
      <c r="O14" s="37">
        <f t="shared" si="12"/>
        <v>122.12189616252822</v>
      </c>
      <c r="P14" s="58">
        <v>2107</v>
      </c>
      <c r="Q14" s="37">
        <f t="shared" si="3"/>
        <v>112.85484734868774</v>
      </c>
      <c r="R14" s="58">
        <v>8690</v>
      </c>
      <c r="S14" s="37">
        <f t="shared" si="4"/>
        <v>115.68157614483493</v>
      </c>
      <c r="T14" s="58">
        <v>865</v>
      </c>
      <c r="U14" s="37">
        <f t="shared" si="5"/>
        <v>108.26032540675845</v>
      </c>
      <c r="V14" s="58">
        <v>1113</v>
      </c>
      <c r="W14" s="37">
        <f t="shared" si="6"/>
        <v>99.641897940913154</v>
      </c>
      <c r="X14" s="43" t="s">
        <v>67</v>
      </c>
      <c r="Y14" s="43" t="s">
        <v>67</v>
      </c>
      <c r="Z14" s="43" t="s">
        <v>67</v>
      </c>
      <c r="AA14" s="43" t="s">
        <v>67</v>
      </c>
      <c r="AB14" s="43" t="s">
        <v>67</v>
      </c>
      <c r="AC14" s="43" t="s">
        <v>67</v>
      </c>
      <c r="AD14" s="43" t="s">
        <v>67</v>
      </c>
      <c r="AE14" s="43" t="s">
        <v>67</v>
      </c>
      <c r="AF14" s="43" t="s">
        <v>67</v>
      </c>
      <c r="AG14" s="43" t="s">
        <v>67</v>
      </c>
      <c r="AH14" s="43" t="s">
        <v>67</v>
      </c>
      <c r="AI14" s="43" t="s">
        <v>67</v>
      </c>
      <c r="AJ14" s="43" t="s">
        <v>67</v>
      </c>
      <c r="AK14" s="43" t="s">
        <v>67</v>
      </c>
      <c r="AL14" s="43" t="s">
        <v>67</v>
      </c>
      <c r="AM14" s="43" t="s">
        <v>67</v>
      </c>
      <c r="AN14" s="43" t="s">
        <v>67</v>
      </c>
      <c r="AO14" s="43" t="s">
        <v>67</v>
      </c>
      <c r="AP14" s="43" t="s">
        <v>67</v>
      </c>
      <c r="AQ14" s="43" t="s">
        <v>67</v>
      </c>
      <c r="AR14" s="43" t="s">
        <v>67</v>
      </c>
      <c r="AS14" s="43" t="s">
        <v>67</v>
      </c>
      <c r="AT14" s="43" t="s">
        <v>67</v>
      </c>
      <c r="AU14" s="43" t="s">
        <v>67</v>
      </c>
      <c r="AV14" s="43" t="s">
        <v>67</v>
      </c>
      <c r="AW14" s="43" t="s">
        <v>67</v>
      </c>
      <c r="AX14" s="43" t="s">
        <v>67</v>
      </c>
      <c r="AY14" s="43" t="s">
        <v>67</v>
      </c>
      <c r="AZ14" s="64">
        <v>457</v>
      </c>
      <c r="BA14" s="37">
        <f t="shared" si="7"/>
        <v>120.58047493403694</v>
      </c>
      <c r="BB14" s="58">
        <v>33443</v>
      </c>
      <c r="BC14" s="37">
        <f t="shared" si="11"/>
        <v>113.08626111655902</v>
      </c>
      <c r="BD14" s="58">
        <v>1902</v>
      </c>
      <c r="BE14" s="37">
        <f t="shared" si="8"/>
        <v>114.85507246376811</v>
      </c>
      <c r="BF14" s="58">
        <v>8226</v>
      </c>
      <c r="BG14" s="37">
        <f t="shared" si="9"/>
        <v>114.60016717748675</v>
      </c>
      <c r="BH14" s="43" t="s">
        <v>67</v>
      </c>
      <c r="BI14" s="43" t="s">
        <v>67</v>
      </c>
      <c r="BJ14" s="43" t="s">
        <v>67</v>
      </c>
      <c r="BK14" s="43" t="s">
        <v>67</v>
      </c>
      <c r="BL14" s="43" t="s">
        <v>67</v>
      </c>
      <c r="BM14" s="51" t="s">
        <v>67</v>
      </c>
      <c r="BN14" s="23"/>
    </row>
    <row r="15" spans="2:72">
      <c r="B15" s="30" t="s">
        <v>14</v>
      </c>
      <c r="C15" s="32" t="s">
        <v>15</v>
      </c>
      <c r="D15" s="62" t="s">
        <v>67</v>
      </c>
      <c r="E15" s="62" t="s">
        <v>67</v>
      </c>
      <c r="F15" s="75">
        <v>22765</v>
      </c>
      <c r="G15" s="39">
        <f t="shared" si="0"/>
        <v>97.327917913638302</v>
      </c>
      <c r="H15" s="60">
        <v>142713</v>
      </c>
      <c r="I15" s="39">
        <f t="shared" si="1"/>
        <v>100.35864222273791</v>
      </c>
      <c r="J15" s="60">
        <v>33608</v>
      </c>
      <c r="K15" s="39">
        <f t="shared" si="2"/>
        <v>113.68264384534723</v>
      </c>
      <c r="L15" s="60">
        <v>9364</v>
      </c>
      <c r="M15" s="39">
        <f t="shared" si="10"/>
        <v>108.29189314213022</v>
      </c>
      <c r="N15" s="60">
        <v>2369</v>
      </c>
      <c r="O15" s="39">
        <f t="shared" si="12"/>
        <v>109.4731977818854</v>
      </c>
      <c r="P15" s="60">
        <v>2137</v>
      </c>
      <c r="Q15" s="39">
        <f t="shared" si="3"/>
        <v>101.42382534409113</v>
      </c>
      <c r="R15" s="60">
        <v>8846</v>
      </c>
      <c r="S15" s="39">
        <f t="shared" si="4"/>
        <v>101.795166858458</v>
      </c>
      <c r="T15" s="60">
        <v>858</v>
      </c>
      <c r="U15" s="39">
        <f t="shared" si="5"/>
        <v>99.190751445086704</v>
      </c>
      <c r="V15" s="60">
        <v>1114</v>
      </c>
      <c r="W15" s="39">
        <f t="shared" si="6"/>
        <v>100.08984725965857</v>
      </c>
      <c r="X15" s="62" t="s">
        <v>67</v>
      </c>
      <c r="Y15" s="62" t="s">
        <v>67</v>
      </c>
      <c r="Z15" s="62" t="s">
        <v>67</v>
      </c>
      <c r="AA15" s="62" t="s">
        <v>67</v>
      </c>
      <c r="AB15" s="62" t="s">
        <v>67</v>
      </c>
      <c r="AC15" s="62" t="s">
        <v>67</v>
      </c>
      <c r="AD15" s="62" t="s">
        <v>67</v>
      </c>
      <c r="AE15" s="62" t="s">
        <v>67</v>
      </c>
      <c r="AF15" s="62" t="s">
        <v>67</v>
      </c>
      <c r="AG15" s="62" t="s">
        <v>67</v>
      </c>
      <c r="AH15" s="62" t="s">
        <v>67</v>
      </c>
      <c r="AI15" s="62" t="s">
        <v>67</v>
      </c>
      <c r="AJ15" s="62" t="s">
        <v>67</v>
      </c>
      <c r="AK15" s="62" t="s">
        <v>67</v>
      </c>
      <c r="AL15" s="62" t="s">
        <v>67</v>
      </c>
      <c r="AM15" s="62" t="s">
        <v>67</v>
      </c>
      <c r="AN15" s="62" t="s">
        <v>67</v>
      </c>
      <c r="AO15" s="62" t="s">
        <v>67</v>
      </c>
      <c r="AP15" s="62" t="s">
        <v>67</v>
      </c>
      <c r="AQ15" s="62" t="s">
        <v>67</v>
      </c>
      <c r="AR15" s="62" t="s">
        <v>67</v>
      </c>
      <c r="AS15" s="62" t="s">
        <v>67</v>
      </c>
      <c r="AT15" s="62" t="s">
        <v>67</v>
      </c>
      <c r="AU15" s="62" t="s">
        <v>67</v>
      </c>
      <c r="AV15" s="62" t="s">
        <v>67</v>
      </c>
      <c r="AW15" s="62" t="s">
        <v>67</v>
      </c>
      <c r="AX15" s="62" t="s">
        <v>67</v>
      </c>
      <c r="AY15" s="62" t="s">
        <v>67</v>
      </c>
      <c r="AZ15" s="66">
        <v>460</v>
      </c>
      <c r="BA15" s="39">
        <f t="shared" si="7"/>
        <v>100.65645514223193</v>
      </c>
      <c r="BB15" s="60">
        <v>33625</v>
      </c>
      <c r="BC15" s="39">
        <f t="shared" si="11"/>
        <v>100.54420955057859</v>
      </c>
      <c r="BD15" s="60">
        <v>1940</v>
      </c>
      <c r="BE15" s="39">
        <f t="shared" si="8"/>
        <v>101.99789695057835</v>
      </c>
      <c r="BF15" s="60">
        <v>8402</v>
      </c>
      <c r="BG15" s="39">
        <f t="shared" si="9"/>
        <v>102.13955750060784</v>
      </c>
      <c r="BH15" s="62" t="s">
        <v>67</v>
      </c>
      <c r="BI15" s="62" t="s">
        <v>67</v>
      </c>
      <c r="BJ15" s="62" t="s">
        <v>67</v>
      </c>
      <c r="BK15" s="62" t="s">
        <v>67</v>
      </c>
      <c r="BL15" s="62" t="s">
        <v>67</v>
      </c>
      <c r="BM15" s="69" t="s">
        <v>67</v>
      </c>
      <c r="BN15" s="23"/>
    </row>
    <row r="16" spans="2:72">
      <c r="B16" s="28" t="s">
        <v>16</v>
      </c>
      <c r="C16" s="33" t="s">
        <v>17</v>
      </c>
      <c r="D16" s="61" t="s">
        <v>67</v>
      </c>
      <c r="E16" s="61" t="s">
        <v>67</v>
      </c>
      <c r="F16" s="73">
        <v>22355</v>
      </c>
      <c r="G16" s="37">
        <f t="shared" si="0"/>
        <v>98.198989677135955</v>
      </c>
      <c r="H16" s="58">
        <v>141164</v>
      </c>
      <c r="I16" s="37">
        <f t="shared" si="1"/>
        <v>98.914604836279807</v>
      </c>
      <c r="J16" s="58">
        <v>34000</v>
      </c>
      <c r="K16" s="37">
        <f t="shared" si="2"/>
        <v>101.16638895501072</v>
      </c>
      <c r="L16" s="58">
        <v>9576</v>
      </c>
      <c r="M16" s="37">
        <f t="shared" si="10"/>
        <v>102.26398974797095</v>
      </c>
      <c r="N16" s="58">
        <v>2411</v>
      </c>
      <c r="O16" s="37">
        <f t="shared" si="12"/>
        <v>101.77289995778808</v>
      </c>
      <c r="P16" s="58">
        <v>2042</v>
      </c>
      <c r="Q16" s="37">
        <f t="shared" si="3"/>
        <v>95.554515676181566</v>
      </c>
      <c r="R16" s="58">
        <v>8958</v>
      </c>
      <c r="S16" s="37">
        <f t="shared" si="4"/>
        <v>101.26610897580828</v>
      </c>
      <c r="T16" s="58">
        <v>790</v>
      </c>
      <c r="U16" s="37">
        <f t="shared" si="5"/>
        <v>92.074592074592076</v>
      </c>
      <c r="V16" s="58">
        <v>1036</v>
      </c>
      <c r="W16" s="37">
        <f t="shared" si="6"/>
        <v>92.998204667863561</v>
      </c>
      <c r="X16" s="61" t="s">
        <v>67</v>
      </c>
      <c r="Y16" s="61" t="s">
        <v>67</v>
      </c>
      <c r="Z16" s="61" t="s">
        <v>67</v>
      </c>
      <c r="AA16" s="61" t="s">
        <v>67</v>
      </c>
      <c r="AB16" s="61" t="s">
        <v>67</v>
      </c>
      <c r="AC16" s="61" t="s">
        <v>67</v>
      </c>
      <c r="AD16" s="61" t="s">
        <v>67</v>
      </c>
      <c r="AE16" s="61" t="s">
        <v>67</v>
      </c>
      <c r="AF16" s="61" t="s">
        <v>67</v>
      </c>
      <c r="AG16" s="61" t="s">
        <v>67</v>
      </c>
      <c r="AH16" s="61" t="s">
        <v>67</v>
      </c>
      <c r="AI16" s="61" t="s">
        <v>67</v>
      </c>
      <c r="AJ16" s="61" t="s">
        <v>67</v>
      </c>
      <c r="AK16" s="61" t="s">
        <v>67</v>
      </c>
      <c r="AL16" s="61" t="s">
        <v>67</v>
      </c>
      <c r="AM16" s="61" t="s">
        <v>67</v>
      </c>
      <c r="AN16" s="61" t="s">
        <v>67</v>
      </c>
      <c r="AO16" s="61" t="s">
        <v>67</v>
      </c>
      <c r="AP16" s="61" t="s">
        <v>67</v>
      </c>
      <c r="AQ16" s="61" t="s">
        <v>67</v>
      </c>
      <c r="AR16" s="61" t="s">
        <v>67</v>
      </c>
      <c r="AS16" s="61" t="s">
        <v>67</v>
      </c>
      <c r="AT16" s="61" t="s">
        <v>67</v>
      </c>
      <c r="AU16" s="61" t="s">
        <v>67</v>
      </c>
      <c r="AV16" s="61" t="s">
        <v>67</v>
      </c>
      <c r="AW16" s="61" t="s">
        <v>67</v>
      </c>
      <c r="AX16" s="61" t="s">
        <v>67</v>
      </c>
      <c r="AY16" s="61" t="s">
        <v>67</v>
      </c>
      <c r="AZ16" s="64">
        <v>462</v>
      </c>
      <c r="BA16" s="37">
        <f t="shared" si="7"/>
        <v>100.43478260869566</v>
      </c>
      <c r="BB16" s="58">
        <v>33533</v>
      </c>
      <c r="BC16" s="37">
        <f t="shared" si="11"/>
        <v>99.726394052044611</v>
      </c>
      <c r="BD16" s="58">
        <v>1940</v>
      </c>
      <c r="BE16" s="37">
        <f t="shared" si="8"/>
        <v>100</v>
      </c>
      <c r="BF16" s="58">
        <v>8488</v>
      </c>
      <c r="BG16" s="37">
        <f t="shared" si="9"/>
        <v>101.02356581766246</v>
      </c>
      <c r="BH16" s="61" t="s">
        <v>67</v>
      </c>
      <c r="BI16" s="61" t="s">
        <v>67</v>
      </c>
      <c r="BJ16" s="61" t="s">
        <v>67</v>
      </c>
      <c r="BK16" s="61" t="s">
        <v>67</v>
      </c>
      <c r="BL16" s="61" t="s">
        <v>67</v>
      </c>
      <c r="BM16" s="68" t="s">
        <v>67</v>
      </c>
      <c r="BN16" s="23"/>
    </row>
    <row r="17" spans="2:66">
      <c r="B17" s="29" t="s">
        <v>68</v>
      </c>
      <c r="C17" s="31" t="s">
        <v>18</v>
      </c>
      <c r="D17" s="43" t="s">
        <v>67</v>
      </c>
      <c r="E17" s="43" t="s">
        <v>67</v>
      </c>
      <c r="F17" s="73">
        <v>22266</v>
      </c>
      <c r="G17" s="37">
        <f t="shared" si="0"/>
        <v>99.60187877432341</v>
      </c>
      <c r="H17" s="58">
        <v>140852</v>
      </c>
      <c r="I17" s="37">
        <f t="shared" si="1"/>
        <v>99.778980476608766</v>
      </c>
      <c r="J17" s="43" t="s">
        <v>67</v>
      </c>
      <c r="K17" s="43" t="s">
        <v>67</v>
      </c>
      <c r="L17" s="58">
        <v>9400</v>
      </c>
      <c r="M17" s="37">
        <f t="shared" si="10"/>
        <v>98.162071846282373</v>
      </c>
      <c r="N17" s="58">
        <v>2459</v>
      </c>
      <c r="O17" s="37">
        <f t="shared" si="12"/>
        <v>101.99087515553713</v>
      </c>
      <c r="P17" s="58">
        <v>2055</v>
      </c>
      <c r="Q17" s="37">
        <f t="shared" si="3"/>
        <v>100.63663075416258</v>
      </c>
      <c r="R17" s="58">
        <v>9071</v>
      </c>
      <c r="S17" s="37">
        <f t="shared" si="4"/>
        <v>101.26144228622461</v>
      </c>
      <c r="T17" s="58">
        <v>770</v>
      </c>
      <c r="U17" s="37">
        <f t="shared" si="5"/>
        <v>97.468354430379748</v>
      </c>
      <c r="V17" s="58">
        <v>1085</v>
      </c>
      <c r="W17" s="37">
        <f t="shared" si="6"/>
        <v>104.72972972972974</v>
      </c>
      <c r="X17" s="43" t="s">
        <v>67</v>
      </c>
      <c r="Y17" s="43" t="s">
        <v>67</v>
      </c>
      <c r="Z17" s="43" t="s">
        <v>67</v>
      </c>
      <c r="AA17" s="43" t="s">
        <v>67</v>
      </c>
      <c r="AB17" s="43" t="s">
        <v>67</v>
      </c>
      <c r="AC17" s="43" t="s">
        <v>67</v>
      </c>
      <c r="AD17" s="43" t="s">
        <v>67</v>
      </c>
      <c r="AE17" s="43" t="s">
        <v>67</v>
      </c>
      <c r="AF17" s="43" t="s">
        <v>67</v>
      </c>
      <c r="AG17" s="43" t="s">
        <v>67</v>
      </c>
      <c r="AH17" s="43" t="s">
        <v>67</v>
      </c>
      <c r="AI17" s="43" t="s">
        <v>67</v>
      </c>
      <c r="AJ17" s="43" t="s">
        <v>67</v>
      </c>
      <c r="AK17" s="43" t="s">
        <v>67</v>
      </c>
      <c r="AL17" s="43" t="s">
        <v>67</v>
      </c>
      <c r="AM17" s="43" t="s">
        <v>67</v>
      </c>
      <c r="AN17" s="43" t="s">
        <v>67</v>
      </c>
      <c r="AO17" s="43" t="s">
        <v>67</v>
      </c>
      <c r="AP17" s="43" t="s">
        <v>67</v>
      </c>
      <c r="AQ17" s="43" t="s">
        <v>67</v>
      </c>
      <c r="AR17" s="43" t="s">
        <v>67</v>
      </c>
      <c r="AS17" s="43" t="s">
        <v>67</v>
      </c>
      <c r="AT17" s="43" t="s">
        <v>67</v>
      </c>
      <c r="AU17" s="43" t="s">
        <v>67</v>
      </c>
      <c r="AV17" s="43" t="s">
        <v>67</v>
      </c>
      <c r="AW17" s="43" t="s">
        <v>67</v>
      </c>
      <c r="AX17" s="43" t="s">
        <v>67</v>
      </c>
      <c r="AY17" s="43" t="s">
        <v>67</v>
      </c>
      <c r="AZ17" s="64">
        <v>463</v>
      </c>
      <c r="BA17" s="37">
        <f t="shared" si="7"/>
        <v>100.21645021645023</v>
      </c>
      <c r="BB17" s="58">
        <v>33619</v>
      </c>
      <c r="BC17" s="37">
        <f t="shared" si="11"/>
        <v>100.25646378194615</v>
      </c>
      <c r="BD17" s="58">
        <v>1940</v>
      </c>
      <c r="BE17" s="37">
        <f t="shared" si="8"/>
        <v>100</v>
      </c>
      <c r="BF17" s="58">
        <v>8546</v>
      </c>
      <c r="BG17" s="37">
        <f t="shared" si="9"/>
        <v>100.68331762488218</v>
      </c>
      <c r="BH17" s="43" t="s">
        <v>67</v>
      </c>
      <c r="BI17" s="43" t="s">
        <v>67</v>
      </c>
      <c r="BJ17" s="43" t="s">
        <v>67</v>
      </c>
      <c r="BK17" s="43" t="s">
        <v>67</v>
      </c>
      <c r="BL17" s="43" t="s">
        <v>67</v>
      </c>
      <c r="BM17" s="51" t="s">
        <v>67</v>
      </c>
      <c r="BN17" s="23"/>
    </row>
    <row r="18" spans="2:66">
      <c r="B18" s="29" t="s">
        <v>69</v>
      </c>
      <c r="C18" s="31" t="s">
        <v>18</v>
      </c>
      <c r="D18" s="43" t="s">
        <v>67</v>
      </c>
      <c r="E18" s="43" t="s">
        <v>67</v>
      </c>
      <c r="F18" s="58">
        <v>24363</v>
      </c>
      <c r="G18" s="37">
        <f t="shared" si="0"/>
        <v>109.41794664510913</v>
      </c>
      <c r="H18" s="58">
        <v>147096</v>
      </c>
      <c r="I18" s="37">
        <f t="shared" si="1"/>
        <v>104.43302189532275</v>
      </c>
      <c r="J18" s="43" t="s">
        <v>67</v>
      </c>
      <c r="K18" s="43" t="s">
        <v>67</v>
      </c>
      <c r="L18" s="58">
        <v>9600</v>
      </c>
      <c r="M18" s="37">
        <f t="shared" si="10"/>
        <v>102.12765957446808</v>
      </c>
      <c r="N18" s="58">
        <v>2507</v>
      </c>
      <c r="O18" s="37">
        <f t="shared" si="12"/>
        <v>101.9520130134201</v>
      </c>
      <c r="P18" s="58">
        <v>2065</v>
      </c>
      <c r="Q18" s="37">
        <f t="shared" si="3"/>
        <v>100.48661800486617</v>
      </c>
      <c r="R18" s="58">
        <v>9243</v>
      </c>
      <c r="S18" s="37">
        <f t="shared" si="4"/>
        <v>101.89615257413736</v>
      </c>
      <c r="T18" s="58">
        <v>775</v>
      </c>
      <c r="U18" s="37">
        <f t="shared" si="5"/>
        <v>100.64935064935065</v>
      </c>
      <c r="V18" s="58">
        <v>1090</v>
      </c>
      <c r="W18" s="37">
        <f t="shared" si="6"/>
        <v>100.46082949308757</v>
      </c>
      <c r="X18" s="43" t="s">
        <v>67</v>
      </c>
      <c r="Y18" s="43" t="s">
        <v>67</v>
      </c>
      <c r="Z18" s="43" t="s">
        <v>67</v>
      </c>
      <c r="AA18" s="43" t="s">
        <v>67</v>
      </c>
      <c r="AB18" s="43" t="s">
        <v>67</v>
      </c>
      <c r="AC18" s="43" t="s">
        <v>67</v>
      </c>
      <c r="AD18" s="43" t="s">
        <v>67</v>
      </c>
      <c r="AE18" s="43" t="s">
        <v>67</v>
      </c>
      <c r="AF18" s="43" t="s">
        <v>67</v>
      </c>
      <c r="AG18" s="43" t="s">
        <v>67</v>
      </c>
      <c r="AH18" s="43" t="s">
        <v>67</v>
      </c>
      <c r="AI18" s="43" t="s">
        <v>67</v>
      </c>
      <c r="AJ18" s="43" t="s">
        <v>67</v>
      </c>
      <c r="AK18" s="43" t="s">
        <v>67</v>
      </c>
      <c r="AL18" s="43" t="s">
        <v>67</v>
      </c>
      <c r="AM18" s="43" t="s">
        <v>67</v>
      </c>
      <c r="AN18" s="43" t="s">
        <v>67</v>
      </c>
      <c r="AO18" s="43" t="s">
        <v>67</v>
      </c>
      <c r="AP18" s="43" t="s">
        <v>67</v>
      </c>
      <c r="AQ18" s="43" t="s">
        <v>67</v>
      </c>
      <c r="AR18" s="43" t="s">
        <v>67</v>
      </c>
      <c r="AS18" s="43" t="s">
        <v>67</v>
      </c>
      <c r="AT18" s="43" t="s">
        <v>67</v>
      </c>
      <c r="AU18" s="43" t="s">
        <v>67</v>
      </c>
      <c r="AV18" s="43" t="s">
        <v>67</v>
      </c>
      <c r="AW18" s="43" t="s">
        <v>67</v>
      </c>
      <c r="AX18" s="43" t="s">
        <v>67</v>
      </c>
      <c r="AY18" s="43" t="s">
        <v>67</v>
      </c>
      <c r="AZ18" s="64">
        <v>493</v>
      </c>
      <c r="BA18" s="37">
        <f t="shared" si="7"/>
        <v>106.47948164146868</v>
      </c>
      <c r="BB18" s="58">
        <v>33855</v>
      </c>
      <c r="BC18" s="37">
        <f t="shared" si="11"/>
        <v>100.70198399714447</v>
      </c>
      <c r="BD18" s="58">
        <v>1959</v>
      </c>
      <c r="BE18" s="37">
        <f t="shared" si="8"/>
        <v>100.97938144329896</v>
      </c>
      <c r="BF18" s="58">
        <v>8723</v>
      </c>
      <c r="BG18" s="37">
        <f t="shared" si="9"/>
        <v>102.07114439503862</v>
      </c>
      <c r="BH18" s="43" t="s">
        <v>67</v>
      </c>
      <c r="BI18" s="43" t="s">
        <v>67</v>
      </c>
      <c r="BJ18" s="43" t="s">
        <v>67</v>
      </c>
      <c r="BK18" s="43" t="s">
        <v>67</v>
      </c>
      <c r="BL18" s="43" t="s">
        <v>67</v>
      </c>
      <c r="BM18" s="51" t="s">
        <v>67</v>
      </c>
      <c r="BN18" s="23"/>
    </row>
    <row r="19" spans="2:66">
      <c r="B19" s="29" t="s">
        <v>19</v>
      </c>
      <c r="C19" s="31" t="s">
        <v>20</v>
      </c>
      <c r="D19" s="43" t="s">
        <v>67</v>
      </c>
      <c r="E19" s="43" t="s">
        <v>67</v>
      </c>
      <c r="F19" s="58">
        <v>24000</v>
      </c>
      <c r="G19" s="37">
        <f t="shared" si="0"/>
        <v>98.510035709887944</v>
      </c>
      <c r="H19" s="58">
        <v>148980</v>
      </c>
      <c r="I19" s="37">
        <f t="shared" si="1"/>
        <v>101.28079621471693</v>
      </c>
      <c r="J19" s="43" t="s">
        <v>67</v>
      </c>
      <c r="K19" s="43" t="s">
        <v>67</v>
      </c>
      <c r="L19" s="58">
        <v>9800</v>
      </c>
      <c r="M19" s="37">
        <f t="shared" si="10"/>
        <v>102.08333333333333</v>
      </c>
      <c r="N19" s="58">
        <v>2600</v>
      </c>
      <c r="O19" s="37">
        <f t="shared" si="12"/>
        <v>103.70961308336658</v>
      </c>
      <c r="P19" s="58">
        <v>2075</v>
      </c>
      <c r="Q19" s="37">
        <f t="shared" si="3"/>
        <v>100.48426150121065</v>
      </c>
      <c r="R19" s="58">
        <v>9290</v>
      </c>
      <c r="S19" s="37">
        <f t="shared" si="4"/>
        <v>100.50849291355621</v>
      </c>
      <c r="T19" s="58">
        <v>880</v>
      </c>
      <c r="U19" s="37">
        <f t="shared" si="5"/>
        <v>113.54838709677419</v>
      </c>
      <c r="V19" s="58">
        <v>1040</v>
      </c>
      <c r="W19" s="37">
        <f t="shared" si="6"/>
        <v>95.412844036697251</v>
      </c>
      <c r="X19" s="43" t="s">
        <v>67</v>
      </c>
      <c r="Y19" s="43" t="s">
        <v>67</v>
      </c>
      <c r="Z19" s="43" t="s">
        <v>67</v>
      </c>
      <c r="AA19" s="43" t="s">
        <v>67</v>
      </c>
      <c r="AB19" s="43" t="s">
        <v>67</v>
      </c>
      <c r="AC19" s="43" t="s">
        <v>67</v>
      </c>
      <c r="AD19" s="43" t="s">
        <v>67</v>
      </c>
      <c r="AE19" s="43" t="s">
        <v>67</v>
      </c>
      <c r="AF19" s="43" t="s">
        <v>67</v>
      </c>
      <c r="AG19" s="43" t="s">
        <v>67</v>
      </c>
      <c r="AH19" s="43" t="s">
        <v>67</v>
      </c>
      <c r="AI19" s="43" t="s">
        <v>67</v>
      </c>
      <c r="AJ19" s="43" t="s">
        <v>67</v>
      </c>
      <c r="AK19" s="43" t="s">
        <v>67</v>
      </c>
      <c r="AL19" s="43" t="s">
        <v>67</v>
      </c>
      <c r="AM19" s="43" t="s">
        <v>67</v>
      </c>
      <c r="AN19" s="43" t="s">
        <v>67</v>
      </c>
      <c r="AO19" s="43" t="s">
        <v>67</v>
      </c>
      <c r="AP19" s="43" t="s">
        <v>67</v>
      </c>
      <c r="AQ19" s="43" t="s">
        <v>67</v>
      </c>
      <c r="AR19" s="43" t="s">
        <v>67</v>
      </c>
      <c r="AS19" s="43" t="s">
        <v>67</v>
      </c>
      <c r="AT19" s="43" t="s">
        <v>67</v>
      </c>
      <c r="AU19" s="43" t="s">
        <v>67</v>
      </c>
      <c r="AV19" s="43" t="s">
        <v>67</v>
      </c>
      <c r="AW19" s="43" t="s">
        <v>67</v>
      </c>
      <c r="AX19" s="43" t="s">
        <v>67</v>
      </c>
      <c r="AY19" s="43" t="s">
        <v>67</v>
      </c>
      <c r="AZ19" s="64">
        <v>496</v>
      </c>
      <c r="BA19" s="37">
        <f t="shared" si="7"/>
        <v>100.60851926977688</v>
      </c>
      <c r="BB19" s="58">
        <v>33700</v>
      </c>
      <c r="BC19" s="37">
        <f t="shared" si="11"/>
        <v>99.542165115935603</v>
      </c>
      <c r="BD19" s="58">
        <v>1938</v>
      </c>
      <c r="BE19" s="37">
        <f t="shared" si="8"/>
        <v>98.928024502297092</v>
      </c>
      <c r="BF19" s="58">
        <v>8814</v>
      </c>
      <c r="BG19" s="37">
        <f t="shared" si="9"/>
        <v>101.04321907600595</v>
      </c>
      <c r="BH19" s="43" t="s">
        <v>67</v>
      </c>
      <c r="BI19" s="43" t="s">
        <v>67</v>
      </c>
      <c r="BJ19" s="43" t="s">
        <v>67</v>
      </c>
      <c r="BK19" s="43" t="s">
        <v>67</v>
      </c>
      <c r="BL19" s="43" t="s">
        <v>67</v>
      </c>
      <c r="BM19" s="51" t="s">
        <v>67</v>
      </c>
      <c r="BN19" s="23"/>
    </row>
    <row r="20" spans="2:66">
      <c r="B20" s="29" t="s">
        <v>4</v>
      </c>
      <c r="C20" s="31" t="s">
        <v>21</v>
      </c>
      <c r="D20" s="48"/>
      <c r="E20" s="43" t="s">
        <v>67</v>
      </c>
      <c r="F20" s="58">
        <v>23798</v>
      </c>
      <c r="G20" s="37">
        <f t="shared" si="0"/>
        <v>99.158333333333331</v>
      </c>
      <c r="H20" s="58">
        <v>147870</v>
      </c>
      <c r="I20" s="37">
        <f t="shared" si="1"/>
        <v>99.254933548127269</v>
      </c>
      <c r="J20" s="58">
        <v>32781</v>
      </c>
      <c r="K20" s="43" t="s">
        <v>67</v>
      </c>
      <c r="L20" s="58">
        <v>8516</v>
      </c>
      <c r="M20" s="37">
        <f t="shared" si="10"/>
        <v>86.897959183673464</v>
      </c>
      <c r="N20" s="58">
        <v>2510</v>
      </c>
      <c r="O20" s="37">
        <f t="shared" si="12"/>
        <v>96.538461538461533</v>
      </c>
      <c r="P20" s="58">
        <v>1979</v>
      </c>
      <c r="Q20" s="37">
        <f t="shared" si="3"/>
        <v>95.373493975903614</v>
      </c>
      <c r="R20" s="58">
        <v>8287</v>
      </c>
      <c r="S20" s="37">
        <f t="shared" si="4"/>
        <v>89.203444564047359</v>
      </c>
      <c r="T20" s="58">
        <v>739</v>
      </c>
      <c r="U20" s="37">
        <f t="shared" si="5"/>
        <v>83.97727272727272</v>
      </c>
      <c r="V20" s="58">
        <v>1120</v>
      </c>
      <c r="W20" s="37">
        <f t="shared" si="6"/>
        <v>107.69230769230769</v>
      </c>
      <c r="X20" s="58">
        <v>16</v>
      </c>
      <c r="Y20" s="43" t="s">
        <v>67</v>
      </c>
      <c r="Z20" s="58">
        <v>9</v>
      </c>
      <c r="AA20" s="43" t="s">
        <v>67</v>
      </c>
      <c r="AB20" s="58">
        <v>5</v>
      </c>
      <c r="AC20" s="43" t="s">
        <v>67</v>
      </c>
      <c r="AD20" s="58">
        <v>62</v>
      </c>
      <c r="AE20" s="43" t="s">
        <v>67</v>
      </c>
      <c r="AF20" s="58">
        <v>83</v>
      </c>
      <c r="AG20" s="43" t="s">
        <v>67</v>
      </c>
      <c r="AH20" s="58">
        <v>1</v>
      </c>
      <c r="AI20" s="43" t="s">
        <v>67</v>
      </c>
      <c r="AJ20" s="58">
        <v>6</v>
      </c>
      <c r="AK20" s="43" t="s">
        <v>67</v>
      </c>
      <c r="AL20" s="58">
        <v>174</v>
      </c>
      <c r="AM20" s="43" t="s">
        <v>67</v>
      </c>
      <c r="AN20" s="58">
        <v>103</v>
      </c>
      <c r="AO20" s="43" t="s">
        <v>67</v>
      </c>
      <c r="AP20" s="58">
        <v>60</v>
      </c>
      <c r="AQ20" s="43" t="s">
        <v>67</v>
      </c>
      <c r="AR20" s="58">
        <v>148</v>
      </c>
      <c r="AS20" s="43" t="s">
        <v>67</v>
      </c>
      <c r="AT20" s="58">
        <v>573</v>
      </c>
      <c r="AU20" s="43" t="s">
        <v>67</v>
      </c>
      <c r="AV20" s="58">
        <v>463</v>
      </c>
      <c r="AW20" s="43" t="s">
        <v>67</v>
      </c>
      <c r="AX20" s="58">
        <v>231</v>
      </c>
      <c r="AY20" s="43" t="s">
        <v>67</v>
      </c>
      <c r="AZ20" s="64">
        <v>499.7</v>
      </c>
      <c r="BA20" s="37">
        <f t="shared" si="7"/>
        <v>100.74596774193547</v>
      </c>
      <c r="BB20" s="58">
        <v>33600</v>
      </c>
      <c r="BC20" s="37">
        <f t="shared" si="11"/>
        <v>99.703264094955486</v>
      </c>
      <c r="BD20" s="58">
        <v>1955</v>
      </c>
      <c r="BE20" s="37">
        <f t="shared" si="8"/>
        <v>100.87719298245614</v>
      </c>
      <c r="BF20" s="58">
        <v>8850</v>
      </c>
      <c r="BG20" s="37">
        <f t="shared" si="9"/>
        <v>100.40844111640573</v>
      </c>
      <c r="BH20" s="64">
        <v>64.5</v>
      </c>
      <c r="BI20" s="43" t="s">
        <v>67</v>
      </c>
      <c r="BJ20" s="64">
        <v>3.5</v>
      </c>
      <c r="BK20" s="43" t="s">
        <v>67</v>
      </c>
      <c r="BL20" s="64">
        <v>16.600000000000001</v>
      </c>
      <c r="BM20" s="51" t="s">
        <v>67</v>
      </c>
      <c r="BN20" s="23"/>
    </row>
    <row r="21" spans="2:66">
      <c r="B21" s="30" t="s">
        <v>5</v>
      </c>
      <c r="C21" s="32" t="s">
        <v>22</v>
      </c>
      <c r="D21" s="48">
        <v>836330</v>
      </c>
      <c r="E21" s="62" t="s">
        <v>67</v>
      </c>
      <c r="F21" s="58">
        <v>23261</v>
      </c>
      <c r="G21" s="39">
        <f t="shared" si="0"/>
        <v>97.743507857803181</v>
      </c>
      <c r="H21" s="58">
        <v>149576</v>
      </c>
      <c r="I21" s="39">
        <f t="shared" si="1"/>
        <v>101.15371610198147</v>
      </c>
      <c r="J21" s="58">
        <v>32055</v>
      </c>
      <c r="K21" s="39">
        <f t="shared" si="2"/>
        <v>97.785302461791886</v>
      </c>
      <c r="L21" s="58">
        <v>9489</v>
      </c>
      <c r="M21" s="39">
        <f t="shared" si="10"/>
        <v>111.42555190230155</v>
      </c>
      <c r="N21" s="58">
        <v>2377</v>
      </c>
      <c r="O21" s="39">
        <f t="shared" si="12"/>
        <v>94.701195219123505</v>
      </c>
      <c r="P21" s="58">
        <v>1994</v>
      </c>
      <c r="Q21" s="39">
        <f t="shared" si="3"/>
        <v>100.7579585649318</v>
      </c>
      <c r="R21" s="58">
        <v>8368</v>
      </c>
      <c r="S21" s="39">
        <f t="shared" si="4"/>
        <v>100.97743453602028</v>
      </c>
      <c r="T21" s="58">
        <v>751</v>
      </c>
      <c r="U21" s="39">
        <f t="shared" si="5"/>
        <v>101.62381596752368</v>
      </c>
      <c r="V21" s="58">
        <v>1078</v>
      </c>
      <c r="W21" s="39">
        <f t="shared" si="6"/>
        <v>96.25</v>
      </c>
      <c r="X21" s="58">
        <v>5</v>
      </c>
      <c r="Y21" s="39">
        <f t="shared" ref="Y21:Y31" si="13">X21/X20*100</f>
        <v>31.25</v>
      </c>
      <c r="Z21" s="58">
        <v>9</v>
      </c>
      <c r="AA21" s="39">
        <f t="shared" ref="Y21:AA31" si="14">Z21/Z20*100</f>
        <v>100</v>
      </c>
      <c r="AB21" s="58">
        <v>3</v>
      </c>
      <c r="AC21" s="39">
        <f t="shared" ref="AC21:AC29" si="15">AB21/AB20*100</f>
        <v>60</v>
      </c>
      <c r="AD21" s="58">
        <v>38</v>
      </c>
      <c r="AE21" s="39">
        <f t="shared" ref="AE21:AE31" si="16">AD21/AD20*100</f>
        <v>61.29032258064516</v>
      </c>
      <c r="AF21" s="58">
        <v>79</v>
      </c>
      <c r="AG21" s="39">
        <f t="shared" ref="AG21:AG31" si="17">AF21/AF20*100</f>
        <v>95.180722891566262</v>
      </c>
      <c r="AH21" s="58">
        <v>2</v>
      </c>
      <c r="AI21" s="39">
        <f t="shared" ref="AI21:AI31" si="18">AH21/AH20*100</f>
        <v>200</v>
      </c>
      <c r="AJ21" s="58">
        <v>4</v>
      </c>
      <c r="AK21" s="39">
        <f t="shared" ref="AK21:AK31" si="19">AJ21/AJ20*100</f>
        <v>66.666666666666657</v>
      </c>
      <c r="AL21" s="58">
        <v>217</v>
      </c>
      <c r="AM21" s="39">
        <f t="shared" ref="AM21:AM31" si="20">AL21/AL20*100</f>
        <v>124.71264367816093</v>
      </c>
      <c r="AN21" s="58">
        <v>125</v>
      </c>
      <c r="AO21" s="39">
        <f t="shared" ref="AO21:AO31" si="21">AN21/AN20*100</f>
        <v>121.35922330097087</v>
      </c>
      <c r="AP21" s="58">
        <v>76</v>
      </c>
      <c r="AQ21" s="39">
        <f t="shared" ref="AQ21:AQ31" si="22">AP21/AP20*100</f>
        <v>126.66666666666666</v>
      </c>
      <c r="AR21" s="58">
        <v>155</v>
      </c>
      <c r="AS21" s="39">
        <f t="shared" ref="AS21:AS31" si="23">AR21/AR20*100</f>
        <v>104.72972972972974</v>
      </c>
      <c r="AT21" s="58">
        <v>676</v>
      </c>
      <c r="AU21" s="39">
        <f t="shared" ref="AU21:AU31" si="24">AT21/AT20*100</f>
        <v>117.97556719022688</v>
      </c>
      <c r="AV21" s="58">
        <v>446</v>
      </c>
      <c r="AW21" s="39">
        <f t="shared" ref="AW21:AW31" si="25">AV21/AV20*100</f>
        <v>96.328293736501081</v>
      </c>
      <c r="AX21" s="58">
        <v>379</v>
      </c>
      <c r="AY21" s="39">
        <f t="shared" ref="AY21:AY31" si="26">AX21/AX20*100</f>
        <v>164.06926406926408</v>
      </c>
      <c r="AZ21" s="64">
        <v>501.8</v>
      </c>
      <c r="BA21" s="39">
        <f t="shared" si="7"/>
        <v>100.42025215129078</v>
      </c>
      <c r="BB21" s="62" t="s">
        <v>67</v>
      </c>
      <c r="BC21" s="62" t="s">
        <v>67</v>
      </c>
      <c r="BD21" s="62" t="s">
        <v>67</v>
      </c>
      <c r="BE21" s="62" t="s">
        <v>67</v>
      </c>
      <c r="BF21" s="62" t="s">
        <v>67</v>
      </c>
      <c r="BG21" s="62" t="s">
        <v>67</v>
      </c>
      <c r="BH21" s="64">
        <v>64.8</v>
      </c>
      <c r="BI21" s="39">
        <f t="shared" ref="BI21:BI31" si="27">BH21/BH20*100</f>
        <v>100.46511627906976</v>
      </c>
      <c r="BJ21" s="64">
        <v>3.6</v>
      </c>
      <c r="BK21" s="39">
        <f t="shared" ref="BK21:BK31" si="28">BJ21/BJ20*100</f>
        <v>102.85714285714288</v>
      </c>
      <c r="BL21" s="64">
        <v>17</v>
      </c>
      <c r="BM21" s="40">
        <f t="shared" ref="BM21:BM31" si="29">BL21/BL20*100</f>
        <v>102.40963855421685</v>
      </c>
      <c r="BN21" s="23"/>
    </row>
    <row r="22" spans="2:66">
      <c r="B22" s="28" t="s">
        <v>6</v>
      </c>
      <c r="C22" s="33" t="s">
        <v>23</v>
      </c>
      <c r="D22" s="49">
        <v>712292</v>
      </c>
      <c r="E22" s="37">
        <f t="shared" ref="E22:E23" si="30">D22/D21*100</f>
        <v>85.168773091961299</v>
      </c>
      <c r="F22" s="59">
        <v>22995</v>
      </c>
      <c r="G22" s="37">
        <f t="shared" si="0"/>
        <v>98.856455010532656</v>
      </c>
      <c r="H22" s="59">
        <v>151840</v>
      </c>
      <c r="I22" s="37">
        <f t="shared" si="1"/>
        <v>101.51361180938119</v>
      </c>
      <c r="J22" s="59">
        <v>33194</v>
      </c>
      <c r="K22" s="37">
        <f t="shared" si="2"/>
        <v>103.55326782093277</v>
      </c>
      <c r="L22" s="59">
        <v>8255</v>
      </c>
      <c r="M22" s="37">
        <f t="shared" si="10"/>
        <v>86.995468437137731</v>
      </c>
      <c r="N22" s="59">
        <v>2456</v>
      </c>
      <c r="O22" s="37">
        <f t="shared" si="12"/>
        <v>103.32351703828355</v>
      </c>
      <c r="P22" s="59">
        <v>1993</v>
      </c>
      <c r="Q22" s="37">
        <f t="shared" si="3"/>
        <v>99.949849548645943</v>
      </c>
      <c r="R22" s="59">
        <v>8634</v>
      </c>
      <c r="S22" s="37">
        <f t="shared" si="4"/>
        <v>103.17877629063096</v>
      </c>
      <c r="T22" s="59">
        <v>725</v>
      </c>
      <c r="U22" s="37">
        <f t="shared" si="5"/>
        <v>96.537949400798936</v>
      </c>
      <c r="V22" s="59">
        <v>1220</v>
      </c>
      <c r="W22" s="37">
        <f t="shared" si="6"/>
        <v>113.17254174397031</v>
      </c>
      <c r="X22" s="59">
        <v>7</v>
      </c>
      <c r="Y22" s="37">
        <f t="shared" si="13"/>
        <v>140</v>
      </c>
      <c r="Z22" s="59">
        <v>8</v>
      </c>
      <c r="AA22" s="37">
        <f t="shared" si="14"/>
        <v>88.888888888888886</v>
      </c>
      <c r="AB22" s="59">
        <v>5</v>
      </c>
      <c r="AC22" s="37">
        <f t="shared" si="15"/>
        <v>166.66666666666669</v>
      </c>
      <c r="AD22" s="59">
        <v>46</v>
      </c>
      <c r="AE22" s="37">
        <f t="shared" si="16"/>
        <v>121.05263157894737</v>
      </c>
      <c r="AF22" s="59">
        <v>74</v>
      </c>
      <c r="AG22" s="37">
        <f t="shared" si="17"/>
        <v>93.670886075949369</v>
      </c>
      <c r="AH22" s="59">
        <v>2</v>
      </c>
      <c r="AI22" s="37">
        <f t="shared" si="18"/>
        <v>100</v>
      </c>
      <c r="AJ22" s="59">
        <v>0</v>
      </c>
      <c r="AK22" s="43" t="s">
        <v>67</v>
      </c>
      <c r="AL22" s="59">
        <v>282</v>
      </c>
      <c r="AM22" s="37">
        <f t="shared" si="20"/>
        <v>129.95391705069125</v>
      </c>
      <c r="AN22" s="59">
        <v>150</v>
      </c>
      <c r="AO22" s="37">
        <f t="shared" si="21"/>
        <v>120</v>
      </c>
      <c r="AP22" s="59">
        <v>88</v>
      </c>
      <c r="AQ22" s="37">
        <f t="shared" si="22"/>
        <v>115.78947368421053</v>
      </c>
      <c r="AR22" s="59">
        <v>127</v>
      </c>
      <c r="AS22" s="37">
        <f t="shared" si="23"/>
        <v>81.935483870967744</v>
      </c>
      <c r="AT22" s="59">
        <v>683</v>
      </c>
      <c r="AU22" s="37">
        <f t="shared" si="24"/>
        <v>101.03550295857988</v>
      </c>
      <c r="AV22" s="59">
        <v>387</v>
      </c>
      <c r="AW22" s="37">
        <f t="shared" si="25"/>
        <v>86.771300448430495</v>
      </c>
      <c r="AX22" s="59">
        <v>518</v>
      </c>
      <c r="AY22" s="37">
        <f t="shared" si="26"/>
        <v>136.67546174142478</v>
      </c>
      <c r="AZ22" s="65">
        <v>502.1</v>
      </c>
      <c r="BA22" s="37">
        <f t="shared" si="7"/>
        <v>100.05978477481068</v>
      </c>
      <c r="BB22" s="59">
        <v>32589</v>
      </c>
      <c r="BC22" s="61" t="s">
        <v>67</v>
      </c>
      <c r="BD22" s="59">
        <v>1803</v>
      </c>
      <c r="BE22" s="61" t="s">
        <v>67</v>
      </c>
      <c r="BF22" s="59">
        <v>8581</v>
      </c>
      <c r="BG22" s="61" t="s">
        <v>67</v>
      </c>
      <c r="BH22" s="65">
        <v>64.8</v>
      </c>
      <c r="BI22" s="37">
        <f t="shared" si="27"/>
        <v>100</v>
      </c>
      <c r="BJ22" s="65">
        <v>3.6</v>
      </c>
      <c r="BK22" s="37">
        <f t="shared" si="28"/>
        <v>100</v>
      </c>
      <c r="BL22" s="65">
        <v>17.100000000000001</v>
      </c>
      <c r="BM22" s="38">
        <f t="shared" si="29"/>
        <v>100.58823529411765</v>
      </c>
      <c r="BN22" s="23"/>
    </row>
    <row r="23" spans="2:66">
      <c r="B23" s="29" t="s">
        <v>24</v>
      </c>
      <c r="C23" s="31" t="s">
        <v>25</v>
      </c>
      <c r="D23" s="48">
        <v>668601</v>
      </c>
      <c r="E23" s="37">
        <f t="shared" si="30"/>
        <v>93.866139167644732</v>
      </c>
      <c r="F23" s="58">
        <v>22662</v>
      </c>
      <c r="G23" s="37">
        <f t="shared" si="0"/>
        <v>98.551859099804304</v>
      </c>
      <c r="H23" s="58">
        <v>151956</v>
      </c>
      <c r="I23" s="37">
        <f t="shared" si="1"/>
        <v>100.07639620653319</v>
      </c>
      <c r="J23" s="58">
        <v>32875</v>
      </c>
      <c r="K23" s="37">
        <f t="shared" si="2"/>
        <v>99.038982948725675</v>
      </c>
      <c r="L23" s="58">
        <v>9290</v>
      </c>
      <c r="M23" s="37">
        <f t="shared" si="10"/>
        <v>112.53785584494247</v>
      </c>
      <c r="N23" s="58">
        <v>2544</v>
      </c>
      <c r="O23" s="37">
        <f t="shared" si="12"/>
        <v>103.58306188925081</v>
      </c>
      <c r="P23" s="58">
        <v>2058</v>
      </c>
      <c r="Q23" s="37">
        <f t="shared" si="3"/>
        <v>103.26141495233317</v>
      </c>
      <c r="R23" s="58">
        <v>8785</v>
      </c>
      <c r="S23" s="37">
        <f t="shared" si="4"/>
        <v>101.74889969886496</v>
      </c>
      <c r="T23" s="58">
        <v>717</v>
      </c>
      <c r="U23" s="37">
        <f t="shared" si="5"/>
        <v>98.896551724137922</v>
      </c>
      <c r="V23" s="58">
        <v>1211</v>
      </c>
      <c r="W23" s="37">
        <f t="shared" si="6"/>
        <v>99.26229508196721</v>
      </c>
      <c r="X23" s="58">
        <v>5</v>
      </c>
      <c r="Y23" s="37">
        <f t="shared" si="13"/>
        <v>71.428571428571431</v>
      </c>
      <c r="Z23" s="58">
        <v>8</v>
      </c>
      <c r="AA23" s="37">
        <f t="shared" si="14"/>
        <v>100</v>
      </c>
      <c r="AB23" s="58">
        <v>5</v>
      </c>
      <c r="AC23" s="37">
        <f t="shared" si="15"/>
        <v>100</v>
      </c>
      <c r="AD23" s="58">
        <v>44</v>
      </c>
      <c r="AE23" s="37">
        <f t="shared" si="16"/>
        <v>95.652173913043484</v>
      </c>
      <c r="AF23" s="58">
        <v>77</v>
      </c>
      <c r="AG23" s="37">
        <f t="shared" si="17"/>
        <v>104.05405405405406</v>
      </c>
      <c r="AH23" s="58">
        <v>3</v>
      </c>
      <c r="AI23" s="37">
        <f t="shared" si="18"/>
        <v>150</v>
      </c>
      <c r="AJ23" s="58">
        <v>2</v>
      </c>
      <c r="AK23" s="43" t="s">
        <v>67</v>
      </c>
      <c r="AL23" s="58">
        <v>403</v>
      </c>
      <c r="AM23" s="37">
        <f t="shared" si="20"/>
        <v>142.9078014184397</v>
      </c>
      <c r="AN23" s="58">
        <v>156</v>
      </c>
      <c r="AO23" s="37">
        <f t="shared" si="21"/>
        <v>104</v>
      </c>
      <c r="AP23" s="58">
        <v>113</v>
      </c>
      <c r="AQ23" s="37">
        <f t="shared" si="22"/>
        <v>128.40909090909091</v>
      </c>
      <c r="AR23" s="58">
        <v>126</v>
      </c>
      <c r="AS23" s="37">
        <f t="shared" si="23"/>
        <v>99.212598425196859</v>
      </c>
      <c r="AT23" s="58">
        <v>774</v>
      </c>
      <c r="AU23" s="37">
        <f t="shared" si="24"/>
        <v>113.32357247437774</v>
      </c>
      <c r="AV23" s="58">
        <v>388</v>
      </c>
      <c r="AW23" s="37">
        <f t="shared" si="25"/>
        <v>100.25839793281655</v>
      </c>
      <c r="AX23" s="58">
        <v>523</v>
      </c>
      <c r="AY23" s="37">
        <f t="shared" si="26"/>
        <v>100.96525096525097</v>
      </c>
      <c r="AZ23" s="64">
        <v>502.6</v>
      </c>
      <c r="BA23" s="37">
        <f t="shared" si="7"/>
        <v>100.09958175662219</v>
      </c>
      <c r="BB23" s="58">
        <v>32107</v>
      </c>
      <c r="BC23" s="37">
        <f t="shared" si="11"/>
        <v>98.52097333456075</v>
      </c>
      <c r="BD23" s="58">
        <v>1838</v>
      </c>
      <c r="BE23" s="37">
        <f t="shared" si="8"/>
        <v>101.94120909595119</v>
      </c>
      <c r="BF23" s="58">
        <v>8649</v>
      </c>
      <c r="BG23" s="37">
        <f t="shared" si="9"/>
        <v>100.79244843258361</v>
      </c>
      <c r="BH23" s="64">
        <v>64</v>
      </c>
      <c r="BI23" s="37">
        <f t="shared" si="27"/>
        <v>98.765432098765444</v>
      </c>
      <c r="BJ23" s="64">
        <v>3.7</v>
      </c>
      <c r="BK23" s="37">
        <f t="shared" si="28"/>
        <v>102.77777777777779</v>
      </c>
      <c r="BL23" s="64">
        <v>17.2</v>
      </c>
      <c r="BM23" s="38">
        <f t="shared" si="29"/>
        <v>100.58479532163742</v>
      </c>
      <c r="BN23" s="23"/>
    </row>
    <row r="24" spans="2:66">
      <c r="B24" s="34" t="s">
        <v>30</v>
      </c>
      <c r="C24" s="31" t="s">
        <v>31</v>
      </c>
      <c r="D24" s="48">
        <v>631879</v>
      </c>
      <c r="E24" s="37">
        <f t="shared" ref="E24" si="31">D24/D23*100</f>
        <v>94.507636093873629</v>
      </c>
      <c r="F24" s="76">
        <v>23243</v>
      </c>
      <c r="G24" s="37">
        <f t="shared" ref="G24" si="32">F24/F23*100</f>
        <v>102.56376312770277</v>
      </c>
      <c r="H24" s="58">
        <v>154041</v>
      </c>
      <c r="I24" s="37">
        <f t="shared" ref="I24" si="33">H24/H23*100</f>
        <v>101.37210771539129</v>
      </c>
      <c r="J24" s="58">
        <v>33460</v>
      </c>
      <c r="K24" s="37">
        <f t="shared" ref="K24" si="34">J24/J23*100</f>
        <v>101.77946768060838</v>
      </c>
      <c r="L24" s="58">
        <v>9577</v>
      </c>
      <c r="M24" s="37">
        <f t="shared" ref="M24" si="35">L24/L23*100</f>
        <v>103.08934337997849</v>
      </c>
      <c r="N24" s="58">
        <v>2618</v>
      </c>
      <c r="O24" s="37">
        <f t="shared" si="12"/>
        <v>102.90880503144655</v>
      </c>
      <c r="P24" s="58">
        <v>2045</v>
      </c>
      <c r="Q24" s="37">
        <f t="shared" si="3"/>
        <v>99.368318756073862</v>
      </c>
      <c r="R24" s="58">
        <v>8913</v>
      </c>
      <c r="S24" s="37">
        <f t="shared" si="4"/>
        <v>101.45702902675013</v>
      </c>
      <c r="T24" s="58">
        <v>757</v>
      </c>
      <c r="U24" s="37">
        <f t="shared" si="5"/>
        <v>105.57880055788004</v>
      </c>
      <c r="V24" s="58">
        <v>1207</v>
      </c>
      <c r="W24" s="37">
        <f t="shared" si="6"/>
        <v>99.669694467382328</v>
      </c>
      <c r="X24" s="58">
        <v>23</v>
      </c>
      <c r="Y24" s="37">
        <f t="shared" si="13"/>
        <v>459.99999999999994</v>
      </c>
      <c r="Z24" s="58">
        <v>8</v>
      </c>
      <c r="AA24" s="37">
        <f t="shared" si="14"/>
        <v>100</v>
      </c>
      <c r="AB24" s="58">
        <v>3</v>
      </c>
      <c r="AC24" s="37">
        <f t="shared" si="15"/>
        <v>60</v>
      </c>
      <c r="AD24" s="58">
        <v>39</v>
      </c>
      <c r="AE24" s="37">
        <f t="shared" si="16"/>
        <v>88.63636363636364</v>
      </c>
      <c r="AF24" s="58">
        <v>75</v>
      </c>
      <c r="AG24" s="37">
        <f t="shared" si="17"/>
        <v>97.402597402597408</v>
      </c>
      <c r="AH24" s="58">
        <v>3</v>
      </c>
      <c r="AI24" s="37">
        <f t="shared" si="18"/>
        <v>100</v>
      </c>
      <c r="AJ24" s="58">
        <v>5</v>
      </c>
      <c r="AK24" s="37">
        <f t="shared" si="19"/>
        <v>250</v>
      </c>
      <c r="AL24" s="58">
        <v>420</v>
      </c>
      <c r="AM24" s="37">
        <f t="shared" si="20"/>
        <v>104.21836228287842</v>
      </c>
      <c r="AN24" s="58">
        <v>175</v>
      </c>
      <c r="AO24" s="37">
        <f t="shared" si="21"/>
        <v>112.17948717948718</v>
      </c>
      <c r="AP24" s="58">
        <v>110</v>
      </c>
      <c r="AQ24" s="37">
        <f t="shared" si="22"/>
        <v>97.345132743362825</v>
      </c>
      <c r="AR24" s="58">
        <v>127</v>
      </c>
      <c r="AS24" s="37">
        <f t="shared" si="23"/>
        <v>100.79365079365078</v>
      </c>
      <c r="AT24" s="58">
        <v>805</v>
      </c>
      <c r="AU24" s="37">
        <f t="shared" si="24"/>
        <v>104.00516795865633</v>
      </c>
      <c r="AV24" s="58">
        <v>374</v>
      </c>
      <c r="AW24" s="37">
        <f t="shared" si="25"/>
        <v>96.391752577319593</v>
      </c>
      <c r="AX24" s="58">
        <v>408</v>
      </c>
      <c r="AY24" s="37">
        <f t="shared" si="26"/>
        <v>78.011472275334597</v>
      </c>
      <c r="AZ24" s="64">
        <v>507.2</v>
      </c>
      <c r="BA24" s="37">
        <f t="shared" si="7"/>
        <v>100.91524074810982</v>
      </c>
      <c r="BB24" s="58">
        <v>32172</v>
      </c>
      <c r="BC24" s="37">
        <f t="shared" si="11"/>
        <v>100.20244806428505</v>
      </c>
      <c r="BD24" s="58">
        <v>1866</v>
      </c>
      <c r="BE24" s="37">
        <f t="shared" si="8"/>
        <v>101.52339499455931</v>
      </c>
      <c r="BF24" s="58">
        <v>8713</v>
      </c>
      <c r="BG24" s="37">
        <f t="shared" si="9"/>
        <v>100.73996993872123</v>
      </c>
      <c r="BH24" s="64">
        <v>63.6</v>
      </c>
      <c r="BI24" s="37">
        <f t="shared" si="27"/>
        <v>99.375</v>
      </c>
      <c r="BJ24" s="64">
        <v>3.7</v>
      </c>
      <c r="BK24" s="37">
        <f t="shared" si="28"/>
        <v>100</v>
      </c>
      <c r="BL24" s="64">
        <v>17.2</v>
      </c>
      <c r="BM24" s="38">
        <f t="shared" si="29"/>
        <v>100</v>
      </c>
      <c r="BN24" s="23"/>
    </row>
    <row r="25" spans="2:66">
      <c r="B25" s="34" t="s">
        <v>32</v>
      </c>
      <c r="C25" s="31" t="s">
        <v>33</v>
      </c>
      <c r="D25" s="48">
        <v>610434</v>
      </c>
      <c r="E25" s="37">
        <f>D25/D24*100</f>
        <v>96.60615402632466</v>
      </c>
      <c r="F25" s="76">
        <v>23359</v>
      </c>
      <c r="G25" s="37">
        <f t="shared" ref="G25" si="36">F25/F24*100</f>
        <v>100.49907499031967</v>
      </c>
      <c r="H25" s="58">
        <v>160351</v>
      </c>
      <c r="I25" s="37">
        <f t="shared" ref="I25" si="37">H25/H24*100</f>
        <v>104.09631202082564</v>
      </c>
      <c r="J25" s="58">
        <v>31680</v>
      </c>
      <c r="K25" s="37">
        <f t="shared" ref="K25" si="38">J25/J24*100</f>
        <v>94.680215182307236</v>
      </c>
      <c r="L25" s="58">
        <v>9353</v>
      </c>
      <c r="M25" s="37">
        <f t="shared" ref="M25" si="39">L25/L24*100</f>
        <v>97.661062963349693</v>
      </c>
      <c r="N25" s="58">
        <v>2553</v>
      </c>
      <c r="O25" s="37">
        <f t="shared" si="12"/>
        <v>97.517188693659278</v>
      </c>
      <c r="P25" s="58">
        <v>2125</v>
      </c>
      <c r="Q25" s="37">
        <f t="shared" si="3"/>
        <v>103.91198044009779</v>
      </c>
      <c r="R25" s="58">
        <v>8763</v>
      </c>
      <c r="S25" s="37">
        <f t="shared" si="4"/>
        <v>98.317064961292502</v>
      </c>
      <c r="T25" s="58">
        <v>803</v>
      </c>
      <c r="U25" s="37">
        <f t="shared" si="5"/>
        <v>106.07661822985467</v>
      </c>
      <c r="V25" s="58">
        <v>1590</v>
      </c>
      <c r="W25" s="37">
        <f t="shared" si="6"/>
        <v>131.73156586578295</v>
      </c>
      <c r="X25" s="58">
        <v>8</v>
      </c>
      <c r="Y25" s="37">
        <f t="shared" si="13"/>
        <v>34.782608695652172</v>
      </c>
      <c r="Z25" s="58">
        <v>7</v>
      </c>
      <c r="AA25" s="37">
        <f t="shared" si="14"/>
        <v>87.5</v>
      </c>
      <c r="AB25" s="58">
        <v>0</v>
      </c>
      <c r="AC25" s="43" t="s">
        <v>67</v>
      </c>
      <c r="AD25" s="58">
        <v>50</v>
      </c>
      <c r="AE25" s="37">
        <f t="shared" si="16"/>
        <v>128.2051282051282</v>
      </c>
      <c r="AF25" s="58">
        <v>76</v>
      </c>
      <c r="AG25" s="37">
        <f t="shared" si="17"/>
        <v>101.33333333333334</v>
      </c>
      <c r="AH25" s="58">
        <v>1</v>
      </c>
      <c r="AI25" s="37">
        <f t="shared" si="18"/>
        <v>33.333333333333329</v>
      </c>
      <c r="AJ25" s="58">
        <v>2</v>
      </c>
      <c r="AK25" s="37">
        <f t="shared" si="19"/>
        <v>40</v>
      </c>
      <c r="AL25" s="58">
        <v>448</v>
      </c>
      <c r="AM25" s="37">
        <f t="shared" si="20"/>
        <v>106.66666666666667</v>
      </c>
      <c r="AN25" s="58">
        <v>118</v>
      </c>
      <c r="AO25" s="37">
        <f t="shared" si="21"/>
        <v>67.428571428571431</v>
      </c>
      <c r="AP25" s="58">
        <v>109</v>
      </c>
      <c r="AQ25" s="37">
        <f t="shared" si="22"/>
        <v>99.090909090909093</v>
      </c>
      <c r="AR25" s="58">
        <v>147</v>
      </c>
      <c r="AS25" s="37">
        <f t="shared" si="23"/>
        <v>115.74803149606299</v>
      </c>
      <c r="AT25" s="58">
        <v>718</v>
      </c>
      <c r="AU25" s="37">
        <f t="shared" si="24"/>
        <v>89.192546583850927</v>
      </c>
      <c r="AV25" s="58">
        <v>388</v>
      </c>
      <c r="AW25" s="37">
        <f t="shared" si="25"/>
        <v>103.74331550802138</v>
      </c>
      <c r="AX25" s="58">
        <v>646</v>
      </c>
      <c r="AY25" s="37">
        <f t="shared" si="26"/>
        <v>158.33333333333331</v>
      </c>
      <c r="AZ25" s="64">
        <v>508.9</v>
      </c>
      <c r="BA25" s="37">
        <f t="shared" si="7"/>
        <v>100.33517350157727</v>
      </c>
      <c r="BB25" s="58">
        <v>31703</v>
      </c>
      <c r="BC25" s="37">
        <f t="shared" si="11"/>
        <v>98.542210617928632</v>
      </c>
      <c r="BD25" s="58">
        <v>1891</v>
      </c>
      <c r="BE25" s="37">
        <f t="shared" si="8"/>
        <v>101.33976420150053</v>
      </c>
      <c r="BF25" s="58">
        <v>9245</v>
      </c>
      <c r="BG25" s="37">
        <f t="shared" si="9"/>
        <v>106.10581889131183</v>
      </c>
      <c r="BH25" s="64">
        <v>62.4</v>
      </c>
      <c r="BI25" s="37">
        <f t="shared" si="27"/>
        <v>98.113207547169807</v>
      </c>
      <c r="BJ25" s="64">
        <v>3.7</v>
      </c>
      <c r="BK25" s="37">
        <f t="shared" si="28"/>
        <v>100</v>
      </c>
      <c r="BL25" s="64">
        <v>18.2</v>
      </c>
      <c r="BM25" s="38">
        <f t="shared" si="29"/>
        <v>105.81395348837211</v>
      </c>
      <c r="BN25" s="23"/>
    </row>
    <row r="26" spans="2:66">
      <c r="B26" s="35" t="s">
        <v>34</v>
      </c>
      <c r="C26" s="32" t="s">
        <v>35</v>
      </c>
      <c r="D26" s="50">
        <v>579981</v>
      </c>
      <c r="E26" s="39">
        <f>D26/D25*100</f>
        <v>95.011254287932843</v>
      </c>
      <c r="F26" s="77">
        <v>23263</v>
      </c>
      <c r="G26" s="39">
        <f t="shared" ref="G26" si="40">F26/F25*100</f>
        <v>99.589023502718447</v>
      </c>
      <c r="H26" s="60">
        <v>162958</v>
      </c>
      <c r="I26" s="39">
        <f t="shared" ref="I26" si="41">H26/H25*100</f>
        <v>101.6258083828601</v>
      </c>
      <c r="J26" s="60">
        <v>31388</v>
      </c>
      <c r="K26" s="39">
        <f t="shared" ref="K26" si="42">J26/J25*100</f>
        <v>99.078282828282823</v>
      </c>
      <c r="L26" s="60">
        <v>9396</v>
      </c>
      <c r="M26" s="39">
        <f t="shared" ref="M26" si="43">L26/L25*100</f>
        <v>100.45974553619159</v>
      </c>
      <c r="N26" s="60">
        <v>2702</v>
      </c>
      <c r="O26" s="39">
        <f t="shared" si="12"/>
        <v>105.83627105366236</v>
      </c>
      <c r="P26" s="60">
        <v>2238</v>
      </c>
      <c r="Q26" s="39">
        <f t="shared" si="3"/>
        <v>105.31764705882354</v>
      </c>
      <c r="R26" s="60">
        <v>8998</v>
      </c>
      <c r="S26" s="39">
        <f t="shared" si="4"/>
        <v>102.68173000114116</v>
      </c>
      <c r="T26" s="60">
        <v>817</v>
      </c>
      <c r="U26" s="39">
        <f t="shared" si="5"/>
        <v>101.74346201743462</v>
      </c>
      <c r="V26" s="60">
        <v>1688</v>
      </c>
      <c r="W26" s="39">
        <f t="shared" si="6"/>
        <v>106.16352201257861</v>
      </c>
      <c r="X26" s="60">
        <v>1</v>
      </c>
      <c r="Y26" s="39">
        <f t="shared" si="13"/>
        <v>12.5</v>
      </c>
      <c r="Z26" s="60">
        <v>5</v>
      </c>
      <c r="AA26" s="39">
        <f t="shared" si="14"/>
        <v>71.428571428571431</v>
      </c>
      <c r="AB26" s="60">
        <v>0</v>
      </c>
      <c r="AC26" s="62" t="s">
        <v>67</v>
      </c>
      <c r="AD26" s="60">
        <v>27</v>
      </c>
      <c r="AE26" s="39">
        <f t="shared" si="16"/>
        <v>54</v>
      </c>
      <c r="AF26" s="60">
        <v>62</v>
      </c>
      <c r="AG26" s="39">
        <f t="shared" si="17"/>
        <v>81.578947368421055</v>
      </c>
      <c r="AH26" s="60">
        <v>4</v>
      </c>
      <c r="AI26" s="39">
        <f t="shared" si="18"/>
        <v>400</v>
      </c>
      <c r="AJ26" s="60">
        <v>3</v>
      </c>
      <c r="AK26" s="39">
        <f t="shared" si="19"/>
        <v>150</v>
      </c>
      <c r="AL26" s="60">
        <v>603</v>
      </c>
      <c r="AM26" s="39">
        <f t="shared" si="20"/>
        <v>134.59821428571428</v>
      </c>
      <c r="AN26" s="60">
        <v>163</v>
      </c>
      <c r="AO26" s="39">
        <f t="shared" si="21"/>
        <v>138.13559322033899</v>
      </c>
      <c r="AP26" s="60">
        <v>112</v>
      </c>
      <c r="AQ26" s="39">
        <f t="shared" si="22"/>
        <v>102.75229357798166</v>
      </c>
      <c r="AR26" s="60">
        <v>164</v>
      </c>
      <c r="AS26" s="39">
        <f t="shared" si="23"/>
        <v>111.56462585034012</v>
      </c>
      <c r="AT26" s="60">
        <v>719</v>
      </c>
      <c r="AU26" s="39">
        <f t="shared" si="24"/>
        <v>100.13927576601671</v>
      </c>
      <c r="AV26" s="60">
        <v>382</v>
      </c>
      <c r="AW26" s="39">
        <f t="shared" si="25"/>
        <v>98.453608247422693</v>
      </c>
      <c r="AX26" s="60">
        <v>671</v>
      </c>
      <c r="AY26" s="39">
        <f t="shared" si="26"/>
        <v>103.86996904024768</v>
      </c>
      <c r="AZ26" s="66">
        <v>508</v>
      </c>
      <c r="BA26" s="39">
        <f t="shared" si="7"/>
        <v>99.823147966201617</v>
      </c>
      <c r="BB26" s="60">
        <v>31072</v>
      </c>
      <c r="BC26" s="39">
        <f t="shared" si="11"/>
        <v>98.009652083399047</v>
      </c>
      <c r="BD26" s="60">
        <v>1920</v>
      </c>
      <c r="BE26" s="39">
        <f t="shared" si="8"/>
        <v>101.53358011634057</v>
      </c>
      <c r="BF26" s="60">
        <v>9303</v>
      </c>
      <c r="BG26" s="39">
        <f t="shared" si="9"/>
        <v>100.62736614386154</v>
      </c>
      <c r="BH26" s="66">
        <v>61.2</v>
      </c>
      <c r="BI26" s="39">
        <f t="shared" si="27"/>
        <v>98.07692307692308</v>
      </c>
      <c r="BJ26" s="66">
        <v>3.8</v>
      </c>
      <c r="BK26" s="39">
        <f t="shared" si="28"/>
        <v>102.70270270270269</v>
      </c>
      <c r="BL26" s="66">
        <v>18.3</v>
      </c>
      <c r="BM26" s="40">
        <f t="shared" si="29"/>
        <v>100.54945054945054</v>
      </c>
      <c r="BN26" s="23"/>
    </row>
    <row r="27" spans="2:66">
      <c r="B27" s="36" t="s">
        <v>36</v>
      </c>
      <c r="C27" s="33" t="s">
        <v>37</v>
      </c>
      <c r="D27" s="48">
        <v>579981</v>
      </c>
      <c r="E27" s="41">
        <f>D27/D26*100</f>
        <v>100</v>
      </c>
      <c r="F27" s="76">
        <v>23275</v>
      </c>
      <c r="G27" s="41">
        <f t="shared" ref="G27" si="44">F27/F26*100</f>
        <v>100.0515840605253</v>
      </c>
      <c r="H27" s="58">
        <v>164332</v>
      </c>
      <c r="I27" s="41">
        <f t="shared" ref="I27" si="45">H27/H26*100</f>
        <v>100.8431620417531</v>
      </c>
      <c r="J27" s="58">
        <v>30812</v>
      </c>
      <c r="K27" s="41">
        <f t="shared" ref="K27" si="46">J27/J26*100</f>
        <v>98.164903784885951</v>
      </c>
      <c r="L27" s="58">
        <v>9572</v>
      </c>
      <c r="M27" s="41">
        <f t="shared" ref="M27" si="47">L27/L26*100</f>
        <v>101.87313750532141</v>
      </c>
      <c r="N27" s="58">
        <v>2625</v>
      </c>
      <c r="O27" s="41">
        <f t="shared" si="12"/>
        <v>97.15025906735751</v>
      </c>
      <c r="P27" s="58">
        <v>2290</v>
      </c>
      <c r="Q27" s="41">
        <f t="shared" si="3"/>
        <v>102.32350312779268</v>
      </c>
      <c r="R27" s="58">
        <v>9170</v>
      </c>
      <c r="S27" s="41">
        <f t="shared" si="4"/>
        <v>101.91153589686597</v>
      </c>
      <c r="T27" s="58">
        <v>835</v>
      </c>
      <c r="U27" s="41">
        <f t="shared" si="5"/>
        <v>102.203182374541</v>
      </c>
      <c r="V27" s="58">
        <v>1681</v>
      </c>
      <c r="W27" s="41">
        <f t="shared" si="6"/>
        <v>99.585308056872037</v>
      </c>
      <c r="X27" s="58">
        <v>1</v>
      </c>
      <c r="Y27" s="41">
        <f t="shared" si="13"/>
        <v>100</v>
      </c>
      <c r="Z27" s="58">
        <v>6</v>
      </c>
      <c r="AA27" s="41">
        <f t="shared" si="14"/>
        <v>120</v>
      </c>
      <c r="AB27" s="58">
        <v>0</v>
      </c>
      <c r="AC27" s="61" t="s">
        <v>67</v>
      </c>
      <c r="AD27" s="58">
        <v>23</v>
      </c>
      <c r="AE27" s="41">
        <f t="shared" si="16"/>
        <v>85.18518518518519</v>
      </c>
      <c r="AF27" s="58">
        <v>71</v>
      </c>
      <c r="AG27" s="41">
        <f t="shared" si="17"/>
        <v>114.51612903225808</v>
      </c>
      <c r="AH27" s="58">
        <v>6</v>
      </c>
      <c r="AI27" s="41">
        <f t="shared" si="18"/>
        <v>150</v>
      </c>
      <c r="AJ27" s="58">
        <v>4</v>
      </c>
      <c r="AK27" s="41">
        <f t="shared" si="19"/>
        <v>133.33333333333331</v>
      </c>
      <c r="AL27" s="58">
        <v>737</v>
      </c>
      <c r="AM27" s="41">
        <f t="shared" si="20"/>
        <v>122.22222222222223</v>
      </c>
      <c r="AN27" s="58">
        <v>169</v>
      </c>
      <c r="AO27" s="41">
        <f t="shared" si="21"/>
        <v>103.68098159509202</v>
      </c>
      <c r="AP27" s="58">
        <v>129</v>
      </c>
      <c r="AQ27" s="41">
        <f t="shared" si="22"/>
        <v>115.17857142857142</v>
      </c>
      <c r="AR27" s="58">
        <v>215</v>
      </c>
      <c r="AS27" s="41">
        <f t="shared" si="23"/>
        <v>131.09756097560975</v>
      </c>
      <c r="AT27" s="58">
        <v>800</v>
      </c>
      <c r="AU27" s="41">
        <f t="shared" si="24"/>
        <v>111.26564673157162</v>
      </c>
      <c r="AV27" s="58">
        <v>380</v>
      </c>
      <c r="AW27" s="41">
        <f t="shared" si="25"/>
        <v>99.476439790575924</v>
      </c>
      <c r="AX27" s="58">
        <v>574</v>
      </c>
      <c r="AY27" s="41">
        <f t="shared" si="26"/>
        <v>85.543964232488818</v>
      </c>
      <c r="AZ27" s="64">
        <v>509</v>
      </c>
      <c r="BA27" s="41">
        <f t="shared" si="7"/>
        <v>100.19685039370079</v>
      </c>
      <c r="BB27" s="58">
        <v>30234</v>
      </c>
      <c r="BC27" s="41">
        <f t="shared" si="11"/>
        <v>97.30303810504634</v>
      </c>
      <c r="BD27" s="58">
        <v>1936</v>
      </c>
      <c r="BE27" s="41">
        <f t="shared" si="8"/>
        <v>100.83333333333333</v>
      </c>
      <c r="BF27" s="58">
        <v>9485</v>
      </c>
      <c r="BG27" s="41">
        <f t="shared" si="9"/>
        <v>101.95635816403311</v>
      </c>
      <c r="BH27" s="64">
        <v>59.4</v>
      </c>
      <c r="BI27" s="41">
        <f t="shared" si="27"/>
        <v>97.058823529411754</v>
      </c>
      <c r="BJ27" s="64">
        <v>3.8</v>
      </c>
      <c r="BK27" s="41">
        <f t="shared" si="28"/>
        <v>100</v>
      </c>
      <c r="BL27" s="64">
        <v>18.600000000000001</v>
      </c>
      <c r="BM27" s="42">
        <f t="shared" si="29"/>
        <v>101.63934426229508</v>
      </c>
      <c r="BN27" s="23"/>
    </row>
    <row r="28" spans="2:66">
      <c r="B28" s="34" t="s">
        <v>38</v>
      </c>
      <c r="C28" s="31" t="s">
        <v>39</v>
      </c>
      <c r="D28" s="48">
        <v>1077020</v>
      </c>
      <c r="E28" s="37">
        <f>D28/D27*100</f>
        <v>185.69918669749526</v>
      </c>
      <c r="F28" s="76">
        <v>23183</v>
      </c>
      <c r="G28" s="37">
        <f t="shared" ref="G28:G31" si="48">F28/F27*100</f>
        <v>99.604726100966701</v>
      </c>
      <c r="H28" s="58">
        <v>165455</v>
      </c>
      <c r="I28" s="37">
        <f t="shared" ref="I28:I31" si="49">H28/H27*100</f>
        <v>100.6833726845654</v>
      </c>
      <c r="J28" s="58">
        <v>30772</v>
      </c>
      <c r="K28" s="37">
        <f t="shared" ref="K28:K31" si="50">J28/J27*100</f>
        <v>99.870180449175649</v>
      </c>
      <c r="L28" s="58">
        <v>9874</v>
      </c>
      <c r="M28" s="37">
        <f t="shared" ref="M28:M31" si="51">L28/L27*100</f>
        <v>103.15503552026746</v>
      </c>
      <c r="N28" s="58">
        <v>2641</v>
      </c>
      <c r="O28" s="37">
        <f t="shared" si="12"/>
        <v>100.60952380952382</v>
      </c>
      <c r="P28" s="58">
        <v>2307</v>
      </c>
      <c r="Q28" s="37">
        <f t="shared" si="3"/>
        <v>100.74235807860261</v>
      </c>
      <c r="R28" s="58">
        <v>9245</v>
      </c>
      <c r="S28" s="37">
        <f t="shared" si="4"/>
        <v>100.81788440567065</v>
      </c>
      <c r="T28" s="58">
        <v>869</v>
      </c>
      <c r="U28" s="37">
        <f t="shared" si="5"/>
        <v>104.07185628742515</v>
      </c>
      <c r="V28" s="58">
        <v>1661</v>
      </c>
      <c r="W28" s="37">
        <f t="shared" si="6"/>
        <v>98.810232004759072</v>
      </c>
      <c r="X28" s="58">
        <v>10</v>
      </c>
      <c r="Y28" s="37">
        <f t="shared" si="14"/>
        <v>1000</v>
      </c>
      <c r="Z28" s="58">
        <v>6</v>
      </c>
      <c r="AA28" s="37">
        <f t="shared" si="14"/>
        <v>100</v>
      </c>
      <c r="AB28" s="58">
        <v>1</v>
      </c>
      <c r="AC28" s="43" t="s">
        <v>67</v>
      </c>
      <c r="AD28" s="58">
        <v>16</v>
      </c>
      <c r="AE28" s="37">
        <f t="shared" si="16"/>
        <v>69.565217391304344</v>
      </c>
      <c r="AF28" s="58">
        <v>60</v>
      </c>
      <c r="AG28" s="37">
        <f t="shared" si="17"/>
        <v>84.507042253521121</v>
      </c>
      <c r="AH28" s="58">
        <v>2</v>
      </c>
      <c r="AI28" s="37">
        <f t="shared" si="18"/>
        <v>33.333333333333329</v>
      </c>
      <c r="AJ28" s="58">
        <v>2</v>
      </c>
      <c r="AK28" s="37">
        <f t="shared" si="19"/>
        <v>50</v>
      </c>
      <c r="AL28" s="58">
        <v>751</v>
      </c>
      <c r="AM28" s="37">
        <f t="shared" si="20"/>
        <v>101.89959294436906</v>
      </c>
      <c r="AN28" s="58">
        <v>186</v>
      </c>
      <c r="AO28" s="37">
        <f t="shared" si="21"/>
        <v>110.05917159763314</v>
      </c>
      <c r="AP28" s="58">
        <v>155</v>
      </c>
      <c r="AQ28" s="37">
        <f t="shared" si="22"/>
        <v>120.15503875968992</v>
      </c>
      <c r="AR28" s="58">
        <v>173</v>
      </c>
      <c r="AS28" s="37">
        <f t="shared" si="23"/>
        <v>80.465116279069775</v>
      </c>
      <c r="AT28" s="58">
        <v>830</v>
      </c>
      <c r="AU28" s="37">
        <f t="shared" si="24"/>
        <v>103.75000000000001</v>
      </c>
      <c r="AV28" s="58">
        <v>394</v>
      </c>
      <c r="AW28" s="37">
        <f t="shared" si="25"/>
        <v>103.68421052631578</v>
      </c>
      <c r="AX28" s="58">
        <v>781</v>
      </c>
      <c r="AY28" s="37">
        <f t="shared" si="26"/>
        <v>136.06271777003485</v>
      </c>
      <c r="AZ28" s="64">
        <v>509</v>
      </c>
      <c r="BA28" s="37">
        <f t="shared" si="7"/>
        <v>100</v>
      </c>
      <c r="BB28" s="58">
        <v>30856</v>
      </c>
      <c r="BC28" s="37">
        <f t="shared" si="11"/>
        <v>102.05728649864392</v>
      </c>
      <c r="BD28" s="58">
        <v>1955</v>
      </c>
      <c r="BE28" s="37">
        <f t="shared" si="8"/>
        <v>100.98140495867769</v>
      </c>
      <c r="BF28" s="58">
        <v>9513</v>
      </c>
      <c r="BG28" s="37">
        <f t="shared" si="9"/>
        <v>100.29520295202951</v>
      </c>
      <c r="BH28" s="64">
        <v>60.7</v>
      </c>
      <c r="BI28" s="37">
        <f t="shared" si="27"/>
        <v>102.18855218855221</v>
      </c>
      <c r="BJ28" s="64">
        <v>3.8</v>
      </c>
      <c r="BK28" s="37">
        <f t="shared" si="28"/>
        <v>100</v>
      </c>
      <c r="BL28" s="64">
        <v>18.7</v>
      </c>
      <c r="BM28" s="38">
        <f t="shared" si="29"/>
        <v>100.53763440860214</v>
      </c>
      <c r="BN28" s="23"/>
    </row>
    <row r="29" spans="2:66">
      <c r="B29" s="34" t="s">
        <v>40</v>
      </c>
      <c r="C29" s="31" t="s">
        <v>41</v>
      </c>
      <c r="D29" s="71">
        <v>1125000</v>
      </c>
      <c r="E29" s="37">
        <f t="shared" ref="E29:E31" si="52">D29/D28*100</f>
        <v>104.45488477465599</v>
      </c>
      <c r="F29" s="76">
        <v>22783</v>
      </c>
      <c r="G29" s="37">
        <f t="shared" si="48"/>
        <v>98.274597765604113</v>
      </c>
      <c r="H29" s="58">
        <v>166825</v>
      </c>
      <c r="I29" s="37">
        <f t="shared" si="49"/>
        <v>100.82801970324257</v>
      </c>
      <c r="J29" s="58">
        <v>30338</v>
      </c>
      <c r="K29" s="37">
        <f t="shared" si="50"/>
        <v>98.589626933575985</v>
      </c>
      <c r="L29" s="58">
        <v>9893</v>
      </c>
      <c r="M29" s="37">
        <f t="shared" si="51"/>
        <v>100.19242454932144</v>
      </c>
      <c r="N29" s="58">
        <v>2631</v>
      </c>
      <c r="O29" s="37">
        <f t="shared" si="12"/>
        <v>99.621355547141235</v>
      </c>
      <c r="P29" s="58">
        <v>2312</v>
      </c>
      <c r="Q29" s="37">
        <f t="shared" si="3"/>
        <v>100.21673168617251</v>
      </c>
      <c r="R29" s="58">
        <v>9497</v>
      </c>
      <c r="S29" s="37">
        <f t="shared" si="4"/>
        <v>102.7257977285019</v>
      </c>
      <c r="T29" s="58">
        <v>854</v>
      </c>
      <c r="U29" s="37">
        <f t="shared" si="5"/>
        <v>98.273878020713468</v>
      </c>
      <c r="V29" s="58">
        <v>1661</v>
      </c>
      <c r="W29" s="37">
        <f t="shared" si="6"/>
        <v>100</v>
      </c>
      <c r="X29" s="58">
        <v>4</v>
      </c>
      <c r="Y29" s="37">
        <f t="shared" si="13"/>
        <v>40</v>
      </c>
      <c r="Z29" s="58">
        <v>6</v>
      </c>
      <c r="AA29" s="37">
        <f t="shared" si="14"/>
        <v>100</v>
      </c>
      <c r="AB29" s="58">
        <v>1</v>
      </c>
      <c r="AC29" s="37">
        <f t="shared" si="15"/>
        <v>100</v>
      </c>
      <c r="AD29" s="58">
        <v>22</v>
      </c>
      <c r="AE29" s="37">
        <f t="shared" si="16"/>
        <v>137.5</v>
      </c>
      <c r="AF29" s="58">
        <v>59</v>
      </c>
      <c r="AG29" s="37">
        <f t="shared" si="17"/>
        <v>98.333333333333329</v>
      </c>
      <c r="AH29" s="58">
        <v>2</v>
      </c>
      <c r="AI29" s="37">
        <f t="shared" si="18"/>
        <v>100</v>
      </c>
      <c r="AJ29" s="58">
        <v>3</v>
      </c>
      <c r="AK29" s="37">
        <f t="shared" si="19"/>
        <v>150</v>
      </c>
      <c r="AL29" s="58">
        <v>727</v>
      </c>
      <c r="AM29" s="37">
        <f t="shared" si="20"/>
        <v>96.804260985352869</v>
      </c>
      <c r="AN29" s="58">
        <v>192</v>
      </c>
      <c r="AO29" s="37">
        <f t="shared" si="21"/>
        <v>103.2258064516129</v>
      </c>
      <c r="AP29" s="58">
        <v>147</v>
      </c>
      <c r="AQ29" s="37">
        <f t="shared" si="22"/>
        <v>94.838709677419359</v>
      </c>
      <c r="AR29" s="58">
        <v>163</v>
      </c>
      <c r="AS29" s="37">
        <f t="shared" si="23"/>
        <v>94.219653179190757</v>
      </c>
      <c r="AT29" s="58">
        <v>842</v>
      </c>
      <c r="AU29" s="37">
        <f t="shared" si="24"/>
        <v>101.44578313253012</v>
      </c>
      <c r="AV29" s="58">
        <v>334</v>
      </c>
      <c r="AW29" s="37">
        <f t="shared" si="25"/>
        <v>84.771573604060919</v>
      </c>
      <c r="AX29" s="58">
        <v>864</v>
      </c>
      <c r="AY29" s="37">
        <f t="shared" si="26"/>
        <v>110.62740076824585</v>
      </c>
      <c r="AZ29" s="64">
        <v>512</v>
      </c>
      <c r="BA29" s="37">
        <f t="shared" si="7"/>
        <v>100.5893909626719</v>
      </c>
      <c r="BB29" s="58">
        <v>30379</v>
      </c>
      <c r="BC29" s="37">
        <f t="shared" si="11"/>
        <v>98.454109411459683</v>
      </c>
      <c r="BD29" s="58">
        <v>1993</v>
      </c>
      <c r="BE29" s="37">
        <f t="shared" si="8"/>
        <v>101.94373401534527</v>
      </c>
      <c r="BF29" s="58">
        <v>9652</v>
      </c>
      <c r="BG29" s="37">
        <f t="shared" si="9"/>
        <v>101.46115841480079</v>
      </c>
      <c r="BH29" s="64">
        <v>59.4</v>
      </c>
      <c r="BI29" s="37">
        <f t="shared" si="27"/>
        <v>97.858319604612845</v>
      </c>
      <c r="BJ29" s="64">
        <v>3.9</v>
      </c>
      <c r="BK29" s="37">
        <f t="shared" si="28"/>
        <v>102.63157894736842</v>
      </c>
      <c r="BL29" s="64">
        <v>18.899999999999999</v>
      </c>
      <c r="BM29" s="38">
        <f t="shared" si="29"/>
        <v>101.06951871657755</v>
      </c>
      <c r="BN29" s="23"/>
    </row>
    <row r="30" spans="2:66">
      <c r="B30" s="34" t="s">
        <v>71</v>
      </c>
      <c r="C30" s="31" t="s">
        <v>72</v>
      </c>
      <c r="D30" s="71">
        <v>1062000</v>
      </c>
      <c r="E30" s="37">
        <f t="shared" si="52"/>
        <v>94.399999999999991</v>
      </c>
      <c r="F30" s="76">
        <v>22419</v>
      </c>
      <c r="G30" s="37">
        <f t="shared" si="48"/>
        <v>98.40231751744723</v>
      </c>
      <c r="H30" s="58">
        <v>167801</v>
      </c>
      <c r="I30" s="37">
        <f t="shared" si="49"/>
        <v>100.5850442080024</v>
      </c>
      <c r="J30" s="58">
        <v>29645</v>
      </c>
      <c r="K30" s="37">
        <f t="shared" si="50"/>
        <v>97.71573604060913</v>
      </c>
      <c r="L30" s="58">
        <v>9914</v>
      </c>
      <c r="M30" s="37">
        <f t="shared" si="51"/>
        <v>100.21227130294147</v>
      </c>
      <c r="N30" s="58">
        <v>2723</v>
      </c>
      <c r="O30" s="37">
        <f t="shared" si="12"/>
        <v>103.49676928924363</v>
      </c>
      <c r="P30" s="58">
        <v>2394</v>
      </c>
      <c r="Q30" s="37">
        <f t="shared" si="3"/>
        <v>103.54671280276817</v>
      </c>
      <c r="R30" s="58">
        <v>9664</v>
      </c>
      <c r="S30" s="37">
        <f t="shared" si="4"/>
        <v>101.75845003685376</v>
      </c>
      <c r="T30" s="58">
        <v>882</v>
      </c>
      <c r="U30" s="37">
        <f t="shared" si="5"/>
        <v>103.27868852459017</v>
      </c>
      <c r="V30" s="58">
        <v>1652</v>
      </c>
      <c r="W30" s="37">
        <f t="shared" si="6"/>
        <v>99.458157736303434</v>
      </c>
      <c r="X30" s="58">
        <v>6</v>
      </c>
      <c r="Y30" s="37">
        <f t="shared" si="13"/>
        <v>150</v>
      </c>
      <c r="Z30" s="58">
        <v>7</v>
      </c>
      <c r="AA30" s="37">
        <f t="shared" si="14"/>
        <v>116.66666666666667</v>
      </c>
      <c r="AB30" s="58">
        <v>0</v>
      </c>
      <c r="AC30" s="43" t="s">
        <v>77</v>
      </c>
      <c r="AD30" s="58">
        <v>15</v>
      </c>
      <c r="AE30" s="37">
        <f t="shared" si="16"/>
        <v>68.181818181818173</v>
      </c>
      <c r="AF30" s="58">
        <v>63</v>
      </c>
      <c r="AG30" s="37">
        <f t="shared" si="17"/>
        <v>106.77966101694916</v>
      </c>
      <c r="AH30" s="58">
        <v>5</v>
      </c>
      <c r="AI30" s="37">
        <f t="shared" si="18"/>
        <v>250</v>
      </c>
      <c r="AJ30" s="58">
        <v>6</v>
      </c>
      <c r="AK30" s="37">
        <f t="shared" si="19"/>
        <v>200</v>
      </c>
      <c r="AL30" s="58">
        <v>891</v>
      </c>
      <c r="AM30" s="37">
        <f t="shared" si="20"/>
        <v>122.55845942228336</v>
      </c>
      <c r="AN30" s="58">
        <v>209</v>
      </c>
      <c r="AO30" s="37">
        <f t="shared" si="21"/>
        <v>108.85416666666667</v>
      </c>
      <c r="AP30" s="58">
        <v>152</v>
      </c>
      <c r="AQ30" s="37">
        <f t="shared" si="22"/>
        <v>103.4013605442177</v>
      </c>
      <c r="AR30" s="58">
        <v>220</v>
      </c>
      <c r="AS30" s="37">
        <f t="shared" si="23"/>
        <v>134.96932515337423</v>
      </c>
      <c r="AT30" s="58">
        <v>886</v>
      </c>
      <c r="AU30" s="37">
        <f t="shared" si="24"/>
        <v>105.22565320665083</v>
      </c>
      <c r="AV30" s="58">
        <v>298</v>
      </c>
      <c r="AW30" s="37">
        <f t="shared" si="25"/>
        <v>89.221556886227546</v>
      </c>
      <c r="AX30" s="58">
        <v>962</v>
      </c>
      <c r="AY30" s="37">
        <f t="shared" si="26"/>
        <v>111.34259259259258</v>
      </c>
      <c r="AZ30" s="64">
        <v>512</v>
      </c>
      <c r="BA30" s="37">
        <f t="shared" si="7"/>
        <v>100</v>
      </c>
      <c r="BB30" s="58">
        <v>28661</v>
      </c>
      <c r="BC30" s="37">
        <f t="shared" si="11"/>
        <v>94.344777642450367</v>
      </c>
      <c r="BD30" s="58">
        <v>2187</v>
      </c>
      <c r="BE30" s="37">
        <f t="shared" si="8"/>
        <v>109.73406924234821</v>
      </c>
      <c r="BF30" s="58">
        <v>8755</v>
      </c>
      <c r="BG30" s="37">
        <f t="shared" si="9"/>
        <v>90.706589307915451</v>
      </c>
      <c r="BH30" s="64">
        <v>55.9</v>
      </c>
      <c r="BI30" s="37">
        <f t="shared" si="27"/>
        <v>94.107744107744111</v>
      </c>
      <c r="BJ30" s="64">
        <v>4.3</v>
      </c>
      <c r="BK30" s="37">
        <f t="shared" si="28"/>
        <v>110.25641025641026</v>
      </c>
      <c r="BL30" s="64">
        <v>17.100000000000001</v>
      </c>
      <c r="BM30" s="38">
        <f t="shared" si="29"/>
        <v>90.476190476190482</v>
      </c>
      <c r="BN30" s="23"/>
    </row>
    <row r="31" spans="2:66">
      <c r="B31" s="34" t="s">
        <v>73</v>
      </c>
      <c r="C31" s="31" t="s">
        <v>74</v>
      </c>
      <c r="D31" s="71">
        <v>1003000</v>
      </c>
      <c r="E31" s="37">
        <f t="shared" si="52"/>
        <v>94.444444444444443</v>
      </c>
      <c r="F31" s="76">
        <v>22239</v>
      </c>
      <c r="G31" s="37">
        <f t="shared" si="48"/>
        <v>99.19710959454035</v>
      </c>
      <c r="H31" s="58">
        <v>170062</v>
      </c>
      <c r="I31" s="37">
        <f t="shared" si="49"/>
        <v>101.34742939553401</v>
      </c>
      <c r="J31" s="58">
        <v>30246</v>
      </c>
      <c r="K31" s="37">
        <f t="shared" si="50"/>
        <v>102.02732332602463</v>
      </c>
      <c r="L31" s="58">
        <v>10080</v>
      </c>
      <c r="M31" s="37">
        <f t="shared" si="51"/>
        <v>101.67439983861206</v>
      </c>
      <c r="N31" s="58">
        <v>2766</v>
      </c>
      <c r="O31" s="37">
        <f t="shared" si="12"/>
        <v>101.57914065369079</v>
      </c>
      <c r="P31" s="58">
        <v>2432</v>
      </c>
      <c r="Q31" s="37">
        <f t="shared" si="3"/>
        <v>101.58730158730158</v>
      </c>
      <c r="R31" s="58">
        <v>9852</v>
      </c>
      <c r="S31" s="37">
        <f t="shared" si="4"/>
        <v>101.94536423841059</v>
      </c>
      <c r="T31" s="58">
        <v>885</v>
      </c>
      <c r="U31" s="37">
        <f t="shared" si="5"/>
        <v>100.34013605442176</v>
      </c>
      <c r="V31" s="58">
        <v>1680</v>
      </c>
      <c r="W31" s="37">
        <f t="shared" si="6"/>
        <v>101.69491525423729</v>
      </c>
      <c r="X31" s="58">
        <v>9</v>
      </c>
      <c r="Y31" s="37">
        <f t="shared" si="13"/>
        <v>150</v>
      </c>
      <c r="Z31" s="58">
        <v>7</v>
      </c>
      <c r="AA31" s="37">
        <f t="shared" si="14"/>
        <v>100</v>
      </c>
      <c r="AB31" s="58">
        <v>0</v>
      </c>
      <c r="AC31" s="43" t="s">
        <v>77</v>
      </c>
      <c r="AD31" s="58">
        <v>4</v>
      </c>
      <c r="AE31" s="37">
        <f t="shared" si="16"/>
        <v>26.666666666666668</v>
      </c>
      <c r="AF31" s="58">
        <v>63</v>
      </c>
      <c r="AG31" s="37">
        <f t="shared" si="17"/>
        <v>100</v>
      </c>
      <c r="AH31" s="58">
        <v>1</v>
      </c>
      <c r="AI31" s="37">
        <f t="shared" si="18"/>
        <v>20</v>
      </c>
      <c r="AJ31" s="58">
        <v>2</v>
      </c>
      <c r="AK31" s="37">
        <f t="shared" si="19"/>
        <v>33.333333333333329</v>
      </c>
      <c r="AL31" s="58">
        <v>1008</v>
      </c>
      <c r="AM31" s="37">
        <f t="shared" si="20"/>
        <v>113.13131313131312</v>
      </c>
      <c r="AN31" s="58">
        <v>210</v>
      </c>
      <c r="AO31" s="37">
        <f t="shared" si="21"/>
        <v>100.47846889952152</v>
      </c>
      <c r="AP31" s="58">
        <v>170</v>
      </c>
      <c r="AQ31" s="37">
        <f t="shared" si="22"/>
        <v>111.8421052631579</v>
      </c>
      <c r="AR31" s="58">
        <v>251</v>
      </c>
      <c r="AS31" s="37">
        <f t="shared" si="23"/>
        <v>114.09090909090909</v>
      </c>
      <c r="AT31" s="58">
        <v>943</v>
      </c>
      <c r="AU31" s="37">
        <f t="shared" si="24"/>
        <v>106.43340857787811</v>
      </c>
      <c r="AV31" s="58">
        <v>332</v>
      </c>
      <c r="AW31" s="37">
        <f t="shared" si="25"/>
        <v>111.40939597315436</v>
      </c>
      <c r="AX31" s="58">
        <v>829</v>
      </c>
      <c r="AY31" s="37">
        <f t="shared" si="26"/>
        <v>86.174636174636177</v>
      </c>
      <c r="AZ31" s="64">
        <v>513</v>
      </c>
      <c r="BA31" s="37">
        <f t="shared" si="7"/>
        <v>100.1953125</v>
      </c>
      <c r="BB31" s="58">
        <v>29195</v>
      </c>
      <c r="BC31" s="37">
        <f t="shared" si="11"/>
        <v>101.86315899654583</v>
      </c>
      <c r="BD31" s="58">
        <v>2046</v>
      </c>
      <c r="BE31" s="37">
        <f t="shared" si="8"/>
        <v>93.552812071330592</v>
      </c>
      <c r="BF31" s="58">
        <v>9920</v>
      </c>
      <c r="BG31" s="37">
        <f t="shared" si="9"/>
        <v>113.30668189605939</v>
      </c>
      <c r="BH31" s="64">
        <v>56.9</v>
      </c>
      <c r="BI31" s="37">
        <f t="shared" si="27"/>
        <v>101.78890876565293</v>
      </c>
      <c r="BJ31" s="64">
        <v>4</v>
      </c>
      <c r="BK31" s="37">
        <f t="shared" si="28"/>
        <v>93.023255813953483</v>
      </c>
      <c r="BL31" s="64">
        <v>19.3</v>
      </c>
      <c r="BM31" s="38">
        <f t="shared" si="29"/>
        <v>112.86549707602337</v>
      </c>
      <c r="BN31" s="23"/>
    </row>
    <row r="32" spans="2:66">
      <c r="B32" s="78" t="s">
        <v>75</v>
      </c>
      <c r="C32" s="79" t="s">
        <v>76</v>
      </c>
      <c r="D32" s="80">
        <v>919400</v>
      </c>
      <c r="E32" s="81">
        <f t="shared" ref="E32" si="53">D32/D31*100</f>
        <v>91.66500498504486</v>
      </c>
      <c r="F32" s="82">
        <v>20289</v>
      </c>
      <c r="G32" s="81">
        <f t="shared" ref="G32" si="54">F32/F31*100</f>
        <v>91.231620126804259</v>
      </c>
      <c r="H32" s="82">
        <v>154013</v>
      </c>
      <c r="I32" s="81">
        <f t="shared" ref="I32" si="55">H32/H31*100</f>
        <v>90.562853547529727</v>
      </c>
      <c r="J32" s="82">
        <v>23028</v>
      </c>
      <c r="K32" s="81">
        <f t="shared" ref="K32" si="56">J32/J31*100</f>
        <v>76.135687363618331</v>
      </c>
      <c r="L32" s="82">
        <v>9398</v>
      </c>
      <c r="M32" s="81">
        <f t="shared" ref="M32" si="57">L32/L31*100</f>
        <v>93.234126984126988</v>
      </c>
      <c r="N32" s="82">
        <v>2435</v>
      </c>
      <c r="O32" s="81">
        <f t="shared" ref="O32" si="58">N32/N31*100</f>
        <v>88.033261026753436</v>
      </c>
      <c r="P32" s="82">
        <v>2203</v>
      </c>
      <c r="Q32" s="81">
        <f t="shared" ref="Q32" si="59">P32/P31*100</f>
        <v>90.58388157894737</v>
      </c>
      <c r="R32" s="82">
        <v>9393</v>
      </c>
      <c r="S32" s="81">
        <f t="shared" ref="S32" si="60">R32/R31*100</f>
        <v>95.341047503045061</v>
      </c>
      <c r="T32" s="82">
        <v>799</v>
      </c>
      <c r="U32" s="81">
        <f t="shared" ref="U32" si="61">T32/T31*100</f>
        <v>90.282485875706215</v>
      </c>
      <c r="V32" s="82">
        <v>1522</v>
      </c>
      <c r="W32" s="81">
        <f t="shared" ref="W32" si="62">V32/V31*100</f>
        <v>90.595238095238102</v>
      </c>
      <c r="X32" s="82">
        <v>50</v>
      </c>
      <c r="Y32" s="81">
        <f t="shared" ref="Y32" si="63">X32/X31*100</f>
        <v>555.55555555555554</v>
      </c>
      <c r="Z32" s="82">
        <v>51</v>
      </c>
      <c r="AA32" s="81">
        <f t="shared" ref="AA32" si="64">Z32/Z31*100</f>
        <v>728.57142857142856</v>
      </c>
      <c r="AB32" s="82">
        <v>3</v>
      </c>
      <c r="AC32" s="83" t="s">
        <v>44</v>
      </c>
      <c r="AD32" s="82">
        <v>51</v>
      </c>
      <c r="AE32" s="81">
        <f t="shared" ref="AE32" si="65">AD32/AD31*100</f>
        <v>1275</v>
      </c>
      <c r="AF32" s="82">
        <v>196</v>
      </c>
      <c r="AG32" s="81">
        <f t="shared" ref="AG32" si="66">AF32/AF31*100</f>
        <v>311.11111111111114</v>
      </c>
      <c r="AH32" s="82">
        <v>11</v>
      </c>
      <c r="AI32" s="81">
        <f t="shared" ref="AI32" si="67">AH32/AH31*100</f>
        <v>1100</v>
      </c>
      <c r="AJ32" s="82">
        <v>32</v>
      </c>
      <c r="AK32" s="81">
        <f t="shared" ref="AK32" si="68">AJ32/AJ31*100</f>
        <v>1600</v>
      </c>
      <c r="AL32" s="82">
        <v>1097</v>
      </c>
      <c r="AM32" s="81">
        <f t="shared" ref="AM32" si="69">AL32/AL31*100</f>
        <v>108.82936507936508</v>
      </c>
      <c r="AN32" s="82">
        <v>545</v>
      </c>
      <c r="AO32" s="81">
        <f t="shared" ref="AO32" si="70">AN32/AN31*100</f>
        <v>259.52380952380952</v>
      </c>
      <c r="AP32" s="82">
        <v>211</v>
      </c>
      <c r="AQ32" s="81">
        <f t="shared" ref="AQ32" si="71">AP32/AP31*100</f>
        <v>124.11764705882354</v>
      </c>
      <c r="AR32" s="82">
        <v>268</v>
      </c>
      <c r="AS32" s="81">
        <f t="shared" ref="AS32" si="72">AR32/AR31*100</f>
        <v>106.77290836653385</v>
      </c>
      <c r="AT32" s="82">
        <v>1394</v>
      </c>
      <c r="AU32" s="81">
        <f t="shared" ref="AU32" si="73">AT32/AT31*100</f>
        <v>147.82608695652172</v>
      </c>
      <c r="AV32" s="82">
        <v>298</v>
      </c>
      <c r="AW32" s="81">
        <f t="shared" ref="AW32" si="74">AV32/AV31*100</f>
        <v>89.759036144578303</v>
      </c>
      <c r="AX32" s="82">
        <v>788</v>
      </c>
      <c r="AY32" s="81">
        <f t="shared" ref="AY32" si="75">AX32/AX31*100</f>
        <v>95.054282267792516</v>
      </c>
      <c r="AZ32" s="84">
        <v>445</v>
      </c>
      <c r="BA32" s="81">
        <f t="shared" ref="BA32" si="76">AZ32/AZ31*100</f>
        <v>86.744639376218331</v>
      </c>
      <c r="BB32" s="82">
        <v>22500</v>
      </c>
      <c r="BC32" s="81">
        <f t="shared" ref="BC32" si="77">BB32/BB31*100</f>
        <v>77.067991094365468</v>
      </c>
      <c r="BD32" s="82">
        <v>1864</v>
      </c>
      <c r="BE32" s="81">
        <f t="shared" ref="BE32" si="78">BD32/BD31*100</f>
        <v>91.104594330400772</v>
      </c>
      <c r="BF32" s="82">
        <v>8904</v>
      </c>
      <c r="BG32" s="81">
        <f t="shared" ref="BG32" si="79">BF32/BF31*100</f>
        <v>89.758064516129039</v>
      </c>
      <c r="BH32" s="84">
        <v>50.6</v>
      </c>
      <c r="BI32" s="81">
        <f t="shared" ref="BI32" si="80">BH32/BH31*100</f>
        <v>88.927943760984192</v>
      </c>
      <c r="BJ32" s="84">
        <v>4.2</v>
      </c>
      <c r="BK32" s="81">
        <f t="shared" ref="BK32" si="81">BJ32/BJ31*100</f>
        <v>105</v>
      </c>
      <c r="BL32" s="84">
        <v>20</v>
      </c>
      <c r="BM32" s="85">
        <f t="shared" ref="BM32" si="82">BL32/BL31*100</f>
        <v>103.62694300518133</v>
      </c>
      <c r="BN32" s="23"/>
    </row>
    <row r="33" spans="2:72" s="19" customFormat="1" ht="12" customHeight="1">
      <c r="B33" s="11" t="s">
        <v>66</v>
      </c>
      <c r="C33" s="15"/>
      <c r="D33" s="16"/>
      <c r="E33" s="17"/>
      <c r="F33" s="18"/>
    </row>
    <row r="34" spans="2:72" s="19" customFormat="1" ht="12" customHeight="1">
      <c r="B34" s="15" t="s">
        <v>43</v>
      </c>
      <c r="C34" s="15"/>
      <c r="D34" s="16"/>
      <c r="E34" s="17"/>
      <c r="F34" s="18"/>
    </row>
    <row r="35" spans="2:72">
      <c r="B35" s="70" t="s">
        <v>78</v>
      </c>
      <c r="C35" s="1"/>
      <c r="D35" s="26"/>
      <c r="E35" s="25"/>
      <c r="F35" s="25"/>
      <c r="G35" s="25"/>
      <c r="H35" s="25"/>
      <c r="I35" s="25"/>
      <c r="J35" s="25"/>
      <c r="K35" s="25"/>
      <c r="L35" s="24"/>
      <c r="M35" s="25"/>
      <c r="N35" s="25"/>
      <c r="O35" s="25"/>
      <c r="P35" s="25"/>
      <c r="Q35" s="25"/>
      <c r="R35" s="24"/>
      <c r="S35" s="25"/>
      <c r="T35" s="25"/>
      <c r="U35" s="25"/>
      <c r="V35" s="25"/>
      <c r="W35" s="25"/>
      <c r="X35" s="25"/>
      <c r="Y35" s="25"/>
      <c r="Z35" s="24"/>
      <c r="AA35" s="25"/>
      <c r="AB35" s="25"/>
      <c r="AC35" s="25"/>
      <c r="AD35" s="25"/>
      <c r="AE35" s="25"/>
      <c r="AF35" s="24"/>
      <c r="AG35" s="25"/>
      <c r="AH35" s="25"/>
      <c r="AI35" s="25"/>
      <c r="AJ35" s="25"/>
      <c r="AK35" s="25"/>
      <c r="AL35" s="25"/>
      <c r="AM35" s="25"/>
      <c r="AN35" s="24"/>
      <c r="AO35" s="25"/>
      <c r="AP35" s="25"/>
      <c r="AQ35" s="25"/>
      <c r="AR35" s="25"/>
      <c r="AS35" s="25"/>
      <c r="AT35" s="24"/>
      <c r="AU35" s="25"/>
      <c r="AV35" s="25"/>
      <c r="AW35" s="25"/>
      <c r="AX35" s="25"/>
      <c r="AY35" s="25"/>
      <c r="AZ35" s="24"/>
      <c r="BA35" s="25"/>
      <c r="BB35" s="25"/>
      <c r="BC35" s="25"/>
      <c r="BD35" s="24"/>
      <c r="BE35" s="25"/>
      <c r="BF35" s="25"/>
      <c r="BG35" s="25"/>
      <c r="BH35" s="25"/>
      <c r="BI35" s="25"/>
      <c r="BJ35" s="24"/>
      <c r="BK35" s="25"/>
      <c r="BL35" s="25"/>
      <c r="BM35" s="25"/>
      <c r="BN35" s="24"/>
      <c r="BO35" s="8"/>
      <c r="BP35" s="8"/>
      <c r="BQ35" s="8"/>
      <c r="BR35" s="8"/>
      <c r="BS35" s="8"/>
      <c r="BT35" s="8"/>
    </row>
    <row r="36" spans="2:72">
      <c r="B36" s="27"/>
      <c r="C36" s="27"/>
      <c r="D36" s="26"/>
      <c r="E36" s="2"/>
      <c r="F36" s="2"/>
      <c r="G36" s="2"/>
      <c r="H36" s="2"/>
      <c r="I36" s="2"/>
      <c r="J36" s="2"/>
      <c r="K36" s="2"/>
      <c r="L36" s="9"/>
      <c r="M36" s="2"/>
      <c r="N36" s="2"/>
      <c r="O36" s="2"/>
      <c r="P36" s="2"/>
      <c r="Q36" s="2"/>
      <c r="R36" s="9"/>
      <c r="S36" s="2"/>
      <c r="T36" s="2"/>
      <c r="U36" s="2"/>
      <c r="V36" s="2"/>
      <c r="W36" s="2"/>
      <c r="X36" s="2"/>
      <c r="Y36" s="2"/>
      <c r="Z36" s="9"/>
      <c r="AA36" s="2"/>
      <c r="AB36" s="2"/>
      <c r="AC36" s="2"/>
      <c r="AD36" s="2"/>
      <c r="AE36" s="2"/>
      <c r="AF36" s="9"/>
      <c r="AG36" s="2"/>
      <c r="AH36" s="2"/>
      <c r="AI36" s="2"/>
      <c r="AJ36" s="2"/>
      <c r="AK36" s="2"/>
      <c r="AL36" s="2"/>
      <c r="AM36" s="2"/>
      <c r="AN36" s="9"/>
      <c r="AO36" s="2"/>
      <c r="AP36" s="2"/>
      <c r="AQ36" s="2"/>
      <c r="AR36" s="2"/>
      <c r="AS36" s="2"/>
      <c r="AT36" s="9"/>
      <c r="AU36" s="2"/>
      <c r="AV36" s="2"/>
      <c r="AW36" s="2"/>
      <c r="AX36" s="2"/>
      <c r="AY36" s="2"/>
      <c r="AZ36" s="9"/>
      <c r="BA36" s="2"/>
      <c r="BB36" s="2"/>
      <c r="BC36" s="2"/>
      <c r="BD36" s="9"/>
      <c r="BE36" s="2"/>
      <c r="BF36" s="2"/>
      <c r="BG36" s="2"/>
      <c r="BH36" s="2"/>
      <c r="BI36" s="2"/>
      <c r="BJ36" s="9"/>
      <c r="BK36" s="2"/>
      <c r="BL36" s="2"/>
      <c r="BM36" s="2"/>
      <c r="BN36" s="9"/>
      <c r="BO36" s="9"/>
      <c r="BP36" s="2"/>
      <c r="BQ36" s="9"/>
      <c r="BR36" s="2"/>
      <c r="BS36" s="9"/>
      <c r="BT36" s="2"/>
    </row>
    <row r="37" spans="2:72">
      <c r="B37" s="27"/>
      <c r="C37" s="27"/>
      <c r="D37" s="27"/>
      <c r="BO37" s="9"/>
      <c r="BP37" s="2"/>
      <c r="BQ37" s="9"/>
      <c r="BR37" s="2"/>
      <c r="BS37" s="9"/>
      <c r="BT37" s="2"/>
    </row>
    <row r="38" spans="2:72">
      <c r="BO38" s="9"/>
      <c r="BP38" s="2"/>
      <c r="BQ38" s="9"/>
      <c r="BR38" s="2"/>
      <c r="BS38" s="9"/>
      <c r="BT38" s="2"/>
    </row>
    <row r="39" spans="2:72">
      <c r="BO39" s="9"/>
      <c r="BP39" s="2"/>
      <c r="BQ39" s="9"/>
      <c r="BR39" s="2"/>
      <c r="BS39" s="9"/>
      <c r="BT39" s="2"/>
    </row>
    <row r="40" spans="2:72">
      <c r="BO40" s="9"/>
      <c r="BP40" s="2"/>
      <c r="BQ40" s="9"/>
      <c r="BR40" s="2"/>
      <c r="BS40" s="9"/>
      <c r="BT40" s="2"/>
    </row>
    <row r="41" spans="2:72">
      <c r="BO41" s="9"/>
      <c r="BP41" s="2"/>
      <c r="BQ41" s="9"/>
      <c r="BR41" s="2"/>
      <c r="BS41" s="9"/>
      <c r="BT41" s="2"/>
    </row>
    <row r="42" spans="2:72">
      <c r="BO42" s="9"/>
      <c r="BP42" s="2"/>
      <c r="BQ42" s="9"/>
      <c r="BR42" s="2"/>
      <c r="BS42" s="9"/>
      <c r="BT42" s="2"/>
    </row>
    <row r="43" spans="2:72">
      <c r="BO43" s="9"/>
      <c r="BP43" s="2"/>
      <c r="BQ43" s="9"/>
      <c r="BR43" s="2"/>
      <c r="BS43" s="9"/>
      <c r="BT43" s="2"/>
    </row>
    <row r="44" spans="2:72">
      <c r="BO44" s="9"/>
      <c r="BP44" s="2"/>
      <c r="BQ44" s="9"/>
      <c r="BR44" s="2"/>
      <c r="BS44" s="9"/>
      <c r="BT44" s="2"/>
    </row>
    <row r="45" spans="2:72">
      <c r="BO45" s="9"/>
      <c r="BP45" s="2"/>
      <c r="BQ45" s="9"/>
      <c r="BR45" s="2"/>
      <c r="BS45" s="9"/>
      <c r="BT45" s="2"/>
    </row>
    <row r="46" spans="2:72">
      <c r="BO46" s="9"/>
      <c r="BP46" s="2"/>
      <c r="BQ46" s="9"/>
      <c r="BR46" s="2"/>
      <c r="BS46" s="9"/>
      <c r="BT46" s="2"/>
    </row>
    <row r="47" spans="2:72">
      <c r="BO47" s="9"/>
      <c r="BP47" s="2"/>
      <c r="BQ47" s="9"/>
      <c r="BR47" s="2"/>
      <c r="BS47" s="9"/>
      <c r="BT47" s="2"/>
    </row>
    <row r="48" spans="2:72">
      <c r="BO48" s="9"/>
      <c r="BP48" s="2"/>
      <c r="BQ48" s="9"/>
      <c r="BR48" s="2"/>
      <c r="BS48" s="9"/>
      <c r="BT48" s="2"/>
    </row>
    <row r="49" spans="67:72">
      <c r="BO49" s="9"/>
      <c r="BP49" s="2"/>
      <c r="BQ49" s="9"/>
      <c r="BR49" s="2"/>
      <c r="BS49" s="9"/>
      <c r="BT49" s="2"/>
    </row>
    <row r="50" spans="67:72">
      <c r="BO50" s="9"/>
      <c r="BP50" s="2"/>
      <c r="BQ50" s="9"/>
      <c r="BR50" s="2"/>
      <c r="BS50" s="9"/>
      <c r="BT50" s="2"/>
    </row>
    <row r="51" spans="67:72">
      <c r="BO51" s="9"/>
      <c r="BP51" s="2"/>
      <c r="BQ51" s="9"/>
      <c r="BR51" s="2"/>
      <c r="BS51" s="9"/>
      <c r="BT51" s="2"/>
    </row>
    <row r="52" spans="67:72">
      <c r="BO52" s="9"/>
      <c r="BP52" s="2"/>
      <c r="BQ52" s="9"/>
      <c r="BR52" s="2"/>
      <c r="BS52" s="9"/>
      <c r="BT52" s="2"/>
    </row>
    <row r="53" spans="67:72">
      <c r="BO53" s="9"/>
      <c r="BP53" s="2"/>
      <c r="BQ53" s="9"/>
      <c r="BR53" s="2"/>
      <c r="BS53" s="9"/>
      <c r="BT53" s="2"/>
    </row>
    <row r="54" spans="67:72">
      <c r="BO54" s="9"/>
      <c r="BP54" s="2"/>
      <c r="BQ54" s="9"/>
      <c r="BR54" s="2"/>
      <c r="BS54" s="9"/>
      <c r="BT54" s="2"/>
    </row>
    <row r="55" spans="67:72">
      <c r="BO55" s="9"/>
      <c r="BP55" s="2"/>
      <c r="BQ55" s="9"/>
      <c r="BR55" s="2"/>
      <c r="BS55" s="9"/>
      <c r="BT55" s="2"/>
    </row>
    <row r="56" spans="67:72">
      <c r="BO56" s="9"/>
      <c r="BP56" s="2"/>
      <c r="BQ56" s="9"/>
      <c r="BR56" s="2"/>
      <c r="BS56" s="9"/>
      <c r="BT56" s="2"/>
    </row>
    <row r="57" spans="67:72">
      <c r="BO57" s="9"/>
      <c r="BP57" s="2"/>
      <c r="BQ57" s="9"/>
      <c r="BR57" s="2"/>
      <c r="BS57" s="9"/>
      <c r="BT57" s="2"/>
    </row>
    <row r="58" spans="67:72">
      <c r="BO58" s="9"/>
      <c r="BP58" s="2"/>
      <c r="BQ58" s="9"/>
      <c r="BR58" s="2"/>
      <c r="BS58" s="9"/>
      <c r="BT58" s="2"/>
    </row>
    <row r="59" spans="67:72">
      <c r="BO59" s="9"/>
      <c r="BP59" s="2"/>
      <c r="BQ59" s="9"/>
      <c r="BR59" s="2"/>
      <c r="BS59" s="9"/>
      <c r="BT59" s="2"/>
    </row>
    <row r="60" spans="67:72">
      <c r="BO60" s="9"/>
      <c r="BP60" s="2"/>
      <c r="BQ60" s="9"/>
      <c r="BR60" s="2"/>
      <c r="BS60" s="9"/>
      <c r="BT60" s="2"/>
    </row>
    <row r="61" spans="67:72">
      <c r="BO61" s="9"/>
      <c r="BP61" s="2"/>
      <c r="BQ61" s="9"/>
      <c r="BR61" s="2"/>
      <c r="BS61" s="9"/>
      <c r="BT61" s="2"/>
    </row>
    <row r="62" spans="67:72">
      <c r="BO62" s="9"/>
      <c r="BP62" s="2"/>
      <c r="BQ62" s="9"/>
      <c r="BR62" s="2"/>
      <c r="BS62" s="9"/>
      <c r="BT62" s="2"/>
    </row>
    <row r="63" spans="67:72">
      <c r="BO63" s="9"/>
      <c r="BP63" s="2"/>
      <c r="BQ63" s="9"/>
      <c r="BR63" s="2"/>
      <c r="BS63" s="9"/>
      <c r="BT63" s="2"/>
    </row>
    <row r="64" spans="67:72">
      <c r="BO64" s="9"/>
      <c r="BP64" s="2"/>
      <c r="BQ64" s="9"/>
      <c r="BR64" s="2"/>
      <c r="BS64" s="9"/>
      <c r="BT64" s="2"/>
    </row>
    <row r="65" spans="67:72">
      <c r="BO65" s="9"/>
      <c r="BP65" s="2"/>
      <c r="BQ65" s="9"/>
      <c r="BR65" s="2"/>
      <c r="BS65" s="9"/>
      <c r="BT65" s="2"/>
    </row>
    <row r="66" spans="67:72">
      <c r="BO66" s="9"/>
      <c r="BP66" s="2"/>
      <c r="BQ66" s="9"/>
      <c r="BR66" s="2"/>
      <c r="BS66" s="9"/>
      <c r="BT66" s="2"/>
    </row>
    <row r="67" spans="67:72">
      <c r="BO67" s="9"/>
      <c r="BP67" s="2"/>
      <c r="BQ67" s="9"/>
      <c r="BR67" s="2"/>
      <c r="BS67" s="9"/>
      <c r="BT67" s="2"/>
    </row>
    <row r="68" spans="67:72">
      <c r="BO68" s="9"/>
      <c r="BP68" s="2"/>
      <c r="BQ68" s="9"/>
      <c r="BR68" s="2"/>
      <c r="BS68" s="9"/>
      <c r="BT68" s="2"/>
    </row>
    <row r="69" spans="67:72">
      <c r="BO69" s="9"/>
      <c r="BP69" s="2"/>
      <c r="BQ69" s="9"/>
      <c r="BR69" s="2"/>
      <c r="BS69" s="9"/>
      <c r="BT69" s="2"/>
    </row>
    <row r="70" spans="67:72">
      <c r="BO70" s="9"/>
      <c r="BP70" s="2"/>
      <c r="BQ70" s="9"/>
      <c r="BR70" s="2"/>
      <c r="BS70" s="9"/>
      <c r="BT70" s="2"/>
    </row>
    <row r="71" spans="67:72">
      <c r="BO71" s="9"/>
      <c r="BP71" s="2"/>
      <c r="BQ71" s="9"/>
      <c r="BR71" s="2"/>
      <c r="BS71" s="9"/>
      <c r="BT71" s="2"/>
    </row>
    <row r="72" spans="67:72">
      <c r="BO72" s="9"/>
      <c r="BP72" s="2"/>
      <c r="BQ72" s="9"/>
      <c r="BR72" s="2"/>
      <c r="BS72" s="9"/>
      <c r="BT72" s="2"/>
    </row>
    <row r="73" spans="67:72">
      <c r="BO73" s="9"/>
      <c r="BP73" s="2"/>
      <c r="BQ73" s="9"/>
      <c r="BR73" s="2"/>
      <c r="BS73" s="9"/>
      <c r="BT73" s="2"/>
    </row>
    <row r="74" spans="67:72">
      <c r="BO74" s="9"/>
      <c r="BP74" s="2"/>
      <c r="BQ74" s="9"/>
      <c r="BR74" s="2"/>
      <c r="BS74" s="9"/>
      <c r="BT74" s="2"/>
    </row>
    <row r="75" spans="67:72">
      <c r="BO75" s="9"/>
      <c r="BP75" s="2"/>
      <c r="BQ75" s="9"/>
      <c r="BR75" s="2"/>
      <c r="BS75" s="9"/>
      <c r="BT75" s="2"/>
    </row>
    <row r="76" spans="67:72">
      <c r="BO76" s="9"/>
      <c r="BP76" s="2"/>
      <c r="BQ76" s="9"/>
      <c r="BR76" s="2"/>
      <c r="BS76" s="9"/>
      <c r="BT76" s="2"/>
    </row>
    <row r="78" spans="67:72">
      <c r="BO78" s="9"/>
    </row>
    <row r="79" spans="67:72">
      <c r="BO79" s="9"/>
    </row>
    <row r="80" spans="67:72">
      <c r="BO80" s="9"/>
    </row>
  </sheetData>
  <mergeCells count="13">
    <mergeCell ref="BH5:BM5"/>
    <mergeCell ref="AL5:AY5"/>
    <mergeCell ref="X5:AK5"/>
    <mergeCell ref="B5:C7"/>
    <mergeCell ref="D5:E5"/>
    <mergeCell ref="F5:G5"/>
    <mergeCell ref="H5:I5"/>
    <mergeCell ref="AZ5:BA5"/>
    <mergeCell ref="J5:W5"/>
    <mergeCell ref="AZ6:BA6"/>
    <mergeCell ref="D6:E6"/>
    <mergeCell ref="F6:G6"/>
    <mergeCell ref="H6:I6"/>
  </mergeCells>
  <phoneticPr fontId="4"/>
  <pageMargins left="0.59055118110236227" right="0" top="0.59055118110236227" bottom="0" header="0" footer="0"/>
  <pageSetup paperSize="9" scale="98" orientation="landscape" horizontalDpi="4294967294" r:id="rId1"/>
  <headerFooter alignWithMargins="0"/>
  <ignoredErrors>
    <ignoredError sqref="B19:C23 B8 B9:C16 C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年次</vt:lpstr>
      <vt:lpstr>年次!Print_Area</vt:lpstr>
    </vt:vector>
  </TitlesOfParts>
  <Company>MD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hasegawa</dc:creator>
  <cp:lastModifiedBy>Windows User</cp:lastModifiedBy>
  <cp:lastPrinted>2020-07-07T01:42:17Z</cp:lastPrinted>
  <dcterms:created xsi:type="dcterms:W3CDTF">2001-08-03T02:45:59Z</dcterms:created>
  <dcterms:modified xsi:type="dcterms:W3CDTF">2023-06-22T01:05:57Z</dcterms:modified>
</cp:coreProperties>
</file>