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20" yWindow="165" windowWidth="23160" windowHeight="1125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I11" i="16"/>
  <c r="I10" i="16"/>
  <c r="I9" i="16"/>
  <c r="G11" i="16"/>
  <c r="G10" i="16"/>
  <c r="G9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G11" i="16"/>
  <c r="BG10" i="16"/>
  <c r="BG9" i="16"/>
  <c r="BE9" i="16"/>
  <c r="BA9" i="16"/>
  <c r="W9" i="16"/>
  <c r="U9" i="16"/>
  <c r="S9" i="16"/>
  <c r="Q9" i="16"/>
  <c r="O9" i="16"/>
  <c r="K9" i="16"/>
  <c r="BE11" i="16"/>
  <c r="BE10" i="16"/>
  <c r="BE12" i="16"/>
  <c r="BG13" i="16"/>
  <c r="BG12" i="16"/>
  <c r="BE13" i="16"/>
  <c r="BG16" i="16"/>
  <c r="BG15" i="16"/>
  <c r="BG14" i="16"/>
  <c r="BE16" i="16"/>
  <c r="BE15" i="16"/>
  <c r="BE14" i="16"/>
  <c r="BG18" i="16"/>
  <c r="BG17" i="16"/>
  <c r="BE18" i="16"/>
  <c r="BE17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S24" i="16"/>
  <c r="W23" i="16"/>
  <c r="S23" i="16"/>
  <c r="W22" i="16"/>
  <c r="S22" i="16"/>
  <c r="W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<sst xmlns="http://schemas.openxmlformats.org/spreadsheetml/2006/main" count="640" uniqueCount="81">
  <si>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</si>
  <si>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</si>
  <si>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</si>
  <si>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</si>
  <si>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</si>
  <si>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</si>
  <si>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</si>
  <si>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</si>
  <si>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</si>
  <si>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</si>
  <si>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</si>
  <si>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</si>
  <si>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</si>
  <si>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</si>
  <si>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</si>
  <si>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</si>
  <si>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</si>
  <si>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</si>
  <si>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</si>
  <si>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</si>
  <si>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</si>
  <si>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</si>
  <si>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</si>
  <si>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</si>
  <si>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</si>
  <si>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</si>
  <si>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</si>
  <si>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</si>
  <si>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</si>
  <si>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</si>
  <si>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</si>
  <si>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</si>
  <si>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</si>
  <si>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</si>
  <si>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</si>
  <si>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</si>
  <si>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</si>
  <si>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</si>
  <si>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</si>
  <si>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</si>
  <si>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</si>
  <si>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</si>
  <si>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</si>
  <si>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</si>
  <si>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</si>
  <si>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</si>
  <si>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</si>
  <si>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</si>
  <si>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</si>
  <si>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</si>
  <si>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</si>
  <si>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</si>
  <si>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</si>
  <si>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</si>
  <si>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</si>
  <si>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</si>
  <si>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</si>
  <si>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</si>
  <si>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</si>
  <si>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</si>
  <si>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</si>
  <si>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</si>
  <si>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</si>
  <si>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</si>
  <si>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</si>
  <si>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オーストリア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</si>
  <si>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</si>
  <si>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</si>
  <si>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  <phoneticPr fontId="4"/>
  </si>
  <si>
    <t>1997</t>
    <phoneticPr fontId="9"/>
  </si>
  <si>
    <t>10</t>
    <phoneticPr fontId="4"/>
  </si>
  <si>
    <t>平成9</t>
    <rPh sb="0" eb="2">
      <t>ヘイセイ</t>
    </rPh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</si>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</sst>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.0_);[Red]\(0.0\)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3" fontId="5" fillId="2" borderId="0" xfId="0" applyNumberFormat="1" applyFont="1" applyFill="1" applyAlignment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3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3" fontId="14" fillId="0" borderId="15" xfId="0" applyNumberFormat="1" applyFont="1" applyFill="1" applyBorder="1" applyAlignment="1" applyProtection="1">
      <alignment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0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3" fontId="14" fillId="0" borderId="35" xfId="0" applyNumberFormat="1" applyFont="1" applyFill="1" applyBorder="1" applyAlignment="1" applyProtection="1">
      <alignment vertical="center"/>
    </xf>
    <xf numFmtId="180" fontId="14" fillId="0" borderId="37" xfId="0" applyNumberFormat="1" applyFont="1" applyFill="1" applyBorder="1" applyAlignment="1" applyProtection="1">
      <alignment horizontal="right" vertical="center"/>
    </xf>
    <xf numFmtId="180" fontId="14" fillId="0" borderId="36" xfId="0" applyNumberFormat="1" applyFont="1" applyFill="1" applyBorder="1" applyAlignment="1" applyProtection="1">
      <alignment horizontal="right" vertical="center"/>
    </xf>
    <xf numFmtId="180" fontId="14" fillId="0" borderId="10" xfId="0" applyNumberFormat="1" applyFont="1" applyFill="1" applyBorder="1" applyAlignment="1" applyProtection="1">
      <alignment horizontal="righ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40" xfId="0" applyNumberFormat="1" applyFont="1" applyBorder="1"/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41" xfId="0" applyNumberFormat="1" applyFont="1" applyBorder="1"/>
    <xf numFmtId="49" fontId="0" fillId="3" borderId="42" xfId="0" applyNumberFormat="1" applyFont="1" applyFill="1" applyBorder="1" applyAlignment="1" applyProtection="1">
      <alignment horizontal="center" vertical="center"/>
    </xf>
    <xf numFmtId="49" fontId="0" fillId="3" borderId="43" xfId="0" applyNumberFormat="1" applyFont="1" applyFill="1" applyBorder="1" applyAlignment="1" applyProtection="1">
      <alignment horizontal="right" vertical="center"/>
    </xf>
    <xf numFmtId="181" fontId="14" fillId="0" borderId="42" xfId="0" applyNumberFormat="1" applyFont="1" applyFill="1" applyBorder="1" applyAlignment="1" applyProtection="1">
      <alignment vertical="center"/>
    </xf>
    <xf numFmtId="177" fontId="14" fillId="0" borderId="44" xfId="0" applyNumberFormat="1" applyFont="1" applyFill="1" applyBorder="1" applyAlignment="1" applyProtection="1">
      <alignment vertical="center"/>
    </xf>
    <xf numFmtId="181" fontId="14" fillId="0" borderId="45" xfId="0" applyNumberFormat="1" applyFont="1" applyBorder="1"/>
    <xf numFmtId="181" fontId="14" fillId="0" borderId="44" xfId="0" applyNumberFormat="1" applyFont="1" applyFill="1" applyBorder="1" applyAlignment="1" applyProtection="1">
      <alignment vertical="center"/>
    </xf>
    <xf numFmtId="182" fontId="14" fillId="0" borderId="44" xfId="0" applyNumberFormat="1" applyFont="1" applyFill="1" applyBorder="1" applyAlignment="1" applyProtection="1">
      <alignment vertical="center"/>
    </xf>
    <xf numFmtId="183" fontId="14" fillId="0" borderId="44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P1" zoomScaleNormal="100" workbookViewId="0">
      <selection activeCell="BM34" sqref="BM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4" t="s">
        <v>8</v>
      </c>
      <c r="C5" s="85"/>
      <c r="D5" s="90" t="s">
        <v>72</v>
      </c>
      <c r="E5" s="91"/>
      <c r="F5" s="91" t="s">
        <v>45</v>
      </c>
      <c r="G5" s="91"/>
      <c r="H5" s="91" t="s">
        <v>46</v>
      </c>
      <c r="I5" s="91"/>
      <c r="J5" s="80" t="s">
        <v>60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3"/>
      <c r="X5" s="80" t="s">
        <v>59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3"/>
      <c r="AL5" s="80" t="s">
        <v>58</v>
      </c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3"/>
      <c r="AZ5" s="91" t="s">
        <v>54</v>
      </c>
      <c r="BA5" s="91"/>
      <c r="BB5" s="51" t="s">
        <v>55</v>
      </c>
      <c r="BC5" s="52"/>
      <c r="BD5" s="52"/>
      <c r="BE5" s="52"/>
      <c r="BF5" s="52"/>
      <c r="BG5" s="53"/>
      <c r="BH5" s="80" t="s">
        <v>57</v>
      </c>
      <c r="BI5" s="81"/>
      <c r="BJ5" s="81"/>
      <c r="BK5" s="81"/>
      <c r="BL5" s="81"/>
      <c r="BM5" s="82"/>
      <c r="BN5" s="8"/>
      <c r="BO5" s="22"/>
      <c r="BQ5" s="22"/>
      <c r="BS5" s="22"/>
    </row>
    <row r="6" spans="2:72" ht="12" customHeight="1" x14ac:dyDescent="0.15">
      <c r="B6" s="86"/>
      <c r="C6" s="87"/>
      <c r="D6" s="94" t="s">
        <v>61</v>
      </c>
      <c r="E6" s="93"/>
      <c r="F6" s="92" t="s">
        <v>62</v>
      </c>
      <c r="G6" s="93"/>
      <c r="H6" s="92" t="s">
        <v>63</v>
      </c>
      <c r="I6" s="93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2" t="s">
        <v>64</v>
      </c>
      <c r="BA6" s="93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4"/>
      <c r="BN6" s="8"/>
      <c r="BO6" s="22"/>
      <c r="BQ6" s="22"/>
      <c r="BS6" s="22"/>
    </row>
    <row r="7" spans="2:72" ht="12" customHeight="1" x14ac:dyDescent="0.15">
      <c r="B7" s="88"/>
      <c r="C7" s="89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69</v>
      </c>
      <c r="C8" s="31" t="s">
        <v>71</v>
      </c>
      <c r="D8" s="71" t="s">
        <v>67</v>
      </c>
      <c r="E8" s="67" t="s">
        <v>68</v>
      </c>
      <c r="F8" s="76">
        <v>720</v>
      </c>
      <c r="G8" s="67" t="s">
        <v>68</v>
      </c>
      <c r="H8" s="76">
        <v>3015</v>
      </c>
      <c r="I8" s="67" t="s">
        <v>68</v>
      </c>
      <c r="J8" s="68">
        <v>594</v>
      </c>
      <c r="K8" s="69" t="s">
        <v>44</v>
      </c>
      <c r="L8" s="67" t="s">
        <v>68</v>
      </c>
      <c r="M8" s="69" t="s">
        <v>44</v>
      </c>
      <c r="N8" s="68">
        <v>51.9</v>
      </c>
      <c r="O8" s="69" t="s">
        <v>44</v>
      </c>
      <c r="P8" s="68">
        <v>40.299999999999997</v>
      </c>
      <c r="Q8" s="69" t="s">
        <v>44</v>
      </c>
      <c r="R8" s="68">
        <v>108</v>
      </c>
      <c r="S8" s="69" t="s">
        <v>44</v>
      </c>
      <c r="T8" s="68">
        <v>4.9000000000000004</v>
      </c>
      <c r="U8" s="69" t="s">
        <v>44</v>
      </c>
      <c r="V8" s="68">
        <v>18.5</v>
      </c>
      <c r="W8" s="69" t="s">
        <v>44</v>
      </c>
      <c r="X8" s="67" t="s">
        <v>68</v>
      </c>
      <c r="Y8" s="67" t="s">
        <v>68</v>
      </c>
      <c r="Z8" s="67" t="s">
        <v>68</v>
      </c>
      <c r="AA8" s="67" t="s">
        <v>68</v>
      </c>
      <c r="AB8" s="67" t="s">
        <v>68</v>
      </c>
      <c r="AC8" s="67" t="s">
        <v>68</v>
      </c>
      <c r="AD8" s="67" t="s">
        <v>68</v>
      </c>
      <c r="AE8" s="67" t="s">
        <v>68</v>
      </c>
      <c r="AF8" s="67" t="s">
        <v>68</v>
      </c>
      <c r="AG8" s="67" t="s">
        <v>68</v>
      </c>
      <c r="AH8" s="67" t="s">
        <v>68</v>
      </c>
      <c r="AI8" s="67" t="s">
        <v>68</v>
      </c>
      <c r="AJ8" s="67" t="s">
        <v>68</v>
      </c>
      <c r="AK8" s="67" t="s">
        <v>68</v>
      </c>
      <c r="AL8" s="67" t="s">
        <v>68</v>
      </c>
      <c r="AM8" s="67" t="s">
        <v>68</v>
      </c>
      <c r="AN8" s="67" t="s">
        <v>68</v>
      </c>
      <c r="AO8" s="67" t="s">
        <v>68</v>
      </c>
      <c r="AP8" s="67" t="s">
        <v>68</v>
      </c>
      <c r="AQ8" s="67" t="s">
        <v>68</v>
      </c>
      <c r="AR8" s="67" t="s">
        <v>68</v>
      </c>
      <c r="AS8" s="67" t="s">
        <v>68</v>
      </c>
      <c r="AT8" s="67" t="s">
        <v>68</v>
      </c>
      <c r="AU8" s="67" t="s">
        <v>68</v>
      </c>
      <c r="AV8" s="67" t="s">
        <v>68</v>
      </c>
      <c r="AW8" s="67" t="s">
        <v>68</v>
      </c>
      <c r="AX8" s="67" t="s">
        <v>68</v>
      </c>
      <c r="AY8" s="67" t="s">
        <v>68</v>
      </c>
      <c r="AZ8" s="70">
        <v>8</v>
      </c>
      <c r="BA8" s="69" t="s">
        <v>44</v>
      </c>
      <c r="BB8" s="67" t="s">
        <v>67</v>
      </c>
      <c r="BC8" s="67" t="s">
        <v>68</v>
      </c>
      <c r="BD8" s="67">
        <v>37</v>
      </c>
      <c r="BE8" s="67" t="s">
        <v>68</v>
      </c>
      <c r="BF8" s="67">
        <v>135</v>
      </c>
      <c r="BG8" s="67" t="s">
        <v>68</v>
      </c>
      <c r="BH8" s="67" t="s">
        <v>68</v>
      </c>
      <c r="BI8" s="67" t="s">
        <v>68</v>
      </c>
      <c r="BJ8" s="67" t="s">
        <v>68</v>
      </c>
      <c r="BK8" s="67" t="s">
        <v>68</v>
      </c>
      <c r="BL8" s="67" t="s">
        <v>68</v>
      </c>
      <c r="BM8" s="72" t="s">
        <v>68</v>
      </c>
      <c r="BN8" s="23"/>
    </row>
    <row r="9" spans="2:72" x14ac:dyDescent="0.15">
      <c r="B9" s="29" t="s">
        <v>28</v>
      </c>
      <c r="C9" s="31" t="s">
        <v>70</v>
      </c>
      <c r="D9" s="65" t="s">
        <v>67</v>
      </c>
      <c r="E9" s="65" t="s">
        <v>68</v>
      </c>
      <c r="F9" s="76">
        <v>729</v>
      </c>
      <c r="G9" s="37">
        <f t="shared" ref="G9:I11" si="0">F9/F8*100</f>
        <v>101.25</v>
      </c>
      <c r="H9" s="76">
        <v>3043</v>
      </c>
      <c r="I9" s="37">
        <f t="shared" si="0"/>
        <v>100.92868988391376</v>
      </c>
      <c r="J9" s="56">
        <v>607</v>
      </c>
      <c r="K9" s="37">
        <f t="shared" ref="K9:S23" si="1">J9/J8*100</f>
        <v>102.18855218855218</v>
      </c>
      <c r="L9" s="56">
        <v>117.5</v>
      </c>
      <c r="M9" s="43" t="s">
        <v>44</v>
      </c>
      <c r="N9" s="56">
        <v>53.8</v>
      </c>
      <c r="O9" s="37">
        <f t="shared" si="1"/>
        <v>103.66088631984584</v>
      </c>
      <c r="P9" s="56">
        <v>38.9</v>
      </c>
      <c r="Q9" s="37">
        <f t="shared" si="1"/>
        <v>96.526054590570723</v>
      </c>
      <c r="R9" s="56">
        <v>107.5</v>
      </c>
      <c r="S9" s="37">
        <f t="shared" si="1"/>
        <v>99.537037037037038</v>
      </c>
      <c r="T9" s="56">
        <v>4.9000000000000004</v>
      </c>
      <c r="U9" s="37">
        <f t="shared" ref="U9:U29" si="2">T9/T8*100</f>
        <v>100</v>
      </c>
      <c r="V9" s="56">
        <v>17.899999999999999</v>
      </c>
      <c r="W9" s="37">
        <f t="shared" ref="W9:W29" si="3">V9/V8*100</f>
        <v>96.756756756756744</v>
      </c>
      <c r="X9" s="65" t="s">
        <v>68</v>
      </c>
      <c r="Y9" s="65" t="s">
        <v>68</v>
      </c>
      <c r="Z9" s="65" t="s">
        <v>68</v>
      </c>
      <c r="AA9" s="65" t="s">
        <v>68</v>
      </c>
      <c r="AB9" s="65" t="s">
        <v>68</v>
      </c>
      <c r="AC9" s="65" t="s">
        <v>68</v>
      </c>
      <c r="AD9" s="65" t="s">
        <v>68</v>
      </c>
      <c r="AE9" s="65" t="s">
        <v>68</v>
      </c>
      <c r="AF9" s="65" t="s">
        <v>68</v>
      </c>
      <c r="AG9" s="65" t="s">
        <v>68</v>
      </c>
      <c r="AH9" s="65" t="s">
        <v>68</v>
      </c>
      <c r="AI9" s="65" t="s">
        <v>68</v>
      </c>
      <c r="AJ9" s="65" t="s">
        <v>68</v>
      </c>
      <c r="AK9" s="65" t="s">
        <v>68</v>
      </c>
      <c r="AL9" s="65" t="s">
        <v>68</v>
      </c>
      <c r="AM9" s="65" t="s">
        <v>68</v>
      </c>
      <c r="AN9" s="65" t="s">
        <v>68</v>
      </c>
      <c r="AO9" s="65" t="s">
        <v>68</v>
      </c>
      <c r="AP9" s="65" t="s">
        <v>68</v>
      </c>
      <c r="AQ9" s="65" t="s">
        <v>68</v>
      </c>
      <c r="AR9" s="65" t="s">
        <v>68</v>
      </c>
      <c r="AS9" s="65" t="s">
        <v>68</v>
      </c>
      <c r="AT9" s="65" t="s">
        <v>68</v>
      </c>
      <c r="AU9" s="65" t="s">
        <v>68</v>
      </c>
      <c r="AV9" s="65" t="s">
        <v>68</v>
      </c>
      <c r="AW9" s="65" t="s">
        <v>68</v>
      </c>
      <c r="AX9" s="65" t="s">
        <v>68</v>
      </c>
      <c r="AY9" s="65" t="s">
        <v>68</v>
      </c>
      <c r="AZ9" s="58">
        <v>8.1</v>
      </c>
      <c r="BA9" s="37">
        <f t="shared" ref="BA9:BA29" si="4">AZ9/AZ8*100</f>
        <v>101.25</v>
      </c>
      <c r="BB9" s="65" t="s">
        <v>67</v>
      </c>
      <c r="BC9" s="65" t="s">
        <v>68</v>
      </c>
      <c r="BD9" s="65">
        <v>38</v>
      </c>
      <c r="BE9" s="37">
        <f t="shared" ref="BE9:BG11" si="5">BD9/BD8*100</f>
        <v>102.70270270270269</v>
      </c>
      <c r="BF9" s="65">
        <v>126</v>
      </c>
      <c r="BG9" s="37">
        <f t="shared" si="5"/>
        <v>93.333333333333329</v>
      </c>
      <c r="BH9" s="65" t="s">
        <v>68</v>
      </c>
      <c r="BI9" s="65" t="s">
        <v>68</v>
      </c>
      <c r="BJ9" s="65" t="s">
        <v>68</v>
      </c>
      <c r="BK9" s="65" t="s">
        <v>68</v>
      </c>
      <c r="BL9" s="65" t="s">
        <v>68</v>
      </c>
      <c r="BM9" s="73" t="s">
        <v>68</v>
      </c>
      <c r="BN9" s="23"/>
    </row>
    <row r="10" spans="2:72" x14ac:dyDescent="0.15">
      <c r="B10" s="29" t="s">
        <v>29</v>
      </c>
      <c r="C10" s="31" t="s">
        <v>2</v>
      </c>
      <c r="D10" s="65" t="s">
        <v>67</v>
      </c>
      <c r="E10" s="65" t="s">
        <v>68</v>
      </c>
      <c r="F10" s="76">
        <v>698</v>
      </c>
      <c r="G10" s="37">
        <f t="shared" si="0"/>
        <v>95.747599451303159</v>
      </c>
      <c r="H10" s="76">
        <v>3132</v>
      </c>
      <c r="I10" s="37">
        <f t="shared" si="0"/>
        <v>102.92474531712126</v>
      </c>
      <c r="J10" s="56">
        <v>617</v>
      </c>
      <c r="K10" s="37">
        <f t="shared" si="1"/>
        <v>101.64744645799011</v>
      </c>
      <c r="L10" s="56">
        <v>118.9</v>
      </c>
      <c r="M10" s="37">
        <f t="shared" ref="M10:M23" si="6">L10/L9*100</f>
        <v>101.19148936170212</v>
      </c>
      <c r="N10" s="56">
        <v>56</v>
      </c>
      <c r="O10" s="37">
        <f t="shared" ref="O10:O29" si="7">N10/N9*100</f>
        <v>104.08921933085502</v>
      </c>
      <c r="P10" s="56">
        <v>35.299999999999997</v>
      </c>
      <c r="Q10" s="37">
        <f t="shared" ref="Q10:Q29" si="8">P10/P9*100</f>
        <v>90.745501285347046</v>
      </c>
      <c r="R10" s="56">
        <v>107</v>
      </c>
      <c r="S10" s="37">
        <f t="shared" ref="S10:S29" si="9">R10/R9*100</f>
        <v>99.534883720930239</v>
      </c>
      <c r="T10" s="56">
        <v>3.7</v>
      </c>
      <c r="U10" s="37">
        <f t="shared" si="2"/>
        <v>75.510204081632651</v>
      </c>
      <c r="V10" s="56">
        <v>15.9</v>
      </c>
      <c r="W10" s="37">
        <f t="shared" si="3"/>
        <v>88.826815642458115</v>
      </c>
      <c r="X10" s="65" t="s">
        <v>68</v>
      </c>
      <c r="Y10" s="65" t="s">
        <v>68</v>
      </c>
      <c r="Z10" s="65" t="s">
        <v>68</v>
      </c>
      <c r="AA10" s="65" t="s">
        <v>68</v>
      </c>
      <c r="AB10" s="65" t="s">
        <v>68</v>
      </c>
      <c r="AC10" s="65" t="s">
        <v>68</v>
      </c>
      <c r="AD10" s="65" t="s">
        <v>68</v>
      </c>
      <c r="AE10" s="65" t="s">
        <v>68</v>
      </c>
      <c r="AF10" s="65" t="s">
        <v>68</v>
      </c>
      <c r="AG10" s="65" t="s">
        <v>68</v>
      </c>
      <c r="AH10" s="65" t="s">
        <v>68</v>
      </c>
      <c r="AI10" s="65" t="s">
        <v>68</v>
      </c>
      <c r="AJ10" s="65" t="s">
        <v>68</v>
      </c>
      <c r="AK10" s="65" t="s">
        <v>68</v>
      </c>
      <c r="AL10" s="65" t="s">
        <v>68</v>
      </c>
      <c r="AM10" s="65" t="s">
        <v>68</v>
      </c>
      <c r="AN10" s="65" t="s">
        <v>68</v>
      </c>
      <c r="AO10" s="65" t="s">
        <v>68</v>
      </c>
      <c r="AP10" s="65" t="s">
        <v>68</v>
      </c>
      <c r="AQ10" s="65" t="s">
        <v>68</v>
      </c>
      <c r="AR10" s="65" t="s">
        <v>68</v>
      </c>
      <c r="AS10" s="65" t="s">
        <v>68</v>
      </c>
      <c r="AT10" s="65" t="s">
        <v>68</v>
      </c>
      <c r="AU10" s="65" t="s">
        <v>68</v>
      </c>
      <c r="AV10" s="65" t="s">
        <v>68</v>
      </c>
      <c r="AW10" s="65" t="s">
        <v>68</v>
      </c>
      <c r="AX10" s="65" t="s">
        <v>68</v>
      </c>
      <c r="AY10" s="65" t="s">
        <v>68</v>
      </c>
      <c r="AZ10" s="58">
        <v>8.1</v>
      </c>
      <c r="BA10" s="37">
        <f t="shared" si="4"/>
        <v>100</v>
      </c>
      <c r="BB10" s="65" t="s">
        <v>67</v>
      </c>
      <c r="BC10" s="65" t="s">
        <v>68</v>
      </c>
      <c r="BD10" s="65">
        <v>38</v>
      </c>
      <c r="BE10" s="37">
        <f t="shared" si="5"/>
        <v>100</v>
      </c>
      <c r="BF10" s="65">
        <v>130</v>
      </c>
      <c r="BG10" s="37">
        <f t="shared" si="5"/>
        <v>103.17460317460319</v>
      </c>
      <c r="BH10" s="65" t="s">
        <v>68</v>
      </c>
      <c r="BI10" s="65" t="s">
        <v>68</v>
      </c>
      <c r="BJ10" s="65" t="s">
        <v>68</v>
      </c>
      <c r="BK10" s="65" t="s">
        <v>68</v>
      </c>
      <c r="BL10" s="65" t="s">
        <v>68</v>
      </c>
      <c r="BM10" s="73" t="s">
        <v>68</v>
      </c>
      <c r="BN10" s="23"/>
    </row>
    <row r="11" spans="2:72" x14ac:dyDescent="0.15">
      <c r="B11" s="30" t="s">
        <v>30</v>
      </c>
      <c r="C11" s="32" t="s">
        <v>3</v>
      </c>
      <c r="D11" s="66" t="s">
        <v>67</v>
      </c>
      <c r="E11" s="66" t="s">
        <v>68</v>
      </c>
      <c r="F11" s="76">
        <v>621</v>
      </c>
      <c r="G11" s="39">
        <f t="shared" si="0"/>
        <v>88.968481375358166</v>
      </c>
      <c r="H11" s="76">
        <v>3233</v>
      </c>
      <c r="I11" s="39">
        <f t="shared" si="0"/>
        <v>103.22477650063857</v>
      </c>
      <c r="J11" s="62">
        <v>516</v>
      </c>
      <c r="K11" s="39">
        <f t="shared" si="1"/>
        <v>83.630470016207454</v>
      </c>
      <c r="L11" s="62">
        <v>138</v>
      </c>
      <c r="M11" s="39">
        <f t="shared" si="6"/>
        <v>116.06391925988224</v>
      </c>
      <c r="N11" s="62">
        <v>56</v>
      </c>
      <c r="O11" s="39">
        <f t="shared" si="7"/>
        <v>100</v>
      </c>
      <c r="P11" s="62">
        <v>36</v>
      </c>
      <c r="Q11" s="39">
        <f t="shared" si="8"/>
        <v>101.98300283286119</v>
      </c>
      <c r="R11" s="62">
        <v>119</v>
      </c>
      <c r="S11" s="39">
        <f t="shared" si="9"/>
        <v>111.21495327102804</v>
      </c>
      <c r="T11" s="62">
        <v>3</v>
      </c>
      <c r="U11" s="39">
        <f t="shared" si="2"/>
        <v>81.081081081081081</v>
      </c>
      <c r="V11" s="62">
        <v>13</v>
      </c>
      <c r="W11" s="39">
        <f t="shared" si="3"/>
        <v>81.76100628930817</v>
      </c>
      <c r="X11" s="66" t="s">
        <v>68</v>
      </c>
      <c r="Y11" s="66" t="s">
        <v>68</v>
      </c>
      <c r="Z11" s="66" t="s">
        <v>68</v>
      </c>
      <c r="AA11" s="66" t="s">
        <v>68</v>
      </c>
      <c r="AB11" s="66" t="s">
        <v>68</v>
      </c>
      <c r="AC11" s="66" t="s">
        <v>68</v>
      </c>
      <c r="AD11" s="66" t="s">
        <v>68</v>
      </c>
      <c r="AE11" s="66" t="s">
        <v>68</v>
      </c>
      <c r="AF11" s="66" t="s">
        <v>68</v>
      </c>
      <c r="AG11" s="66" t="s">
        <v>68</v>
      </c>
      <c r="AH11" s="66" t="s">
        <v>68</v>
      </c>
      <c r="AI11" s="66" t="s">
        <v>68</v>
      </c>
      <c r="AJ11" s="66" t="s">
        <v>68</v>
      </c>
      <c r="AK11" s="66" t="s">
        <v>68</v>
      </c>
      <c r="AL11" s="66" t="s">
        <v>68</v>
      </c>
      <c r="AM11" s="66" t="s">
        <v>68</v>
      </c>
      <c r="AN11" s="66" t="s">
        <v>68</v>
      </c>
      <c r="AO11" s="66" t="s">
        <v>68</v>
      </c>
      <c r="AP11" s="66" t="s">
        <v>68</v>
      </c>
      <c r="AQ11" s="66" t="s">
        <v>68</v>
      </c>
      <c r="AR11" s="66" t="s">
        <v>68</v>
      </c>
      <c r="AS11" s="66" t="s">
        <v>68</v>
      </c>
      <c r="AT11" s="66" t="s">
        <v>68</v>
      </c>
      <c r="AU11" s="66" t="s">
        <v>68</v>
      </c>
      <c r="AV11" s="66" t="s">
        <v>68</v>
      </c>
      <c r="AW11" s="66" t="s">
        <v>68</v>
      </c>
      <c r="AX11" s="66" t="s">
        <v>68</v>
      </c>
      <c r="AY11" s="66" t="s">
        <v>68</v>
      </c>
      <c r="AZ11" s="64">
        <v>8.1</v>
      </c>
      <c r="BA11" s="39">
        <f t="shared" si="4"/>
        <v>100</v>
      </c>
      <c r="BB11" s="66" t="s">
        <v>67</v>
      </c>
      <c r="BC11" s="66" t="s">
        <v>68</v>
      </c>
      <c r="BD11" s="66">
        <v>40</v>
      </c>
      <c r="BE11" s="39">
        <f t="shared" si="5"/>
        <v>105.26315789473684</v>
      </c>
      <c r="BF11" s="66">
        <v>136</v>
      </c>
      <c r="BG11" s="39">
        <f t="shared" si="5"/>
        <v>104.61538461538463</v>
      </c>
      <c r="BH11" s="66" t="s">
        <v>68</v>
      </c>
      <c r="BI11" s="66" t="s">
        <v>68</v>
      </c>
      <c r="BJ11" s="66" t="s">
        <v>68</v>
      </c>
      <c r="BK11" s="66" t="s">
        <v>68</v>
      </c>
      <c r="BL11" s="66" t="s">
        <v>68</v>
      </c>
      <c r="BM11" s="74" t="s">
        <v>68</v>
      </c>
      <c r="BN11" s="23"/>
    </row>
    <row r="12" spans="2:72" x14ac:dyDescent="0.15">
      <c r="B12" s="29" t="s">
        <v>0</v>
      </c>
      <c r="C12" s="33" t="s">
        <v>9</v>
      </c>
      <c r="D12" s="65" t="s">
        <v>67</v>
      </c>
      <c r="E12" s="65" t="s">
        <v>68</v>
      </c>
      <c r="F12" s="77">
        <v>612</v>
      </c>
      <c r="G12" s="41">
        <f t="shared" ref="G12:G23" si="10">F12/F11*100</f>
        <v>98.550724637681171</v>
      </c>
      <c r="H12" s="77">
        <v>3300</v>
      </c>
      <c r="I12" s="41">
        <f t="shared" ref="I12:I23" si="11">H12/H11*100</f>
        <v>102.07237859573152</v>
      </c>
      <c r="J12" s="59">
        <v>533</v>
      </c>
      <c r="K12" s="41">
        <f t="shared" si="1"/>
        <v>103.29457364341086</v>
      </c>
      <c r="L12" s="59">
        <v>157</v>
      </c>
      <c r="M12" s="41">
        <f t="shared" si="6"/>
        <v>113.76811594202898</v>
      </c>
      <c r="N12" s="59">
        <v>56</v>
      </c>
      <c r="O12" s="41">
        <f t="shared" si="7"/>
        <v>100</v>
      </c>
      <c r="P12" s="59">
        <v>36</v>
      </c>
      <c r="Q12" s="41">
        <f t="shared" si="8"/>
        <v>100</v>
      </c>
      <c r="R12" s="59">
        <v>133</v>
      </c>
      <c r="S12" s="41">
        <f t="shared" si="9"/>
        <v>111.76470588235294</v>
      </c>
      <c r="T12" s="59">
        <v>1</v>
      </c>
      <c r="U12" s="41">
        <f t="shared" si="2"/>
        <v>33.333333333333329</v>
      </c>
      <c r="V12" s="59">
        <v>8</v>
      </c>
      <c r="W12" s="41">
        <f t="shared" si="3"/>
        <v>61.53846153846154</v>
      </c>
      <c r="X12" s="65" t="s">
        <v>68</v>
      </c>
      <c r="Y12" s="65" t="s">
        <v>68</v>
      </c>
      <c r="Z12" s="65" t="s">
        <v>68</v>
      </c>
      <c r="AA12" s="65" t="s">
        <v>68</v>
      </c>
      <c r="AB12" s="65" t="s">
        <v>68</v>
      </c>
      <c r="AC12" s="65" t="s">
        <v>68</v>
      </c>
      <c r="AD12" s="65" t="s">
        <v>68</v>
      </c>
      <c r="AE12" s="65" t="s">
        <v>68</v>
      </c>
      <c r="AF12" s="65" t="s">
        <v>68</v>
      </c>
      <c r="AG12" s="65" t="s">
        <v>68</v>
      </c>
      <c r="AH12" s="65" t="s">
        <v>68</v>
      </c>
      <c r="AI12" s="65" t="s">
        <v>68</v>
      </c>
      <c r="AJ12" s="65" t="s">
        <v>68</v>
      </c>
      <c r="AK12" s="65" t="s">
        <v>68</v>
      </c>
      <c r="AL12" s="65" t="s">
        <v>68</v>
      </c>
      <c r="AM12" s="65" t="s">
        <v>68</v>
      </c>
      <c r="AN12" s="65" t="s">
        <v>68</v>
      </c>
      <c r="AO12" s="65" t="s">
        <v>68</v>
      </c>
      <c r="AP12" s="65" t="s">
        <v>68</v>
      </c>
      <c r="AQ12" s="65" t="s">
        <v>68</v>
      </c>
      <c r="AR12" s="65" t="s">
        <v>68</v>
      </c>
      <c r="AS12" s="65" t="s">
        <v>68</v>
      </c>
      <c r="AT12" s="65" t="s">
        <v>68</v>
      </c>
      <c r="AU12" s="65" t="s">
        <v>68</v>
      </c>
      <c r="AV12" s="65" t="s">
        <v>68</v>
      </c>
      <c r="AW12" s="65" t="s">
        <v>68</v>
      </c>
      <c r="AX12" s="65" t="s">
        <v>68</v>
      </c>
      <c r="AY12" s="65" t="s">
        <v>68</v>
      </c>
      <c r="AZ12" s="60">
        <v>8.1</v>
      </c>
      <c r="BA12" s="41">
        <f t="shared" si="4"/>
        <v>100</v>
      </c>
      <c r="BB12" s="65" t="s">
        <v>67</v>
      </c>
      <c r="BC12" s="65" t="s">
        <v>68</v>
      </c>
      <c r="BD12" s="65">
        <v>40</v>
      </c>
      <c r="BE12" s="41">
        <f t="shared" ref="BE12:BE13" si="12">BD12/BD11*100</f>
        <v>100</v>
      </c>
      <c r="BF12" s="65">
        <v>141</v>
      </c>
      <c r="BG12" s="41">
        <f t="shared" ref="BG12:BG13" si="13">BF12/BF11*100</f>
        <v>103.6764705882353</v>
      </c>
      <c r="BH12" s="65" t="s">
        <v>68</v>
      </c>
      <c r="BI12" s="65" t="s">
        <v>68</v>
      </c>
      <c r="BJ12" s="65" t="s">
        <v>68</v>
      </c>
      <c r="BK12" s="65" t="s">
        <v>68</v>
      </c>
      <c r="BL12" s="65" t="s">
        <v>68</v>
      </c>
      <c r="BM12" s="73" t="s">
        <v>68</v>
      </c>
      <c r="BN12" s="23"/>
    </row>
    <row r="13" spans="2:72" x14ac:dyDescent="0.15">
      <c r="B13" s="29" t="s">
        <v>27</v>
      </c>
      <c r="C13" s="31" t="s">
        <v>10</v>
      </c>
      <c r="D13" s="65" t="s">
        <v>67</v>
      </c>
      <c r="E13" s="65" t="s">
        <v>68</v>
      </c>
      <c r="F13" s="76">
        <v>600</v>
      </c>
      <c r="G13" s="37">
        <f t="shared" si="10"/>
        <v>98.039215686274503</v>
      </c>
      <c r="H13" s="76">
        <v>3292</v>
      </c>
      <c r="I13" s="37">
        <f t="shared" si="11"/>
        <v>99.757575757575751</v>
      </c>
      <c r="J13" s="56">
        <v>540</v>
      </c>
      <c r="K13" s="37">
        <f t="shared" si="1"/>
        <v>101.31332082551594</v>
      </c>
      <c r="L13" s="56">
        <v>170</v>
      </c>
      <c r="M13" s="37">
        <f t="shared" si="6"/>
        <v>108.28025477707006</v>
      </c>
      <c r="N13" s="56">
        <v>57</v>
      </c>
      <c r="O13" s="37">
        <f t="shared" si="7"/>
        <v>101.78571428571428</v>
      </c>
      <c r="P13" s="56">
        <v>32</v>
      </c>
      <c r="Q13" s="37">
        <f t="shared" si="8"/>
        <v>88.888888888888886</v>
      </c>
      <c r="R13" s="56">
        <v>138</v>
      </c>
      <c r="S13" s="37">
        <f t="shared" si="9"/>
        <v>103.75939849624061</v>
      </c>
      <c r="T13" s="56">
        <v>1</v>
      </c>
      <c r="U13" s="37">
        <f t="shared" si="2"/>
        <v>100</v>
      </c>
      <c r="V13" s="56">
        <v>10</v>
      </c>
      <c r="W13" s="37">
        <f t="shared" si="3"/>
        <v>125</v>
      </c>
      <c r="X13" s="65" t="s">
        <v>68</v>
      </c>
      <c r="Y13" s="65" t="s">
        <v>68</v>
      </c>
      <c r="Z13" s="65" t="s">
        <v>68</v>
      </c>
      <c r="AA13" s="65" t="s">
        <v>68</v>
      </c>
      <c r="AB13" s="65" t="s">
        <v>68</v>
      </c>
      <c r="AC13" s="65" t="s">
        <v>68</v>
      </c>
      <c r="AD13" s="65" t="s">
        <v>68</v>
      </c>
      <c r="AE13" s="65" t="s">
        <v>68</v>
      </c>
      <c r="AF13" s="65" t="s">
        <v>68</v>
      </c>
      <c r="AG13" s="65" t="s">
        <v>68</v>
      </c>
      <c r="AH13" s="65" t="s">
        <v>68</v>
      </c>
      <c r="AI13" s="65" t="s">
        <v>68</v>
      </c>
      <c r="AJ13" s="65" t="s">
        <v>68</v>
      </c>
      <c r="AK13" s="65" t="s">
        <v>68</v>
      </c>
      <c r="AL13" s="65" t="s">
        <v>68</v>
      </c>
      <c r="AM13" s="65" t="s">
        <v>68</v>
      </c>
      <c r="AN13" s="65" t="s">
        <v>68</v>
      </c>
      <c r="AO13" s="65" t="s">
        <v>68</v>
      </c>
      <c r="AP13" s="65" t="s">
        <v>68</v>
      </c>
      <c r="AQ13" s="65" t="s">
        <v>68</v>
      </c>
      <c r="AR13" s="65" t="s">
        <v>68</v>
      </c>
      <c r="AS13" s="65" t="s">
        <v>68</v>
      </c>
      <c r="AT13" s="65" t="s">
        <v>68</v>
      </c>
      <c r="AU13" s="65" t="s">
        <v>68</v>
      </c>
      <c r="AV13" s="65" t="s">
        <v>68</v>
      </c>
      <c r="AW13" s="65" t="s">
        <v>68</v>
      </c>
      <c r="AX13" s="65" t="s">
        <v>68</v>
      </c>
      <c r="AY13" s="65" t="s">
        <v>68</v>
      </c>
      <c r="AZ13" s="57">
        <v>8</v>
      </c>
      <c r="BA13" s="37">
        <f t="shared" si="4"/>
        <v>98.765432098765444</v>
      </c>
      <c r="BB13" s="65" t="s">
        <v>67</v>
      </c>
      <c r="BC13" s="65" t="s">
        <v>68</v>
      </c>
      <c r="BD13" s="65">
        <v>40</v>
      </c>
      <c r="BE13" s="37">
        <f t="shared" si="12"/>
        <v>100</v>
      </c>
      <c r="BF13" s="65">
        <v>143</v>
      </c>
      <c r="BG13" s="37">
        <f t="shared" si="13"/>
        <v>101.41843971631207</v>
      </c>
      <c r="BH13" s="65" t="s">
        <v>68</v>
      </c>
      <c r="BI13" s="65" t="s">
        <v>68</v>
      </c>
      <c r="BJ13" s="65" t="s">
        <v>68</v>
      </c>
      <c r="BK13" s="65" t="s">
        <v>68</v>
      </c>
      <c r="BL13" s="65" t="s">
        <v>68</v>
      </c>
      <c r="BM13" s="73" t="s">
        <v>68</v>
      </c>
      <c r="BN13" s="23"/>
    </row>
    <row r="14" spans="2:72" x14ac:dyDescent="0.15">
      <c r="B14" s="29" t="s">
        <v>1</v>
      </c>
      <c r="C14" s="31" t="s">
        <v>11</v>
      </c>
      <c r="D14" s="65" t="s">
        <v>67</v>
      </c>
      <c r="E14" s="65" t="s">
        <v>68</v>
      </c>
      <c r="F14" s="76">
        <v>573</v>
      </c>
      <c r="G14" s="37">
        <f t="shared" si="10"/>
        <v>95.5</v>
      </c>
      <c r="H14" s="76">
        <v>3230</v>
      </c>
      <c r="I14" s="37">
        <f t="shared" si="11"/>
        <v>98.11664641555285</v>
      </c>
      <c r="J14" s="56">
        <v>541</v>
      </c>
      <c r="K14" s="37">
        <f t="shared" si="1"/>
        <v>100.18518518518518</v>
      </c>
      <c r="L14" s="56">
        <v>221</v>
      </c>
      <c r="M14" s="37">
        <f t="shared" si="6"/>
        <v>130</v>
      </c>
      <c r="N14" s="56">
        <v>59</v>
      </c>
      <c r="O14" s="37">
        <f t="shared" si="7"/>
        <v>103.50877192982458</v>
      </c>
      <c r="P14" s="56">
        <v>32</v>
      </c>
      <c r="Q14" s="37">
        <f t="shared" si="8"/>
        <v>100</v>
      </c>
      <c r="R14" s="56">
        <v>147</v>
      </c>
      <c r="S14" s="37">
        <f t="shared" si="9"/>
        <v>106.5217391304348</v>
      </c>
      <c r="T14" s="56">
        <v>1</v>
      </c>
      <c r="U14" s="37">
        <f t="shared" si="2"/>
        <v>100</v>
      </c>
      <c r="V14" s="56">
        <v>8</v>
      </c>
      <c r="W14" s="37">
        <f t="shared" si="3"/>
        <v>80</v>
      </c>
      <c r="X14" s="65" t="s">
        <v>68</v>
      </c>
      <c r="Y14" s="65" t="s">
        <v>68</v>
      </c>
      <c r="Z14" s="65" t="s">
        <v>68</v>
      </c>
      <c r="AA14" s="65" t="s">
        <v>68</v>
      </c>
      <c r="AB14" s="65" t="s">
        <v>68</v>
      </c>
      <c r="AC14" s="65" t="s">
        <v>68</v>
      </c>
      <c r="AD14" s="65" t="s">
        <v>68</v>
      </c>
      <c r="AE14" s="65" t="s">
        <v>68</v>
      </c>
      <c r="AF14" s="65" t="s">
        <v>68</v>
      </c>
      <c r="AG14" s="65" t="s">
        <v>68</v>
      </c>
      <c r="AH14" s="65" t="s">
        <v>68</v>
      </c>
      <c r="AI14" s="65" t="s">
        <v>68</v>
      </c>
      <c r="AJ14" s="65" t="s">
        <v>68</v>
      </c>
      <c r="AK14" s="65" t="s">
        <v>68</v>
      </c>
      <c r="AL14" s="65" t="s">
        <v>68</v>
      </c>
      <c r="AM14" s="65" t="s">
        <v>68</v>
      </c>
      <c r="AN14" s="65" t="s">
        <v>68</v>
      </c>
      <c r="AO14" s="65" t="s">
        <v>68</v>
      </c>
      <c r="AP14" s="65" t="s">
        <v>68</v>
      </c>
      <c r="AQ14" s="65" t="s">
        <v>68</v>
      </c>
      <c r="AR14" s="65" t="s">
        <v>68</v>
      </c>
      <c r="AS14" s="65" t="s">
        <v>68</v>
      </c>
      <c r="AT14" s="65" t="s">
        <v>68</v>
      </c>
      <c r="AU14" s="65" t="s">
        <v>68</v>
      </c>
      <c r="AV14" s="65" t="s">
        <v>68</v>
      </c>
      <c r="AW14" s="65" t="s">
        <v>68</v>
      </c>
      <c r="AX14" s="65" t="s">
        <v>68</v>
      </c>
      <c r="AY14" s="65" t="s">
        <v>68</v>
      </c>
      <c r="AZ14" s="57">
        <v>8.1</v>
      </c>
      <c r="BA14" s="37">
        <f t="shared" si="4"/>
        <v>101.25</v>
      </c>
      <c r="BB14" s="65" t="s">
        <v>67</v>
      </c>
      <c r="BC14" s="65" t="s">
        <v>68</v>
      </c>
      <c r="BD14" s="65">
        <v>36</v>
      </c>
      <c r="BE14" s="37">
        <f t="shared" ref="BE14:BE16" si="14">BD14/BD13*100</f>
        <v>90</v>
      </c>
      <c r="BF14" s="65">
        <v>146</v>
      </c>
      <c r="BG14" s="37">
        <f t="shared" ref="BG14:BG16" si="15">BF14/BF13*100</f>
        <v>102.09790209790211</v>
      </c>
      <c r="BH14" s="65" t="s">
        <v>68</v>
      </c>
      <c r="BI14" s="65" t="s">
        <v>68</v>
      </c>
      <c r="BJ14" s="65" t="s">
        <v>68</v>
      </c>
      <c r="BK14" s="65" t="s">
        <v>68</v>
      </c>
      <c r="BL14" s="65" t="s">
        <v>68</v>
      </c>
      <c r="BM14" s="73" t="s">
        <v>68</v>
      </c>
      <c r="BN14" s="23"/>
    </row>
    <row r="15" spans="2:72" x14ac:dyDescent="0.15">
      <c r="B15" s="29" t="s">
        <v>12</v>
      </c>
      <c r="C15" s="31" t="s">
        <v>13</v>
      </c>
      <c r="D15" s="65" t="s">
        <v>67</v>
      </c>
      <c r="E15" s="65" t="s">
        <v>68</v>
      </c>
      <c r="F15" s="76">
        <v>541</v>
      </c>
      <c r="G15" s="37">
        <f t="shared" si="10"/>
        <v>94.415357766143103</v>
      </c>
      <c r="H15" s="76">
        <v>3137</v>
      </c>
      <c r="I15" s="37">
        <f t="shared" si="11"/>
        <v>97.120743034055721</v>
      </c>
      <c r="J15" s="56">
        <v>557</v>
      </c>
      <c r="K15" s="37">
        <f t="shared" si="1"/>
        <v>102.95748613678373</v>
      </c>
      <c r="L15" s="56">
        <v>231</v>
      </c>
      <c r="M15" s="37">
        <f t="shared" si="6"/>
        <v>104.52488687782807</v>
      </c>
      <c r="N15" s="56">
        <v>59</v>
      </c>
      <c r="O15" s="37">
        <f t="shared" si="7"/>
        <v>100</v>
      </c>
      <c r="P15" s="56">
        <v>32</v>
      </c>
      <c r="Q15" s="37">
        <f t="shared" si="8"/>
        <v>100</v>
      </c>
      <c r="R15" s="56">
        <v>140</v>
      </c>
      <c r="S15" s="37">
        <f t="shared" si="9"/>
        <v>95.238095238095227</v>
      </c>
      <c r="T15" s="56">
        <v>1</v>
      </c>
      <c r="U15" s="37">
        <f t="shared" si="2"/>
        <v>100</v>
      </c>
      <c r="V15" s="56">
        <v>6</v>
      </c>
      <c r="W15" s="37">
        <f t="shared" si="3"/>
        <v>75</v>
      </c>
      <c r="X15" s="65" t="s">
        <v>68</v>
      </c>
      <c r="Y15" s="65" t="s">
        <v>68</v>
      </c>
      <c r="Z15" s="65" t="s">
        <v>68</v>
      </c>
      <c r="AA15" s="65" t="s">
        <v>68</v>
      </c>
      <c r="AB15" s="65" t="s">
        <v>68</v>
      </c>
      <c r="AC15" s="65" t="s">
        <v>68</v>
      </c>
      <c r="AD15" s="65" t="s">
        <v>68</v>
      </c>
      <c r="AE15" s="65" t="s">
        <v>68</v>
      </c>
      <c r="AF15" s="65" t="s">
        <v>68</v>
      </c>
      <c r="AG15" s="65" t="s">
        <v>68</v>
      </c>
      <c r="AH15" s="65" t="s">
        <v>68</v>
      </c>
      <c r="AI15" s="65" t="s">
        <v>68</v>
      </c>
      <c r="AJ15" s="65" t="s">
        <v>68</v>
      </c>
      <c r="AK15" s="65" t="s">
        <v>68</v>
      </c>
      <c r="AL15" s="65" t="s">
        <v>68</v>
      </c>
      <c r="AM15" s="65" t="s">
        <v>68</v>
      </c>
      <c r="AN15" s="65" t="s">
        <v>68</v>
      </c>
      <c r="AO15" s="65" t="s">
        <v>68</v>
      </c>
      <c r="AP15" s="65" t="s">
        <v>68</v>
      </c>
      <c r="AQ15" s="65" t="s">
        <v>68</v>
      </c>
      <c r="AR15" s="65" t="s">
        <v>68</v>
      </c>
      <c r="AS15" s="65" t="s">
        <v>68</v>
      </c>
      <c r="AT15" s="65" t="s">
        <v>68</v>
      </c>
      <c r="AU15" s="65" t="s">
        <v>68</v>
      </c>
      <c r="AV15" s="65" t="s">
        <v>68</v>
      </c>
      <c r="AW15" s="65" t="s">
        <v>68</v>
      </c>
      <c r="AX15" s="65" t="s">
        <v>68</v>
      </c>
      <c r="AY15" s="65" t="s">
        <v>68</v>
      </c>
      <c r="AZ15" s="57">
        <v>8.2100000000000009</v>
      </c>
      <c r="BA15" s="37">
        <f t="shared" si="4"/>
        <v>101.35802469135804</v>
      </c>
      <c r="BB15" s="65" t="s">
        <v>67</v>
      </c>
      <c r="BC15" s="65" t="s">
        <v>68</v>
      </c>
      <c r="BD15" s="65">
        <v>37</v>
      </c>
      <c r="BE15" s="37">
        <f t="shared" si="14"/>
        <v>102.77777777777777</v>
      </c>
      <c r="BF15" s="65">
        <v>145</v>
      </c>
      <c r="BG15" s="37">
        <f t="shared" si="15"/>
        <v>99.315068493150676</v>
      </c>
      <c r="BH15" s="65" t="s">
        <v>68</v>
      </c>
      <c r="BI15" s="65" t="s">
        <v>68</v>
      </c>
      <c r="BJ15" s="65" t="s">
        <v>68</v>
      </c>
      <c r="BK15" s="65" t="s">
        <v>68</v>
      </c>
      <c r="BL15" s="65" t="s">
        <v>68</v>
      </c>
      <c r="BM15" s="73" t="s">
        <v>68</v>
      </c>
      <c r="BN15" s="23"/>
    </row>
    <row r="16" spans="2:72" x14ac:dyDescent="0.15">
      <c r="B16" s="30" t="s">
        <v>14</v>
      </c>
      <c r="C16" s="32" t="s">
        <v>15</v>
      </c>
      <c r="D16" s="66" t="s">
        <v>67</v>
      </c>
      <c r="E16" s="66" t="s">
        <v>68</v>
      </c>
      <c r="F16" s="78">
        <v>534</v>
      </c>
      <c r="G16" s="39">
        <f t="shared" si="10"/>
        <v>98.706099815157117</v>
      </c>
      <c r="H16" s="78">
        <v>3114</v>
      </c>
      <c r="I16" s="39">
        <f t="shared" si="11"/>
        <v>99.266815428753588</v>
      </c>
      <c r="J16" s="62">
        <v>571</v>
      </c>
      <c r="K16" s="39">
        <f t="shared" si="1"/>
        <v>102.51346499102334</v>
      </c>
      <c r="L16" s="62">
        <v>255</v>
      </c>
      <c r="M16" s="39">
        <f t="shared" si="6"/>
        <v>110.3896103896104</v>
      </c>
      <c r="N16" s="62">
        <v>59</v>
      </c>
      <c r="O16" s="39">
        <f t="shared" si="7"/>
        <v>100</v>
      </c>
      <c r="P16" s="62">
        <v>32.5</v>
      </c>
      <c r="Q16" s="39">
        <f t="shared" si="8"/>
        <v>101.5625</v>
      </c>
      <c r="R16" s="62">
        <v>144.4</v>
      </c>
      <c r="S16" s="39">
        <f t="shared" si="9"/>
        <v>103.14285714285714</v>
      </c>
      <c r="T16" s="62">
        <v>2.5</v>
      </c>
      <c r="U16" s="39">
        <f t="shared" si="2"/>
        <v>250</v>
      </c>
      <c r="V16" s="62">
        <v>7.2</v>
      </c>
      <c r="W16" s="39">
        <f t="shared" si="3"/>
        <v>120</v>
      </c>
      <c r="X16" s="66" t="s">
        <v>68</v>
      </c>
      <c r="Y16" s="66" t="s">
        <v>68</v>
      </c>
      <c r="Z16" s="66" t="s">
        <v>68</v>
      </c>
      <c r="AA16" s="66" t="s">
        <v>68</v>
      </c>
      <c r="AB16" s="66" t="s">
        <v>68</v>
      </c>
      <c r="AC16" s="66" t="s">
        <v>68</v>
      </c>
      <c r="AD16" s="66" t="s">
        <v>68</v>
      </c>
      <c r="AE16" s="66" t="s">
        <v>68</v>
      </c>
      <c r="AF16" s="66" t="s">
        <v>68</v>
      </c>
      <c r="AG16" s="66" t="s">
        <v>68</v>
      </c>
      <c r="AH16" s="66" t="s">
        <v>68</v>
      </c>
      <c r="AI16" s="66" t="s">
        <v>68</v>
      </c>
      <c r="AJ16" s="66" t="s">
        <v>68</v>
      </c>
      <c r="AK16" s="66" t="s">
        <v>68</v>
      </c>
      <c r="AL16" s="66" t="s">
        <v>68</v>
      </c>
      <c r="AM16" s="66" t="s">
        <v>68</v>
      </c>
      <c r="AN16" s="66" t="s">
        <v>68</v>
      </c>
      <c r="AO16" s="66" t="s">
        <v>68</v>
      </c>
      <c r="AP16" s="66" t="s">
        <v>68</v>
      </c>
      <c r="AQ16" s="66" t="s">
        <v>68</v>
      </c>
      <c r="AR16" s="66" t="s">
        <v>68</v>
      </c>
      <c r="AS16" s="66" t="s">
        <v>68</v>
      </c>
      <c r="AT16" s="66" t="s">
        <v>68</v>
      </c>
      <c r="AU16" s="66" t="s">
        <v>68</v>
      </c>
      <c r="AV16" s="66" t="s">
        <v>68</v>
      </c>
      <c r="AW16" s="66" t="s">
        <v>68</v>
      </c>
      <c r="AX16" s="66" t="s">
        <v>68</v>
      </c>
      <c r="AY16" s="66" t="s">
        <v>68</v>
      </c>
      <c r="AZ16" s="63">
        <v>8.2200000000000006</v>
      </c>
      <c r="BA16" s="39">
        <f t="shared" si="4"/>
        <v>100.12180267965896</v>
      </c>
      <c r="BB16" s="66" t="s">
        <v>67</v>
      </c>
      <c r="BC16" s="66" t="s">
        <v>68</v>
      </c>
      <c r="BD16" s="66">
        <v>39</v>
      </c>
      <c r="BE16" s="39">
        <f t="shared" si="14"/>
        <v>105.40540540540539</v>
      </c>
      <c r="BF16" s="66">
        <v>145</v>
      </c>
      <c r="BG16" s="39">
        <f t="shared" si="15"/>
        <v>100</v>
      </c>
      <c r="BH16" s="66" t="s">
        <v>68</v>
      </c>
      <c r="BI16" s="66" t="s">
        <v>68</v>
      </c>
      <c r="BJ16" s="66" t="s">
        <v>68</v>
      </c>
      <c r="BK16" s="66" t="s">
        <v>68</v>
      </c>
      <c r="BL16" s="66" t="s">
        <v>68</v>
      </c>
      <c r="BM16" s="74" t="s">
        <v>68</v>
      </c>
      <c r="BN16" s="23"/>
    </row>
    <row r="17" spans="2:66" x14ac:dyDescent="0.15">
      <c r="B17" s="28" t="s">
        <v>16</v>
      </c>
      <c r="C17" s="33" t="s">
        <v>17</v>
      </c>
      <c r="D17" s="65" t="s">
        <v>67</v>
      </c>
      <c r="E17" s="65" t="s">
        <v>67</v>
      </c>
      <c r="F17" s="76">
        <v>533</v>
      </c>
      <c r="G17" s="41">
        <f t="shared" si="10"/>
        <v>99.812734082397</v>
      </c>
      <c r="H17" s="76">
        <v>3147</v>
      </c>
      <c r="I17" s="41">
        <f t="shared" si="11"/>
        <v>101.05973025048169</v>
      </c>
      <c r="J17" s="56">
        <v>620</v>
      </c>
      <c r="K17" s="41">
        <f t="shared" si="1"/>
        <v>108.58143607705779</v>
      </c>
      <c r="L17" s="56">
        <v>282</v>
      </c>
      <c r="M17" s="41">
        <f t="shared" si="6"/>
        <v>110.58823529411765</v>
      </c>
      <c r="N17" s="56">
        <v>64</v>
      </c>
      <c r="O17" s="41">
        <f t="shared" si="7"/>
        <v>108.47457627118644</v>
      </c>
      <c r="P17" s="56">
        <v>32.4</v>
      </c>
      <c r="Q17" s="41">
        <f t="shared" si="8"/>
        <v>99.692307692307693</v>
      </c>
      <c r="R17" s="56">
        <v>146</v>
      </c>
      <c r="S17" s="41">
        <f t="shared" si="9"/>
        <v>101.10803324099722</v>
      </c>
      <c r="T17" s="56">
        <v>0.5</v>
      </c>
      <c r="U17" s="41">
        <f t="shared" si="2"/>
        <v>20</v>
      </c>
      <c r="V17" s="56">
        <v>4.7</v>
      </c>
      <c r="W17" s="41">
        <f t="shared" si="3"/>
        <v>65.277777777777786</v>
      </c>
      <c r="X17" s="65" t="s">
        <v>67</v>
      </c>
      <c r="Y17" s="65" t="s">
        <v>67</v>
      </c>
      <c r="Z17" s="65" t="s">
        <v>67</v>
      </c>
      <c r="AA17" s="65" t="s">
        <v>67</v>
      </c>
      <c r="AB17" s="65" t="s">
        <v>67</v>
      </c>
      <c r="AC17" s="65" t="s">
        <v>67</v>
      </c>
      <c r="AD17" s="65" t="s">
        <v>67</v>
      </c>
      <c r="AE17" s="65" t="s">
        <v>67</v>
      </c>
      <c r="AF17" s="65" t="s">
        <v>67</v>
      </c>
      <c r="AG17" s="65" t="s">
        <v>67</v>
      </c>
      <c r="AH17" s="65" t="s">
        <v>67</v>
      </c>
      <c r="AI17" s="65" t="s">
        <v>67</v>
      </c>
      <c r="AJ17" s="65" t="s">
        <v>67</v>
      </c>
      <c r="AK17" s="65" t="s">
        <v>67</v>
      </c>
      <c r="AL17" s="65" t="s">
        <v>67</v>
      </c>
      <c r="AM17" s="65" t="s">
        <v>67</v>
      </c>
      <c r="AN17" s="65" t="s">
        <v>67</v>
      </c>
      <c r="AO17" s="65" t="s">
        <v>67</v>
      </c>
      <c r="AP17" s="65" t="s">
        <v>67</v>
      </c>
      <c r="AQ17" s="65" t="s">
        <v>67</v>
      </c>
      <c r="AR17" s="65" t="s">
        <v>67</v>
      </c>
      <c r="AS17" s="65" t="s">
        <v>67</v>
      </c>
      <c r="AT17" s="65" t="s">
        <v>67</v>
      </c>
      <c r="AU17" s="65" t="s">
        <v>67</v>
      </c>
      <c r="AV17" s="65" t="s">
        <v>67</v>
      </c>
      <c r="AW17" s="65" t="s">
        <v>67</v>
      </c>
      <c r="AX17" s="65" t="s">
        <v>67</v>
      </c>
      <c r="AY17" s="65" t="s">
        <v>67</v>
      </c>
      <c r="AZ17" s="57">
        <v>8.2799999999999994</v>
      </c>
      <c r="BA17" s="41">
        <f t="shared" si="4"/>
        <v>100.72992700729925</v>
      </c>
      <c r="BB17" s="65" t="s">
        <v>67</v>
      </c>
      <c r="BC17" s="65" t="s">
        <v>67</v>
      </c>
      <c r="BD17" s="65">
        <v>37</v>
      </c>
      <c r="BE17" s="37">
        <f t="shared" ref="BE17:BE18" si="16">BD17/BD16*100</f>
        <v>94.871794871794862</v>
      </c>
      <c r="BF17" s="65">
        <v>143</v>
      </c>
      <c r="BG17" s="37">
        <f t="shared" ref="BG17:BG18" si="17">BF17/BF16*100</f>
        <v>98.620689655172413</v>
      </c>
      <c r="BH17" s="65" t="s">
        <v>67</v>
      </c>
      <c r="BI17" s="65" t="s">
        <v>67</v>
      </c>
      <c r="BJ17" s="65" t="s">
        <v>67</v>
      </c>
      <c r="BK17" s="65" t="s">
        <v>67</v>
      </c>
      <c r="BL17" s="65" t="s">
        <v>67</v>
      </c>
      <c r="BM17" s="73" t="s">
        <v>67</v>
      </c>
      <c r="BN17" s="23"/>
    </row>
    <row r="18" spans="2:66" x14ac:dyDescent="0.15">
      <c r="B18" s="29" t="s">
        <v>18</v>
      </c>
      <c r="C18" s="31" t="s">
        <v>19</v>
      </c>
      <c r="D18" s="65" t="s">
        <v>67</v>
      </c>
      <c r="E18" s="65" t="s">
        <v>67</v>
      </c>
      <c r="F18" s="76">
        <v>526</v>
      </c>
      <c r="G18" s="37">
        <f t="shared" si="10"/>
        <v>98.686679174484055</v>
      </c>
      <c r="H18" s="76">
        <v>3155</v>
      </c>
      <c r="I18" s="37">
        <f t="shared" si="11"/>
        <v>100.25421035907213</v>
      </c>
      <c r="J18" s="56">
        <v>663</v>
      </c>
      <c r="K18" s="37">
        <f t="shared" si="1"/>
        <v>106.93548387096774</v>
      </c>
      <c r="L18" s="56">
        <v>299.8</v>
      </c>
      <c r="M18" s="37">
        <f t="shared" si="6"/>
        <v>106.31205673758866</v>
      </c>
      <c r="N18" s="56">
        <v>62.9</v>
      </c>
      <c r="O18" s="37">
        <f t="shared" si="7"/>
        <v>98.28125</v>
      </c>
      <c r="P18" s="56">
        <v>34</v>
      </c>
      <c r="Q18" s="37">
        <f t="shared" si="8"/>
        <v>104.93827160493827</v>
      </c>
      <c r="R18" s="56">
        <v>148.80000000000001</v>
      </c>
      <c r="S18" s="37">
        <f t="shared" si="9"/>
        <v>101.91780821917808</v>
      </c>
      <c r="T18" s="56">
        <v>1</v>
      </c>
      <c r="U18" s="37">
        <f t="shared" si="2"/>
        <v>200</v>
      </c>
      <c r="V18" s="56">
        <v>2.7</v>
      </c>
      <c r="W18" s="37">
        <f t="shared" si="3"/>
        <v>57.446808510638306</v>
      </c>
      <c r="X18" s="65" t="s">
        <v>67</v>
      </c>
      <c r="Y18" s="65" t="s">
        <v>67</v>
      </c>
      <c r="Z18" s="65" t="s">
        <v>67</v>
      </c>
      <c r="AA18" s="65" t="s">
        <v>67</v>
      </c>
      <c r="AB18" s="65" t="s">
        <v>67</v>
      </c>
      <c r="AC18" s="65" t="s">
        <v>67</v>
      </c>
      <c r="AD18" s="65" t="s">
        <v>67</v>
      </c>
      <c r="AE18" s="65" t="s">
        <v>67</v>
      </c>
      <c r="AF18" s="65" t="s">
        <v>67</v>
      </c>
      <c r="AG18" s="65" t="s">
        <v>67</v>
      </c>
      <c r="AH18" s="65" t="s">
        <v>67</v>
      </c>
      <c r="AI18" s="65" t="s">
        <v>67</v>
      </c>
      <c r="AJ18" s="65" t="s">
        <v>67</v>
      </c>
      <c r="AK18" s="65" t="s">
        <v>67</v>
      </c>
      <c r="AL18" s="65" t="s">
        <v>67</v>
      </c>
      <c r="AM18" s="65" t="s">
        <v>67</v>
      </c>
      <c r="AN18" s="65" t="s">
        <v>67</v>
      </c>
      <c r="AO18" s="65" t="s">
        <v>67</v>
      </c>
      <c r="AP18" s="65" t="s">
        <v>67</v>
      </c>
      <c r="AQ18" s="65" t="s">
        <v>67</v>
      </c>
      <c r="AR18" s="65" t="s">
        <v>67</v>
      </c>
      <c r="AS18" s="65" t="s">
        <v>67</v>
      </c>
      <c r="AT18" s="65" t="s">
        <v>67</v>
      </c>
      <c r="AU18" s="65" t="s">
        <v>67</v>
      </c>
      <c r="AV18" s="65" t="s">
        <v>67</v>
      </c>
      <c r="AW18" s="65" t="s">
        <v>67</v>
      </c>
      <c r="AX18" s="65" t="s">
        <v>67</v>
      </c>
      <c r="AY18" s="65" t="s">
        <v>67</v>
      </c>
      <c r="AZ18" s="57">
        <v>8.32</v>
      </c>
      <c r="BA18" s="37">
        <f t="shared" si="4"/>
        <v>100.48309178743962</v>
      </c>
      <c r="BB18" s="65" t="s">
        <v>67</v>
      </c>
      <c r="BC18" s="65" t="s">
        <v>67</v>
      </c>
      <c r="BD18" s="65">
        <v>37</v>
      </c>
      <c r="BE18" s="37">
        <f t="shared" si="16"/>
        <v>100</v>
      </c>
      <c r="BF18" s="65">
        <v>145</v>
      </c>
      <c r="BG18" s="37">
        <f t="shared" si="17"/>
        <v>101.3986013986014</v>
      </c>
      <c r="BH18" s="65" t="s">
        <v>67</v>
      </c>
      <c r="BI18" s="65" t="s">
        <v>67</v>
      </c>
      <c r="BJ18" s="65" t="s">
        <v>67</v>
      </c>
      <c r="BK18" s="65" t="s">
        <v>67</v>
      </c>
      <c r="BL18" s="65" t="s">
        <v>67</v>
      </c>
      <c r="BM18" s="73" t="s">
        <v>67</v>
      </c>
      <c r="BN18" s="23"/>
    </row>
    <row r="19" spans="2:66" x14ac:dyDescent="0.15">
      <c r="B19" s="29" t="s">
        <v>20</v>
      </c>
      <c r="C19" s="31" t="s">
        <v>21</v>
      </c>
      <c r="D19" s="65" t="s">
        <v>67</v>
      </c>
      <c r="E19" s="65" t="s">
        <v>67</v>
      </c>
      <c r="F19" s="76">
        <v>527</v>
      </c>
      <c r="G19" s="37">
        <f t="shared" si="10"/>
        <v>100.19011406844108</v>
      </c>
      <c r="H19" s="76">
        <v>3196</v>
      </c>
      <c r="I19" s="37">
        <f t="shared" si="11"/>
        <v>101.29952456418383</v>
      </c>
      <c r="J19" s="56">
        <v>680</v>
      </c>
      <c r="K19" s="37">
        <f t="shared" si="1"/>
        <v>102.56410256410255</v>
      </c>
      <c r="L19" s="56">
        <v>300</v>
      </c>
      <c r="M19" s="37">
        <f t="shared" si="6"/>
        <v>100.06671114076052</v>
      </c>
      <c r="N19" s="56">
        <v>64</v>
      </c>
      <c r="O19" s="37">
        <f t="shared" si="7"/>
        <v>101.74880763116056</v>
      </c>
      <c r="P19" s="56">
        <v>34.1</v>
      </c>
      <c r="Q19" s="37">
        <f t="shared" si="8"/>
        <v>100.29411764705883</v>
      </c>
      <c r="R19" s="56">
        <v>150</v>
      </c>
      <c r="S19" s="37">
        <f t="shared" si="9"/>
        <v>100.80645161290323</v>
      </c>
      <c r="T19" s="56">
        <v>1</v>
      </c>
      <c r="U19" s="37">
        <f t="shared" si="2"/>
        <v>100</v>
      </c>
      <c r="V19" s="56">
        <v>3</v>
      </c>
      <c r="W19" s="37">
        <f t="shared" si="3"/>
        <v>111.1111111111111</v>
      </c>
      <c r="X19" s="65" t="s">
        <v>67</v>
      </c>
      <c r="Y19" s="65" t="s">
        <v>67</v>
      </c>
      <c r="Z19" s="65" t="s">
        <v>67</v>
      </c>
      <c r="AA19" s="65" t="s">
        <v>67</v>
      </c>
      <c r="AB19" s="65" t="s">
        <v>67</v>
      </c>
      <c r="AC19" s="65" t="s">
        <v>67</v>
      </c>
      <c r="AD19" s="65" t="s">
        <v>67</v>
      </c>
      <c r="AE19" s="65" t="s">
        <v>67</v>
      </c>
      <c r="AF19" s="65" t="s">
        <v>67</v>
      </c>
      <c r="AG19" s="65" t="s">
        <v>67</v>
      </c>
      <c r="AH19" s="65" t="s">
        <v>67</v>
      </c>
      <c r="AI19" s="65" t="s">
        <v>67</v>
      </c>
      <c r="AJ19" s="65" t="s">
        <v>67</v>
      </c>
      <c r="AK19" s="65" t="s">
        <v>67</v>
      </c>
      <c r="AL19" s="65" t="s">
        <v>67</v>
      </c>
      <c r="AM19" s="65" t="s">
        <v>67</v>
      </c>
      <c r="AN19" s="65" t="s">
        <v>67</v>
      </c>
      <c r="AO19" s="65" t="s">
        <v>67</v>
      </c>
      <c r="AP19" s="65" t="s">
        <v>67</v>
      </c>
      <c r="AQ19" s="65" t="s">
        <v>67</v>
      </c>
      <c r="AR19" s="65" t="s">
        <v>67</v>
      </c>
      <c r="AS19" s="65" t="s">
        <v>67</v>
      </c>
      <c r="AT19" s="65" t="s">
        <v>67</v>
      </c>
      <c r="AU19" s="65" t="s">
        <v>67</v>
      </c>
      <c r="AV19" s="65" t="s">
        <v>67</v>
      </c>
      <c r="AW19" s="65" t="s">
        <v>67</v>
      </c>
      <c r="AX19" s="65" t="s">
        <v>67</v>
      </c>
      <c r="AY19" s="65" t="s">
        <v>67</v>
      </c>
      <c r="AZ19" s="57">
        <v>8.33</v>
      </c>
      <c r="BA19" s="37">
        <f t="shared" si="4"/>
        <v>100.12019230769231</v>
      </c>
      <c r="BB19" s="65" t="s">
        <v>67</v>
      </c>
      <c r="BC19" s="65" t="s">
        <v>67</v>
      </c>
      <c r="BD19" s="65" t="s">
        <v>67</v>
      </c>
      <c r="BE19" s="65" t="s">
        <v>67</v>
      </c>
      <c r="BF19" s="65" t="s">
        <v>67</v>
      </c>
      <c r="BG19" s="65" t="s">
        <v>67</v>
      </c>
      <c r="BH19" s="65" t="s">
        <v>67</v>
      </c>
      <c r="BI19" s="65" t="s">
        <v>67</v>
      </c>
      <c r="BJ19" s="65" t="s">
        <v>67</v>
      </c>
      <c r="BK19" s="65" t="s">
        <v>67</v>
      </c>
      <c r="BL19" s="65" t="s">
        <v>67</v>
      </c>
      <c r="BM19" s="73" t="s">
        <v>67</v>
      </c>
      <c r="BN19" s="23"/>
    </row>
    <row r="20" spans="2:66" x14ac:dyDescent="0.15">
      <c r="B20" s="29" t="s">
        <v>4</v>
      </c>
      <c r="C20" s="31" t="s">
        <v>22</v>
      </c>
      <c r="D20" s="65" t="s">
        <v>67</v>
      </c>
      <c r="E20" s="65" t="s">
        <v>67</v>
      </c>
      <c r="F20" s="76">
        <v>533</v>
      </c>
      <c r="G20" s="37">
        <f t="shared" si="10"/>
        <v>101.13851992409867</v>
      </c>
      <c r="H20" s="76">
        <v>3230</v>
      </c>
      <c r="I20" s="37">
        <f t="shared" si="11"/>
        <v>101.06382978723406</v>
      </c>
      <c r="J20" s="56">
        <v>715</v>
      </c>
      <c r="K20" s="37">
        <f t="shared" si="1"/>
        <v>105.14705882352942</v>
      </c>
      <c r="L20" s="56">
        <v>287</v>
      </c>
      <c r="M20" s="37">
        <f t="shared" si="6"/>
        <v>95.666666666666671</v>
      </c>
      <c r="N20" s="56">
        <v>61</v>
      </c>
      <c r="O20" s="37">
        <f t="shared" si="7"/>
        <v>95.3125</v>
      </c>
      <c r="P20" s="56">
        <v>32</v>
      </c>
      <c r="Q20" s="37">
        <f t="shared" si="8"/>
        <v>93.841642228738991</v>
      </c>
      <c r="R20" s="56">
        <v>146</v>
      </c>
      <c r="S20" s="37">
        <f t="shared" si="9"/>
        <v>97.333333333333343</v>
      </c>
      <c r="T20" s="56">
        <v>1</v>
      </c>
      <c r="U20" s="37">
        <f t="shared" si="2"/>
        <v>100</v>
      </c>
      <c r="V20" s="56">
        <v>4</v>
      </c>
      <c r="W20" s="37">
        <f t="shared" si="3"/>
        <v>133.33333333333331</v>
      </c>
      <c r="X20" s="56">
        <v>62</v>
      </c>
      <c r="Y20" s="65" t="s">
        <v>67</v>
      </c>
      <c r="Z20" s="56">
        <v>48</v>
      </c>
      <c r="AA20" s="65" t="s">
        <v>67</v>
      </c>
      <c r="AB20" s="56">
        <v>10</v>
      </c>
      <c r="AC20" s="65" t="s">
        <v>67</v>
      </c>
      <c r="AD20" s="56">
        <v>15</v>
      </c>
      <c r="AE20" s="65" t="s">
        <v>67</v>
      </c>
      <c r="AF20" s="56">
        <v>85</v>
      </c>
      <c r="AG20" s="65" t="s">
        <v>67</v>
      </c>
      <c r="AH20" s="56">
        <v>6</v>
      </c>
      <c r="AI20" s="65" t="s">
        <v>67</v>
      </c>
      <c r="AJ20" s="56">
        <v>19</v>
      </c>
      <c r="AK20" s="65" t="s">
        <v>67</v>
      </c>
      <c r="AL20" s="56">
        <v>701</v>
      </c>
      <c r="AM20" s="65" t="s">
        <v>67</v>
      </c>
      <c r="AN20" s="56">
        <v>159</v>
      </c>
      <c r="AO20" s="65" t="s">
        <v>67</v>
      </c>
      <c r="AP20" s="56">
        <v>18</v>
      </c>
      <c r="AQ20" s="65" t="s">
        <v>67</v>
      </c>
      <c r="AR20" s="56">
        <v>3</v>
      </c>
      <c r="AS20" s="65" t="s">
        <v>67</v>
      </c>
      <c r="AT20" s="56">
        <v>96</v>
      </c>
      <c r="AU20" s="65" t="s">
        <v>67</v>
      </c>
      <c r="AV20" s="56">
        <v>8</v>
      </c>
      <c r="AW20" s="65" t="s">
        <v>67</v>
      </c>
      <c r="AX20" s="56">
        <v>6</v>
      </c>
      <c r="AY20" s="65" t="s">
        <v>67</v>
      </c>
      <c r="AZ20" s="57">
        <v>8.3000000000000007</v>
      </c>
      <c r="BA20" s="37">
        <f t="shared" si="4"/>
        <v>99.639855942376954</v>
      </c>
      <c r="BB20" s="65" t="s">
        <v>67</v>
      </c>
      <c r="BC20" s="65" t="s">
        <v>67</v>
      </c>
      <c r="BD20" s="65" t="s">
        <v>67</v>
      </c>
      <c r="BE20" s="65" t="s">
        <v>67</v>
      </c>
      <c r="BF20" s="65" t="s">
        <v>67</v>
      </c>
      <c r="BG20" s="65" t="s">
        <v>67</v>
      </c>
      <c r="BH20" s="58">
        <v>79.2</v>
      </c>
      <c r="BI20" s="65" t="s">
        <v>67</v>
      </c>
      <c r="BJ20" s="58">
        <v>4.8</v>
      </c>
      <c r="BK20" s="65" t="s">
        <v>67</v>
      </c>
      <c r="BL20" s="58">
        <v>17.399999999999999</v>
      </c>
      <c r="BM20" s="73" t="s">
        <v>67</v>
      </c>
      <c r="BN20" s="23"/>
    </row>
    <row r="21" spans="2:66" x14ac:dyDescent="0.15">
      <c r="B21" s="30" t="s">
        <v>5</v>
      </c>
      <c r="C21" s="32" t="s">
        <v>23</v>
      </c>
      <c r="D21" s="48">
        <v>39844</v>
      </c>
      <c r="E21" s="66" t="s">
        <v>68</v>
      </c>
      <c r="F21" s="76">
        <v>533</v>
      </c>
      <c r="G21" s="39">
        <f t="shared" si="10"/>
        <v>100</v>
      </c>
      <c r="H21" s="76">
        <v>3258</v>
      </c>
      <c r="I21" s="39">
        <f t="shared" si="11"/>
        <v>100.86687306501547</v>
      </c>
      <c r="J21" s="56">
        <v>727</v>
      </c>
      <c r="K21" s="39">
        <f t="shared" si="1"/>
        <v>101.67832167832167</v>
      </c>
      <c r="L21" s="56">
        <v>277</v>
      </c>
      <c r="M21" s="39">
        <f t="shared" si="6"/>
        <v>96.515679442508713</v>
      </c>
      <c r="N21" s="56">
        <v>62</v>
      </c>
      <c r="O21" s="39">
        <f t="shared" si="7"/>
        <v>101.63934426229508</v>
      </c>
      <c r="P21" s="56">
        <v>33</v>
      </c>
      <c r="Q21" s="39">
        <f t="shared" si="8"/>
        <v>103.125</v>
      </c>
      <c r="R21" s="56">
        <v>155</v>
      </c>
      <c r="S21" s="39">
        <f t="shared" si="9"/>
        <v>106.16438356164383</v>
      </c>
      <c r="T21" s="56">
        <v>0</v>
      </c>
      <c r="U21" s="66" t="s">
        <v>68</v>
      </c>
      <c r="V21" s="56">
        <v>7</v>
      </c>
      <c r="W21" s="39">
        <f t="shared" si="3"/>
        <v>175</v>
      </c>
      <c r="X21" s="56">
        <v>78</v>
      </c>
      <c r="Y21" s="39">
        <f t="shared" ref="Y21:Y29" si="18">X21/X20*100</f>
        <v>125.80645161290323</v>
      </c>
      <c r="Z21" s="56">
        <v>51</v>
      </c>
      <c r="AA21" s="39">
        <f t="shared" ref="AA21:AA29" si="19">Z21/Z20*100</f>
        <v>106.25</v>
      </c>
      <c r="AB21" s="56">
        <v>10</v>
      </c>
      <c r="AC21" s="39">
        <f t="shared" ref="AC21:AC29" si="20">AB21/AB20*100</f>
        <v>100</v>
      </c>
      <c r="AD21" s="56">
        <v>14</v>
      </c>
      <c r="AE21" s="39">
        <f t="shared" ref="AE21:AE29" si="21">AD21/AD20*100</f>
        <v>93.333333333333329</v>
      </c>
      <c r="AF21" s="56">
        <v>87</v>
      </c>
      <c r="AG21" s="39">
        <f t="shared" ref="AG21:AG29" si="22">AF21/AF20*100</f>
        <v>102.35294117647058</v>
      </c>
      <c r="AH21" s="56">
        <v>5</v>
      </c>
      <c r="AI21" s="39">
        <f t="shared" ref="AI21:AI29" si="23">AH21/AH20*100</f>
        <v>83.333333333333343</v>
      </c>
      <c r="AJ21" s="56">
        <v>18</v>
      </c>
      <c r="AK21" s="39">
        <f t="shared" ref="AK21:AK29" si="24">AJ21/AJ20*100</f>
        <v>94.73684210526315</v>
      </c>
      <c r="AL21" s="56">
        <v>700</v>
      </c>
      <c r="AM21" s="39">
        <f t="shared" ref="AM21:AM29" si="25">AL21/AL20*100</f>
        <v>99.85734664764621</v>
      </c>
      <c r="AN21" s="56">
        <v>161</v>
      </c>
      <c r="AO21" s="39">
        <f t="shared" ref="AO21:AO29" si="26">AN21/AN20*100</f>
        <v>101.25786163522012</v>
      </c>
      <c r="AP21" s="56">
        <v>15</v>
      </c>
      <c r="AQ21" s="39">
        <f t="shared" ref="AQ21:AQ29" si="27">AP21/AP20*100</f>
        <v>83.333333333333343</v>
      </c>
      <c r="AR21" s="56">
        <v>2</v>
      </c>
      <c r="AS21" s="39">
        <f t="shared" ref="AS21:AS29" si="28">AR21/AR20*100</f>
        <v>66.666666666666657</v>
      </c>
      <c r="AT21" s="56">
        <v>101</v>
      </c>
      <c r="AU21" s="39">
        <f t="shared" ref="AU21:AU29" si="29">AT21/AT20*100</f>
        <v>105.20833333333333</v>
      </c>
      <c r="AV21" s="56">
        <v>7</v>
      </c>
      <c r="AW21" s="39">
        <f t="shared" ref="AW21:AW29" si="30">AV21/AV20*100</f>
        <v>87.5</v>
      </c>
      <c r="AX21" s="56">
        <v>3</v>
      </c>
      <c r="AY21" s="39">
        <f t="shared" ref="AY21:AY29" si="31">AX21/AX20*100</f>
        <v>50</v>
      </c>
      <c r="AZ21" s="57">
        <v>8.4</v>
      </c>
      <c r="BA21" s="39">
        <f t="shared" si="4"/>
        <v>101.20481927710843</v>
      </c>
      <c r="BB21" s="66" t="s">
        <v>67</v>
      </c>
      <c r="BC21" s="66" t="s">
        <v>68</v>
      </c>
      <c r="BD21" s="66" t="s">
        <v>67</v>
      </c>
      <c r="BE21" s="66" t="s">
        <v>68</v>
      </c>
      <c r="BF21" s="66" t="s">
        <v>67</v>
      </c>
      <c r="BG21" s="66" t="s">
        <v>68</v>
      </c>
      <c r="BH21" s="58">
        <v>79.8</v>
      </c>
      <c r="BI21" s="39">
        <f t="shared" ref="BI21:BI29" si="32">BH21/BH20*100</f>
        <v>100.75757575757575</v>
      </c>
      <c r="BJ21" s="58">
        <v>5.2</v>
      </c>
      <c r="BK21" s="39">
        <f t="shared" ref="BK21:BK29" si="33">BJ21/BJ20*100</f>
        <v>108.33333333333334</v>
      </c>
      <c r="BL21" s="58">
        <v>17.899999999999999</v>
      </c>
      <c r="BM21" s="40">
        <f t="shared" ref="BM21:BM29" si="34">BL21/BL20*100</f>
        <v>102.87356321839081</v>
      </c>
      <c r="BN21" s="23"/>
    </row>
    <row r="22" spans="2:66" x14ac:dyDescent="0.15">
      <c r="B22" s="28" t="s">
        <v>6</v>
      </c>
      <c r="C22" s="33" t="s">
        <v>24</v>
      </c>
      <c r="D22" s="49">
        <v>35947</v>
      </c>
      <c r="E22" s="37">
        <f t="shared" ref="E22:E23" si="35">D22/D21*100</f>
        <v>90.21935548639695</v>
      </c>
      <c r="F22" s="77">
        <v>531</v>
      </c>
      <c r="G22" s="37">
        <f t="shared" si="10"/>
        <v>99.62476547842401</v>
      </c>
      <c r="H22" s="77">
        <v>3307</v>
      </c>
      <c r="I22" s="37">
        <f t="shared" si="11"/>
        <v>101.50399017802332</v>
      </c>
      <c r="J22" s="59">
        <v>751</v>
      </c>
      <c r="K22" s="37">
        <f t="shared" si="1"/>
        <v>103.30123796423658</v>
      </c>
      <c r="L22" s="59">
        <v>273</v>
      </c>
      <c r="M22" s="37">
        <f t="shared" si="6"/>
        <v>98.555956678700369</v>
      </c>
      <c r="N22" s="59">
        <v>63</v>
      </c>
      <c r="O22" s="37">
        <f t="shared" si="7"/>
        <v>101.61290322580645</v>
      </c>
      <c r="P22" s="59">
        <v>34</v>
      </c>
      <c r="Q22" s="37">
        <f t="shared" si="8"/>
        <v>103.03030303030303</v>
      </c>
      <c r="R22" s="59">
        <v>160</v>
      </c>
      <c r="S22" s="37">
        <f t="shared" si="9"/>
        <v>103.2258064516129</v>
      </c>
      <c r="T22" s="59">
        <v>0</v>
      </c>
      <c r="U22" s="65" t="s">
        <v>67</v>
      </c>
      <c r="V22" s="59">
        <v>6</v>
      </c>
      <c r="W22" s="37">
        <f t="shared" si="3"/>
        <v>85.714285714285708</v>
      </c>
      <c r="X22" s="59">
        <v>59</v>
      </c>
      <c r="Y22" s="37">
        <f t="shared" si="18"/>
        <v>75.641025641025635</v>
      </c>
      <c r="Z22" s="59">
        <v>36</v>
      </c>
      <c r="AA22" s="37">
        <f t="shared" si="19"/>
        <v>70.588235294117652</v>
      </c>
      <c r="AB22" s="59">
        <v>12</v>
      </c>
      <c r="AC22" s="37">
        <f t="shared" si="20"/>
        <v>120</v>
      </c>
      <c r="AD22" s="59">
        <v>13</v>
      </c>
      <c r="AE22" s="37">
        <f t="shared" si="21"/>
        <v>92.857142857142861</v>
      </c>
      <c r="AF22" s="59">
        <v>89</v>
      </c>
      <c r="AG22" s="37">
        <f t="shared" si="22"/>
        <v>102.29885057471265</v>
      </c>
      <c r="AH22" s="59">
        <v>9</v>
      </c>
      <c r="AI22" s="37">
        <f t="shared" si="23"/>
        <v>180</v>
      </c>
      <c r="AJ22" s="59">
        <v>17</v>
      </c>
      <c r="AK22" s="37">
        <f t="shared" si="24"/>
        <v>94.444444444444443</v>
      </c>
      <c r="AL22" s="59">
        <v>347</v>
      </c>
      <c r="AM22" s="37">
        <f t="shared" si="25"/>
        <v>49.571428571428569</v>
      </c>
      <c r="AN22" s="59">
        <v>132</v>
      </c>
      <c r="AO22" s="37">
        <f t="shared" si="26"/>
        <v>81.987577639751549</v>
      </c>
      <c r="AP22" s="59">
        <v>10</v>
      </c>
      <c r="AQ22" s="37">
        <f t="shared" si="27"/>
        <v>66.666666666666657</v>
      </c>
      <c r="AR22" s="59">
        <v>2</v>
      </c>
      <c r="AS22" s="37">
        <f t="shared" si="28"/>
        <v>100</v>
      </c>
      <c r="AT22" s="59">
        <v>102</v>
      </c>
      <c r="AU22" s="37">
        <f t="shared" si="29"/>
        <v>100.99009900990099</v>
      </c>
      <c r="AV22" s="59">
        <v>7</v>
      </c>
      <c r="AW22" s="37">
        <f t="shared" si="30"/>
        <v>100</v>
      </c>
      <c r="AX22" s="59">
        <v>3</v>
      </c>
      <c r="AY22" s="37">
        <f t="shared" si="31"/>
        <v>100</v>
      </c>
      <c r="AZ22" s="60">
        <v>8.4</v>
      </c>
      <c r="BA22" s="37">
        <f t="shared" si="4"/>
        <v>100</v>
      </c>
      <c r="BB22" s="59">
        <v>679</v>
      </c>
      <c r="BC22" s="65" t="s">
        <v>67</v>
      </c>
      <c r="BD22" s="59">
        <v>42</v>
      </c>
      <c r="BE22" s="65" t="s">
        <v>67</v>
      </c>
      <c r="BF22" s="59">
        <v>167</v>
      </c>
      <c r="BG22" s="65" t="s">
        <v>67</v>
      </c>
      <c r="BH22" s="61">
        <v>80.7</v>
      </c>
      <c r="BI22" s="37">
        <f t="shared" si="32"/>
        <v>101.12781954887218</v>
      </c>
      <c r="BJ22" s="61">
        <v>5</v>
      </c>
      <c r="BK22" s="37">
        <f t="shared" si="33"/>
        <v>96.153846153846146</v>
      </c>
      <c r="BL22" s="61">
        <v>19.899999999999999</v>
      </c>
      <c r="BM22" s="38">
        <f t="shared" si="34"/>
        <v>111.17318435754191</v>
      </c>
      <c r="BN22" s="23"/>
    </row>
    <row r="23" spans="2:66" x14ac:dyDescent="0.15">
      <c r="B23" s="29" t="s">
        <v>25</v>
      </c>
      <c r="C23" s="31" t="s">
        <v>26</v>
      </c>
      <c r="D23" s="48">
        <v>33454</v>
      </c>
      <c r="E23" s="37">
        <f t="shared" si="35"/>
        <v>93.064789829471167</v>
      </c>
      <c r="F23" s="76">
        <v>527</v>
      </c>
      <c r="G23" s="37">
        <f t="shared" si="10"/>
        <v>99.246704331450104</v>
      </c>
      <c r="H23" s="76">
        <v>3382</v>
      </c>
      <c r="I23" s="37">
        <f t="shared" si="11"/>
        <v>102.26791654067131</v>
      </c>
      <c r="J23" s="56">
        <v>769</v>
      </c>
      <c r="K23" s="37">
        <f t="shared" si="1"/>
        <v>102.39680426098536</v>
      </c>
      <c r="L23" s="56">
        <v>269</v>
      </c>
      <c r="M23" s="37">
        <f t="shared" si="6"/>
        <v>98.53479853479854</v>
      </c>
      <c r="N23" s="56">
        <v>63</v>
      </c>
      <c r="O23" s="37">
        <f t="shared" si="7"/>
        <v>100</v>
      </c>
      <c r="P23" s="56">
        <v>35</v>
      </c>
      <c r="Q23" s="37">
        <f t="shared" si="8"/>
        <v>102.94117647058823</v>
      </c>
      <c r="R23" s="56">
        <v>165</v>
      </c>
      <c r="S23" s="37">
        <f t="shared" si="9"/>
        <v>103.125</v>
      </c>
      <c r="T23" s="56">
        <v>0</v>
      </c>
      <c r="U23" s="65" t="s">
        <v>67</v>
      </c>
      <c r="V23" s="56">
        <v>5</v>
      </c>
      <c r="W23" s="37">
        <f t="shared" si="3"/>
        <v>83.333333333333343</v>
      </c>
      <c r="X23" s="56">
        <v>58</v>
      </c>
      <c r="Y23" s="37">
        <f t="shared" si="18"/>
        <v>98.305084745762713</v>
      </c>
      <c r="Z23" s="56">
        <v>32</v>
      </c>
      <c r="AA23" s="37">
        <f t="shared" si="19"/>
        <v>88.888888888888886</v>
      </c>
      <c r="AB23" s="56">
        <v>7</v>
      </c>
      <c r="AC23" s="37">
        <f t="shared" si="20"/>
        <v>58.333333333333336</v>
      </c>
      <c r="AD23" s="56">
        <v>14</v>
      </c>
      <c r="AE23" s="37">
        <f t="shared" si="21"/>
        <v>107.69230769230769</v>
      </c>
      <c r="AF23" s="56">
        <v>97</v>
      </c>
      <c r="AG23" s="37">
        <f t="shared" si="22"/>
        <v>108.98876404494382</v>
      </c>
      <c r="AH23" s="56">
        <v>10</v>
      </c>
      <c r="AI23" s="37">
        <f t="shared" si="23"/>
        <v>111.11111111111111</v>
      </c>
      <c r="AJ23" s="56">
        <v>13</v>
      </c>
      <c r="AK23" s="37">
        <f t="shared" si="24"/>
        <v>76.470588235294116</v>
      </c>
      <c r="AL23" s="56">
        <v>372</v>
      </c>
      <c r="AM23" s="37">
        <f t="shared" si="25"/>
        <v>107.20461095100863</v>
      </c>
      <c r="AN23" s="56">
        <v>131</v>
      </c>
      <c r="AO23" s="37">
        <f t="shared" si="26"/>
        <v>99.242424242424249</v>
      </c>
      <c r="AP23" s="56">
        <v>6</v>
      </c>
      <c r="AQ23" s="37">
        <f t="shared" si="27"/>
        <v>60</v>
      </c>
      <c r="AR23" s="56">
        <v>2</v>
      </c>
      <c r="AS23" s="37">
        <f t="shared" si="28"/>
        <v>100</v>
      </c>
      <c r="AT23" s="56">
        <v>116</v>
      </c>
      <c r="AU23" s="37">
        <f t="shared" si="29"/>
        <v>113.72549019607843</v>
      </c>
      <c r="AV23" s="56">
        <v>7</v>
      </c>
      <c r="AW23" s="37">
        <f t="shared" si="30"/>
        <v>100</v>
      </c>
      <c r="AX23" s="56">
        <v>3</v>
      </c>
      <c r="AY23" s="37">
        <f t="shared" si="31"/>
        <v>100</v>
      </c>
      <c r="AZ23" s="57">
        <v>8.5</v>
      </c>
      <c r="BA23" s="37">
        <f t="shared" si="4"/>
        <v>101.19047619047619</v>
      </c>
      <c r="BB23" s="56">
        <v>659</v>
      </c>
      <c r="BC23" s="37">
        <f t="shared" ref="BC23:BC29" si="36">BB23/BB22*100</f>
        <v>97.054491899852721</v>
      </c>
      <c r="BD23" s="56">
        <v>42</v>
      </c>
      <c r="BE23" s="37">
        <f t="shared" ref="BE23:BE29" si="37">BD23/BD22*100</f>
        <v>100</v>
      </c>
      <c r="BF23" s="56">
        <v>164</v>
      </c>
      <c r="BG23" s="37">
        <f t="shared" ref="BG23:BG29" si="38">BF23/BF22*100</f>
        <v>98.203592814371248</v>
      </c>
      <c r="BH23" s="58">
        <v>77.599999999999994</v>
      </c>
      <c r="BI23" s="37">
        <f t="shared" si="32"/>
        <v>96.158612143742246</v>
      </c>
      <c r="BJ23" s="58">
        <v>5</v>
      </c>
      <c r="BK23" s="37">
        <f t="shared" si="33"/>
        <v>100</v>
      </c>
      <c r="BL23" s="58">
        <v>19.2</v>
      </c>
      <c r="BM23" s="38">
        <f t="shared" si="34"/>
        <v>96.482412060301513</v>
      </c>
      <c r="BN23" s="23"/>
    </row>
    <row r="24" spans="2:66" x14ac:dyDescent="0.15">
      <c r="B24" s="34" t="s">
        <v>31</v>
      </c>
      <c r="C24" s="31" t="s">
        <v>32</v>
      </c>
      <c r="D24" s="48">
        <v>32850</v>
      </c>
      <c r="E24" s="37">
        <f t="shared" ref="E24" si="39">D24/D23*100</f>
        <v>98.194535780474681</v>
      </c>
      <c r="F24" s="76">
        <v>525</v>
      </c>
      <c r="G24" s="37">
        <f t="shared" ref="G24" si="40">F24/F23*100</f>
        <v>99.62049335863378</v>
      </c>
      <c r="H24" s="76">
        <v>3393</v>
      </c>
      <c r="I24" s="37">
        <f t="shared" ref="I24" si="41">H24/H23*100</f>
        <v>100.32525133057362</v>
      </c>
      <c r="J24" s="56">
        <v>786</v>
      </c>
      <c r="K24" s="37">
        <f t="shared" ref="K24" si="42">J24/J23*100</f>
        <v>102.21066319895968</v>
      </c>
      <c r="L24" s="56">
        <v>268</v>
      </c>
      <c r="M24" s="37">
        <f t="shared" ref="M24" si="43">L24/L23*100</f>
        <v>99.628252788104092</v>
      </c>
      <c r="N24" s="56">
        <v>70</v>
      </c>
      <c r="O24" s="37">
        <f t="shared" si="7"/>
        <v>111.11111111111111</v>
      </c>
      <c r="P24" s="56">
        <v>34</v>
      </c>
      <c r="Q24" s="37">
        <f t="shared" si="8"/>
        <v>97.142857142857139</v>
      </c>
      <c r="R24" s="56">
        <v>164</v>
      </c>
      <c r="S24" s="37">
        <f t="shared" si="9"/>
        <v>99.393939393939391</v>
      </c>
      <c r="T24" s="56">
        <v>1</v>
      </c>
      <c r="U24" s="65" t="s">
        <v>67</v>
      </c>
      <c r="V24" s="56">
        <v>4</v>
      </c>
      <c r="W24" s="37">
        <f t="shared" si="3"/>
        <v>80</v>
      </c>
      <c r="X24" s="56">
        <v>31</v>
      </c>
      <c r="Y24" s="37">
        <f t="shared" si="18"/>
        <v>53.448275862068961</v>
      </c>
      <c r="Z24" s="56">
        <v>38</v>
      </c>
      <c r="AA24" s="37">
        <f t="shared" si="19"/>
        <v>118.75</v>
      </c>
      <c r="AB24" s="56">
        <v>6</v>
      </c>
      <c r="AC24" s="37">
        <f t="shared" si="20"/>
        <v>85.714285714285708</v>
      </c>
      <c r="AD24" s="56">
        <v>15</v>
      </c>
      <c r="AE24" s="37">
        <f t="shared" si="21"/>
        <v>107.14285714285714</v>
      </c>
      <c r="AF24" s="56">
        <v>98</v>
      </c>
      <c r="AG24" s="37">
        <f t="shared" si="22"/>
        <v>101.03092783505154</v>
      </c>
      <c r="AH24" s="56">
        <v>4</v>
      </c>
      <c r="AI24" s="37">
        <f t="shared" si="23"/>
        <v>40</v>
      </c>
      <c r="AJ24" s="56">
        <v>14</v>
      </c>
      <c r="AK24" s="37">
        <f t="shared" si="24"/>
        <v>107.69230769230769</v>
      </c>
      <c r="AL24" s="56">
        <v>368</v>
      </c>
      <c r="AM24" s="37">
        <f t="shared" si="25"/>
        <v>98.924731182795696</v>
      </c>
      <c r="AN24" s="56">
        <v>144</v>
      </c>
      <c r="AO24" s="37">
        <f t="shared" si="26"/>
        <v>109.92366412213741</v>
      </c>
      <c r="AP24" s="56">
        <v>13</v>
      </c>
      <c r="AQ24" s="37">
        <f t="shared" si="27"/>
        <v>216.66666666666666</v>
      </c>
      <c r="AR24" s="56">
        <v>2</v>
      </c>
      <c r="AS24" s="37">
        <f t="shared" si="28"/>
        <v>100</v>
      </c>
      <c r="AT24" s="56">
        <v>109</v>
      </c>
      <c r="AU24" s="37">
        <f t="shared" si="29"/>
        <v>93.965517241379317</v>
      </c>
      <c r="AV24" s="56">
        <v>3</v>
      </c>
      <c r="AW24" s="37">
        <f t="shared" si="30"/>
        <v>42.857142857142854</v>
      </c>
      <c r="AX24" s="56">
        <v>3</v>
      </c>
      <c r="AY24" s="37">
        <f t="shared" si="31"/>
        <v>100</v>
      </c>
      <c r="AZ24" s="57">
        <v>8.5</v>
      </c>
      <c r="BA24" s="37">
        <f t="shared" si="4"/>
        <v>100</v>
      </c>
      <c r="BB24" s="56">
        <v>652</v>
      </c>
      <c r="BC24" s="37">
        <f t="shared" si="36"/>
        <v>98.937784522003042</v>
      </c>
      <c r="BD24" s="56">
        <v>45</v>
      </c>
      <c r="BE24" s="37">
        <f t="shared" si="37"/>
        <v>107.14285714285714</v>
      </c>
      <c r="BF24" s="56">
        <v>169</v>
      </c>
      <c r="BG24" s="37">
        <f t="shared" si="38"/>
        <v>103.04878048780488</v>
      </c>
      <c r="BH24" s="58">
        <v>76.7</v>
      </c>
      <c r="BI24" s="37">
        <f t="shared" si="32"/>
        <v>98.840206185567027</v>
      </c>
      <c r="BJ24" s="58">
        <v>5.3</v>
      </c>
      <c r="BK24" s="37">
        <f t="shared" si="33"/>
        <v>106</v>
      </c>
      <c r="BL24" s="58">
        <v>19.899999999999999</v>
      </c>
      <c r="BM24" s="38">
        <f t="shared" si="34"/>
        <v>103.64583333333333</v>
      </c>
      <c r="BN24" s="23"/>
    </row>
    <row r="25" spans="2:66" x14ac:dyDescent="0.15">
      <c r="B25" s="34" t="s">
        <v>33</v>
      </c>
      <c r="C25" s="31" t="s">
        <v>34</v>
      </c>
      <c r="D25" s="48">
        <v>31500</v>
      </c>
      <c r="E25" s="37">
        <f>D25/D24*100</f>
        <v>95.890410958904098</v>
      </c>
      <c r="F25" s="76">
        <v>534</v>
      </c>
      <c r="G25" s="37">
        <f t="shared" ref="G25" si="44">F25/F24*100</f>
        <v>101.71428571428571</v>
      </c>
      <c r="H25" s="76">
        <v>3494</v>
      </c>
      <c r="I25" s="37">
        <f t="shared" ref="I25" si="45">H25/H24*100</f>
        <v>102.97671676982021</v>
      </c>
      <c r="J25" s="56">
        <v>740</v>
      </c>
      <c r="K25" s="37">
        <f t="shared" ref="K25" si="46">J25/J24*100</f>
        <v>94.147582697201017</v>
      </c>
      <c r="L25" s="56">
        <v>265</v>
      </c>
      <c r="M25" s="37">
        <f t="shared" ref="M25" si="47">L25/L24*100</f>
        <v>98.880597014925371</v>
      </c>
      <c r="N25" s="56">
        <v>70</v>
      </c>
      <c r="O25" s="37">
        <f t="shared" si="7"/>
        <v>100</v>
      </c>
      <c r="P25" s="56">
        <v>34</v>
      </c>
      <c r="Q25" s="37">
        <f t="shared" si="8"/>
        <v>100</v>
      </c>
      <c r="R25" s="56">
        <v>175</v>
      </c>
      <c r="S25" s="37">
        <f t="shared" si="9"/>
        <v>106.70731707317074</v>
      </c>
      <c r="T25" s="56">
        <v>1</v>
      </c>
      <c r="U25" s="37">
        <f t="shared" si="2"/>
        <v>100</v>
      </c>
      <c r="V25" s="56">
        <v>9</v>
      </c>
      <c r="W25" s="37">
        <f t="shared" si="3"/>
        <v>225</v>
      </c>
      <c r="X25" s="56">
        <v>42</v>
      </c>
      <c r="Y25" s="37">
        <f t="shared" si="18"/>
        <v>135.48387096774192</v>
      </c>
      <c r="Z25" s="56">
        <v>41</v>
      </c>
      <c r="AA25" s="37">
        <f t="shared" si="19"/>
        <v>107.89473684210526</v>
      </c>
      <c r="AB25" s="56">
        <v>7</v>
      </c>
      <c r="AC25" s="37">
        <f t="shared" si="20"/>
        <v>116.66666666666667</v>
      </c>
      <c r="AD25" s="56">
        <v>16</v>
      </c>
      <c r="AE25" s="37">
        <f t="shared" si="21"/>
        <v>106.66666666666667</v>
      </c>
      <c r="AF25" s="56">
        <v>110</v>
      </c>
      <c r="AG25" s="37">
        <f t="shared" si="22"/>
        <v>112.24489795918366</v>
      </c>
      <c r="AH25" s="56">
        <v>5</v>
      </c>
      <c r="AI25" s="37">
        <f t="shared" si="23"/>
        <v>125</v>
      </c>
      <c r="AJ25" s="56">
        <v>15</v>
      </c>
      <c r="AK25" s="37">
        <f t="shared" si="24"/>
        <v>107.14285714285714</v>
      </c>
      <c r="AL25" s="56">
        <v>327</v>
      </c>
      <c r="AM25" s="37">
        <f t="shared" si="25"/>
        <v>88.858695652173907</v>
      </c>
      <c r="AN25" s="56">
        <v>147</v>
      </c>
      <c r="AO25" s="37">
        <f t="shared" si="26"/>
        <v>102.08333333333333</v>
      </c>
      <c r="AP25" s="56">
        <v>11</v>
      </c>
      <c r="AQ25" s="37">
        <f t="shared" si="27"/>
        <v>84.615384615384613</v>
      </c>
      <c r="AR25" s="56">
        <v>2</v>
      </c>
      <c r="AS25" s="37">
        <f t="shared" si="28"/>
        <v>100</v>
      </c>
      <c r="AT25" s="56">
        <v>109</v>
      </c>
      <c r="AU25" s="37">
        <f t="shared" si="29"/>
        <v>100</v>
      </c>
      <c r="AV25" s="56">
        <v>5</v>
      </c>
      <c r="AW25" s="37">
        <f t="shared" si="30"/>
        <v>166.66666666666669</v>
      </c>
      <c r="AX25" s="56">
        <v>2</v>
      </c>
      <c r="AY25" s="37">
        <f t="shared" si="31"/>
        <v>66.666666666666657</v>
      </c>
      <c r="AZ25" s="57">
        <v>8.5</v>
      </c>
      <c r="BA25" s="37">
        <f t="shared" si="4"/>
        <v>100</v>
      </c>
      <c r="BB25" s="56">
        <v>656</v>
      </c>
      <c r="BC25" s="37">
        <f t="shared" si="36"/>
        <v>100.61349693251533</v>
      </c>
      <c r="BD25" s="56">
        <v>45</v>
      </c>
      <c r="BE25" s="37">
        <f t="shared" si="37"/>
        <v>100</v>
      </c>
      <c r="BF25" s="56">
        <v>178</v>
      </c>
      <c r="BG25" s="37">
        <f t="shared" si="38"/>
        <v>105.32544378698225</v>
      </c>
      <c r="BH25" s="58">
        <v>77.2</v>
      </c>
      <c r="BI25" s="37">
        <f t="shared" si="32"/>
        <v>100.65189048239895</v>
      </c>
      <c r="BJ25" s="58">
        <v>5.3</v>
      </c>
      <c r="BK25" s="37">
        <f t="shared" si="33"/>
        <v>100</v>
      </c>
      <c r="BL25" s="58">
        <v>20.9</v>
      </c>
      <c r="BM25" s="38">
        <f t="shared" si="34"/>
        <v>105.0251256281407</v>
      </c>
      <c r="BN25" s="23"/>
    </row>
    <row r="26" spans="2:66" x14ac:dyDescent="0.15">
      <c r="B26" s="35" t="s">
        <v>35</v>
      </c>
      <c r="C26" s="32" t="s">
        <v>36</v>
      </c>
      <c r="D26" s="50">
        <v>30803</v>
      </c>
      <c r="E26" s="39">
        <f>D26/D25*100</f>
        <v>97.787301587301585</v>
      </c>
      <c r="F26" s="78">
        <v>534</v>
      </c>
      <c r="G26" s="39">
        <f t="shared" ref="G26" si="48">F26/F25*100</f>
        <v>100</v>
      </c>
      <c r="H26" s="78">
        <v>3538</v>
      </c>
      <c r="I26" s="39">
        <f t="shared" ref="I26" si="49">H26/H25*100</f>
        <v>101.25930165998855</v>
      </c>
      <c r="J26" s="62">
        <v>758</v>
      </c>
      <c r="K26" s="39">
        <f t="shared" ref="K26" si="50">J26/J25*100</f>
        <v>102.43243243243244</v>
      </c>
      <c r="L26" s="62">
        <v>254</v>
      </c>
      <c r="M26" s="39">
        <f t="shared" ref="M26" si="51">L26/L25*100</f>
        <v>95.84905660377359</v>
      </c>
      <c r="N26" s="62">
        <v>73</v>
      </c>
      <c r="O26" s="39">
        <f t="shared" si="7"/>
        <v>104.28571428571429</v>
      </c>
      <c r="P26" s="62">
        <v>34</v>
      </c>
      <c r="Q26" s="39">
        <f t="shared" si="8"/>
        <v>100</v>
      </c>
      <c r="R26" s="62">
        <v>172</v>
      </c>
      <c r="S26" s="39">
        <f t="shared" si="9"/>
        <v>98.285714285714292</v>
      </c>
      <c r="T26" s="62">
        <v>1</v>
      </c>
      <c r="U26" s="39">
        <f t="shared" si="2"/>
        <v>100</v>
      </c>
      <c r="V26" s="62">
        <v>10</v>
      </c>
      <c r="W26" s="39">
        <f t="shared" si="3"/>
        <v>111.11111111111111</v>
      </c>
      <c r="X26" s="62">
        <v>26</v>
      </c>
      <c r="Y26" s="39">
        <f t="shared" si="18"/>
        <v>61.904761904761905</v>
      </c>
      <c r="Z26" s="62">
        <v>40</v>
      </c>
      <c r="AA26" s="39">
        <f t="shared" si="19"/>
        <v>97.560975609756099</v>
      </c>
      <c r="AB26" s="62">
        <v>5</v>
      </c>
      <c r="AC26" s="39">
        <f t="shared" si="20"/>
        <v>71.428571428571431</v>
      </c>
      <c r="AD26" s="62">
        <v>16</v>
      </c>
      <c r="AE26" s="39">
        <f t="shared" si="21"/>
        <v>100</v>
      </c>
      <c r="AF26" s="62">
        <v>111</v>
      </c>
      <c r="AG26" s="39">
        <f t="shared" si="22"/>
        <v>100.90909090909091</v>
      </c>
      <c r="AH26" s="62">
        <v>7</v>
      </c>
      <c r="AI26" s="39">
        <f t="shared" si="23"/>
        <v>140</v>
      </c>
      <c r="AJ26" s="62">
        <v>17</v>
      </c>
      <c r="AK26" s="39">
        <f t="shared" si="24"/>
        <v>113.33333333333333</v>
      </c>
      <c r="AL26" s="62">
        <v>330</v>
      </c>
      <c r="AM26" s="39">
        <f t="shared" si="25"/>
        <v>100.91743119266054</v>
      </c>
      <c r="AN26" s="62">
        <v>139</v>
      </c>
      <c r="AO26" s="39">
        <f t="shared" si="26"/>
        <v>94.557823129251702</v>
      </c>
      <c r="AP26" s="62">
        <v>12</v>
      </c>
      <c r="AQ26" s="39">
        <f t="shared" si="27"/>
        <v>109.09090909090908</v>
      </c>
      <c r="AR26" s="62">
        <v>4</v>
      </c>
      <c r="AS26" s="39">
        <f t="shared" si="28"/>
        <v>200</v>
      </c>
      <c r="AT26" s="62">
        <v>120</v>
      </c>
      <c r="AU26" s="39">
        <f t="shared" si="29"/>
        <v>110.09174311926606</v>
      </c>
      <c r="AV26" s="62">
        <v>6</v>
      </c>
      <c r="AW26" s="39">
        <f t="shared" si="30"/>
        <v>120</v>
      </c>
      <c r="AX26" s="62">
        <v>3</v>
      </c>
      <c r="AY26" s="39">
        <f t="shared" si="31"/>
        <v>150</v>
      </c>
      <c r="AZ26" s="63">
        <v>8.6</v>
      </c>
      <c r="BA26" s="39">
        <f t="shared" si="4"/>
        <v>101.17647058823529</v>
      </c>
      <c r="BB26" s="62">
        <v>658</v>
      </c>
      <c r="BC26" s="39">
        <f t="shared" si="36"/>
        <v>100.30487804878048</v>
      </c>
      <c r="BD26" s="62">
        <v>43</v>
      </c>
      <c r="BE26" s="39">
        <f t="shared" si="37"/>
        <v>95.555555555555557</v>
      </c>
      <c r="BF26" s="62">
        <v>185</v>
      </c>
      <c r="BG26" s="39">
        <f t="shared" si="38"/>
        <v>103.93258426966293</v>
      </c>
      <c r="BH26" s="64">
        <v>76.5</v>
      </c>
      <c r="BI26" s="39">
        <f t="shared" si="32"/>
        <v>99.093264248704656</v>
      </c>
      <c r="BJ26" s="64">
        <v>5</v>
      </c>
      <c r="BK26" s="39">
        <f t="shared" si="33"/>
        <v>94.339622641509436</v>
      </c>
      <c r="BL26" s="64">
        <v>21.5</v>
      </c>
      <c r="BM26" s="40">
        <f t="shared" si="34"/>
        <v>102.8708133971292</v>
      </c>
      <c r="BN26" s="23"/>
    </row>
    <row r="27" spans="2:66" x14ac:dyDescent="0.15">
      <c r="B27" s="36" t="s">
        <v>37</v>
      </c>
      <c r="C27" s="33" t="s">
        <v>38</v>
      </c>
      <c r="D27" s="48">
        <v>28525</v>
      </c>
      <c r="E27" s="41">
        <f>D27/D26*100</f>
        <v>92.604616433464273</v>
      </c>
      <c r="F27" s="76">
        <v>540</v>
      </c>
      <c r="G27" s="41">
        <f t="shared" ref="G27" si="52">F27/F26*100</f>
        <v>101.12359550561798</v>
      </c>
      <c r="H27" s="76">
        <v>3527</v>
      </c>
      <c r="I27" s="41">
        <f t="shared" ref="I27" si="53">H27/H26*100</f>
        <v>99.689089881288865</v>
      </c>
      <c r="J27" s="56">
        <v>792</v>
      </c>
      <c r="K27" s="41">
        <f t="shared" ref="K27" si="54">J27/J26*100</f>
        <v>104.48548812664909</v>
      </c>
      <c r="L27" s="56">
        <v>249</v>
      </c>
      <c r="M27" s="41">
        <f t="shared" ref="M27" si="55">L27/L26*100</f>
        <v>98.031496062992133</v>
      </c>
      <c r="N27" s="56">
        <v>75</v>
      </c>
      <c r="O27" s="41">
        <f t="shared" si="7"/>
        <v>102.73972602739727</v>
      </c>
      <c r="P27" s="56">
        <v>35</v>
      </c>
      <c r="Q27" s="41">
        <f t="shared" si="8"/>
        <v>102.94117647058823</v>
      </c>
      <c r="R27" s="56">
        <v>185</v>
      </c>
      <c r="S27" s="41">
        <f t="shared" si="9"/>
        <v>107.55813953488371</v>
      </c>
      <c r="T27" s="56">
        <v>4</v>
      </c>
      <c r="U27" s="41">
        <f t="shared" si="2"/>
        <v>400</v>
      </c>
      <c r="V27" s="56">
        <v>4</v>
      </c>
      <c r="W27" s="41">
        <f t="shared" si="3"/>
        <v>40</v>
      </c>
      <c r="X27" s="56">
        <v>9</v>
      </c>
      <c r="Y27" s="41">
        <f t="shared" si="18"/>
        <v>34.615384615384613</v>
      </c>
      <c r="Z27" s="56">
        <v>42</v>
      </c>
      <c r="AA27" s="41">
        <f t="shared" si="19"/>
        <v>105</v>
      </c>
      <c r="AB27" s="56">
        <v>4</v>
      </c>
      <c r="AC27" s="41">
        <f t="shared" si="20"/>
        <v>80</v>
      </c>
      <c r="AD27" s="56">
        <v>17</v>
      </c>
      <c r="AE27" s="41">
        <f t="shared" si="21"/>
        <v>106.25</v>
      </c>
      <c r="AF27" s="56">
        <v>119</v>
      </c>
      <c r="AG27" s="41">
        <f t="shared" si="22"/>
        <v>107.2072072072072</v>
      </c>
      <c r="AH27" s="56">
        <v>6</v>
      </c>
      <c r="AI27" s="41">
        <f t="shared" si="23"/>
        <v>85.714285714285708</v>
      </c>
      <c r="AJ27" s="56">
        <v>18</v>
      </c>
      <c r="AK27" s="41">
        <f t="shared" si="24"/>
        <v>105.88235294117648</v>
      </c>
      <c r="AL27" s="56">
        <v>353</v>
      </c>
      <c r="AM27" s="41">
        <f t="shared" si="25"/>
        <v>106.96969696969695</v>
      </c>
      <c r="AN27" s="56">
        <v>135</v>
      </c>
      <c r="AO27" s="41">
        <f t="shared" si="26"/>
        <v>97.122302158273371</v>
      </c>
      <c r="AP27" s="56">
        <v>12</v>
      </c>
      <c r="AQ27" s="41">
        <f t="shared" si="27"/>
        <v>100</v>
      </c>
      <c r="AR27" s="56">
        <v>5</v>
      </c>
      <c r="AS27" s="41">
        <f t="shared" si="28"/>
        <v>125</v>
      </c>
      <c r="AT27" s="56">
        <v>128</v>
      </c>
      <c r="AU27" s="41">
        <f t="shared" si="29"/>
        <v>106.66666666666667</v>
      </c>
      <c r="AV27" s="56">
        <v>9</v>
      </c>
      <c r="AW27" s="41">
        <f t="shared" si="30"/>
        <v>150</v>
      </c>
      <c r="AX27" s="56">
        <v>6</v>
      </c>
      <c r="AY27" s="41">
        <f t="shared" si="31"/>
        <v>200</v>
      </c>
      <c r="AZ27" s="57">
        <v>8.8000000000000007</v>
      </c>
      <c r="BA27" s="41">
        <f t="shared" si="4"/>
        <v>102.32558139534885</v>
      </c>
      <c r="BB27" s="56">
        <v>658</v>
      </c>
      <c r="BC27" s="41">
        <f t="shared" si="36"/>
        <v>100</v>
      </c>
      <c r="BD27" s="56">
        <v>43</v>
      </c>
      <c r="BE27" s="41">
        <f t="shared" si="37"/>
        <v>100</v>
      </c>
      <c r="BF27" s="56">
        <v>186</v>
      </c>
      <c r="BG27" s="41">
        <f t="shared" si="38"/>
        <v>100.54054054054053</v>
      </c>
      <c r="BH27" s="58">
        <v>74.8</v>
      </c>
      <c r="BI27" s="41">
        <f t="shared" si="32"/>
        <v>97.777777777777771</v>
      </c>
      <c r="BJ27" s="58">
        <v>4.9000000000000004</v>
      </c>
      <c r="BK27" s="41">
        <f t="shared" si="33"/>
        <v>98.000000000000014</v>
      </c>
      <c r="BL27" s="58">
        <v>21.1</v>
      </c>
      <c r="BM27" s="42">
        <f t="shared" si="34"/>
        <v>98.139534883720941</v>
      </c>
      <c r="BN27" s="23"/>
    </row>
    <row r="28" spans="2:66" x14ac:dyDescent="0.15">
      <c r="B28" s="34" t="s">
        <v>39</v>
      </c>
      <c r="C28" s="31" t="s">
        <v>40</v>
      </c>
      <c r="D28" s="48">
        <v>27587</v>
      </c>
      <c r="E28" s="37">
        <f>D28/D27*100</f>
        <v>96.711656441717793</v>
      </c>
      <c r="F28" s="76">
        <v>543</v>
      </c>
      <c r="G28" s="37">
        <f t="shared" ref="G28:G29" si="56">F28/F27*100</f>
        <v>100.55555555555556</v>
      </c>
      <c r="H28" s="76">
        <v>3713</v>
      </c>
      <c r="I28" s="37">
        <f t="shared" ref="I28:I29" si="57">H28/H27*100</f>
        <v>105.27360362914658</v>
      </c>
      <c r="J28" s="56">
        <v>783</v>
      </c>
      <c r="K28" s="37">
        <f t="shared" ref="K28:K29" si="58">J28/J27*100</f>
        <v>98.86363636363636</v>
      </c>
      <c r="L28" s="56">
        <v>262</v>
      </c>
      <c r="M28" s="37">
        <f t="shared" ref="M28:M29" si="59">L28/L27*100</f>
        <v>105.22088353413655</v>
      </c>
      <c r="N28" s="56">
        <v>74</v>
      </c>
      <c r="O28" s="37">
        <f t="shared" si="7"/>
        <v>98.666666666666671</v>
      </c>
      <c r="P28" s="56">
        <v>37</v>
      </c>
      <c r="Q28" s="37">
        <f t="shared" si="8"/>
        <v>105.71428571428572</v>
      </c>
      <c r="R28" s="56">
        <v>190</v>
      </c>
      <c r="S28" s="37">
        <f t="shared" si="9"/>
        <v>102.70270270270269</v>
      </c>
      <c r="T28" s="56">
        <v>2</v>
      </c>
      <c r="U28" s="37">
        <f t="shared" si="2"/>
        <v>50</v>
      </c>
      <c r="V28" s="56">
        <v>7</v>
      </c>
      <c r="W28" s="37">
        <f t="shared" si="3"/>
        <v>175</v>
      </c>
      <c r="X28" s="56">
        <v>7</v>
      </c>
      <c r="Y28" s="37">
        <f t="shared" si="18"/>
        <v>77.777777777777786</v>
      </c>
      <c r="Z28" s="56">
        <v>39</v>
      </c>
      <c r="AA28" s="37">
        <f t="shared" si="19"/>
        <v>92.857142857142861</v>
      </c>
      <c r="AB28" s="56">
        <v>3</v>
      </c>
      <c r="AC28" s="37">
        <f t="shared" si="20"/>
        <v>75</v>
      </c>
      <c r="AD28" s="56">
        <v>18</v>
      </c>
      <c r="AE28" s="37">
        <f t="shared" si="21"/>
        <v>105.88235294117648</v>
      </c>
      <c r="AF28" s="56">
        <v>115</v>
      </c>
      <c r="AG28" s="37">
        <f t="shared" si="22"/>
        <v>96.638655462184872</v>
      </c>
      <c r="AH28" s="56">
        <v>5</v>
      </c>
      <c r="AI28" s="37">
        <f t="shared" si="23"/>
        <v>83.333333333333343</v>
      </c>
      <c r="AJ28" s="56">
        <v>14</v>
      </c>
      <c r="AK28" s="37">
        <f t="shared" si="24"/>
        <v>77.777777777777786</v>
      </c>
      <c r="AL28" s="56">
        <v>337</v>
      </c>
      <c r="AM28" s="37">
        <f t="shared" si="25"/>
        <v>95.467422096317279</v>
      </c>
      <c r="AN28" s="56">
        <v>135</v>
      </c>
      <c r="AO28" s="37">
        <f t="shared" si="26"/>
        <v>100</v>
      </c>
      <c r="AP28" s="56">
        <v>9</v>
      </c>
      <c r="AQ28" s="37">
        <f t="shared" si="27"/>
        <v>75</v>
      </c>
      <c r="AR28" s="56">
        <v>4</v>
      </c>
      <c r="AS28" s="37">
        <f t="shared" si="28"/>
        <v>80</v>
      </c>
      <c r="AT28" s="56">
        <v>136</v>
      </c>
      <c r="AU28" s="37">
        <f t="shared" si="29"/>
        <v>106.25</v>
      </c>
      <c r="AV28" s="56">
        <v>5</v>
      </c>
      <c r="AW28" s="37">
        <f t="shared" si="30"/>
        <v>55.555555555555557</v>
      </c>
      <c r="AX28" s="56">
        <v>4</v>
      </c>
      <c r="AY28" s="37">
        <f t="shared" si="31"/>
        <v>66.666666666666657</v>
      </c>
      <c r="AZ28" s="57">
        <v>8.6999999999999993</v>
      </c>
      <c r="BA28" s="37">
        <f t="shared" si="4"/>
        <v>98.863636363636346</v>
      </c>
      <c r="BB28" s="56">
        <v>681</v>
      </c>
      <c r="BC28" s="37">
        <f t="shared" si="36"/>
        <v>103.49544072948329</v>
      </c>
      <c r="BD28" s="56">
        <v>48</v>
      </c>
      <c r="BE28" s="37">
        <f t="shared" si="37"/>
        <v>111.62790697674419</v>
      </c>
      <c r="BF28" s="56">
        <v>196</v>
      </c>
      <c r="BG28" s="37">
        <f t="shared" si="38"/>
        <v>105.3763440860215</v>
      </c>
      <c r="BH28" s="58">
        <v>78</v>
      </c>
      <c r="BI28" s="37">
        <f t="shared" si="32"/>
        <v>104.27807486631015</v>
      </c>
      <c r="BJ28" s="58">
        <v>5.5</v>
      </c>
      <c r="BK28" s="37">
        <f t="shared" si="33"/>
        <v>112.24489795918366</v>
      </c>
      <c r="BL28" s="58">
        <v>22.4</v>
      </c>
      <c r="BM28" s="38">
        <f t="shared" si="34"/>
        <v>106.16113744075828</v>
      </c>
      <c r="BN28" s="23"/>
    </row>
    <row r="29" spans="2:66" x14ac:dyDescent="0.15">
      <c r="B29" s="34" t="s">
        <v>41</v>
      </c>
      <c r="C29" s="31" t="s">
        <v>42</v>
      </c>
      <c r="D29" s="75">
        <v>26584</v>
      </c>
      <c r="E29" s="37">
        <f t="shared" ref="E29" si="60">D29/D28*100</f>
        <v>96.364229528401054</v>
      </c>
      <c r="F29" s="79">
        <v>533</v>
      </c>
      <c r="G29" s="37">
        <f t="shared" si="56"/>
        <v>98.158379373848987</v>
      </c>
      <c r="H29" s="79">
        <v>3821</v>
      </c>
      <c r="I29" s="37">
        <f t="shared" si="57"/>
        <v>102.90869916509561</v>
      </c>
      <c r="J29" s="56">
        <v>796</v>
      </c>
      <c r="K29" s="37">
        <f t="shared" si="58"/>
        <v>101.66028097062581</v>
      </c>
      <c r="L29" s="56">
        <v>262</v>
      </c>
      <c r="M29" s="37">
        <f t="shared" si="59"/>
        <v>100</v>
      </c>
      <c r="N29" s="56">
        <v>74</v>
      </c>
      <c r="O29" s="37">
        <f t="shared" si="7"/>
        <v>100</v>
      </c>
      <c r="P29" s="56">
        <v>37</v>
      </c>
      <c r="Q29" s="37">
        <f t="shared" si="8"/>
        <v>100</v>
      </c>
      <c r="R29" s="56">
        <v>200</v>
      </c>
      <c r="S29" s="37">
        <f t="shared" si="9"/>
        <v>105.26315789473684</v>
      </c>
      <c r="T29" s="56">
        <v>4</v>
      </c>
      <c r="U29" s="37">
        <f t="shared" si="2"/>
        <v>200</v>
      </c>
      <c r="V29" s="56">
        <v>11</v>
      </c>
      <c r="W29" s="37">
        <f t="shared" si="3"/>
        <v>157.14285714285714</v>
      </c>
      <c r="X29" s="56">
        <v>7</v>
      </c>
      <c r="Y29" s="37">
        <f t="shared" si="18"/>
        <v>100</v>
      </c>
      <c r="Z29" s="56">
        <v>36</v>
      </c>
      <c r="AA29" s="37">
        <f t="shared" si="19"/>
        <v>92.307692307692307</v>
      </c>
      <c r="AB29" s="56">
        <v>3</v>
      </c>
      <c r="AC29" s="37">
        <f t="shared" si="20"/>
        <v>100</v>
      </c>
      <c r="AD29" s="56">
        <v>18</v>
      </c>
      <c r="AE29" s="37">
        <f t="shared" si="21"/>
        <v>100</v>
      </c>
      <c r="AF29" s="56">
        <v>124</v>
      </c>
      <c r="AG29" s="37">
        <f t="shared" si="22"/>
        <v>107.82608695652173</v>
      </c>
      <c r="AH29" s="56">
        <v>5</v>
      </c>
      <c r="AI29" s="37">
        <f t="shared" si="23"/>
        <v>100</v>
      </c>
      <c r="AJ29" s="56">
        <v>15</v>
      </c>
      <c r="AK29" s="37">
        <f t="shared" si="24"/>
        <v>107.14285714285714</v>
      </c>
      <c r="AL29" s="56">
        <v>353</v>
      </c>
      <c r="AM29" s="37">
        <f t="shared" si="25"/>
        <v>104.74777448071218</v>
      </c>
      <c r="AN29" s="56">
        <v>128</v>
      </c>
      <c r="AO29" s="37">
        <f t="shared" si="26"/>
        <v>94.814814814814824</v>
      </c>
      <c r="AP29" s="56">
        <v>9</v>
      </c>
      <c r="AQ29" s="37">
        <f t="shared" si="27"/>
        <v>100</v>
      </c>
      <c r="AR29" s="56">
        <v>4</v>
      </c>
      <c r="AS29" s="37">
        <f t="shared" si="28"/>
        <v>100</v>
      </c>
      <c r="AT29" s="56">
        <v>144</v>
      </c>
      <c r="AU29" s="37">
        <f t="shared" si="29"/>
        <v>105.88235294117648</v>
      </c>
      <c r="AV29" s="56">
        <v>6</v>
      </c>
      <c r="AW29" s="37">
        <f t="shared" si="30"/>
        <v>120</v>
      </c>
      <c r="AX29" s="56">
        <v>13</v>
      </c>
      <c r="AY29" s="37">
        <f t="shared" si="31"/>
        <v>325</v>
      </c>
      <c r="AZ29" s="57">
        <v>8.9</v>
      </c>
      <c r="BA29" s="37">
        <f t="shared" si="4"/>
        <v>102.29885057471266</v>
      </c>
      <c r="BB29" s="56">
        <v>680</v>
      </c>
      <c r="BC29" s="37">
        <f t="shared" si="36"/>
        <v>99.85315712187959</v>
      </c>
      <c r="BD29" s="56">
        <v>48</v>
      </c>
      <c r="BE29" s="37">
        <f t="shared" si="37"/>
        <v>100</v>
      </c>
      <c r="BF29" s="56">
        <v>200</v>
      </c>
      <c r="BG29" s="37">
        <f t="shared" si="38"/>
        <v>102.04081632653062</v>
      </c>
      <c r="BH29" s="58">
        <v>76.5</v>
      </c>
      <c r="BI29" s="37">
        <f t="shared" si="32"/>
        <v>98.076923076923066</v>
      </c>
      <c r="BJ29" s="58">
        <v>5.4</v>
      </c>
      <c r="BK29" s="37">
        <f t="shared" si="33"/>
        <v>98.181818181818187</v>
      </c>
      <c r="BL29" s="58">
        <v>22.5</v>
      </c>
      <c r="BM29" s="38">
        <f t="shared" si="34"/>
        <v>100.44642857142858</v>
      </c>
      <c r="BN29" s="23"/>
    </row>
    <row r="30" spans="2:66" x14ac:dyDescent="0.15">
      <c r="B30" s="34" t="s">
        <v>73</v>
      </c>
      <c r="C30" s="31" t="s">
        <v>74</v>
      </c>
      <c r="D30" s="75">
        <v>25698</v>
      </c>
      <c r="E30" s="37">
        <f t="shared" ref="E30" si="61">D30/D29*100</f>
        <v>96.667168221486605</v>
      </c>
      <c r="F30" s="79">
        <v>524</v>
      </c>
      <c r="G30" s="37">
        <f t="shared" ref="G30" si="62">F30/F29*100</f>
        <v>98.311444652908065</v>
      </c>
      <c r="H30" s="79">
        <v>3781</v>
      </c>
      <c r="I30" s="37">
        <f t="shared" ref="I30" si="63">H30/H29*100</f>
        <v>98.953153624705564</v>
      </c>
      <c r="J30" s="56">
        <v>785</v>
      </c>
      <c r="K30" s="37">
        <f t="shared" ref="K30" si="64">J30/J29*100</f>
        <v>98.618090452261313</v>
      </c>
      <c r="L30" s="56">
        <v>263</v>
      </c>
      <c r="M30" s="37">
        <f t="shared" ref="M30" si="65">L30/L29*100</f>
        <v>100.38167938931298</v>
      </c>
      <c r="N30" s="56">
        <v>73</v>
      </c>
      <c r="O30" s="37">
        <f t="shared" ref="O30" si="66">N30/N29*100</f>
        <v>98.648648648648646</v>
      </c>
      <c r="P30" s="56">
        <v>37</v>
      </c>
      <c r="Q30" s="37">
        <f t="shared" ref="Q30" si="67">P30/P29*100</f>
        <v>100</v>
      </c>
      <c r="R30" s="56">
        <v>205</v>
      </c>
      <c r="S30" s="37">
        <f t="shared" ref="S30" si="68">R30/R29*100</f>
        <v>102.49999999999999</v>
      </c>
      <c r="T30" s="56">
        <v>1</v>
      </c>
      <c r="U30" s="37">
        <f t="shared" ref="U30" si="69">T30/T29*100</f>
        <v>25</v>
      </c>
      <c r="V30" s="56">
        <v>5</v>
      </c>
      <c r="W30" s="37">
        <f t="shared" ref="W30" si="70">V30/V29*100</f>
        <v>45.454545454545453</v>
      </c>
      <c r="X30" s="56">
        <v>9</v>
      </c>
      <c r="Y30" s="37">
        <f t="shared" ref="Y30" si="71">X30/X29*100</f>
        <v>128.57142857142858</v>
      </c>
      <c r="Z30" s="56">
        <v>36</v>
      </c>
      <c r="AA30" s="37">
        <f t="shared" ref="AA30" si="72">Z30/Z29*100</f>
        <v>100</v>
      </c>
      <c r="AB30" s="56">
        <v>3</v>
      </c>
      <c r="AC30" s="37">
        <f t="shared" ref="AC30" si="73">AB30/AB29*100</f>
        <v>100</v>
      </c>
      <c r="AD30" s="56">
        <v>19</v>
      </c>
      <c r="AE30" s="37">
        <f t="shared" ref="AE30" si="74">AD30/AD29*100</f>
        <v>105.55555555555556</v>
      </c>
      <c r="AF30" s="56">
        <v>129</v>
      </c>
      <c r="AG30" s="37">
        <f t="shared" ref="AG30" si="75">AF30/AF29*100</f>
        <v>104.03225806451613</v>
      </c>
      <c r="AH30" s="56">
        <v>4</v>
      </c>
      <c r="AI30" s="37">
        <f t="shared" ref="AI30" si="76">AH30/AH29*100</f>
        <v>80</v>
      </c>
      <c r="AJ30" s="56">
        <v>14</v>
      </c>
      <c r="AK30" s="37">
        <f t="shared" ref="AK30" si="77">AJ30/AJ29*100</f>
        <v>93.333333333333329</v>
      </c>
      <c r="AL30" s="56">
        <v>354</v>
      </c>
      <c r="AM30" s="37">
        <f t="shared" ref="AM30" si="78">AL30/AL29*100</f>
        <v>100.28328611898016</v>
      </c>
      <c r="AN30" s="56">
        <v>130</v>
      </c>
      <c r="AO30" s="37">
        <f t="shared" ref="AO30" si="79">AN30/AN29*100</f>
        <v>101.5625</v>
      </c>
      <c r="AP30" s="56">
        <v>9</v>
      </c>
      <c r="AQ30" s="37">
        <f t="shared" ref="AQ30" si="80">AP30/AP29*100</f>
        <v>100</v>
      </c>
      <c r="AR30" s="56">
        <v>4</v>
      </c>
      <c r="AS30" s="37">
        <f t="shared" ref="AS30" si="81">AR30/AR29*100</f>
        <v>100</v>
      </c>
      <c r="AT30" s="56">
        <v>147</v>
      </c>
      <c r="AU30" s="37">
        <f t="shared" ref="AU30" si="82">AT30/AT29*100</f>
        <v>102.08333333333333</v>
      </c>
      <c r="AV30" s="56">
        <v>6</v>
      </c>
      <c r="AW30" s="37">
        <f t="shared" ref="AW30" si="83">AV30/AV29*100</f>
        <v>100</v>
      </c>
      <c r="AX30" s="56">
        <v>8</v>
      </c>
      <c r="AY30" s="37">
        <f t="shared" ref="AY30" si="84">AX30/AX29*100</f>
        <v>61.53846153846154</v>
      </c>
      <c r="AZ30" s="57">
        <v>9</v>
      </c>
      <c r="BA30" s="37">
        <f t="shared" ref="BA30" si="85">AZ30/AZ29*100</f>
        <v>101.12359550561798</v>
      </c>
      <c r="BB30" s="56">
        <v>680</v>
      </c>
      <c r="BC30" s="37">
        <f t="shared" ref="BC30" si="86">BB30/BB29*100</f>
        <v>100</v>
      </c>
      <c r="BD30" s="56">
        <v>49</v>
      </c>
      <c r="BE30" s="37">
        <f t="shared" ref="BE30" si="87">BD30/BD29*100</f>
        <v>102.08333333333333</v>
      </c>
      <c r="BF30" s="56">
        <v>202</v>
      </c>
      <c r="BG30" s="37">
        <f t="shared" ref="BG30" si="88">BF30/BF29*100</f>
        <v>101</v>
      </c>
      <c r="BH30" s="58">
        <v>75.900000000000006</v>
      </c>
      <c r="BI30" s="37">
        <f t="shared" ref="BI30" si="89">BH30/BH29*100</f>
        <v>99.215686274509807</v>
      </c>
      <c r="BJ30" s="58">
        <v>5.5</v>
      </c>
      <c r="BK30" s="37">
        <f t="shared" ref="BK30" si="90">BJ30/BJ29*100</f>
        <v>101.85185185185183</v>
      </c>
      <c r="BL30" s="58">
        <v>22.6</v>
      </c>
      <c r="BM30" s="38">
        <f t="shared" ref="BM30" si="91">BL30/BL29*100</f>
        <v>100.44444444444444</v>
      </c>
      <c r="BN30" s="23"/>
    </row>
    <row r="31" spans="2:66" x14ac:dyDescent="0.15">
      <c r="B31" s="34" t="s">
        <v>75</v>
      </c>
      <c r="C31" s="31" t="s">
        <v>76</v>
      </c>
      <c r="D31" s="75">
        <v>24645</v>
      </c>
      <c r="E31" s="37">
        <f t="shared" ref="E31" si="92">D31/D30*100</f>
        <v>95.902404856409063</v>
      </c>
      <c r="F31" s="79">
        <v>525</v>
      </c>
      <c r="G31" s="37">
        <f t="shared" ref="G31" si="93">F31/F30*100</f>
        <v>100.1908396946565</v>
      </c>
      <c r="H31" s="79">
        <v>3815</v>
      </c>
      <c r="I31" s="37">
        <f t="shared" ref="I31" si="94">H31/H30*100</f>
        <v>100.89923300714096</v>
      </c>
      <c r="J31" s="56">
        <v>840</v>
      </c>
      <c r="K31" s="37">
        <f t="shared" ref="K31" si="95">J31/J30*100</f>
        <v>107.00636942675159</v>
      </c>
      <c r="L31" s="56">
        <v>262</v>
      </c>
      <c r="M31" s="37">
        <f t="shared" ref="M31" si="96">L31/L30*100</f>
        <v>99.619771863117862</v>
      </c>
      <c r="N31" s="56">
        <v>71</v>
      </c>
      <c r="O31" s="37">
        <f t="shared" ref="O31" si="97">N31/N30*100</f>
        <v>97.260273972602747</v>
      </c>
      <c r="P31" s="56">
        <v>38</v>
      </c>
      <c r="Q31" s="37">
        <f t="shared" ref="Q31" si="98">P31/P30*100</f>
        <v>102.70270270270269</v>
      </c>
      <c r="R31" s="56">
        <v>206</v>
      </c>
      <c r="S31" s="37">
        <f t="shared" ref="S31" si="99">R31/R30*100</f>
        <v>100.48780487804878</v>
      </c>
      <c r="T31" s="56">
        <v>1</v>
      </c>
      <c r="U31" s="37">
        <f t="shared" ref="U31" si="100">T31/T30*100</f>
        <v>100</v>
      </c>
      <c r="V31" s="56">
        <v>8</v>
      </c>
      <c r="W31" s="37">
        <f t="shared" ref="W31" si="101">V31/V30*100</f>
        <v>160</v>
      </c>
      <c r="X31" s="56">
        <v>7</v>
      </c>
      <c r="Y31" s="37">
        <f t="shared" ref="Y31" si="102">X31/X30*100</f>
        <v>77.777777777777786</v>
      </c>
      <c r="Z31" s="56">
        <v>38</v>
      </c>
      <c r="AA31" s="37">
        <f t="shared" ref="AA31" si="103">Z31/Z30*100</f>
        <v>105.55555555555556</v>
      </c>
      <c r="AB31" s="56">
        <v>3</v>
      </c>
      <c r="AC31" s="37">
        <f t="shared" ref="AC31" si="104">AB31/AB30*100</f>
        <v>100</v>
      </c>
      <c r="AD31" s="56">
        <v>19</v>
      </c>
      <c r="AE31" s="37">
        <f t="shared" ref="AE31" si="105">AD31/AD30*100</f>
        <v>100</v>
      </c>
      <c r="AF31" s="56">
        <v>134</v>
      </c>
      <c r="AG31" s="37">
        <f t="shared" ref="AG31" si="106">AF31/AF30*100</f>
        <v>103.87596899224806</v>
      </c>
      <c r="AH31" s="56">
        <v>3</v>
      </c>
      <c r="AI31" s="37">
        <f t="shared" ref="AI31" si="107">AH31/AH30*100</f>
        <v>75</v>
      </c>
      <c r="AJ31" s="56">
        <v>15</v>
      </c>
      <c r="AK31" s="37">
        <f t="shared" ref="AK31" si="108">AJ31/AJ30*100</f>
        <v>107.14285714285714</v>
      </c>
      <c r="AL31" s="56">
        <v>405</v>
      </c>
      <c r="AM31" s="37">
        <f t="shared" ref="AM31" si="109">AL31/AL30*100</f>
        <v>114.40677966101696</v>
      </c>
      <c r="AN31" s="56">
        <v>136</v>
      </c>
      <c r="AO31" s="37">
        <f t="shared" ref="AO31" si="110">AN31/AN30*100</f>
        <v>104.61538461538463</v>
      </c>
      <c r="AP31" s="56">
        <v>9</v>
      </c>
      <c r="AQ31" s="37">
        <f t="shared" ref="AQ31" si="111">AP31/AP30*100</f>
        <v>100</v>
      </c>
      <c r="AR31" s="56">
        <v>4</v>
      </c>
      <c r="AS31" s="37">
        <f t="shared" ref="AS31" si="112">AR31/AR30*100</f>
        <v>100</v>
      </c>
      <c r="AT31" s="56">
        <v>151</v>
      </c>
      <c r="AU31" s="37">
        <f t="shared" ref="AU31" si="113">AT31/AT30*100</f>
        <v>102.72108843537416</v>
      </c>
      <c r="AV31" s="56">
        <v>5</v>
      </c>
      <c r="AW31" s="37">
        <f t="shared" ref="AW31" si="114">AV31/AV30*100</f>
        <v>83.333333333333343</v>
      </c>
      <c r="AX31" s="56">
        <v>9</v>
      </c>
      <c r="AY31" s="37">
        <f t="shared" ref="AY31" si="115">AX31/AX30*100</f>
        <v>112.5</v>
      </c>
      <c r="AZ31" s="57">
        <v>9</v>
      </c>
      <c r="BA31" s="37">
        <f t="shared" ref="BA31" si="116">AZ31/AZ30*100</f>
        <v>100</v>
      </c>
      <c r="BB31" s="56">
        <v>660</v>
      </c>
      <c r="BC31" s="37">
        <f t="shared" ref="BC31" si="117">BB31/BB30*100</f>
        <v>97.058823529411768</v>
      </c>
      <c r="BD31" s="56">
        <v>50</v>
      </c>
      <c r="BE31" s="37">
        <f t="shared" ref="BE31" si="118">BD31/BD30*100</f>
        <v>102.04081632653062</v>
      </c>
      <c r="BF31" s="56">
        <v>203</v>
      </c>
      <c r="BG31" s="37">
        <f t="shared" ref="BG31" si="119">BF31/BF30*100</f>
        <v>100.4950495049505</v>
      </c>
      <c r="BH31" s="58">
        <v>73.3</v>
      </c>
      <c r="BI31" s="37">
        <f t="shared" ref="BI31" si="120">BH31/BH30*100</f>
        <v>96.574440052700922</v>
      </c>
      <c r="BJ31" s="58">
        <v>5.6</v>
      </c>
      <c r="BK31" s="37">
        <f t="shared" ref="BK31" si="121">BJ31/BJ30*100</f>
        <v>101.81818181818181</v>
      </c>
      <c r="BL31" s="58">
        <v>22.5</v>
      </c>
      <c r="BM31" s="38">
        <f t="shared" ref="BM31" si="122">BL31/BL30*100</f>
        <v>99.55752212389379</v>
      </c>
      <c r="BN31" s="23"/>
    </row>
    <row r="32" spans="2:66" x14ac:dyDescent="0.15">
      <c r="B32" s="36" t="s">
        <v>77</v>
      </c>
      <c r="C32" s="33" t="s">
        <v>78</v>
      </c>
      <c r="D32" s="95">
        <v>23868</v>
      </c>
      <c r="E32" s="41">
        <f t="shared" ref="E32" si="123">D32/D31*100</f>
        <v>96.847230675593437</v>
      </c>
      <c r="F32" s="96">
        <v>528</v>
      </c>
      <c r="G32" s="41">
        <f t="shared" ref="G32" si="124">F32/F31*100</f>
        <v>100.57142857142858</v>
      </c>
      <c r="H32" s="96">
        <v>3830</v>
      </c>
      <c r="I32" s="41">
        <f t="shared" ref="I32" si="125">H32/H31*100</f>
        <v>100.39318479685453</v>
      </c>
      <c r="J32" s="59">
        <v>769</v>
      </c>
      <c r="K32" s="41">
        <f t="shared" ref="K32" si="126">J32/J31*100</f>
        <v>91.547619047619051</v>
      </c>
      <c r="L32" s="59">
        <v>260</v>
      </c>
      <c r="M32" s="41">
        <f t="shared" ref="M32" si="127">L32/L31*100</f>
        <v>99.236641221374043</v>
      </c>
      <c r="N32" s="59">
        <v>70</v>
      </c>
      <c r="O32" s="41">
        <f t="shared" ref="O32" si="128">N32/N31*100</f>
        <v>98.591549295774655</v>
      </c>
      <c r="P32" s="59">
        <v>37</v>
      </c>
      <c r="Q32" s="41">
        <f t="shared" ref="Q32" si="129">P32/P31*100</f>
        <v>97.368421052631575</v>
      </c>
      <c r="R32" s="59">
        <v>215</v>
      </c>
      <c r="S32" s="41">
        <f t="shared" ref="S32" si="130">R32/R31*100</f>
        <v>104.36893203883496</v>
      </c>
      <c r="T32" s="59">
        <v>1</v>
      </c>
      <c r="U32" s="41">
        <f t="shared" ref="U32" si="131">T32/T31*100</f>
        <v>100</v>
      </c>
      <c r="V32" s="59">
        <v>5</v>
      </c>
      <c r="W32" s="41">
        <f t="shared" ref="W32" si="132">V32/V31*100</f>
        <v>62.5</v>
      </c>
      <c r="X32" s="59">
        <v>4</v>
      </c>
      <c r="Y32" s="41">
        <f t="shared" ref="Y32" si="133">X32/X31*100</f>
        <v>57.142857142857139</v>
      </c>
      <c r="Z32" s="59">
        <v>38</v>
      </c>
      <c r="AA32" s="41">
        <f t="shared" ref="AA32" si="134">Z32/Z31*100</f>
        <v>100</v>
      </c>
      <c r="AB32" s="59">
        <v>3</v>
      </c>
      <c r="AC32" s="41">
        <f t="shared" ref="AC32" si="135">AB32/AB31*100</f>
        <v>100</v>
      </c>
      <c r="AD32" s="59">
        <v>20</v>
      </c>
      <c r="AE32" s="41">
        <f t="shared" ref="AE32" si="136">AD32/AD31*100</f>
        <v>105.26315789473684</v>
      </c>
      <c r="AF32" s="59">
        <v>136</v>
      </c>
      <c r="AG32" s="41">
        <f t="shared" ref="AG32" si="137">AF32/AF31*100</f>
        <v>101.49253731343283</v>
      </c>
      <c r="AH32" s="59">
        <v>4</v>
      </c>
      <c r="AI32" s="41">
        <f t="shared" ref="AI32" si="138">AH32/AH31*100</f>
        <v>133.33333333333331</v>
      </c>
      <c r="AJ32" s="59">
        <v>14</v>
      </c>
      <c r="AK32" s="41">
        <f t="shared" ref="AK32" si="139">AJ32/AJ31*100</f>
        <v>93.333333333333329</v>
      </c>
      <c r="AL32" s="59">
        <v>358</v>
      </c>
      <c r="AM32" s="41">
        <f t="shared" ref="AM32" si="140">AL32/AL31*100</f>
        <v>88.395061728395063</v>
      </c>
      <c r="AN32" s="59">
        <v>138</v>
      </c>
      <c r="AO32" s="41">
        <f t="shared" ref="AO32" si="141">AN32/AN31*100</f>
        <v>101.47058823529412</v>
      </c>
      <c r="AP32" s="59">
        <v>10</v>
      </c>
      <c r="AQ32" s="41">
        <f t="shared" ref="AQ32" si="142">AP32/AP31*100</f>
        <v>111.11111111111111</v>
      </c>
      <c r="AR32" s="59">
        <v>5</v>
      </c>
      <c r="AS32" s="41">
        <f t="shared" ref="AS32" si="143">AR32/AR31*100</f>
        <v>125</v>
      </c>
      <c r="AT32" s="59">
        <v>155</v>
      </c>
      <c r="AU32" s="41">
        <f t="shared" ref="AU32" si="144">AT32/AT31*100</f>
        <v>102.64900662251655</v>
      </c>
      <c r="AV32" s="59">
        <v>5</v>
      </c>
      <c r="AW32" s="41">
        <f t="shared" ref="AW32" si="145">AV32/AV31*100</f>
        <v>100</v>
      </c>
      <c r="AX32" s="59">
        <v>8</v>
      </c>
      <c r="AY32" s="41">
        <f t="shared" ref="AY32" si="146">AX32/AX31*100</f>
        <v>88.888888888888886</v>
      </c>
      <c r="AZ32" s="60">
        <v>8.9</v>
      </c>
      <c r="BA32" s="41">
        <f t="shared" ref="BA32" si="147">AZ32/AZ31*100</f>
        <v>98.888888888888886</v>
      </c>
      <c r="BB32" s="59">
        <v>660</v>
      </c>
      <c r="BC32" s="41">
        <f t="shared" ref="BC32" si="148">BB32/BB31*100</f>
        <v>100</v>
      </c>
      <c r="BD32" s="59">
        <v>47</v>
      </c>
      <c r="BE32" s="41">
        <f t="shared" ref="BE32" si="149">BD32/BD31*100</f>
        <v>94</v>
      </c>
      <c r="BF32" s="59">
        <v>208</v>
      </c>
      <c r="BG32" s="41">
        <f t="shared" ref="BG32" si="150">BF32/BF31*100</f>
        <v>102.46305418719213</v>
      </c>
      <c r="BH32" s="61">
        <v>74</v>
      </c>
      <c r="BI32" s="41">
        <f t="shared" ref="BI32" si="151">BH32/BH31*100</f>
        <v>100.95497953615281</v>
      </c>
      <c r="BJ32" s="61">
        <v>5.3</v>
      </c>
      <c r="BK32" s="41">
        <f t="shared" ref="BK32" si="152">BJ32/BJ31*100</f>
        <v>94.642857142857153</v>
      </c>
      <c r="BL32" s="61">
        <v>23.3</v>
      </c>
      <c r="BM32" s="42">
        <f t="shared" ref="BM32" si="153">BL32/BL31*100</f>
        <v>103.55555555555556</v>
      </c>
      <c r="BN32" s="23"/>
    </row>
    <row r="33" spans="2:72" x14ac:dyDescent="0.15">
      <c r="B33" s="97" t="s">
        <v>79</v>
      </c>
      <c r="C33" s="98" t="s">
        <v>80</v>
      </c>
      <c r="D33" s="99">
        <v>23178</v>
      </c>
      <c r="E33" s="100">
        <f t="shared" ref="E33" si="154">D33/D32*100</f>
        <v>97.109100050276524</v>
      </c>
      <c r="F33" s="101">
        <v>551</v>
      </c>
      <c r="G33" s="100">
        <f t="shared" ref="G33" si="155">F33/F32*100</f>
        <v>104.35606060606059</v>
      </c>
      <c r="H33" s="101">
        <v>3943</v>
      </c>
      <c r="I33" s="100">
        <f t="shared" ref="I33" si="156">H33/H32*100</f>
        <v>102.95039164490862</v>
      </c>
      <c r="J33" s="102">
        <v>751</v>
      </c>
      <c r="K33" s="100">
        <f t="shared" ref="K33" si="157">J33/J32*100</f>
        <v>97.65929778933679</v>
      </c>
      <c r="L33" s="102">
        <v>271</v>
      </c>
      <c r="M33" s="100">
        <f t="shared" ref="M33" si="158">L33/L32*100</f>
        <v>104.23076923076924</v>
      </c>
      <c r="N33" s="102">
        <v>72</v>
      </c>
      <c r="O33" s="100">
        <f t="shared" ref="O33" si="159">N33/N32*100</f>
        <v>102.85714285714285</v>
      </c>
      <c r="P33" s="102">
        <v>34</v>
      </c>
      <c r="Q33" s="100">
        <f t="shared" ref="Q33" si="160">P33/P32*100</f>
        <v>91.891891891891902</v>
      </c>
      <c r="R33" s="102">
        <v>223</v>
      </c>
      <c r="S33" s="100">
        <f t="shared" ref="S33" si="161">R33/R32*100</f>
        <v>103.72093023255815</v>
      </c>
      <c r="T33" s="102">
        <v>2</v>
      </c>
      <c r="U33" s="100">
        <f t="shared" ref="U33" si="162">T33/T32*100</f>
        <v>200</v>
      </c>
      <c r="V33" s="102">
        <v>6</v>
      </c>
      <c r="W33" s="100">
        <f t="shared" ref="W33" si="163">V33/V32*100</f>
        <v>120</v>
      </c>
      <c r="X33" s="102">
        <v>5</v>
      </c>
      <c r="Y33" s="100">
        <f t="shared" ref="Y33" si="164">X33/X32*100</f>
        <v>125</v>
      </c>
      <c r="Z33" s="102">
        <v>50</v>
      </c>
      <c r="AA33" s="100">
        <f t="shared" ref="AA33" si="165">Z33/Z32*100</f>
        <v>131.57894736842107</v>
      </c>
      <c r="AB33" s="102">
        <v>6</v>
      </c>
      <c r="AC33" s="100">
        <f t="shared" ref="AC33" si="166">AB33/AB32*100</f>
        <v>200</v>
      </c>
      <c r="AD33" s="102">
        <v>20</v>
      </c>
      <c r="AE33" s="100">
        <f t="shared" ref="AE33" si="167">AD33/AD32*100</f>
        <v>100</v>
      </c>
      <c r="AF33" s="102">
        <v>136</v>
      </c>
      <c r="AG33" s="100">
        <f t="shared" ref="AG33" si="168">AF33/AF32*100</f>
        <v>100</v>
      </c>
      <c r="AH33" s="102">
        <v>5</v>
      </c>
      <c r="AI33" s="100">
        <f t="shared" ref="AI33" si="169">AH33/AH32*100</f>
        <v>125</v>
      </c>
      <c r="AJ33" s="102">
        <v>15</v>
      </c>
      <c r="AK33" s="100">
        <f t="shared" ref="AK33" si="170">AJ33/AJ32*100</f>
        <v>107.14285714285714</v>
      </c>
      <c r="AL33" s="102">
        <v>335</v>
      </c>
      <c r="AM33" s="100">
        <f t="shared" ref="AM33" si="171">AL33/AL32*100</f>
        <v>93.575418994413411</v>
      </c>
      <c r="AN33" s="102">
        <v>156</v>
      </c>
      <c r="AO33" s="100">
        <f t="shared" ref="AO33" si="172">AN33/AN32*100</f>
        <v>113.04347826086956</v>
      </c>
      <c r="AP33" s="102">
        <v>18</v>
      </c>
      <c r="AQ33" s="100">
        <f t="shared" ref="AQ33" si="173">AP33/AP32*100</f>
        <v>180</v>
      </c>
      <c r="AR33" s="102">
        <v>5</v>
      </c>
      <c r="AS33" s="100">
        <f t="shared" ref="AS33" si="174">AR33/AR32*100</f>
        <v>100</v>
      </c>
      <c r="AT33" s="102">
        <v>162</v>
      </c>
      <c r="AU33" s="100">
        <f t="shared" ref="AU33" si="175">AT33/AT32*100</f>
        <v>104.51612903225806</v>
      </c>
      <c r="AV33" s="102">
        <v>8</v>
      </c>
      <c r="AW33" s="100">
        <f t="shared" ref="AW33" si="176">AV33/AV32*100</f>
        <v>160</v>
      </c>
      <c r="AX33" s="102">
        <v>5</v>
      </c>
      <c r="AY33" s="100">
        <f t="shared" ref="AY33" si="177">AX33/AX32*100</f>
        <v>62.5</v>
      </c>
      <c r="AZ33" s="103">
        <v>8.9</v>
      </c>
      <c r="BA33" s="100">
        <f t="shared" ref="BA33" si="178">AZ33/AZ32*100</f>
        <v>100</v>
      </c>
      <c r="BB33" s="102">
        <v>615</v>
      </c>
      <c r="BC33" s="100">
        <f t="shared" ref="BC33" si="179">BB33/BB32*100</f>
        <v>93.181818181818173</v>
      </c>
      <c r="BD33" s="102">
        <v>47</v>
      </c>
      <c r="BE33" s="100">
        <f t="shared" ref="BE33" si="180">BD33/BD32*100</f>
        <v>100</v>
      </c>
      <c r="BF33" s="102">
        <v>210</v>
      </c>
      <c r="BG33" s="100">
        <f t="shared" ref="BG33" si="181">BF33/BF32*100</f>
        <v>100.96153846153845</v>
      </c>
      <c r="BH33" s="104">
        <v>68.8</v>
      </c>
      <c r="BI33" s="100">
        <f t="shared" ref="BI33" si="182">BH33/BH32*100</f>
        <v>92.972972972972968</v>
      </c>
      <c r="BJ33" s="104">
        <v>5.3</v>
      </c>
      <c r="BK33" s="100">
        <f t="shared" ref="BK33" si="183">BJ33/BJ32*100</f>
        <v>100</v>
      </c>
      <c r="BL33" s="104">
        <v>23.5</v>
      </c>
      <c r="BM33" s="105">
        <f t="shared" ref="BM33" si="184">BL33/BL32*100</f>
        <v>100.85836909871244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  <c r="BJ34" s="55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2024-06-28T01:04:15Z</dcterms:modified>
</cp:coreProperties>
</file>