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75" yWindow="180" windowWidth="27885" windowHeight="1098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E32" i="16" l="1"/>
  <c r="G32" i="16"/>
  <c r="I32" i="16"/>
  <c r="K32" i="16"/>
  <c r="M32" i="16"/>
  <c r="O32" i="16"/>
  <c r="Q32" i="16"/>
  <c r="S32" i="16"/>
  <c r="U32" i="16"/>
  <c r="W32" i="16"/>
  <c r="Y32" i="16"/>
  <c r="AA32" i="16"/>
  <c r="AC32" i="16"/>
  <c r="AE32" i="16"/>
  <c r="AG32" i="16"/>
  <c r="AI32" i="16"/>
  <c r="AK32" i="16"/>
  <c r="AM32" i="16"/>
  <c r="AO32" i="16"/>
  <c r="AQ32" i="16"/>
  <c r="AS32" i="16"/>
  <c r="AU32" i="16"/>
  <c r="AW32" i="16"/>
  <c r="AY32" i="16"/>
  <c r="BA32" i="16"/>
  <c r="BC32" i="16"/>
  <c r="BE32" i="16"/>
  <c r="BG32" i="16"/>
  <c r="BI32" i="16"/>
  <c r="BK32" i="16"/>
  <c r="BM32" i="16"/>
  <c r="G11" i="16"/>
  <c r="G10" i="16"/>
  <c r="G9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K9" i="16"/>
  <c r="BG9" i="16"/>
  <c r="BE9" i="16"/>
  <c r="BC9" i="16"/>
  <c r="BA9" i="16"/>
  <c r="W9" i="16"/>
  <c r="U9" i="16"/>
  <c r="S9" i="16"/>
  <c r="Q9" i="16"/>
  <c r="O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C19" i="16"/>
  <c r="BG18" i="16"/>
  <c r="BE18" i="16"/>
  <c r="BC18" i="16"/>
  <c r="BG17" i="16"/>
  <c r="BE17" i="16"/>
  <c r="BC17" i="16"/>
  <c r="BG11" i="16"/>
  <c r="BE11" i="16"/>
  <c r="BC11" i="16"/>
  <c r="BG10" i="16"/>
  <c r="BE10" i="16"/>
  <c r="BC10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<sst xmlns="http://schemas.openxmlformats.org/spreadsheetml/2006/main" count="636" uniqueCount="82">
  <si>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</si>
  <si>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</si>
  <si>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</si>
  <si>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</si>
  <si>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</si>
  <si>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</si>
  <si>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</si>
  <si>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</si>
  <si>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</si>
  <si>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</si>
  <si>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</si>
  <si>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</si>
  <si>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</si>
  <si>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</si>
  <si>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</si>
  <si>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</si>
  <si>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</si>
  <si>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</si>
  <si>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</si>
  <si>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</si>
  <si>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</si>
  <si>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</si>
  <si>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</si>
  <si>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</si>
  <si>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</si>
  <si>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</si>
  <si>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</si>
  <si>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</si>
  <si>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</si>
  <si>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</si>
  <si>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</si>
  <si>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</si>
  <si>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</si>
  <si>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</si>
  <si>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</si>
  <si>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</si>
  <si>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</si>
  <si>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</si>
  <si>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</si>
  <si>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</si>
  <si>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</si>
  <si>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</si>
  <si>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</si>
  <si>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</si>
  <si>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</si>
  <si>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</si>
  <si>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</si>
  <si>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</si>
  <si>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</si>
  <si>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</si>
  <si>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</si>
  <si>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</si>
  <si>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</si>
  <si>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</si>
  <si>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</si>
  <si>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</si>
  <si>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</si>
  <si>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</si>
  <si>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</si>
  <si>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</si>
  <si>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</si>
  <si>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</si>
  <si>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</si>
  <si>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</si>
  <si>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</si>
  <si>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ベルギー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</si>
  <si>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</si>
  <si>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10</t>
    <phoneticPr fontId="4"/>
  </si>
  <si>
    <t>平成9</t>
    <rPh sb="0" eb="2">
      <t>ヘイセイ</t>
    </rPh>
    <phoneticPr fontId="4"/>
  </si>
  <si>
    <t>－</t>
    <phoneticPr fontId="4"/>
  </si>
  <si>
    <t>－</t>
    <phoneticPr fontId="4"/>
  </si>
  <si>
    <t>－</t>
    <phoneticPr fontId="4"/>
  </si>
  <si>
    <t>1997</t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</si>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</sst>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1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6" borderId="9" xfId="0" applyNumberFormat="1" applyFont="1" applyFill="1" applyBorder="1" applyAlignment="1" applyProtection="1">
      <alignment vertical="center"/>
    </xf>
    <xf numFmtId="180" fontId="14" fillId="0" borderId="35" xfId="0" applyNumberFormat="1" applyFont="1" applyFill="1" applyBorder="1" applyAlignment="1" applyProtection="1">
      <alignment horizontal="right" vertical="center"/>
    </xf>
    <xf numFmtId="180" fontId="14" fillId="0" borderId="13" xfId="0" applyNumberFormat="1" applyFont="1" applyFill="1" applyBorder="1" applyAlignment="1" applyProtection="1">
      <alignment horizontal="right" vertical="center"/>
    </xf>
    <xf numFmtId="180" fontId="14" fillId="0" borderId="15" xfId="0" applyNumberFormat="1" applyFont="1" applyFill="1" applyBorder="1" applyAlignment="1" applyProtection="1">
      <alignment horizontal="right" vertical="center"/>
    </xf>
    <xf numFmtId="180" fontId="14" fillId="0" borderId="36" xfId="0" applyNumberFormat="1" applyFont="1" applyFill="1" applyBorder="1" applyAlignment="1" applyProtection="1">
      <alignment horizontal="right" vertical="center"/>
    </xf>
    <xf numFmtId="180" fontId="14" fillId="0" borderId="10" xfId="0" applyNumberFormat="1" applyFont="1" applyFill="1" applyBorder="1" applyAlignment="1" applyProtection="1">
      <alignment horizontal="right" vertical="center"/>
    </xf>
    <xf numFmtId="180" fontId="14" fillId="0" borderId="12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13" xfId="0" applyNumberFormat="1" applyFont="1" applyBorder="1"/>
    <xf numFmtId="181" fontId="14" fillId="0" borderId="14" xfId="0" applyNumberFormat="1" applyFont="1" applyBorder="1"/>
    <xf numFmtId="181" fontId="14" fillId="0" borderId="15" xfId="0" applyNumberFormat="1" applyFont="1" applyBorder="1"/>
    <xf numFmtId="181" fontId="14" fillId="0" borderId="39" xfId="0" applyNumberFormat="1" applyFont="1" applyBorder="1"/>
    <xf numFmtId="181" fontId="14" fillId="0" borderId="21" xfId="0" applyNumberFormat="1" applyFont="1" applyFill="1" applyBorder="1" applyAlignment="1" applyProtection="1">
      <alignment vertical="center"/>
    </xf>
    <xf numFmtId="181" fontId="14" fillId="0" borderId="40" xfId="0" applyNumberFormat="1" applyFont="1" applyBorder="1"/>
    <xf numFmtId="49" fontId="0" fillId="3" borderId="41" xfId="0" applyNumberFormat="1" applyFont="1" applyFill="1" applyBorder="1" applyAlignment="1" applyProtection="1">
      <alignment horizontal="center" vertical="center"/>
    </xf>
    <xf numFmtId="49" fontId="0" fillId="3" borderId="42" xfId="0" applyNumberFormat="1" applyFont="1" applyFill="1" applyBorder="1" applyAlignment="1" applyProtection="1">
      <alignment horizontal="right"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3" xfId="0" applyNumberFormat="1" applyFont="1" applyFill="1" applyBorder="1" applyAlignment="1" applyProtection="1">
      <alignment vertical="center"/>
    </xf>
    <xf numFmtId="181" fontId="14" fillId="0" borderId="44" xfId="0" applyNumberFormat="1" applyFont="1" applyBorder="1"/>
    <xf numFmtId="181" fontId="14" fillId="0" borderId="43" xfId="0" applyNumberFormat="1" applyFont="1" applyFill="1" applyBorder="1" applyAlignment="1" applyProtection="1">
      <alignment vertical="center"/>
    </xf>
    <xf numFmtId="182" fontId="14" fillId="0" borderId="43" xfId="0" applyNumberFormat="1" applyFont="1" applyFill="1" applyBorder="1" applyAlignment="1" applyProtection="1">
      <alignment vertical="center"/>
    </xf>
    <xf numFmtId="177" fontId="14" fillId="0" borderId="4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R36" sqref="R36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90" t="s">
        <v>8</v>
      </c>
      <c r="C5" s="91"/>
      <c r="D5" s="96" t="s">
        <v>73</v>
      </c>
      <c r="E5" s="97"/>
      <c r="F5" s="97" t="s">
        <v>45</v>
      </c>
      <c r="G5" s="97"/>
      <c r="H5" s="97" t="s">
        <v>46</v>
      </c>
      <c r="I5" s="97"/>
      <c r="J5" s="86" t="s">
        <v>60</v>
      </c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9"/>
      <c r="X5" s="86" t="s">
        <v>59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9"/>
      <c r="AL5" s="86" t="s">
        <v>58</v>
      </c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9"/>
      <c r="AZ5" s="97" t="s">
        <v>54</v>
      </c>
      <c r="BA5" s="97"/>
      <c r="BB5" s="51" t="s">
        <v>55</v>
      </c>
      <c r="BC5" s="52"/>
      <c r="BD5" s="52"/>
      <c r="BE5" s="52"/>
      <c r="BF5" s="52"/>
      <c r="BG5" s="53"/>
      <c r="BH5" s="86" t="s">
        <v>57</v>
      </c>
      <c r="BI5" s="87"/>
      <c r="BJ5" s="87"/>
      <c r="BK5" s="87"/>
      <c r="BL5" s="87"/>
      <c r="BM5" s="88"/>
      <c r="BN5" s="8"/>
      <c r="BO5" s="22"/>
      <c r="BQ5" s="22"/>
      <c r="BS5" s="22"/>
    </row>
    <row r="6" spans="2:72" ht="12" customHeight="1">
      <c r="B6" s="92"/>
      <c r="C6" s="93"/>
      <c r="D6" s="100" t="s">
        <v>61</v>
      </c>
      <c r="E6" s="99"/>
      <c r="F6" s="98" t="s">
        <v>62</v>
      </c>
      <c r="G6" s="99"/>
      <c r="H6" s="98" t="s">
        <v>63</v>
      </c>
      <c r="I6" s="99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98" t="s">
        <v>64</v>
      </c>
      <c r="BA6" s="99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4"/>
      <c r="BN6" s="8"/>
      <c r="BO6" s="22"/>
      <c r="BQ6" s="22"/>
      <c r="BS6" s="22"/>
    </row>
    <row r="7" spans="2:72" ht="12" customHeight="1">
      <c r="B7" s="94"/>
      <c r="C7" s="95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72</v>
      </c>
      <c r="C8" s="31" t="s">
        <v>68</v>
      </c>
      <c r="D8" s="65" t="s">
        <v>69</v>
      </c>
      <c r="E8" s="65" t="s">
        <v>69</v>
      </c>
      <c r="F8" s="72">
        <v>640</v>
      </c>
      <c r="G8" s="65" t="s">
        <v>69</v>
      </c>
      <c r="H8" s="72">
        <v>3213</v>
      </c>
      <c r="I8" s="65" t="s">
        <v>69</v>
      </c>
      <c r="J8" s="56">
        <v>757</v>
      </c>
      <c r="K8" s="55" t="s">
        <v>44</v>
      </c>
      <c r="L8" s="56"/>
      <c r="M8" s="55" t="s">
        <v>44</v>
      </c>
      <c r="N8" s="56">
        <v>83</v>
      </c>
      <c r="O8" s="55" t="s">
        <v>44</v>
      </c>
      <c r="P8" s="56">
        <v>29.8</v>
      </c>
      <c r="Q8" s="55" t="s">
        <v>44</v>
      </c>
      <c r="R8" s="56">
        <v>73.7</v>
      </c>
      <c r="S8" s="55" t="s">
        <v>44</v>
      </c>
      <c r="T8" s="56">
        <v>72.5</v>
      </c>
      <c r="U8" s="55" t="s">
        <v>44</v>
      </c>
      <c r="V8" s="56">
        <v>55.7</v>
      </c>
      <c r="W8" s="55" t="s">
        <v>44</v>
      </c>
      <c r="X8" s="65" t="s">
        <v>69</v>
      </c>
      <c r="Y8" s="65" t="s">
        <v>69</v>
      </c>
      <c r="Z8" s="65" t="s">
        <v>69</v>
      </c>
      <c r="AA8" s="65" t="s">
        <v>69</v>
      </c>
      <c r="AB8" s="65" t="s">
        <v>69</v>
      </c>
      <c r="AC8" s="65" t="s">
        <v>69</v>
      </c>
      <c r="AD8" s="65" t="s">
        <v>69</v>
      </c>
      <c r="AE8" s="65" t="s">
        <v>69</v>
      </c>
      <c r="AF8" s="65" t="s">
        <v>69</v>
      </c>
      <c r="AG8" s="65" t="s">
        <v>69</v>
      </c>
      <c r="AH8" s="65" t="s">
        <v>69</v>
      </c>
      <c r="AI8" s="65" t="s">
        <v>69</v>
      </c>
      <c r="AJ8" s="65" t="s">
        <v>69</v>
      </c>
      <c r="AK8" s="65" t="s">
        <v>69</v>
      </c>
      <c r="AL8" s="65" t="s">
        <v>69</v>
      </c>
      <c r="AM8" s="65" t="s">
        <v>69</v>
      </c>
      <c r="AN8" s="65" t="s">
        <v>69</v>
      </c>
      <c r="AO8" s="65" t="s">
        <v>69</v>
      </c>
      <c r="AP8" s="65" t="s">
        <v>69</v>
      </c>
      <c r="AQ8" s="65" t="s">
        <v>69</v>
      </c>
      <c r="AR8" s="65" t="s">
        <v>69</v>
      </c>
      <c r="AS8" s="65" t="s">
        <v>69</v>
      </c>
      <c r="AT8" s="65" t="s">
        <v>69</v>
      </c>
      <c r="AU8" s="65" t="s">
        <v>69</v>
      </c>
      <c r="AV8" s="65" t="s">
        <v>69</v>
      </c>
      <c r="AW8" s="65" t="s">
        <v>69</v>
      </c>
      <c r="AX8" s="65" t="s">
        <v>69</v>
      </c>
      <c r="AY8" s="65" t="s">
        <v>69</v>
      </c>
      <c r="AZ8" s="57">
        <v>10.199999999999999</v>
      </c>
      <c r="BA8" s="55" t="s">
        <v>44</v>
      </c>
      <c r="BB8" s="56">
        <v>635</v>
      </c>
      <c r="BC8" s="55" t="s">
        <v>44</v>
      </c>
      <c r="BD8" s="56">
        <v>64</v>
      </c>
      <c r="BE8" s="55" t="s">
        <v>44</v>
      </c>
      <c r="BF8" s="56">
        <v>180</v>
      </c>
      <c r="BG8" s="55" t="s">
        <v>44</v>
      </c>
      <c r="BH8" s="65" t="s">
        <v>69</v>
      </c>
      <c r="BI8" s="65" t="s">
        <v>69</v>
      </c>
      <c r="BJ8" s="65" t="s">
        <v>69</v>
      </c>
      <c r="BK8" s="65" t="s">
        <v>69</v>
      </c>
      <c r="BL8" s="65" t="s">
        <v>69</v>
      </c>
      <c r="BM8" s="68" t="s">
        <v>69</v>
      </c>
      <c r="BN8" s="23"/>
    </row>
    <row r="9" spans="2:72">
      <c r="B9" s="29" t="s">
        <v>28</v>
      </c>
      <c r="C9" s="31" t="s">
        <v>67</v>
      </c>
      <c r="D9" s="66" t="s">
        <v>69</v>
      </c>
      <c r="E9" s="66" t="s">
        <v>69</v>
      </c>
      <c r="F9" s="72">
        <v>632</v>
      </c>
      <c r="G9" s="37">
        <f t="shared" ref="G9:K23" si="0">F9/F8*100</f>
        <v>98.75</v>
      </c>
      <c r="H9" s="72">
        <v>3418</v>
      </c>
      <c r="I9" s="37">
        <f t="shared" si="0"/>
        <v>106.38032990974166</v>
      </c>
      <c r="J9" s="58">
        <v>734</v>
      </c>
      <c r="K9" s="37">
        <f t="shared" si="0"/>
        <v>96.961690885072656</v>
      </c>
      <c r="L9" s="58"/>
      <c r="M9" s="43" t="s">
        <v>44</v>
      </c>
      <c r="N9" s="58">
        <v>88.5</v>
      </c>
      <c r="O9" s="37">
        <f t="shared" ref="O9:O29" si="1">N9/N8*100</f>
        <v>106.62650602409639</v>
      </c>
      <c r="P9" s="58">
        <v>35</v>
      </c>
      <c r="Q9" s="37">
        <f t="shared" ref="Q9:Q29" si="2">P9/P8*100</f>
        <v>117.4496644295302</v>
      </c>
      <c r="R9" s="58">
        <v>73.099999999999994</v>
      </c>
      <c r="S9" s="37">
        <f t="shared" ref="S9:S29" si="3">R9/R8*100</f>
        <v>99.185888738127531</v>
      </c>
      <c r="T9" s="58">
        <v>77.900000000000006</v>
      </c>
      <c r="U9" s="37">
        <f t="shared" ref="U9:U29" si="4">T9/T8*100</f>
        <v>107.44827586206898</v>
      </c>
      <c r="V9" s="58">
        <v>55.4</v>
      </c>
      <c r="W9" s="37">
        <f t="shared" ref="W9:W29" si="5">V9/V8*100</f>
        <v>99.461400359066417</v>
      </c>
      <c r="X9" s="66" t="s">
        <v>69</v>
      </c>
      <c r="Y9" s="66" t="s">
        <v>69</v>
      </c>
      <c r="Z9" s="66" t="s">
        <v>69</v>
      </c>
      <c r="AA9" s="66" t="s">
        <v>69</v>
      </c>
      <c r="AB9" s="66" t="s">
        <v>69</v>
      </c>
      <c r="AC9" s="66" t="s">
        <v>69</v>
      </c>
      <c r="AD9" s="66" t="s">
        <v>69</v>
      </c>
      <c r="AE9" s="66" t="s">
        <v>69</v>
      </c>
      <c r="AF9" s="66" t="s">
        <v>69</v>
      </c>
      <c r="AG9" s="66" t="s">
        <v>69</v>
      </c>
      <c r="AH9" s="66" t="s">
        <v>69</v>
      </c>
      <c r="AI9" s="66" t="s">
        <v>69</v>
      </c>
      <c r="AJ9" s="66" t="s">
        <v>69</v>
      </c>
      <c r="AK9" s="66" t="s">
        <v>69</v>
      </c>
      <c r="AL9" s="66" t="s">
        <v>69</v>
      </c>
      <c r="AM9" s="66" t="s">
        <v>69</v>
      </c>
      <c r="AN9" s="66" t="s">
        <v>69</v>
      </c>
      <c r="AO9" s="66" t="s">
        <v>69</v>
      </c>
      <c r="AP9" s="66" t="s">
        <v>69</v>
      </c>
      <c r="AQ9" s="66" t="s">
        <v>69</v>
      </c>
      <c r="AR9" s="66" t="s">
        <v>69</v>
      </c>
      <c r="AS9" s="66" t="s">
        <v>69</v>
      </c>
      <c r="AT9" s="66" t="s">
        <v>69</v>
      </c>
      <c r="AU9" s="66" t="s">
        <v>69</v>
      </c>
      <c r="AV9" s="66" t="s">
        <v>69</v>
      </c>
      <c r="AW9" s="66" t="s">
        <v>69</v>
      </c>
      <c r="AX9" s="66" t="s">
        <v>69</v>
      </c>
      <c r="AY9" s="66" t="s">
        <v>69</v>
      </c>
      <c r="AZ9" s="59">
        <v>10.199999999999999</v>
      </c>
      <c r="BA9" s="37">
        <f t="shared" ref="BA9:BG29" si="6">AZ9/AZ8*100</f>
        <v>100</v>
      </c>
      <c r="BB9" s="58">
        <v>650.6</v>
      </c>
      <c r="BC9" s="37">
        <f t="shared" si="6"/>
        <v>102.45669291338584</v>
      </c>
      <c r="BD9" s="58">
        <v>58.1</v>
      </c>
      <c r="BE9" s="37">
        <f t="shared" si="6"/>
        <v>90.78125</v>
      </c>
      <c r="BF9" s="58">
        <v>170</v>
      </c>
      <c r="BG9" s="37">
        <f t="shared" si="6"/>
        <v>94.444444444444443</v>
      </c>
      <c r="BH9" s="66" t="s">
        <v>69</v>
      </c>
      <c r="BI9" s="66" t="s">
        <v>69</v>
      </c>
      <c r="BJ9" s="66" t="s">
        <v>69</v>
      </c>
      <c r="BK9" s="66" t="s">
        <v>69</v>
      </c>
      <c r="BL9" s="66" t="s">
        <v>69</v>
      </c>
      <c r="BM9" s="69" t="s">
        <v>69</v>
      </c>
      <c r="BN9" s="23"/>
    </row>
    <row r="10" spans="2:72">
      <c r="B10" s="29" t="s">
        <v>29</v>
      </c>
      <c r="C10" s="31" t="s">
        <v>2</v>
      </c>
      <c r="D10" s="66" t="s">
        <v>69</v>
      </c>
      <c r="E10" s="66" t="s">
        <v>69</v>
      </c>
      <c r="F10" s="72">
        <v>619</v>
      </c>
      <c r="G10" s="37">
        <f t="shared" si="0"/>
        <v>97.943037974683548</v>
      </c>
      <c r="H10" s="72">
        <v>3382</v>
      </c>
      <c r="I10" s="37">
        <f t="shared" si="0"/>
        <v>98.946752486834413</v>
      </c>
      <c r="J10" s="58">
        <v>676.8</v>
      </c>
      <c r="K10" s="37">
        <f t="shared" si="0"/>
        <v>92.207084468664846</v>
      </c>
      <c r="L10" s="58">
        <v>301</v>
      </c>
      <c r="M10" s="66" t="s">
        <v>69</v>
      </c>
      <c r="N10" s="58">
        <v>90.2</v>
      </c>
      <c r="O10" s="37">
        <f t="shared" si="1"/>
        <v>101.92090395480227</v>
      </c>
      <c r="P10" s="58">
        <v>37.700000000000003</v>
      </c>
      <c r="Q10" s="37">
        <f t="shared" si="2"/>
        <v>107.71428571428572</v>
      </c>
      <c r="R10" s="58">
        <v>61.9</v>
      </c>
      <c r="S10" s="37">
        <f t="shared" si="3"/>
        <v>84.678522571819428</v>
      </c>
      <c r="T10" s="58">
        <v>60.3</v>
      </c>
      <c r="U10" s="37">
        <f t="shared" si="4"/>
        <v>77.406931964056469</v>
      </c>
      <c r="V10" s="58">
        <v>82.2</v>
      </c>
      <c r="W10" s="37">
        <f t="shared" si="5"/>
        <v>148.37545126353791</v>
      </c>
      <c r="X10" s="66" t="s">
        <v>69</v>
      </c>
      <c r="Y10" s="66" t="s">
        <v>69</v>
      </c>
      <c r="Z10" s="66" t="s">
        <v>69</v>
      </c>
      <c r="AA10" s="66" t="s">
        <v>69</v>
      </c>
      <c r="AB10" s="66" t="s">
        <v>69</v>
      </c>
      <c r="AC10" s="66" t="s">
        <v>69</v>
      </c>
      <c r="AD10" s="66" t="s">
        <v>69</v>
      </c>
      <c r="AE10" s="66" t="s">
        <v>69</v>
      </c>
      <c r="AF10" s="66" t="s">
        <v>69</v>
      </c>
      <c r="AG10" s="66" t="s">
        <v>69</v>
      </c>
      <c r="AH10" s="66" t="s">
        <v>69</v>
      </c>
      <c r="AI10" s="66" t="s">
        <v>69</v>
      </c>
      <c r="AJ10" s="66" t="s">
        <v>69</v>
      </c>
      <c r="AK10" s="66" t="s">
        <v>69</v>
      </c>
      <c r="AL10" s="66" t="s">
        <v>69</v>
      </c>
      <c r="AM10" s="66" t="s">
        <v>69</v>
      </c>
      <c r="AN10" s="66" t="s">
        <v>69</v>
      </c>
      <c r="AO10" s="66" t="s">
        <v>69</v>
      </c>
      <c r="AP10" s="66" t="s">
        <v>69</v>
      </c>
      <c r="AQ10" s="66" t="s">
        <v>69</v>
      </c>
      <c r="AR10" s="66" t="s">
        <v>69</v>
      </c>
      <c r="AS10" s="66" t="s">
        <v>69</v>
      </c>
      <c r="AT10" s="66" t="s">
        <v>69</v>
      </c>
      <c r="AU10" s="66" t="s">
        <v>69</v>
      </c>
      <c r="AV10" s="66" t="s">
        <v>69</v>
      </c>
      <c r="AW10" s="66" t="s">
        <v>69</v>
      </c>
      <c r="AX10" s="66" t="s">
        <v>69</v>
      </c>
      <c r="AY10" s="66" t="s">
        <v>69</v>
      </c>
      <c r="AZ10" s="59">
        <v>10.199999999999999</v>
      </c>
      <c r="BA10" s="37">
        <f t="shared" ref="BA10:BA29" si="7">AZ10/AZ9*100</f>
        <v>100</v>
      </c>
      <c r="BB10" s="58">
        <v>632.4</v>
      </c>
      <c r="BC10" s="37">
        <f t="shared" si="6"/>
        <v>97.202582231786039</v>
      </c>
      <c r="BD10" s="58">
        <v>54.8</v>
      </c>
      <c r="BE10" s="37">
        <f t="shared" ref="BE10:BE29" si="8">BD10/BD9*100</f>
        <v>94.320137693631665</v>
      </c>
      <c r="BF10" s="58">
        <v>165.2</v>
      </c>
      <c r="BG10" s="37">
        <f t="shared" ref="BG10:BG29" si="9">BF10/BF9*100</f>
        <v>97.17647058823529</v>
      </c>
      <c r="BH10" s="66" t="s">
        <v>69</v>
      </c>
      <c r="BI10" s="66" t="s">
        <v>69</v>
      </c>
      <c r="BJ10" s="66" t="s">
        <v>69</v>
      </c>
      <c r="BK10" s="66" t="s">
        <v>69</v>
      </c>
      <c r="BL10" s="66" t="s">
        <v>69</v>
      </c>
      <c r="BM10" s="69" t="s">
        <v>69</v>
      </c>
      <c r="BN10" s="23"/>
    </row>
    <row r="11" spans="2:72">
      <c r="B11" s="30" t="s">
        <v>30</v>
      </c>
      <c r="C11" s="32" t="s">
        <v>3</v>
      </c>
      <c r="D11" s="67" t="s">
        <v>69</v>
      </c>
      <c r="E11" s="67" t="s">
        <v>69</v>
      </c>
      <c r="F11" s="72">
        <v>594</v>
      </c>
      <c r="G11" s="37">
        <f t="shared" si="0"/>
        <v>95.961227786752829</v>
      </c>
      <c r="H11" s="72">
        <v>3425</v>
      </c>
      <c r="I11" s="37">
        <f t="shared" si="0"/>
        <v>101.27143701951509</v>
      </c>
      <c r="J11" s="58">
        <v>692.5</v>
      </c>
      <c r="K11" s="37">
        <f t="shared" si="0"/>
        <v>102.31973995271868</v>
      </c>
      <c r="L11" s="58">
        <v>320.5</v>
      </c>
      <c r="M11" s="37">
        <f t="shared" ref="M11:M23" si="10">L11/L10*100</f>
        <v>106.47840531561461</v>
      </c>
      <c r="N11" s="58">
        <v>95.9</v>
      </c>
      <c r="O11" s="37">
        <f t="shared" si="1"/>
        <v>106.31929046563194</v>
      </c>
      <c r="P11" s="58">
        <v>35.5</v>
      </c>
      <c r="Q11" s="37">
        <f t="shared" si="2"/>
        <v>94.164456233421745</v>
      </c>
      <c r="R11" s="58">
        <v>60.7</v>
      </c>
      <c r="S11" s="37">
        <f t="shared" si="3"/>
        <v>98.061389337641373</v>
      </c>
      <c r="T11" s="58">
        <v>67.5</v>
      </c>
      <c r="U11" s="37">
        <f t="shared" si="4"/>
        <v>111.9402985074627</v>
      </c>
      <c r="V11" s="58">
        <v>75.8</v>
      </c>
      <c r="W11" s="37">
        <f t="shared" si="5"/>
        <v>92.214111922141115</v>
      </c>
      <c r="X11" s="67" t="s">
        <v>69</v>
      </c>
      <c r="Y11" s="67" t="s">
        <v>69</v>
      </c>
      <c r="Z11" s="67" t="s">
        <v>69</v>
      </c>
      <c r="AA11" s="67" t="s">
        <v>69</v>
      </c>
      <c r="AB11" s="67" t="s">
        <v>69</v>
      </c>
      <c r="AC11" s="67" t="s">
        <v>69</v>
      </c>
      <c r="AD11" s="67" t="s">
        <v>69</v>
      </c>
      <c r="AE11" s="67" t="s">
        <v>69</v>
      </c>
      <c r="AF11" s="67" t="s">
        <v>69</v>
      </c>
      <c r="AG11" s="67" t="s">
        <v>69</v>
      </c>
      <c r="AH11" s="67" t="s">
        <v>69</v>
      </c>
      <c r="AI11" s="67" t="s">
        <v>69</v>
      </c>
      <c r="AJ11" s="67" t="s">
        <v>69</v>
      </c>
      <c r="AK11" s="67" t="s">
        <v>69</v>
      </c>
      <c r="AL11" s="67" t="s">
        <v>69</v>
      </c>
      <c r="AM11" s="67" t="s">
        <v>69</v>
      </c>
      <c r="AN11" s="67" t="s">
        <v>69</v>
      </c>
      <c r="AO11" s="67" t="s">
        <v>69</v>
      </c>
      <c r="AP11" s="67" t="s">
        <v>69</v>
      </c>
      <c r="AQ11" s="67" t="s">
        <v>69</v>
      </c>
      <c r="AR11" s="67" t="s">
        <v>69</v>
      </c>
      <c r="AS11" s="67" t="s">
        <v>69</v>
      </c>
      <c r="AT11" s="67" t="s">
        <v>69</v>
      </c>
      <c r="AU11" s="67" t="s">
        <v>69</v>
      </c>
      <c r="AV11" s="67" t="s">
        <v>69</v>
      </c>
      <c r="AW11" s="67" t="s">
        <v>69</v>
      </c>
      <c r="AX11" s="67" t="s">
        <v>69</v>
      </c>
      <c r="AY11" s="67" t="s">
        <v>69</v>
      </c>
      <c r="AZ11" s="59">
        <v>10.199999999999999</v>
      </c>
      <c r="BA11" s="39">
        <f t="shared" si="7"/>
        <v>100</v>
      </c>
      <c r="BB11" s="62">
        <v>622.6</v>
      </c>
      <c r="BC11" s="39">
        <f t="shared" si="6"/>
        <v>98.450347881087936</v>
      </c>
      <c r="BD11" s="62">
        <v>51</v>
      </c>
      <c r="BE11" s="39">
        <f t="shared" si="8"/>
        <v>93.065693430656935</v>
      </c>
      <c r="BF11" s="62">
        <v>161.30000000000001</v>
      </c>
      <c r="BG11" s="39">
        <f t="shared" si="9"/>
        <v>97.639225181598079</v>
      </c>
      <c r="BH11" s="67" t="s">
        <v>69</v>
      </c>
      <c r="BI11" s="67" t="s">
        <v>69</v>
      </c>
      <c r="BJ11" s="67" t="s">
        <v>69</v>
      </c>
      <c r="BK11" s="67" t="s">
        <v>69</v>
      </c>
      <c r="BL11" s="67" t="s">
        <v>69</v>
      </c>
      <c r="BM11" s="70" t="s">
        <v>69</v>
      </c>
      <c r="BN11" s="23"/>
    </row>
    <row r="12" spans="2:72">
      <c r="B12" s="29" t="s">
        <v>0</v>
      </c>
      <c r="C12" s="33" t="s">
        <v>9</v>
      </c>
      <c r="D12" s="66" t="s">
        <v>69</v>
      </c>
      <c r="E12" s="66" t="s">
        <v>69</v>
      </c>
      <c r="F12" s="73">
        <v>596</v>
      </c>
      <c r="G12" s="41">
        <f t="shared" ref="G12:G23" si="11">F12/F11*100</f>
        <v>100.33670033670035</v>
      </c>
      <c r="H12" s="73">
        <v>3425</v>
      </c>
      <c r="I12" s="41">
        <f t="shared" si="0"/>
        <v>100</v>
      </c>
      <c r="J12" s="60">
        <v>694.3</v>
      </c>
      <c r="K12" s="41">
        <f t="shared" si="0"/>
        <v>100.25992779783392</v>
      </c>
      <c r="L12" s="60">
        <v>344.2</v>
      </c>
      <c r="M12" s="41">
        <f t="shared" si="10"/>
        <v>107.39469578783152</v>
      </c>
      <c r="N12" s="60">
        <v>96.9</v>
      </c>
      <c r="O12" s="41">
        <f t="shared" si="1"/>
        <v>101.04275286757039</v>
      </c>
      <c r="P12" s="60">
        <v>33.9</v>
      </c>
      <c r="Q12" s="41">
        <f t="shared" si="2"/>
        <v>95.492957746478865</v>
      </c>
      <c r="R12" s="60">
        <v>62.8</v>
      </c>
      <c r="S12" s="41">
        <f t="shared" si="3"/>
        <v>103.45963756177923</v>
      </c>
      <c r="T12" s="60">
        <v>83.7</v>
      </c>
      <c r="U12" s="41">
        <f t="shared" si="4"/>
        <v>124</v>
      </c>
      <c r="V12" s="60">
        <v>64</v>
      </c>
      <c r="W12" s="41">
        <f t="shared" si="5"/>
        <v>84.432717678100261</v>
      </c>
      <c r="X12" s="66" t="s">
        <v>69</v>
      </c>
      <c r="Y12" s="66" t="s">
        <v>69</v>
      </c>
      <c r="Z12" s="66" t="s">
        <v>69</v>
      </c>
      <c r="AA12" s="66" t="s">
        <v>69</v>
      </c>
      <c r="AB12" s="66" t="s">
        <v>69</v>
      </c>
      <c r="AC12" s="66" t="s">
        <v>69</v>
      </c>
      <c r="AD12" s="66" t="s">
        <v>69</v>
      </c>
      <c r="AE12" s="66" t="s">
        <v>69</v>
      </c>
      <c r="AF12" s="66" t="s">
        <v>69</v>
      </c>
      <c r="AG12" s="66" t="s">
        <v>69</v>
      </c>
      <c r="AH12" s="66" t="s">
        <v>69</v>
      </c>
      <c r="AI12" s="66" t="s">
        <v>69</v>
      </c>
      <c r="AJ12" s="66" t="s">
        <v>69</v>
      </c>
      <c r="AK12" s="66" t="s">
        <v>69</v>
      </c>
      <c r="AL12" s="66" t="s">
        <v>69</v>
      </c>
      <c r="AM12" s="66" t="s">
        <v>69</v>
      </c>
      <c r="AN12" s="66" t="s">
        <v>69</v>
      </c>
      <c r="AO12" s="66" t="s">
        <v>69</v>
      </c>
      <c r="AP12" s="66" t="s">
        <v>69</v>
      </c>
      <c r="AQ12" s="66" t="s">
        <v>69</v>
      </c>
      <c r="AR12" s="66" t="s">
        <v>69</v>
      </c>
      <c r="AS12" s="66" t="s">
        <v>69</v>
      </c>
      <c r="AT12" s="66" t="s">
        <v>69</v>
      </c>
      <c r="AU12" s="66" t="s">
        <v>69</v>
      </c>
      <c r="AV12" s="66" t="s">
        <v>69</v>
      </c>
      <c r="AW12" s="66" t="s">
        <v>69</v>
      </c>
      <c r="AX12" s="66" t="s">
        <v>69</v>
      </c>
      <c r="AY12" s="66" t="s">
        <v>69</v>
      </c>
      <c r="AZ12" s="61">
        <v>10.3</v>
      </c>
      <c r="BA12" s="37">
        <f t="shared" si="7"/>
        <v>100.98039215686276</v>
      </c>
      <c r="BB12" s="66" t="s">
        <v>69</v>
      </c>
      <c r="BC12" s="66" t="s">
        <v>69</v>
      </c>
      <c r="BD12" s="66" t="s">
        <v>69</v>
      </c>
      <c r="BE12" s="66" t="s">
        <v>69</v>
      </c>
      <c r="BF12" s="66" t="s">
        <v>69</v>
      </c>
      <c r="BG12" s="66" t="s">
        <v>69</v>
      </c>
      <c r="BH12" s="66" t="s">
        <v>69</v>
      </c>
      <c r="BI12" s="66" t="s">
        <v>69</v>
      </c>
      <c r="BJ12" s="66" t="s">
        <v>69</v>
      </c>
      <c r="BK12" s="66" t="s">
        <v>69</v>
      </c>
      <c r="BL12" s="66" t="s">
        <v>69</v>
      </c>
      <c r="BM12" s="69" t="s">
        <v>69</v>
      </c>
      <c r="BN12" s="23"/>
    </row>
    <row r="13" spans="2:72">
      <c r="B13" s="29" t="s">
        <v>27</v>
      </c>
      <c r="C13" s="31" t="s">
        <v>10</v>
      </c>
      <c r="D13" s="66" t="s">
        <v>70</v>
      </c>
      <c r="E13" s="66" t="s">
        <v>70</v>
      </c>
      <c r="F13" s="72">
        <v>577</v>
      </c>
      <c r="G13" s="37">
        <f t="shared" si="11"/>
        <v>96.812080536912745</v>
      </c>
      <c r="H13" s="72">
        <v>3357</v>
      </c>
      <c r="I13" s="37">
        <f t="shared" si="0"/>
        <v>98.014598540145982</v>
      </c>
      <c r="J13" s="58">
        <v>657.7</v>
      </c>
      <c r="K13" s="37">
        <f t="shared" si="0"/>
        <v>94.728503528733981</v>
      </c>
      <c r="L13" s="58">
        <v>344.3</v>
      </c>
      <c r="M13" s="37">
        <f t="shared" si="10"/>
        <v>100.02905287623476</v>
      </c>
      <c r="N13" s="58">
        <v>101</v>
      </c>
      <c r="O13" s="37">
        <f t="shared" si="1"/>
        <v>104.23116615067079</v>
      </c>
      <c r="P13" s="58">
        <v>38</v>
      </c>
      <c r="Q13" s="37">
        <f t="shared" si="2"/>
        <v>112.09439528023599</v>
      </c>
      <c r="R13" s="58">
        <v>61.6</v>
      </c>
      <c r="S13" s="37">
        <f t="shared" si="3"/>
        <v>98.089171974522301</v>
      </c>
      <c r="T13" s="58">
        <v>74.5</v>
      </c>
      <c r="U13" s="37">
        <f t="shared" si="4"/>
        <v>89.008363201911592</v>
      </c>
      <c r="V13" s="58">
        <v>86.7</v>
      </c>
      <c r="W13" s="37">
        <f t="shared" si="5"/>
        <v>135.46875</v>
      </c>
      <c r="X13" s="66" t="s">
        <v>70</v>
      </c>
      <c r="Y13" s="66" t="s">
        <v>70</v>
      </c>
      <c r="Z13" s="66" t="s">
        <v>70</v>
      </c>
      <c r="AA13" s="66" t="s">
        <v>70</v>
      </c>
      <c r="AB13" s="66" t="s">
        <v>70</v>
      </c>
      <c r="AC13" s="66" t="s">
        <v>70</v>
      </c>
      <c r="AD13" s="66" t="s">
        <v>70</v>
      </c>
      <c r="AE13" s="66" t="s">
        <v>70</v>
      </c>
      <c r="AF13" s="66" t="s">
        <v>70</v>
      </c>
      <c r="AG13" s="66" t="s">
        <v>70</v>
      </c>
      <c r="AH13" s="66" t="s">
        <v>70</v>
      </c>
      <c r="AI13" s="66" t="s">
        <v>70</v>
      </c>
      <c r="AJ13" s="66" t="s">
        <v>70</v>
      </c>
      <c r="AK13" s="66" t="s">
        <v>70</v>
      </c>
      <c r="AL13" s="66" t="s">
        <v>70</v>
      </c>
      <c r="AM13" s="66" t="s">
        <v>70</v>
      </c>
      <c r="AN13" s="66" t="s">
        <v>70</v>
      </c>
      <c r="AO13" s="66" t="s">
        <v>70</v>
      </c>
      <c r="AP13" s="66" t="s">
        <v>70</v>
      </c>
      <c r="AQ13" s="66" t="s">
        <v>70</v>
      </c>
      <c r="AR13" s="66" t="s">
        <v>70</v>
      </c>
      <c r="AS13" s="66" t="s">
        <v>70</v>
      </c>
      <c r="AT13" s="66" t="s">
        <v>70</v>
      </c>
      <c r="AU13" s="66" t="s">
        <v>70</v>
      </c>
      <c r="AV13" s="66" t="s">
        <v>70</v>
      </c>
      <c r="AW13" s="66" t="s">
        <v>70</v>
      </c>
      <c r="AX13" s="66" t="s">
        <v>70</v>
      </c>
      <c r="AY13" s="66" t="s">
        <v>70</v>
      </c>
      <c r="AZ13" s="59">
        <v>10.3</v>
      </c>
      <c r="BA13" s="37">
        <f t="shared" si="7"/>
        <v>100</v>
      </c>
      <c r="BB13" s="66" t="s">
        <v>70</v>
      </c>
      <c r="BC13" s="66" t="s">
        <v>70</v>
      </c>
      <c r="BD13" s="66" t="s">
        <v>70</v>
      </c>
      <c r="BE13" s="66" t="s">
        <v>70</v>
      </c>
      <c r="BF13" s="66" t="s">
        <v>70</v>
      </c>
      <c r="BG13" s="66" t="s">
        <v>70</v>
      </c>
      <c r="BH13" s="66" t="s">
        <v>70</v>
      </c>
      <c r="BI13" s="66" t="s">
        <v>70</v>
      </c>
      <c r="BJ13" s="66" t="s">
        <v>70</v>
      </c>
      <c r="BK13" s="66" t="s">
        <v>70</v>
      </c>
      <c r="BL13" s="66" t="s">
        <v>70</v>
      </c>
      <c r="BM13" s="69" t="s">
        <v>70</v>
      </c>
      <c r="BN13" s="23"/>
    </row>
    <row r="14" spans="2:72">
      <c r="B14" s="29" t="s">
        <v>1</v>
      </c>
      <c r="C14" s="31" t="s">
        <v>11</v>
      </c>
      <c r="D14" s="66" t="s">
        <v>70</v>
      </c>
      <c r="E14" s="66" t="s">
        <v>70</v>
      </c>
      <c r="F14" s="72">
        <v>559</v>
      </c>
      <c r="G14" s="37">
        <f t="shared" si="11"/>
        <v>96.880415944540729</v>
      </c>
      <c r="H14" s="72">
        <v>3160</v>
      </c>
      <c r="I14" s="37">
        <f t="shared" si="0"/>
        <v>94.131665177241587</v>
      </c>
      <c r="J14" s="58">
        <v>654.20000000000005</v>
      </c>
      <c r="K14" s="37">
        <f t="shared" si="0"/>
        <v>99.46784248137449</v>
      </c>
      <c r="L14" s="58">
        <v>392.7</v>
      </c>
      <c r="M14" s="37">
        <f t="shared" si="10"/>
        <v>114.05750798722043</v>
      </c>
      <c r="N14" s="58">
        <v>98.5</v>
      </c>
      <c r="O14" s="37">
        <f t="shared" si="1"/>
        <v>97.524752475247524</v>
      </c>
      <c r="P14" s="58">
        <v>44</v>
      </c>
      <c r="Q14" s="37">
        <f t="shared" si="2"/>
        <v>115.78947368421053</v>
      </c>
      <c r="R14" s="58">
        <v>59.2</v>
      </c>
      <c r="S14" s="37">
        <f t="shared" si="3"/>
        <v>96.103896103896105</v>
      </c>
      <c r="T14" s="58">
        <v>72.2</v>
      </c>
      <c r="U14" s="37">
        <f t="shared" si="4"/>
        <v>96.912751677852356</v>
      </c>
      <c r="V14" s="58">
        <v>86.7</v>
      </c>
      <c r="W14" s="37">
        <f t="shared" si="5"/>
        <v>100</v>
      </c>
      <c r="X14" s="66" t="s">
        <v>70</v>
      </c>
      <c r="Y14" s="66" t="s">
        <v>70</v>
      </c>
      <c r="Z14" s="66" t="s">
        <v>70</v>
      </c>
      <c r="AA14" s="66" t="s">
        <v>70</v>
      </c>
      <c r="AB14" s="66" t="s">
        <v>70</v>
      </c>
      <c r="AC14" s="66" t="s">
        <v>70</v>
      </c>
      <c r="AD14" s="66" t="s">
        <v>70</v>
      </c>
      <c r="AE14" s="66" t="s">
        <v>70</v>
      </c>
      <c r="AF14" s="66" t="s">
        <v>70</v>
      </c>
      <c r="AG14" s="66" t="s">
        <v>70</v>
      </c>
      <c r="AH14" s="66" t="s">
        <v>70</v>
      </c>
      <c r="AI14" s="66" t="s">
        <v>70</v>
      </c>
      <c r="AJ14" s="66" t="s">
        <v>70</v>
      </c>
      <c r="AK14" s="66" t="s">
        <v>70</v>
      </c>
      <c r="AL14" s="66" t="s">
        <v>70</v>
      </c>
      <c r="AM14" s="66" t="s">
        <v>70</v>
      </c>
      <c r="AN14" s="66" t="s">
        <v>70</v>
      </c>
      <c r="AO14" s="66" t="s">
        <v>70</v>
      </c>
      <c r="AP14" s="66" t="s">
        <v>70</v>
      </c>
      <c r="AQ14" s="66" t="s">
        <v>70</v>
      </c>
      <c r="AR14" s="66" t="s">
        <v>70</v>
      </c>
      <c r="AS14" s="66" t="s">
        <v>70</v>
      </c>
      <c r="AT14" s="66" t="s">
        <v>70</v>
      </c>
      <c r="AU14" s="66" t="s">
        <v>70</v>
      </c>
      <c r="AV14" s="66" t="s">
        <v>70</v>
      </c>
      <c r="AW14" s="66" t="s">
        <v>70</v>
      </c>
      <c r="AX14" s="66" t="s">
        <v>70</v>
      </c>
      <c r="AY14" s="66" t="s">
        <v>70</v>
      </c>
      <c r="AZ14" s="59">
        <v>10.4</v>
      </c>
      <c r="BA14" s="37">
        <f t="shared" si="7"/>
        <v>100.97087378640776</v>
      </c>
      <c r="BB14" s="66" t="s">
        <v>70</v>
      </c>
      <c r="BC14" s="66" t="s">
        <v>70</v>
      </c>
      <c r="BD14" s="66" t="s">
        <v>70</v>
      </c>
      <c r="BE14" s="66" t="s">
        <v>70</v>
      </c>
      <c r="BF14" s="66" t="s">
        <v>70</v>
      </c>
      <c r="BG14" s="66" t="s">
        <v>70</v>
      </c>
      <c r="BH14" s="66" t="s">
        <v>70</v>
      </c>
      <c r="BI14" s="66" t="s">
        <v>70</v>
      </c>
      <c r="BJ14" s="66" t="s">
        <v>70</v>
      </c>
      <c r="BK14" s="66" t="s">
        <v>70</v>
      </c>
      <c r="BL14" s="66" t="s">
        <v>70</v>
      </c>
      <c r="BM14" s="69" t="s">
        <v>70</v>
      </c>
      <c r="BN14" s="23"/>
    </row>
    <row r="15" spans="2:72">
      <c r="B15" s="29" t="s">
        <v>12</v>
      </c>
      <c r="C15" s="31" t="s">
        <v>13</v>
      </c>
      <c r="D15" s="66" t="s">
        <v>70</v>
      </c>
      <c r="E15" s="66" t="s">
        <v>70</v>
      </c>
      <c r="F15" s="72">
        <v>543</v>
      </c>
      <c r="G15" s="37">
        <f t="shared" si="11"/>
        <v>97.13774597495528</v>
      </c>
      <c r="H15" s="72">
        <v>3127</v>
      </c>
      <c r="I15" s="37">
        <f t="shared" si="0"/>
        <v>98.955696202531655</v>
      </c>
      <c r="J15" s="58">
        <v>639.6</v>
      </c>
      <c r="K15" s="37">
        <f t="shared" si="0"/>
        <v>97.768266585142143</v>
      </c>
      <c r="L15" s="58">
        <v>415.7</v>
      </c>
      <c r="M15" s="37">
        <f t="shared" si="10"/>
        <v>105.85688820982939</v>
      </c>
      <c r="N15" s="58">
        <v>107.2</v>
      </c>
      <c r="O15" s="37">
        <f t="shared" si="1"/>
        <v>108.83248730964468</v>
      </c>
      <c r="P15" s="58">
        <v>39.700000000000003</v>
      </c>
      <c r="Q15" s="37">
        <f t="shared" si="2"/>
        <v>90.227272727272734</v>
      </c>
      <c r="R15" s="58">
        <v>62.9</v>
      </c>
      <c r="S15" s="37">
        <f t="shared" si="3"/>
        <v>106.25</v>
      </c>
      <c r="T15" s="58">
        <v>79.599999999999994</v>
      </c>
      <c r="U15" s="37">
        <f t="shared" si="4"/>
        <v>110.24930747922437</v>
      </c>
      <c r="V15" s="58">
        <v>75.7</v>
      </c>
      <c r="W15" s="37">
        <f t="shared" si="5"/>
        <v>87.312572087658594</v>
      </c>
      <c r="X15" s="66" t="s">
        <v>70</v>
      </c>
      <c r="Y15" s="66" t="s">
        <v>70</v>
      </c>
      <c r="Z15" s="66" t="s">
        <v>70</v>
      </c>
      <c r="AA15" s="66" t="s">
        <v>70</v>
      </c>
      <c r="AB15" s="66" t="s">
        <v>70</v>
      </c>
      <c r="AC15" s="66" t="s">
        <v>70</v>
      </c>
      <c r="AD15" s="66" t="s">
        <v>70</v>
      </c>
      <c r="AE15" s="66" t="s">
        <v>70</v>
      </c>
      <c r="AF15" s="66" t="s">
        <v>70</v>
      </c>
      <c r="AG15" s="66" t="s">
        <v>70</v>
      </c>
      <c r="AH15" s="66" t="s">
        <v>70</v>
      </c>
      <c r="AI15" s="66" t="s">
        <v>70</v>
      </c>
      <c r="AJ15" s="66" t="s">
        <v>70</v>
      </c>
      <c r="AK15" s="66" t="s">
        <v>70</v>
      </c>
      <c r="AL15" s="66" t="s">
        <v>70</v>
      </c>
      <c r="AM15" s="66" t="s">
        <v>70</v>
      </c>
      <c r="AN15" s="66" t="s">
        <v>70</v>
      </c>
      <c r="AO15" s="66" t="s">
        <v>70</v>
      </c>
      <c r="AP15" s="66" t="s">
        <v>70</v>
      </c>
      <c r="AQ15" s="66" t="s">
        <v>70</v>
      </c>
      <c r="AR15" s="66" t="s">
        <v>70</v>
      </c>
      <c r="AS15" s="66" t="s">
        <v>70</v>
      </c>
      <c r="AT15" s="66" t="s">
        <v>70</v>
      </c>
      <c r="AU15" s="66" t="s">
        <v>70</v>
      </c>
      <c r="AV15" s="66" t="s">
        <v>70</v>
      </c>
      <c r="AW15" s="66" t="s">
        <v>70</v>
      </c>
      <c r="AX15" s="66" t="s">
        <v>70</v>
      </c>
      <c r="AY15" s="66" t="s">
        <v>70</v>
      </c>
      <c r="AZ15" s="59">
        <v>10.4</v>
      </c>
      <c r="BA15" s="37">
        <f t="shared" si="7"/>
        <v>100</v>
      </c>
      <c r="BB15" s="66" t="s">
        <v>70</v>
      </c>
      <c r="BC15" s="66" t="s">
        <v>70</v>
      </c>
      <c r="BD15" s="66" t="s">
        <v>70</v>
      </c>
      <c r="BE15" s="66" t="s">
        <v>70</v>
      </c>
      <c r="BF15" s="66" t="s">
        <v>70</v>
      </c>
      <c r="BG15" s="66" t="s">
        <v>70</v>
      </c>
      <c r="BH15" s="66" t="s">
        <v>70</v>
      </c>
      <c r="BI15" s="66" t="s">
        <v>70</v>
      </c>
      <c r="BJ15" s="66" t="s">
        <v>70</v>
      </c>
      <c r="BK15" s="66" t="s">
        <v>70</v>
      </c>
      <c r="BL15" s="66" t="s">
        <v>70</v>
      </c>
      <c r="BM15" s="69" t="s">
        <v>70</v>
      </c>
      <c r="BN15" s="23"/>
    </row>
    <row r="16" spans="2:72">
      <c r="B16" s="30" t="s">
        <v>14</v>
      </c>
      <c r="C16" s="32" t="s">
        <v>15</v>
      </c>
      <c r="D16" s="67" t="s">
        <v>71</v>
      </c>
      <c r="E16" s="67" t="s">
        <v>70</v>
      </c>
      <c r="F16" s="74">
        <v>548</v>
      </c>
      <c r="G16" s="39">
        <f t="shared" si="11"/>
        <v>100.92081031307552</v>
      </c>
      <c r="H16" s="74">
        <v>3082</v>
      </c>
      <c r="I16" s="39">
        <f t="shared" si="0"/>
        <v>98.560921010553244</v>
      </c>
      <c r="J16" s="62">
        <v>634.79999999999995</v>
      </c>
      <c r="K16" s="39">
        <f t="shared" si="0"/>
        <v>99.24953095684802</v>
      </c>
      <c r="L16" s="62">
        <v>406.6</v>
      </c>
      <c r="M16" s="39">
        <f t="shared" si="10"/>
        <v>97.810921337503018</v>
      </c>
      <c r="N16" s="62">
        <v>127.7</v>
      </c>
      <c r="O16" s="39">
        <f t="shared" si="1"/>
        <v>119.12313432835822</v>
      </c>
      <c r="P16" s="62">
        <v>38</v>
      </c>
      <c r="Q16" s="39">
        <f t="shared" si="2"/>
        <v>95.717884130982355</v>
      </c>
      <c r="R16" s="62">
        <v>58.8</v>
      </c>
      <c r="S16" s="39">
        <f t="shared" si="3"/>
        <v>93.481717011128779</v>
      </c>
      <c r="T16" s="62">
        <v>80.400000000000006</v>
      </c>
      <c r="U16" s="39">
        <f t="shared" si="4"/>
        <v>101.00502512562815</v>
      </c>
      <c r="V16" s="62">
        <v>78.5</v>
      </c>
      <c r="W16" s="39">
        <f t="shared" si="5"/>
        <v>103.69881109643329</v>
      </c>
      <c r="X16" s="67" t="s">
        <v>71</v>
      </c>
      <c r="Y16" s="67" t="s">
        <v>71</v>
      </c>
      <c r="Z16" s="67" t="s">
        <v>71</v>
      </c>
      <c r="AA16" s="67" t="s">
        <v>71</v>
      </c>
      <c r="AB16" s="67" t="s">
        <v>71</v>
      </c>
      <c r="AC16" s="67" t="s">
        <v>71</v>
      </c>
      <c r="AD16" s="67" t="s">
        <v>71</v>
      </c>
      <c r="AE16" s="67" t="s">
        <v>71</v>
      </c>
      <c r="AF16" s="67" t="s">
        <v>71</v>
      </c>
      <c r="AG16" s="67" t="s">
        <v>71</v>
      </c>
      <c r="AH16" s="67" t="s">
        <v>71</v>
      </c>
      <c r="AI16" s="67" t="s">
        <v>71</v>
      </c>
      <c r="AJ16" s="67" t="s">
        <v>71</v>
      </c>
      <c r="AK16" s="67" t="s">
        <v>71</v>
      </c>
      <c r="AL16" s="67" t="s">
        <v>71</v>
      </c>
      <c r="AM16" s="67" t="s">
        <v>71</v>
      </c>
      <c r="AN16" s="67" t="s">
        <v>71</v>
      </c>
      <c r="AO16" s="67" t="s">
        <v>71</v>
      </c>
      <c r="AP16" s="67" t="s">
        <v>71</v>
      </c>
      <c r="AQ16" s="67" t="s">
        <v>71</v>
      </c>
      <c r="AR16" s="67" t="s">
        <v>71</v>
      </c>
      <c r="AS16" s="67" t="s">
        <v>71</v>
      </c>
      <c r="AT16" s="67" t="s">
        <v>71</v>
      </c>
      <c r="AU16" s="67" t="s">
        <v>71</v>
      </c>
      <c r="AV16" s="67" t="s">
        <v>71</v>
      </c>
      <c r="AW16" s="67" t="s">
        <v>71</v>
      </c>
      <c r="AX16" s="67" t="s">
        <v>71</v>
      </c>
      <c r="AY16" s="67" t="s">
        <v>71</v>
      </c>
      <c r="AZ16" s="63">
        <v>10.45</v>
      </c>
      <c r="BA16" s="39">
        <f t="shared" si="7"/>
        <v>100.48076923076923</v>
      </c>
      <c r="BB16" s="62">
        <v>586</v>
      </c>
      <c r="BC16" s="67" t="s">
        <v>71</v>
      </c>
      <c r="BD16" s="62">
        <v>25.1</v>
      </c>
      <c r="BE16" s="67" t="s">
        <v>71</v>
      </c>
      <c r="BF16" s="62">
        <v>169.2</v>
      </c>
      <c r="BG16" s="67" t="s">
        <v>71</v>
      </c>
      <c r="BH16" s="67" t="s">
        <v>71</v>
      </c>
      <c r="BI16" s="67" t="s">
        <v>71</v>
      </c>
      <c r="BJ16" s="67" t="s">
        <v>71</v>
      </c>
      <c r="BK16" s="67" t="s">
        <v>71</v>
      </c>
      <c r="BL16" s="67" t="s">
        <v>71</v>
      </c>
      <c r="BM16" s="70" t="s">
        <v>71</v>
      </c>
      <c r="BN16" s="23"/>
    </row>
    <row r="17" spans="2:66">
      <c r="B17" s="28" t="s">
        <v>16</v>
      </c>
      <c r="C17" s="33" t="s">
        <v>17</v>
      </c>
      <c r="D17" s="66" t="s">
        <v>69</v>
      </c>
      <c r="E17" s="66" t="s">
        <v>69</v>
      </c>
      <c r="F17" s="72">
        <v>507</v>
      </c>
      <c r="G17" s="41">
        <f t="shared" si="11"/>
        <v>92.518248175182478</v>
      </c>
      <c r="H17" s="72">
        <v>3026</v>
      </c>
      <c r="I17" s="41">
        <f t="shared" si="0"/>
        <v>98.182998053212202</v>
      </c>
      <c r="J17" s="58">
        <v>668.9</v>
      </c>
      <c r="K17" s="41">
        <f t="shared" si="0"/>
        <v>105.37177063642092</v>
      </c>
      <c r="L17" s="58">
        <v>457.1</v>
      </c>
      <c r="M17" s="41">
        <f t="shared" si="10"/>
        <v>112.42006886374816</v>
      </c>
      <c r="N17" s="58">
        <v>130.80000000000001</v>
      </c>
      <c r="O17" s="41">
        <f t="shared" si="1"/>
        <v>102.4275646045419</v>
      </c>
      <c r="P17" s="58">
        <v>40</v>
      </c>
      <c r="Q17" s="41">
        <f t="shared" si="2"/>
        <v>105.26315789473684</v>
      </c>
      <c r="R17" s="58">
        <v>62.9</v>
      </c>
      <c r="S17" s="41">
        <f t="shared" si="3"/>
        <v>106.97278911564626</v>
      </c>
      <c r="T17" s="58">
        <v>70.8</v>
      </c>
      <c r="U17" s="41">
        <f t="shared" si="4"/>
        <v>88.0597014925373</v>
      </c>
      <c r="V17" s="58">
        <v>67.400000000000006</v>
      </c>
      <c r="W17" s="41">
        <f t="shared" si="5"/>
        <v>85.859872611464965</v>
      </c>
      <c r="X17" s="66" t="s">
        <v>69</v>
      </c>
      <c r="Y17" s="66" t="s">
        <v>69</v>
      </c>
      <c r="Z17" s="66" t="s">
        <v>69</v>
      </c>
      <c r="AA17" s="66" t="s">
        <v>69</v>
      </c>
      <c r="AB17" s="66" t="s">
        <v>69</v>
      </c>
      <c r="AC17" s="66" t="s">
        <v>69</v>
      </c>
      <c r="AD17" s="66" t="s">
        <v>69</v>
      </c>
      <c r="AE17" s="66" t="s">
        <v>69</v>
      </c>
      <c r="AF17" s="66" t="s">
        <v>69</v>
      </c>
      <c r="AG17" s="66" t="s">
        <v>69</v>
      </c>
      <c r="AH17" s="66" t="s">
        <v>69</v>
      </c>
      <c r="AI17" s="66" t="s">
        <v>69</v>
      </c>
      <c r="AJ17" s="66" t="s">
        <v>69</v>
      </c>
      <c r="AK17" s="66" t="s">
        <v>69</v>
      </c>
      <c r="AL17" s="66" t="s">
        <v>69</v>
      </c>
      <c r="AM17" s="66" t="s">
        <v>69</v>
      </c>
      <c r="AN17" s="66" t="s">
        <v>69</v>
      </c>
      <c r="AO17" s="66" t="s">
        <v>69</v>
      </c>
      <c r="AP17" s="66" t="s">
        <v>69</v>
      </c>
      <c r="AQ17" s="66" t="s">
        <v>69</v>
      </c>
      <c r="AR17" s="66" t="s">
        <v>69</v>
      </c>
      <c r="AS17" s="66" t="s">
        <v>69</v>
      </c>
      <c r="AT17" s="66" t="s">
        <v>69</v>
      </c>
      <c r="AU17" s="66" t="s">
        <v>69</v>
      </c>
      <c r="AV17" s="66" t="s">
        <v>69</v>
      </c>
      <c r="AW17" s="66" t="s">
        <v>69</v>
      </c>
      <c r="AX17" s="66" t="s">
        <v>69</v>
      </c>
      <c r="AY17" s="66" t="s">
        <v>69</v>
      </c>
      <c r="AZ17" s="59">
        <v>10.51</v>
      </c>
      <c r="BA17" s="41">
        <f t="shared" si="7"/>
        <v>100.57416267942585</v>
      </c>
      <c r="BB17" s="58">
        <v>592.79999999999995</v>
      </c>
      <c r="BC17" s="41">
        <f t="shared" si="6"/>
        <v>101.16040955631398</v>
      </c>
      <c r="BD17" s="58">
        <v>26.3</v>
      </c>
      <c r="BE17" s="41">
        <f t="shared" si="8"/>
        <v>104.7808764940239</v>
      </c>
      <c r="BF17" s="58">
        <v>168.2</v>
      </c>
      <c r="BG17" s="41">
        <f t="shared" si="9"/>
        <v>99.408983451536642</v>
      </c>
      <c r="BH17" s="66" t="s">
        <v>69</v>
      </c>
      <c r="BI17" s="66" t="s">
        <v>69</v>
      </c>
      <c r="BJ17" s="66" t="s">
        <v>69</v>
      </c>
      <c r="BK17" s="66" t="s">
        <v>69</v>
      </c>
      <c r="BL17" s="66" t="s">
        <v>69</v>
      </c>
      <c r="BM17" s="69" t="s">
        <v>69</v>
      </c>
      <c r="BN17" s="23"/>
    </row>
    <row r="18" spans="2:66">
      <c r="B18" s="29" t="s">
        <v>18</v>
      </c>
      <c r="C18" s="31" t="s">
        <v>19</v>
      </c>
      <c r="D18" s="66" t="s">
        <v>70</v>
      </c>
      <c r="E18" s="66" t="s">
        <v>70</v>
      </c>
      <c r="F18" s="72">
        <v>500</v>
      </c>
      <c r="G18" s="37">
        <f t="shared" si="11"/>
        <v>98.619329388560161</v>
      </c>
      <c r="H18" s="72">
        <v>3162</v>
      </c>
      <c r="I18" s="37">
        <f t="shared" si="0"/>
        <v>104.49438202247192</v>
      </c>
      <c r="J18" s="58">
        <v>663.5</v>
      </c>
      <c r="K18" s="37">
        <f t="shared" si="0"/>
        <v>99.192704440125581</v>
      </c>
      <c r="L18" s="58">
        <v>420.3</v>
      </c>
      <c r="M18" s="37">
        <f t="shared" si="10"/>
        <v>91.949245241741409</v>
      </c>
      <c r="N18" s="58">
        <v>130</v>
      </c>
      <c r="O18" s="37">
        <f t="shared" si="1"/>
        <v>99.388379204892956</v>
      </c>
      <c r="P18" s="58">
        <v>34.799999999999997</v>
      </c>
      <c r="Q18" s="37">
        <f t="shared" si="2"/>
        <v>86.999999999999986</v>
      </c>
      <c r="R18" s="58">
        <v>65.599999999999994</v>
      </c>
      <c r="S18" s="37">
        <f t="shared" si="3"/>
        <v>104.29252782193959</v>
      </c>
      <c r="T18" s="58">
        <v>70.7</v>
      </c>
      <c r="U18" s="37">
        <f t="shared" si="4"/>
        <v>99.858757062146893</v>
      </c>
      <c r="V18" s="58">
        <v>79.3</v>
      </c>
      <c r="W18" s="37">
        <f t="shared" si="5"/>
        <v>117.65578635014835</v>
      </c>
      <c r="X18" s="66" t="s">
        <v>70</v>
      </c>
      <c r="Y18" s="66" t="s">
        <v>70</v>
      </c>
      <c r="Z18" s="66" t="s">
        <v>70</v>
      </c>
      <c r="AA18" s="66" t="s">
        <v>70</v>
      </c>
      <c r="AB18" s="66" t="s">
        <v>70</v>
      </c>
      <c r="AC18" s="66" t="s">
        <v>70</v>
      </c>
      <c r="AD18" s="66" t="s">
        <v>70</v>
      </c>
      <c r="AE18" s="66" t="s">
        <v>70</v>
      </c>
      <c r="AF18" s="66" t="s">
        <v>70</v>
      </c>
      <c r="AG18" s="66" t="s">
        <v>70</v>
      </c>
      <c r="AH18" s="66" t="s">
        <v>70</v>
      </c>
      <c r="AI18" s="66" t="s">
        <v>70</v>
      </c>
      <c r="AJ18" s="66" t="s">
        <v>70</v>
      </c>
      <c r="AK18" s="66" t="s">
        <v>70</v>
      </c>
      <c r="AL18" s="66" t="s">
        <v>70</v>
      </c>
      <c r="AM18" s="66" t="s">
        <v>70</v>
      </c>
      <c r="AN18" s="66" t="s">
        <v>70</v>
      </c>
      <c r="AO18" s="66" t="s">
        <v>70</v>
      </c>
      <c r="AP18" s="66" t="s">
        <v>70</v>
      </c>
      <c r="AQ18" s="66" t="s">
        <v>70</v>
      </c>
      <c r="AR18" s="66" t="s">
        <v>70</v>
      </c>
      <c r="AS18" s="66" t="s">
        <v>70</v>
      </c>
      <c r="AT18" s="66" t="s">
        <v>70</v>
      </c>
      <c r="AU18" s="66" t="s">
        <v>70</v>
      </c>
      <c r="AV18" s="66" t="s">
        <v>70</v>
      </c>
      <c r="AW18" s="66" t="s">
        <v>70</v>
      </c>
      <c r="AX18" s="66" t="s">
        <v>70</v>
      </c>
      <c r="AY18" s="66" t="s">
        <v>70</v>
      </c>
      <c r="AZ18" s="59">
        <v>10.58</v>
      </c>
      <c r="BA18" s="37">
        <f t="shared" si="7"/>
        <v>100.66603235014273</v>
      </c>
      <c r="BB18" s="58">
        <v>579.70000000000005</v>
      </c>
      <c r="BC18" s="37">
        <f t="shared" si="6"/>
        <v>97.790148448043198</v>
      </c>
      <c r="BD18" s="58">
        <v>25.8</v>
      </c>
      <c r="BE18" s="37">
        <f t="shared" si="8"/>
        <v>98.098859315589351</v>
      </c>
      <c r="BF18" s="58">
        <v>170.4</v>
      </c>
      <c r="BG18" s="37">
        <f t="shared" si="9"/>
        <v>101.30796670630203</v>
      </c>
      <c r="BH18" s="66" t="s">
        <v>70</v>
      </c>
      <c r="BI18" s="66" t="s">
        <v>70</v>
      </c>
      <c r="BJ18" s="66" t="s">
        <v>70</v>
      </c>
      <c r="BK18" s="66" t="s">
        <v>70</v>
      </c>
      <c r="BL18" s="66" t="s">
        <v>70</v>
      </c>
      <c r="BM18" s="69" t="s">
        <v>70</v>
      </c>
      <c r="BN18" s="23"/>
    </row>
    <row r="19" spans="2:66">
      <c r="B19" s="29" t="s">
        <v>20</v>
      </c>
      <c r="C19" s="31" t="s">
        <v>21</v>
      </c>
      <c r="D19" s="66" t="s">
        <v>70</v>
      </c>
      <c r="E19" s="66" t="s">
        <v>70</v>
      </c>
      <c r="F19" s="72">
        <v>495</v>
      </c>
      <c r="G19" s="37">
        <f t="shared" si="11"/>
        <v>99</v>
      </c>
      <c r="H19" s="72">
        <v>3142</v>
      </c>
      <c r="I19" s="37">
        <f t="shared" si="0"/>
        <v>99.367488931056286</v>
      </c>
      <c r="J19" s="58">
        <v>686.75</v>
      </c>
      <c r="K19" s="37">
        <f t="shared" si="0"/>
        <v>103.5041446872645</v>
      </c>
      <c r="L19" s="58">
        <v>413.9</v>
      </c>
      <c r="M19" s="37">
        <f t="shared" si="10"/>
        <v>98.477278134665696</v>
      </c>
      <c r="N19" s="58">
        <v>131</v>
      </c>
      <c r="O19" s="37">
        <f t="shared" si="1"/>
        <v>100.76923076923077</v>
      </c>
      <c r="P19" s="58">
        <v>27.3</v>
      </c>
      <c r="Q19" s="37">
        <f t="shared" si="2"/>
        <v>78.448275862068968</v>
      </c>
      <c r="R19" s="58">
        <v>64.400000000000006</v>
      </c>
      <c r="S19" s="37">
        <f t="shared" si="3"/>
        <v>98.170731707317088</v>
      </c>
      <c r="T19" s="58">
        <v>84</v>
      </c>
      <c r="U19" s="37">
        <f t="shared" si="4"/>
        <v>118.8118811881188</v>
      </c>
      <c r="V19" s="58">
        <v>71</v>
      </c>
      <c r="W19" s="37">
        <f t="shared" si="5"/>
        <v>89.533417402269862</v>
      </c>
      <c r="X19" s="66" t="s">
        <v>70</v>
      </c>
      <c r="Y19" s="66" t="s">
        <v>70</v>
      </c>
      <c r="Z19" s="66" t="s">
        <v>70</v>
      </c>
      <c r="AA19" s="66" t="s">
        <v>70</v>
      </c>
      <c r="AB19" s="66" t="s">
        <v>70</v>
      </c>
      <c r="AC19" s="66" t="s">
        <v>70</v>
      </c>
      <c r="AD19" s="66" t="s">
        <v>70</v>
      </c>
      <c r="AE19" s="66" t="s">
        <v>70</v>
      </c>
      <c r="AF19" s="66" t="s">
        <v>70</v>
      </c>
      <c r="AG19" s="66" t="s">
        <v>70</v>
      </c>
      <c r="AH19" s="66" t="s">
        <v>70</v>
      </c>
      <c r="AI19" s="66" t="s">
        <v>70</v>
      </c>
      <c r="AJ19" s="66" t="s">
        <v>70</v>
      </c>
      <c r="AK19" s="66" t="s">
        <v>70</v>
      </c>
      <c r="AL19" s="66" t="s">
        <v>70</v>
      </c>
      <c r="AM19" s="66" t="s">
        <v>70</v>
      </c>
      <c r="AN19" s="66" t="s">
        <v>70</v>
      </c>
      <c r="AO19" s="66" t="s">
        <v>70</v>
      </c>
      <c r="AP19" s="66" t="s">
        <v>70</v>
      </c>
      <c r="AQ19" s="66" t="s">
        <v>70</v>
      </c>
      <c r="AR19" s="66" t="s">
        <v>70</v>
      </c>
      <c r="AS19" s="66" t="s">
        <v>70</v>
      </c>
      <c r="AT19" s="66" t="s">
        <v>70</v>
      </c>
      <c r="AU19" s="66" t="s">
        <v>70</v>
      </c>
      <c r="AV19" s="66" t="s">
        <v>70</v>
      </c>
      <c r="AW19" s="66" t="s">
        <v>70</v>
      </c>
      <c r="AX19" s="66" t="s">
        <v>70</v>
      </c>
      <c r="AY19" s="66" t="s">
        <v>70</v>
      </c>
      <c r="AZ19" s="59">
        <v>10.67</v>
      </c>
      <c r="BA19" s="37">
        <f t="shared" si="7"/>
        <v>100.85066162570888</v>
      </c>
      <c r="BB19" s="58">
        <v>574.9</v>
      </c>
      <c r="BC19" s="37">
        <f t="shared" si="6"/>
        <v>99.171985509746406</v>
      </c>
      <c r="BD19" s="58">
        <v>25.5</v>
      </c>
      <c r="BE19" s="37">
        <f t="shared" si="8"/>
        <v>98.837209302325576</v>
      </c>
      <c r="BF19" s="58">
        <v>167.5</v>
      </c>
      <c r="BG19" s="37">
        <f t="shared" si="9"/>
        <v>98.298122065727696</v>
      </c>
      <c r="BH19" s="66" t="s">
        <v>70</v>
      </c>
      <c r="BI19" s="66" t="s">
        <v>70</v>
      </c>
      <c r="BJ19" s="66" t="s">
        <v>70</v>
      </c>
      <c r="BK19" s="66" t="s">
        <v>70</v>
      </c>
      <c r="BL19" s="66" t="s">
        <v>70</v>
      </c>
      <c r="BM19" s="69" t="s">
        <v>70</v>
      </c>
      <c r="BN19" s="23"/>
    </row>
    <row r="20" spans="2:66">
      <c r="B20" s="29" t="s">
        <v>4</v>
      </c>
      <c r="C20" s="31" t="s">
        <v>22</v>
      </c>
      <c r="D20" s="66" t="s">
        <v>70</v>
      </c>
      <c r="E20" s="66" t="s">
        <v>70</v>
      </c>
      <c r="F20" s="72">
        <v>504</v>
      </c>
      <c r="G20" s="37">
        <f t="shared" si="11"/>
        <v>101.81818181818181</v>
      </c>
      <c r="H20" s="72">
        <v>3245</v>
      </c>
      <c r="I20" s="37">
        <f t="shared" si="0"/>
        <v>103.27816677275621</v>
      </c>
      <c r="J20" s="58">
        <v>640</v>
      </c>
      <c r="K20" s="37">
        <f t="shared" si="0"/>
        <v>93.192573716781951</v>
      </c>
      <c r="L20" s="58">
        <v>321</v>
      </c>
      <c r="M20" s="37">
        <f t="shared" si="10"/>
        <v>77.554964967383427</v>
      </c>
      <c r="N20" s="58">
        <v>133</v>
      </c>
      <c r="O20" s="37">
        <f t="shared" si="1"/>
        <v>101.52671755725191</v>
      </c>
      <c r="P20" s="58">
        <v>128</v>
      </c>
      <c r="Q20" s="37">
        <f t="shared" si="2"/>
        <v>468.8644688644689</v>
      </c>
      <c r="R20" s="58">
        <v>68</v>
      </c>
      <c r="S20" s="37">
        <f t="shared" si="3"/>
        <v>105.59006211180125</v>
      </c>
      <c r="T20" s="58">
        <v>63</v>
      </c>
      <c r="U20" s="37">
        <f t="shared" si="4"/>
        <v>75</v>
      </c>
      <c r="V20" s="58">
        <v>81</v>
      </c>
      <c r="W20" s="37">
        <f t="shared" si="5"/>
        <v>114.08450704225352</v>
      </c>
      <c r="X20" s="58">
        <v>687</v>
      </c>
      <c r="Y20" s="66" t="s">
        <v>70</v>
      </c>
      <c r="Z20" s="58">
        <v>144</v>
      </c>
      <c r="AA20" s="66" t="s">
        <v>70</v>
      </c>
      <c r="AB20" s="58">
        <v>120</v>
      </c>
      <c r="AC20" s="66" t="s">
        <v>70</v>
      </c>
      <c r="AD20" s="58">
        <v>102</v>
      </c>
      <c r="AE20" s="66" t="s">
        <v>70</v>
      </c>
      <c r="AF20" s="58">
        <v>264</v>
      </c>
      <c r="AG20" s="66" t="s">
        <v>70</v>
      </c>
      <c r="AH20" s="58">
        <v>60</v>
      </c>
      <c r="AI20" s="66" t="s">
        <v>70</v>
      </c>
      <c r="AJ20" s="58">
        <v>51</v>
      </c>
      <c r="AK20" s="66" t="s">
        <v>70</v>
      </c>
      <c r="AL20" s="58">
        <v>730</v>
      </c>
      <c r="AM20" s="66" t="s">
        <v>70</v>
      </c>
      <c r="AN20" s="58">
        <v>316</v>
      </c>
      <c r="AO20" s="66" t="s">
        <v>70</v>
      </c>
      <c r="AP20" s="58">
        <v>71</v>
      </c>
      <c r="AQ20" s="66" t="s">
        <v>70</v>
      </c>
      <c r="AR20" s="58">
        <v>139</v>
      </c>
      <c r="AS20" s="66" t="s">
        <v>70</v>
      </c>
      <c r="AT20" s="58">
        <v>145</v>
      </c>
      <c r="AU20" s="66" t="s">
        <v>70</v>
      </c>
      <c r="AV20" s="58">
        <v>132</v>
      </c>
      <c r="AW20" s="66" t="s">
        <v>70</v>
      </c>
      <c r="AX20" s="58">
        <v>83</v>
      </c>
      <c r="AY20" s="66" t="s">
        <v>70</v>
      </c>
      <c r="AZ20" s="59">
        <v>10.7</v>
      </c>
      <c r="BA20" s="37">
        <f t="shared" si="7"/>
        <v>100.28116213683222</v>
      </c>
      <c r="BB20" s="66" t="s">
        <v>70</v>
      </c>
      <c r="BC20" s="66" t="s">
        <v>70</v>
      </c>
      <c r="BD20" s="66" t="s">
        <v>70</v>
      </c>
      <c r="BE20" s="66" t="s">
        <v>70</v>
      </c>
      <c r="BF20" s="66" t="s">
        <v>70</v>
      </c>
      <c r="BG20" s="66" t="s">
        <v>70</v>
      </c>
      <c r="BH20" s="59">
        <v>53.5</v>
      </c>
      <c r="BI20" s="66" t="s">
        <v>70</v>
      </c>
      <c r="BJ20" s="59">
        <v>2.4</v>
      </c>
      <c r="BK20" s="66" t="s">
        <v>70</v>
      </c>
      <c r="BL20" s="59">
        <v>15.6</v>
      </c>
      <c r="BM20" s="69" t="s">
        <v>70</v>
      </c>
      <c r="BN20" s="23"/>
    </row>
    <row r="21" spans="2:66">
      <c r="B21" s="30" t="s">
        <v>5</v>
      </c>
      <c r="C21" s="32" t="s">
        <v>23</v>
      </c>
      <c r="D21" s="48">
        <v>9532</v>
      </c>
      <c r="E21" s="67" t="s">
        <v>70</v>
      </c>
      <c r="F21" s="72">
        <v>521</v>
      </c>
      <c r="G21" s="39">
        <f t="shared" si="11"/>
        <v>103.37301587301589</v>
      </c>
      <c r="H21" s="72">
        <v>3358</v>
      </c>
      <c r="I21" s="39">
        <f t="shared" si="0"/>
        <v>103.48228043143297</v>
      </c>
      <c r="J21" s="58">
        <v>698</v>
      </c>
      <c r="K21" s="39">
        <f t="shared" si="0"/>
        <v>109.0625</v>
      </c>
      <c r="L21" s="58">
        <v>319</v>
      </c>
      <c r="M21" s="39">
        <f t="shared" si="10"/>
        <v>99.376947040498436</v>
      </c>
      <c r="N21" s="58">
        <v>156</v>
      </c>
      <c r="O21" s="39">
        <f t="shared" si="1"/>
        <v>117.29323308270676</v>
      </c>
      <c r="P21" s="58">
        <v>132</v>
      </c>
      <c r="Q21" s="39">
        <f t="shared" si="2"/>
        <v>103.125</v>
      </c>
      <c r="R21" s="58">
        <v>71</v>
      </c>
      <c r="S21" s="39">
        <f t="shared" si="3"/>
        <v>104.41176470588236</v>
      </c>
      <c r="T21" s="58">
        <v>65</v>
      </c>
      <c r="U21" s="39">
        <f t="shared" si="4"/>
        <v>103.17460317460319</v>
      </c>
      <c r="V21" s="58">
        <v>83</v>
      </c>
      <c r="W21" s="39">
        <f t="shared" si="5"/>
        <v>102.46913580246914</v>
      </c>
      <c r="X21" s="58">
        <v>683</v>
      </c>
      <c r="Y21" s="39">
        <f t="shared" ref="Y21:Y29" si="12">X21/X20*100</f>
        <v>99.41775836972343</v>
      </c>
      <c r="Z21" s="58">
        <v>138</v>
      </c>
      <c r="AA21" s="39">
        <f t="shared" ref="AA21:AA29" si="13">Z21/Z20*100</f>
        <v>95.833333333333343</v>
      </c>
      <c r="AB21" s="58">
        <v>124</v>
      </c>
      <c r="AC21" s="39">
        <f t="shared" ref="AC21:AC29" si="14">AB21/AB20*100</f>
        <v>103.33333333333334</v>
      </c>
      <c r="AD21" s="58">
        <v>113</v>
      </c>
      <c r="AE21" s="39">
        <f t="shared" ref="AE21:AE29" si="15">AD21/AD20*100</f>
        <v>110.78431372549021</v>
      </c>
      <c r="AF21" s="58">
        <v>202</v>
      </c>
      <c r="AG21" s="39">
        <f t="shared" ref="AG21:AG29" si="16">AF21/AF20*100</f>
        <v>76.515151515151516</v>
      </c>
      <c r="AH21" s="58">
        <v>53</v>
      </c>
      <c r="AI21" s="39">
        <f t="shared" ref="AI21:AI29" si="17">AH21/AH20*100</f>
        <v>88.333333333333329</v>
      </c>
      <c r="AJ21" s="58">
        <v>81</v>
      </c>
      <c r="AK21" s="39">
        <f t="shared" ref="AK21:AK29" si="18">AJ21/AJ20*100</f>
        <v>158.8235294117647</v>
      </c>
      <c r="AL21" s="58">
        <v>834</v>
      </c>
      <c r="AM21" s="39">
        <f t="shared" ref="AM21:AM29" si="19">AL21/AL20*100</f>
        <v>114.24657534246576</v>
      </c>
      <c r="AN21" s="58">
        <v>301</v>
      </c>
      <c r="AO21" s="39">
        <f t="shared" ref="AO21:AO29" si="20">AN21/AN20*100</f>
        <v>95.25316455696202</v>
      </c>
      <c r="AP21" s="58">
        <v>71</v>
      </c>
      <c r="AQ21" s="39">
        <f t="shared" ref="AQ21:AQ29" si="21">AP21/AP20*100</f>
        <v>100</v>
      </c>
      <c r="AR21" s="58">
        <v>133</v>
      </c>
      <c r="AS21" s="39">
        <f t="shared" ref="AS21:AS29" si="22">AR21/AR20*100</f>
        <v>95.683453237410077</v>
      </c>
      <c r="AT21" s="58">
        <v>164</v>
      </c>
      <c r="AU21" s="39">
        <f t="shared" ref="AU21:AU29" si="23">AT21/AT20*100</f>
        <v>113.10344827586208</v>
      </c>
      <c r="AV21" s="58">
        <v>113</v>
      </c>
      <c r="AW21" s="39">
        <f t="shared" ref="AW21:AW29" si="24">AV21/AV20*100</f>
        <v>85.606060606060609</v>
      </c>
      <c r="AX21" s="58">
        <v>137</v>
      </c>
      <c r="AY21" s="39">
        <f t="shared" ref="AY21:AY29" si="25">AX21/AX20*100</f>
        <v>165.06024096385542</v>
      </c>
      <c r="AZ21" s="59">
        <v>10.8</v>
      </c>
      <c r="BA21" s="39">
        <f t="shared" si="7"/>
        <v>100.93457943925235</v>
      </c>
      <c r="BB21" s="67" t="s">
        <v>71</v>
      </c>
      <c r="BC21" s="67" t="s">
        <v>71</v>
      </c>
      <c r="BD21" s="67" t="s">
        <v>71</v>
      </c>
      <c r="BE21" s="67" t="s">
        <v>71</v>
      </c>
      <c r="BF21" s="67" t="s">
        <v>71</v>
      </c>
      <c r="BG21" s="67" t="s">
        <v>71</v>
      </c>
      <c r="BH21" s="59">
        <v>53.6</v>
      </c>
      <c r="BI21" s="39">
        <f t="shared" ref="BI21:BI29" si="26">BH21/BH20*100</f>
        <v>100.18691588785047</v>
      </c>
      <c r="BJ21" s="59">
        <v>2.4</v>
      </c>
      <c r="BK21" s="39">
        <f t="shared" ref="BK21:BK29" si="27">BJ21/BJ20*100</f>
        <v>100</v>
      </c>
      <c r="BL21" s="59">
        <v>15.9</v>
      </c>
      <c r="BM21" s="40">
        <f t="shared" ref="BM21:BM29" si="28">BL21/BL20*100</f>
        <v>101.92307692307693</v>
      </c>
      <c r="BN21" s="23"/>
    </row>
    <row r="22" spans="2:66">
      <c r="B22" s="28" t="s">
        <v>6</v>
      </c>
      <c r="C22" s="33" t="s">
        <v>24</v>
      </c>
      <c r="D22" s="49">
        <v>9145</v>
      </c>
      <c r="E22" s="37">
        <f t="shared" ref="E22:E23" si="29">D22/D21*100</f>
        <v>95.939991607217792</v>
      </c>
      <c r="F22" s="73">
        <v>488</v>
      </c>
      <c r="G22" s="37">
        <f t="shared" si="11"/>
        <v>93.666026871401158</v>
      </c>
      <c r="H22" s="73">
        <v>3407</v>
      </c>
      <c r="I22" s="37">
        <f t="shared" ref="I22:I23" si="30">H22/H21*100</f>
        <v>101.45920190589636</v>
      </c>
      <c r="J22" s="60">
        <v>639</v>
      </c>
      <c r="K22" s="37">
        <f t="shared" si="0"/>
        <v>91.547277936962743</v>
      </c>
      <c r="L22" s="60">
        <v>295</v>
      </c>
      <c r="M22" s="37">
        <f t="shared" si="10"/>
        <v>92.476489028213166</v>
      </c>
      <c r="N22" s="60">
        <v>151</v>
      </c>
      <c r="O22" s="37">
        <f t="shared" si="1"/>
        <v>96.794871794871796</v>
      </c>
      <c r="P22" s="60">
        <v>113</v>
      </c>
      <c r="Q22" s="37">
        <f t="shared" si="2"/>
        <v>85.606060606060609</v>
      </c>
      <c r="R22" s="60">
        <v>76</v>
      </c>
      <c r="S22" s="37">
        <f t="shared" si="3"/>
        <v>107.04225352112675</v>
      </c>
      <c r="T22" s="60">
        <v>50</v>
      </c>
      <c r="U22" s="37">
        <f t="shared" si="4"/>
        <v>76.923076923076934</v>
      </c>
      <c r="V22" s="60">
        <v>104</v>
      </c>
      <c r="W22" s="37">
        <f t="shared" si="5"/>
        <v>125.30120481927712</v>
      </c>
      <c r="X22" s="60">
        <v>755</v>
      </c>
      <c r="Y22" s="37">
        <f t="shared" si="12"/>
        <v>110.54172767203514</v>
      </c>
      <c r="Z22" s="60">
        <v>153</v>
      </c>
      <c r="AA22" s="37">
        <f t="shared" si="13"/>
        <v>110.86956521739131</v>
      </c>
      <c r="AB22" s="60">
        <v>114</v>
      </c>
      <c r="AC22" s="37">
        <f t="shared" si="14"/>
        <v>91.935483870967744</v>
      </c>
      <c r="AD22" s="60">
        <v>127</v>
      </c>
      <c r="AE22" s="37">
        <f t="shared" si="15"/>
        <v>112.38938053097345</v>
      </c>
      <c r="AF22" s="60">
        <v>264</v>
      </c>
      <c r="AG22" s="37">
        <f t="shared" si="16"/>
        <v>130.69306930693071</v>
      </c>
      <c r="AH22" s="60">
        <v>56</v>
      </c>
      <c r="AI22" s="37">
        <f t="shared" si="17"/>
        <v>105.66037735849056</v>
      </c>
      <c r="AJ22" s="60">
        <v>91</v>
      </c>
      <c r="AK22" s="37">
        <f t="shared" si="18"/>
        <v>112.34567901234568</v>
      </c>
      <c r="AL22" s="60">
        <v>864</v>
      </c>
      <c r="AM22" s="37">
        <f t="shared" si="19"/>
        <v>103.59712230215827</v>
      </c>
      <c r="AN22" s="60">
        <v>289</v>
      </c>
      <c r="AO22" s="37">
        <f t="shared" si="20"/>
        <v>96.013289036544847</v>
      </c>
      <c r="AP22" s="60">
        <v>84</v>
      </c>
      <c r="AQ22" s="37">
        <f t="shared" si="21"/>
        <v>118.30985915492957</v>
      </c>
      <c r="AR22" s="60">
        <v>115</v>
      </c>
      <c r="AS22" s="37">
        <f t="shared" si="22"/>
        <v>86.46616541353383</v>
      </c>
      <c r="AT22" s="60">
        <v>169</v>
      </c>
      <c r="AU22" s="37">
        <f t="shared" si="23"/>
        <v>103.04878048780488</v>
      </c>
      <c r="AV22" s="60">
        <v>96</v>
      </c>
      <c r="AW22" s="37">
        <f t="shared" si="24"/>
        <v>84.955752212389385</v>
      </c>
      <c r="AX22" s="60">
        <v>162</v>
      </c>
      <c r="AY22" s="37">
        <f t="shared" si="25"/>
        <v>118.24817518248176</v>
      </c>
      <c r="AZ22" s="61">
        <v>11</v>
      </c>
      <c r="BA22" s="37">
        <f t="shared" si="7"/>
        <v>101.85185185185183</v>
      </c>
      <c r="BB22" s="60">
        <v>568</v>
      </c>
      <c r="BC22" s="66" t="s">
        <v>69</v>
      </c>
      <c r="BD22" s="60">
        <v>26</v>
      </c>
      <c r="BE22" s="66" t="s">
        <v>69</v>
      </c>
      <c r="BF22" s="60">
        <v>168</v>
      </c>
      <c r="BG22" s="66" t="s">
        <v>69</v>
      </c>
      <c r="BH22" s="61">
        <v>51.6</v>
      </c>
      <c r="BI22" s="37">
        <f t="shared" si="26"/>
        <v>96.268656716417908</v>
      </c>
      <c r="BJ22" s="61">
        <v>2.4</v>
      </c>
      <c r="BK22" s="37">
        <f t="shared" si="27"/>
        <v>100</v>
      </c>
      <c r="BL22" s="61">
        <v>15.3</v>
      </c>
      <c r="BM22" s="38">
        <f t="shared" si="28"/>
        <v>96.226415094339629</v>
      </c>
      <c r="BN22" s="23"/>
    </row>
    <row r="23" spans="2:66">
      <c r="B23" s="29" t="s">
        <v>25</v>
      </c>
      <c r="C23" s="31" t="s">
        <v>26</v>
      </c>
      <c r="D23" s="48">
        <v>8733</v>
      </c>
      <c r="E23" s="37">
        <f t="shared" si="29"/>
        <v>95.494805904866041</v>
      </c>
      <c r="F23" s="72">
        <v>485</v>
      </c>
      <c r="G23" s="37">
        <f t="shared" si="11"/>
        <v>99.385245901639337</v>
      </c>
      <c r="H23" s="72">
        <v>3369</v>
      </c>
      <c r="I23" s="37">
        <f t="shared" si="30"/>
        <v>98.884649251540949</v>
      </c>
      <c r="J23" s="58">
        <v>679</v>
      </c>
      <c r="K23" s="37">
        <f t="shared" si="0"/>
        <v>106.25978090766823</v>
      </c>
      <c r="L23" s="58">
        <v>283</v>
      </c>
      <c r="M23" s="37">
        <f t="shared" si="10"/>
        <v>95.932203389830505</v>
      </c>
      <c r="N23" s="58">
        <v>176</v>
      </c>
      <c r="O23" s="37">
        <f t="shared" si="1"/>
        <v>116.55629139072848</v>
      </c>
      <c r="P23" s="58">
        <v>112</v>
      </c>
      <c r="Q23" s="37">
        <f t="shared" si="2"/>
        <v>99.115044247787608</v>
      </c>
      <c r="R23" s="58">
        <v>76</v>
      </c>
      <c r="S23" s="37">
        <f t="shared" si="3"/>
        <v>100</v>
      </c>
      <c r="T23" s="58">
        <v>48</v>
      </c>
      <c r="U23" s="37">
        <f t="shared" si="4"/>
        <v>96</v>
      </c>
      <c r="V23" s="58">
        <v>102</v>
      </c>
      <c r="W23" s="37">
        <f t="shared" si="5"/>
        <v>98.076923076923066</v>
      </c>
      <c r="X23" s="58">
        <v>872</v>
      </c>
      <c r="Y23" s="37">
        <f t="shared" si="12"/>
        <v>115.49668874172185</v>
      </c>
      <c r="Z23" s="58">
        <v>161</v>
      </c>
      <c r="AA23" s="37">
        <f t="shared" si="13"/>
        <v>105.22875816993465</v>
      </c>
      <c r="AB23" s="58">
        <v>83</v>
      </c>
      <c r="AC23" s="37">
        <f t="shared" si="14"/>
        <v>72.807017543859658</v>
      </c>
      <c r="AD23" s="58">
        <v>114</v>
      </c>
      <c r="AE23" s="37">
        <f t="shared" si="15"/>
        <v>89.763779527559052</v>
      </c>
      <c r="AF23" s="58">
        <v>275</v>
      </c>
      <c r="AG23" s="37">
        <f t="shared" si="16"/>
        <v>104.16666666666667</v>
      </c>
      <c r="AH23" s="58">
        <v>50</v>
      </c>
      <c r="AI23" s="37">
        <f t="shared" si="17"/>
        <v>89.285714285714292</v>
      </c>
      <c r="AJ23" s="58">
        <v>100</v>
      </c>
      <c r="AK23" s="37">
        <f t="shared" si="18"/>
        <v>109.8901098901099</v>
      </c>
      <c r="AL23" s="58">
        <v>905</v>
      </c>
      <c r="AM23" s="37">
        <f t="shared" si="19"/>
        <v>104.74537037037037</v>
      </c>
      <c r="AN23" s="58">
        <v>260</v>
      </c>
      <c r="AO23" s="37">
        <f t="shared" si="20"/>
        <v>89.965397923875429</v>
      </c>
      <c r="AP23" s="58">
        <v>101</v>
      </c>
      <c r="AQ23" s="37">
        <f t="shared" si="21"/>
        <v>120.23809523809523</v>
      </c>
      <c r="AR23" s="58">
        <v>116</v>
      </c>
      <c r="AS23" s="37">
        <f t="shared" si="22"/>
        <v>100.8695652173913</v>
      </c>
      <c r="AT23" s="58">
        <v>171</v>
      </c>
      <c r="AU23" s="37">
        <f t="shared" si="23"/>
        <v>101.18343195266273</v>
      </c>
      <c r="AV23" s="58">
        <v>79</v>
      </c>
      <c r="AW23" s="37">
        <f t="shared" si="24"/>
        <v>82.291666666666657</v>
      </c>
      <c r="AX23" s="58">
        <v>167</v>
      </c>
      <c r="AY23" s="37">
        <f t="shared" si="25"/>
        <v>103.08641975308642</v>
      </c>
      <c r="AZ23" s="59">
        <v>11.1</v>
      </c>
      <c r="BA23" s="37">
        <f t="shared" si="7"/>
        <v>100.90909090909091</v>
      </c>
      <c r="BB23" s="58">
        <v>561</v>
      </c>
      <c r="BC23" s="37">
        <f t="shared" si="6"/>
        <v>98.767605633802816</v>
      </c>
      <c r="BD23" s="58">
        <v>28</v>
      </c>
      <c r="BE23" s="37">
        <f t="shared" si="8"/>
        <v>107.69230769230769</v>
      </c>
      <c r="BF23" s="58">
        <v>170</v>
      </c>
      <c r="BG23" s="37">
        <f t="shared" si="9"/>
        <v>101.19047619047619</v>
      </c>
      <c r="BH23" s="59">
        <v>50.5</v>
      </c>
      <c r="BI23" s="37">
        <f t="shared" si="26"/>
        <v>97.868217054263567</v>
      </c>
      <c r="BJ23" s="59">
        <v>2.5</v>
      </c>
      <c r="BK23" s="37">
        <f t="shared" si="27"/>
        <v>104.16666666666667</v>
      </c>
      <c r="BL23" s="59">
        <v>15.3</v>
      </c>
      <c r="BM23" s="38">
        <f t="shared" si="28"/>
        <v>100</v>
      </c>
      <c r="BN23" s="23"/>
    </row>
    <row r="24" spans="2:66">
      <c r="B24" s="34" t="s">
        <v>31</v>
      </c>
      <c r="C24" s="31" t="s">
        <v>32</v>
      </c>
      <c r="D24" s="48">
        <v>8473</v>
      </c>
      <c r="E24" s="37">
        <f t="shared" ref="E24" si="31">D24/D23*100</f>
        <v>97.022787129279749</v>
      </c>
      <c r="F24" s="72">
        <v>487</v>
      </c>
      <c r="G24" s="37">
        <f t="shared" ref="G24" si="32">F24/F23*100</f>
        <v>100.41237113402062</v>
      </c>
      <c r="H24" s="72">
        <v>3452</v>
      </c>
      <c r="I24" s="37">
        <f t="shared" ref="I24" si="33">H24/H23*100</f>
        <v>102.46363906203622</v>
      </c>
      <c r="J24" s="58">
        <v>715</v>
      </c>
      <c r="K24" s="37">
        <f t="shared" ref="K24" si="34">J24/J23*100</f>
        <v>105.30191458026511</v>
      </c>
      <c r="L24" s="58">
        <v>248</v>
      </c>
      <c r="M24" s="37">
        <f t="shared" ref="M24" si="35">L24/L23*100</f>
        <v>87.632508833922259</v>
      </c>
      <c r="N24" s="58">
        <v>198</v>
      </c>
      <c r="O24" s="37">
        <f t="shared" si="1"/>
        <v>112.5</v>
      </c>
      <c r="P24" s="58">
        <v>113</v>
      </c>
      <c r="Q24" s="37">
        <f t="shared" si="2"/>
        <v>100.89285714285714</v>
      </c>
      <c r="R24" s="58">
        <v>77</v>
      </c>
      <c r="S24" s="37">
        <f t="shared" si="3"/>
        <v>101.31578947368421</v>
      </c>
      <c r="T24" s="58">
        <v>49</v>
      </c>
      <c r="U24" s="37">
        <f t="shared" si="4"/>
        <v>102.08333333333333</v>
      </c>
      <c r="V24" s="58">
        <v>107</v>
      </c>
      <c r="W24" s="37">
        <f t="shared" si="5"/>
        <v>104.90196078431373</v>
      </c>
      <c r="X24" s="58">
        <v>110</v>
      </c>
      <c r="Y24" s="37">
        <f t="shared" si="12"/>
        <v>12.614678899082568</v>
      </c>
      <c r="Z24" s="58">
        <v>162</v>
      </c>
      <c r="AA24" s="37">
        <f t="shared" si="13"/>
        <v>100.62111801242236</v>
      </c>
      <c r="AB24" s="58">
        <v>16</v>
      </c>
      <c r="AC24" s="37">
        <f t="shared" si="14"/>
        <v>19.277108433734941</v>
      </c>
      <c r="AD24" s="58">
        <v>130</v>
      </c>
      <c r="AE24" s="37">
        <f t="shared" si="15"/>
        <v>114.03508771929825</v>
      </c>
      <c r="AF24" s="58">
        <v>274</v>
      </c>
      <c r="AG24" s="37">
        <f t="shared" si="16"/>
        <v>99.63636363636364</v>
      </c>
      <c r="AH24" s="58">
        <v>54</v>
      </c>
      <c r="AI24" s="37">
        <f t="shared" si="17"/>
        <v>108</v>
      </c>
      <c r="AJ24" s="58">
        <v>74</v>
      </c>
      <c r="AK24" s="37">
        <f t="shared" si="18"/>
        <v>74</v>
      </c>
      <c r="AL24" s="58">
        <v>624</v>
      </c>
      <c r="AM24" s="37">
        <f t="shared" si="19"/>
        <v>68.950276243093924</v>
      </c>
      <c r="AN24" s="58">
        <v>222</v>
      </c>
      <c r="AO24" s="37">
        <f t="shared" si="20"/>
        <v>85.384615384615387</v>
      </c>
      <c r="AP24" s="58">
        <v>51</v>
      </c>
      <c r="AQ24" s="37">
        <f t="shared" si="21"/>
        <v>50.495049504950494</v>
      </c>
      <c r="AR24" s="58">
        <v>121</v>
      </c>
      <c r="AS24" s="37">
        <f t="shared" si="22"/>
        <v>104.31034482758621</v>
      </c>
      <c r="AT24" s="58">
        <v>172</v>
      </c>
      <c r="AU24" s="37">
        <f t="shared" si="23"/>
        <v>100.58479532163742</v>
      </c>
      <c r="AV24" s="58">
        <v>84</v>
      </c>
      <c r="AW24" s="37">
        <f t="shared" si="24"/>
        <v>106.32911392405062</v>
      </c>
      <c r="AX24" s="58">
        <v>142</v>
      </c>
      <c r="AY24" s="37">
        <f t="shared" si="25"/>
        <v>85.029940119760482</v>
      </c>
      <c r="AZ24" s="59">
        <v>11.2</v>
      </c>
      <c r="BA24" s="37">
        <f t="shared" si="7"/>
        <v>100.90090090090089</v>
      </c>
      <c r="BB24" s="58">
        <v>552</v>
      </c>
      <c r="BC24" s="37">
        <f t="shared" si="6"/>
        <v>98.395721925133699</v>
      </c>
      <c r="BD24" s="58">
        <v>26</v>
      </c>
      <c r="BE24" s="37">
        <f t="shared" si="8"/>
        <v>92.857142857142861</v>
      </c>
      <c r="BF24" s="58">
        <v>168</v>
      </c>
      <c r="BG24" s="37">
        <f t="shared" si="9"/>
        <v>98.82352941176471</v>
      </c>
      <c r="BH24" s="59">
        <v>49.3</v>
      </c>
      <c r="BI24" s="37">
        <f t="shared" si="26"/>
        <v>97.623762376237622</v>
      </c>
      <c r="BJ24" s="59">
        <v>2.2999999999999998</v>
      </c>
      <c r="BK24" s="37">
        <f t="shared" si="27"/>
        <v>92</v>
      </c>
      <c r="BL24" s="59">
        <v>15</v>
      </c>
      <c r="BM24" s="38">
        <f t="shared" si="28"/>
        <v>98.039215686274503</v>
      </c>
      <c r="BN24" s="23"/>
    </row>
    <row r="25" spans="2:66">
      <c r="B25" s="34" t="s">
        <v>33</v>
      </c>
      <c r="C25" s="31" t="s">
        <v>34</v>
      </c>
      <c r="D25" s="48">
        <v>8251</v>
      </c>
      <c r="E25" s="37">
        <f>D25/D24*100</f>
        <v>97.379912663755462</v>
      </c>
      <c r="F25" s="72">
        <v>498</v>
      </c>
      <c r="G25" s="37">
        <f t="shared" ref="G25" si="36">F25/F24*100</f>
        <v>102.25872689938397</v>
      </c>
      <c r="H25" s="72">
        <v>3710</v>
      </c>
      <c r="I25" s="37">
        <f t="shared" ref="I25" si="37">H25/H24*100</f>
        <v>107.47392815758981</v>
      </c>
      <c r="J25" s="58">
        <v>737</v>
      </c>
      <c r="K25" s="37">
        <f t="shared" ref="K25" si="38">J25/J24*100</f>
        <v>103.07692307692307</v>
      </c>
      <c r="L25" s="58">
        <v>229</v>
      </c>
      <c r="M25" s="37">
        <f t="shared" ref="M25" si="39">L25/L24*100</f>
        <v>92.338709677419345</v>
      </c>
      <c r="N25" s="58">
        <v>219</v>
      </c>
      <c r="O25" s="37">
        <f t="shared" si="1"/>
        <v>110.60606060606059</v>
      </c>
      <c r="P25" s="58">
        <v>97</v>
      </c>
      <c r="Q25" s="37">
        <f t="shared" si="2"/>
        <v>85.840707964601776</v>
      </c>
      <c r="R25" s="58">
        <v>82</v>
      </c>
      <c r="S25" s="37">
        <f t="shared" si="3"/>
        <v>106.49350649350649</v>
      </c>
      <c r="T25" s="58">
        <v>50</v>
      </c>
      <c r="U25" s="37">
        <f t="shared" si="4"/>
        <v>102.04081632653062</v>
      </c>
      <c r="V25" s="58">
        <v>139</v>
      </c>
      <c r="W25" s="37">
        <f t="shared" si="5"/>
        <v>129.90654205607478</v>
      </c>
      <c r="X25" s="58">
        <v>144</v>
      </c>
      <c r="Y25" s="37">
        <f t="shared" si="12"/>
        <v>130.90909090909091</v>
      </c>
      <c r="Z25" s="58">
        <v>147</v>
      </c>
      <c r="AA25" s="37">
        <f t="shared" si="13"/>
        <v>90.740740740740748</v>
      </c>
      <c r="AB25" s="58">
        <v>15</v>
      </c>
      <c r="AC25" s="37">
        <f t="shared" si="14"/>
        <v>93.75</v>
      </c>
      <c r="AD25" s="58">
        <v>134</v>
      </c>
      <c r="AE25" s="37">
        <f t="shared" si="15"/>
        <v>103.07692307692307</v>
      </c>
      <c r="AF25" s="58">
        <v>280</v>
      </c>
      <c r="AG25" s="37">
        <f t="shared" si="16"/>
        <v>102.18978102189782</v>
      </c>
      <c r="AH25" s="58">
        <v>46</v>
      </c>
      <c r="AI25" s="37">
        <f t="shared" si="17"/>
        <v>85.18518518518519</v>
      </c>
      <c r="AJ25" s="58">
        <v>75</v>
      </c>
      <c r="AK25" s="37">
        <f t="shared" si="18"/>
        <v>101.35135135135135</v>
      </c>
      <c r="AL25" s="58">
        <v>472</v>
      </c>
      <c r="AM25" s="37">
        <f t="shared" si="19"/>
        <v>75.641025641025635</v>
      </c>
      <c r="AN25" s="58">
        <v>201</v>
      </c>
      <c r="AO25" s="37">
        <f t="shared" si="20"/>
        <v>90.540540540540533</v>
      </c>
      <c r="AP25" s="58">
        <v>54</v>
      </c>
      <c r="AQ25" s="37">
        <f t="shared" si="21"/>
        <v>105.88235294117648</v>
      </c>
      <c r="AR25" s="58">
        <v>132</v>
      </c>
      <c r="AS25" s="37">
        <f t="shared" si="22"/>
        <v>109.09090909090908</v>
      </c>
      <c r="AT25" s="58">
        <v>181</v>
      </c>
      <c r="AU25" s="37">
        <f t="shared" si="23"/>
        <v>105.23255813953489</v>
      </c>
      <c r="AV25" s="58">
        <v>96</v>
      </c>
      <c r="AW25" s="37">
        <f t="shared" si="24"/>
        <v>114.28571428571428</v>
      </c>
      <c r="AX25" s="58">
        <v>175</v>
      </c>
      <c r="AY25" s="37">
        <f t="shared" si="25"/>
        <v>123.2394366197183</v>
      </c>
      <c r="AZ25" s="59">
        <v>11.2</v>
      </c>
      <c r="BA25" s="37">
        <f t="shared" si="7"/>
        <v>100</v>
      </c>
      <c r="BB25" s="58">
        <v>573</v>
      </c>
      <c r="BC25" s="37">
        <f t="shared" si="6"/>
        <v>103.80434782608697</v>
      </c>
      <c r="BD25" s="58">
        <v>26</v>
      </c>
      <c r="BE25" s="37">
        <f t="shared" si="8"/>
        <v>100</v>
      </c>
      <c r="BF25" s="58">
        <v>169</v>
      </c>
      <c r="BG25" s="37">
        <f t="shared" si="9"/>
        <v>100.59523809523809</v>
      </c>
      <c r="BH25" s="59">
        <v>51.2</v>
      </c>
      <c r="BI25" s="37">
        <f t="shared" si="26"/>
        <v>103.85395537525358</v>
      </c>
      <c r="BJ25" s="59">
        <v>2.2999999999999998</v>
      </c>
      <c r="BK25" s="37">
        <f t="shared" si="27"/>
        <v>100</v>
      </c>
      <c r="BL25" s="59">
        <v>15.1</v>
      </c>
      <c r="BM25" s="38">
        <f t="shared" si="28"/>
        <v>100.66666666666666</v>
      </c>
      <c r="BN25" s="23"/>
    </row>
    <row r="26" spans="2:66">
      <c r="B26" s="35" t="s">
        <v>35</v>
      </c>
      <c r="C26" s="32" t="s">
        <v>36</v>
      </c>
      <c r="D26" s="50">
        <v>7910</v>
      </c>
      <c r="E26" s="39">
        <f>D26/D25*100</f>
        <v>95.867167616046544</v>
      </c>
      <c r="F26" s="74">
        <v>529</v>
      </c>
      <c r="G26" s="39">
        <f t="shared" ref="G26" si="40">F26/F25*100</f>
        <v>106.22489959839359</v>
      </c>
      <c r="H26" s="74">
        <v>3826</v>
      </c>
      <c r="I26" s="39">
        <f t="shared" ref="I26" si="41">H26/H25*100</f>
        <v>103.1266846361186</v>
      </c>
      <c r="J26" s="62">
        <v>722</v>
      </c>
      <c r="K26" s="39">
        <f t="shared" ref="K26" si="42">J26/J25*100</f>
        <v>97.964721845318863</v>
      </c>
      <c r="L26" s="62">
        <v>265</v>
      </c>
      <c r="M26" s="39">
        <f t="shared" ref="M26" si="43">L26/L25*100</f>
        <v>115.72052401746724</v>
      </c>
      <c r="N26" s="62">
        <v>225</v>
      </c>
      <c r="O26" s="39">
        <f t="shared" si="1"/>
        <v>102.73972602739727</v>
      </c>
      <c r="P26" s="62">
        <v>116</v>
      </c>
      <c r="Q26" s="39">
        <f t="shared" si="2"/>
        <v>119.58762886597938</v>
      </c>
      <c r="R26" s="62">
        <v>97</v>
      </c>
      <c r="S26" s="39">
        <v>40</v>
      </c>
      <c r="T26" s="62">
        <v>39</v>
      </c>
      <c r="U26" s="39">
        <f t="shared" si="4"/>
        <v>78</v>
      </c>
      <c r="V26" s="62">
        <v>153</v>
      </c>
      <c r="W26" s="39">
        <f t="shared" si="5"/>
        <v>110.07194244604317</v>
      </c>
      <c r="X26" s="62">
        <v>160</v>
      </c>
      <c r="Y26" s="39">
        <f t="shared" si="12"/>
        <v>111.11111111111111</v>
      </c>
      <c r="Z26" s="62">
        <v>141</v>
      </c>
      <c r="AA26" s="39">
        <f t="shared" si="13"/>
        <v>95.918367346938766</v>
      </c>
      <c r="AB26" s="62">
        <v>13</v>
      </c>
      <c r="AC26" s="39">
        <f t="shared" si="14"/>
        <v>86.666666666666671</v>
      </c>
      <c r="AD26" s="62">
        <v>171</v>
      </c>
      <c r="AE26" s="39">
        <f t="shared" si="15"/>
        <v>127.61194029850746</v>
      </c>
      <c r="AF26" s="62">
        <v>277</v>
      </c>
      <c r="AG26" s="39">
        <f t="shared" si="16"/>
        <v>98.928571428571431</v>
      </c>
      <c r="AH26" s="62">
        <v>44</v>
      </c>
      <c r="AI26" s="39">
        <f t="shared" si="17"/>
        <v>95.652173913043484</v>
      </c>
      <c r="AJ26" s="62">
        <v>81</v>
      </c>
      <c r="AK26" s="39">
        <f t="shared" si="18"/>
        <v>108</v>
      </c>
      <c r="AL26" s="62">
        <v>354</v>
      </c>
      <c r="AM26" s="39">
        <f t="shared" si="19"/>
        <v>75</v>
      </c>
      <c r="AN26" s="62">
        <v>218</v>
      </c>
      <c r="AO26" s="39">
        <f t="shared" si="20"/>
        <v>108.45771144278606</v>
      </c>
      <c r="AP26" s="62">
        <v>56</v>
      </c>
      <c r="AQ26" s="39">
        <f t="shared" si="21"/>
        <v>103.7037037037037</v>
      </c>
      <c r="AR26" s="62">
        <v>138</v>
      </c>
      <c r="AS26" s="39">
        <f t="shared" si="22"/>
        <v>104.54545454545455</v>
      </c>
      <c r="AT26" s="62">
        <v>198</v>
      </c>
      <c r="AU26" s="39">
        <f t="shared" si="23"/>
        <v>109.39226519337018</v>
      </c>
      <c r="AV26" s="62">
        <v>80</v>
      </c>
      <c r="AW26" s="39">
        <f t="shared" si="24"/>
        <v>83.333333333333343</v>
      </c>
      <c r="AX26" s="62">
        <v>163</v>
      </c>
      <c r="AY26" s="39">
        <f t="shared" si="25"/>
        <v>93.142857142857139</v>
      </c>
      <c r="AZ26" s="63">
        <v>11.2</v>
      </c>
      <c r="BA26" s="39">
        <f t="shared" si="7"/>
        <v>100</v>
      </c>
      <c r="BB26" s="62">
        <v>553</v>
      </c>
      <c r="BC26" s="39">
        <f t="shared" si="6"/>
        <v>96.509598603839436</v>
      </c>
      <c r="BD26" s="62">
        <v>26</v>
      </c>
      <c r="BE26" s="39">
        <f t="shared" si="8"/>
        <v>100</v>
      </c>
      <c r="BF26" s="62">
        <v>167</v>
      </c>
      <c r="BG26" s="39">
        <f t="shared" si="9"/>
        <v>98.816568047337284</v>
      </c>
      <c r="BH26" s="63">
        <v>49.3</v>
      </c>
      <c r="BI26" s="39">
        <f t="shared" si="26"/>
        <v>96.289062499999986</v>
      </c>
      <c r="BJ26" s="63">
        <v>2.2999999999999998</v>
      </c>
      <c r="BK26" s="39">
        <f t="shared" si="27"/>
        <v>100</v>
      </c>
      <c r="BL26" s="63">
        <v>14.9</v>
      </c>
      <c r="BM26" s="40">
        <f t="shared" si="28"/>
        <v>98.675496688741731</v>
      </c>
      <c r="BN26" s="23"/>
    </row>
    <row r="27" spans="2:66">
      <c r="B27" s="36" t="s">
        <v>37</v>
      </c>
      <c r="C27" s="33" t="s">
        <v>38</v>
      </c>
      <c r="D27" s="64">
        <v>11759</v>
      </c>
      <c r="E27" s="41">
        <f>D27/D26*100</f>
        <v>148.65992414664981</v>
      </c>
      <c r="F27" s="72">
        <v>531</v>
      </c>
      <c r="G27" s="41">
        <f t="shared" ref="G27" si="44">F27/F26*100</f>
        <v>100.37807183364839</v>
      </c>
      <c r="H27" s="72">
        <v>3895</v>
      </c>
      <c r="I27" s="41">
        <f t="shared" ref="I27" si="45">H27/H26*100</f>
        <v>101.80345007841088</v>
      </c>
      <c r="J27" s="58">
        <v>688</v>
      </c>
      <c r="K27" s="41">
        <f t="shared" ref="K27" si="46">J27/J26*100</f>
        <v>95.29085872576178</v>
      </c>
      <c r="L27" s="58">
        <v>298</v>
      </c>
      <c r="M27" s="41">
        <f t="shared" ref="M27" si="47">L27/L26*100</f>
        <v>112.45283018867924</v>
      </c>
      <c r="N27" s="58">
        <v>237</v>
      </c>
      <c r="O27" s="41">
        <f t="shared" si="1"/>
        <v>105.33333333333333</v>
      </c>
      <c r="P27" s="58">
        <v>129</v>
      </c>
      <c r="Q27" s="41">
        <f t="shared" si="2"/>
        <v>111.20689655172413</v>
      </c>
      <c r="R27" s="58">
        <v>106</v>
      </c>
      <c r="S27" s="41">
        <f t="shared" si="3"/>
        <v>109.27835051546391</v>
      </c>
      <c r="T27" s="58">
        <v>33</v>
      </c>
      <c r="U27" s="41">
        <f t="shared" si="4"/>
        <v>84.615384615384613</v>
      </c>
      <c r="V27" s="58">
        <v>163</v>
      </c>
      <c r="W27" s="41">
        <f t="shared" si="5"/>
        <v>106.53594771241831</v>
      </c>
      <c r="X27" s="58">
        <v>213</v>
      </c>
      <c r="Y27" s="41">
        <f t="shared" si="12"/>
        <v>133.125</v>
      </c>
      <c r="Z27" s="58">
        <v>139</v>
      </c>
      <c r="AA27" s="41">
        <f t="shared" si="13"/>
        <v>98.581560283687935</v>
      </c>
      <c r="AB27" s="58">
        <v>16</v>
      </c>
      <c r="AC27" s="41">
        <f t="shared" si="14"/>
        <v>123.07692307692308</v>
      </c>
      <c r="AD27" s="58">
        <v>145</v>
      </c>
      <c r="AE27" s="41">
        <f t="shared" si="15"/>
        <v>84.795321637426895</v>
      </c>
      <c r="AF27" s="58">
        <v>304</v>
      </c>
      <c r="AG27" s="41">
        <f t="shared" si="16"/>
        <v>109.74729241877257</v>
      </c>
      <c r="AH27" s="58">
        <v>40</v>
      </c>
      <c r="AI27" s="41">
        <f t="shared" si="17"/>
        <v>90.909090909090907</v>
      </c>
      <c r="AJ27" s="58">
        <v>94</v>
      </c>
      <c r="AK27" s="41">
        <f t="shared" si="18"/>
        <v>116.04938271604939</v>
      </c>
      <c r="AL27" s="58">
        <v>351</v>
      </c>
      <c r="AM27" s="41">
        <f t="shared" si="19"/>
        <v>99.152542372881356</v>
      </c>
      <c r="AN27" s="58">
        <v>255</v>
      </c>
      <c r="AO27" s="41">
        <f t="shared" si="20"/>
        <v>116.97247706422019</v>
      </c>
      <c r="AP27" s="58">
        <v>71</v>
      </c>
      <c r="AQ27" s="41">
        <f t="shared" si="21"/>
        <v>126.78571428571428</v>
      </c>
      <c r="AR27" s="58">
        <v>163</v>
      </c>
      <c r="AS27" s="41">
        <f t="shared" si="22"/>
        <v>118.1159420289855</v>
      </c>
      <c r="AT27" s="58">
        <v>229</v>
      </c>
      <c r="AU27" s="41">
        <f t="shared" si="23"/>
        <v>115.65656565656566</v>
      </c>
      <c r="AV27" s="58">
        <v>71</v>
      </c>
      <c r="AW27" s="41">
        <f t="shared" si="24"/>
        <v>88.75</v>
      </c>
      <c r="AX27" s="58">
        <v>159</v>
      </c>
      <c r="AY27" s="41">
        <f t="shared" si="25"/>
        <v>97.546012269938657</v>
      </c>
      <c r="AZ27" s="59">
        <v>11.4</v>
      </c>
      <c r="BA27" s="41">
        <f t="shared" si="7"/>
        <v>101.78571428571431</v>
      </c>
      <c r="BB27" s="58">
        <v>530</v>
      </c>
      <c r="BC27" s="41">
        <f t="shared" si="6"/>
        <v>95.840867992766732</v>
      </c>
      <c r="BD27" s="58">
        <v>26</v>
      </c>
      <c r="BE27" s="41">
        <f t="shared" si="8"/>
        <v>100</v>
      </c>
      <c r="BF27" s="58">
        <v>170</v>
      </c>
      <c r="BG27" s="41">
        <f t="shared" si="9"/>
        <v>101.79640718562875</v>
      </c>
      <c r="BH27" s="59">
        <v>46.7</v>
      </c>
      <c r="BI27" s="41">
        <f t="shared" si="26"/>
        <v>94.726166328600414</v>
      </c>
      <c r="BJ27" s="59">
        <v>2.2999999999999998</v>
      </c>
      <c r="BK27" s="41">
        <f t="shared" si="27"/>
        <v>100</v>
      </c>
      <c r="BL27" s="59">
        <v>15</v>
      </c>
      <c r="BM27" s="42">
        <f t="shared" si="28"/>
        <v>100.67114093959731</v>
      </c>
      <c r="BN27" s="23"/>
    </row>
    <row r="28" spans="2:66">
      <c r="B28" s="34" t="s">
        <v>39</v>
      </c>
      <c r="C28" s="31" t="s">
        <v>40</v>
      </c>
      <c r="D28" s="48">
        <v>7215</v>
      </c>
      <c r="E28" s="37">
        <f>D28/D27*100</f>
        <v>61.35725827026107</v>
      </c>
      <c r="F28" s="72">
        <v>519</v>
      </c>
      <c r="G28" s="37">
        <f t="shared" ref="G28:G29" si="48">F28/F27*100</f>
        <v>97.740112994350284</v>
      </c>
      <c r="H28" s="72">
        <v>4110</v>
      </c>
      <c r="I28" s="37">
        <f t="shared" ref="I28:I29" si="49">H28/H27*100</f>
        <v>105.51989730423621</v>
      </c>
      <c r="J28" s="58">
        <v>677</v>
      </c>
      <c r="K28" s="37">
        <f t="shared" ref="K28:K29" si="50">J28/J27*100</f>
        <v>98.401162790697668</v>
      </c>
      <c r="L28" s="58">
        <v>288</v>
      </c>
      <c r="M28" s="37">
        <f t="shared" ref="M28:M29" si="51">L28/L27*100</f>
        <v>96.644295302013433</v>
      </c>
      <c r="N28" s="58">
        <v>235</v>
      </c>
      <c r="O28" s="37">
        <f t="shared" si="1"/>
        <v>99.156118143459921</v>
      </c>
      <c r="P28" s="58">
        <v>122</v>
      </c>
      <c r="Q28" s="37">
        <f t="shared" si="2"/>
        <v>94.573643410852711</v>
      </c>
      <c r="R28" s="58">
        <v>113</v>
      </c>
      <c r="S28" s="37">
        <f t="shared" si="3"/>
        <v>106.60377358490567</v>
      </c>
      <c r="T28" s="58">
        <v>55</v>
      </c>
      <c r="U28" s="37">
        <f t="shared" si="4"/>
        <v>166.66666666666669</v>
      </c>
      <c r="V28" s="58">
        <v>155</v>
      </c>
      <c r="W28" s="37">
        <f t="shared" si="5"/>
        <v>95.092024539877301</v>
      </c>
      <c r="X28" s="58">
        <v>264</v>
      </c>
      <c r="Y28" s="37">
        <f t="shared" si="12"/>
        <v>123.94366197183098</v>
      </c>
      <c r="Z28" s="58">
        <v>140</v>
      </c>
      <c r="AA28" s="37">
        <f t="shared" si="13"/>
        <v>100.71942446043165</v>
      </c>
      <c r="AB28" s="58">
        <v>19</v>
      </c>
      <c r="AC28" s="37">
        <f t="shared" si="14"/>
        <v>118.75</v>
      </c>
      <c r="AD28" s="58">
        <v>142</v>
      </c>
      <c r="AE28" s="37">
        <f t="shared" si="15"/>
        <v>97.931034482758619</v>
      </c>
      <c r="AF28" s="58">
        <v>303</v>
      </c>
      <c r="AG28" s="37">
        <f t="shared" si="16"/>
        <v>99.671052631578945</v>
      </c>
      <c r="AH28" s="58">
        <v>39</v>
      </c>
      <c r="AI28" s="37">
        <f t="shared" si="17"/>
        <v>97.5</v>
      </c>
      <c r="AJ28" s="58">
        <v>77</v>
      </c>
      <c r="AK28" s="37">
        <f t="shared" si="18"/>
        <v>81.914893617021278</v>
      </c>
      <c r="AL28" s="58">
        <v>431</v>
      </c>
      <c r="AM28" s="37">
        <f t="shared" si="19"/>
        <v>122.79202279202279</v>
      </c>
      <c r="AN28" s="58">
        <v>226</v>
      </c>
      <c r="AO28" s="37">
        <f t="shared" si="20"/>
        <v>88.627450980392155</v>
      </c>
      <c r="AP28" s="58">
        <v>85</v>
      </c>
      <c r="AQ28" s="37">
        <f t="shared" si="21"/>
        <v>119.71830985915493</v>
      </c>
      <c r="AR28" s="58">
        <v>144</v>
      </c>
      <c r="AS28" s="37">
        <f t="shared" si="22"/>
        <v>88.343558282208591</v>
      </c>
      <c r="AT28" s="58">
        <v>232</v>
      </c>
      <c r="AU28" s="37">
        <f t="shared" si="23"/>
        <v>101.31004366812226</v>
      </c>
      <c r="AV28" s="58">
        <v>68</v>
      </c>
      <c r="AW28" s="37">
        <f t="shared" si="24"/>
        <v>95.774647887323937</v>
      </c>
      <c r="AX28" s="58">
        <v>209</v>
      </c>
      <c r="AY28" s="37">
        <f t="shared" si="25"/>
        <v>131.44654088050314</v>
      </c>
      <c r="AZ28" s="59">
        <v>11.4</v>
      </c>
      <c r="BA28" s="37">
        <f t="shared" si="7"/>
        <v>100</v>
      </c>
      <c r="BB28" s="58">
        <v>535</v>
      </c>
      <c r="BC28" s="37">
        <f t="shared" si="6"/>
        <v>100.9433962264151</v>
      </c>
      <c r="BD28" s="58">
        <v>25</v>
      </c>
      <c r="BE28" s="37">
        <f t="shared" si="8"/>
        <v>96.15384615384616</v>
      </c>
      <c r="BF28" s="58">
        <v>167</v>
      </c>
      <c r="BG28" s="37">
        <f t="shared" si="9"/>
        <v>98.235294117647058</v>
      </c>
      <c r="BH28" s="59">
        <v>46.8</v>
      </c>
      <c r="BI28" s="37">
        <f t="shared" si="26"/>
        <v>100.21413276231262</v>
      </c>
      <c r="BJ28" s="59">
        <v>2.2000000000000002</v>
      </c>
      <c r="BK28" s="37">
        <f t="shared" si="27"/>
        <v>95.652173913043498</v>
      </c>
      <c r="BL28" s="59">
        <v>14.6</v>
      </c>
      <c r="BM28" s="38">
        <f t="shared" si="28"/>
        <v>97.333333333333329</v>
      </c>
      <c r="BN28" s="23"/>
    </row>
    <row r="29" spans="2:66">
      <c r="B29" s="34" t="s">
        <v>41</v>
      </c>
      <c r="C29" s="31" t="s">
        <v>42</v>
      </c>
      <c r="D29" s="71">
        <v>6995</v>
      </c>
      <c r="E29" s="37">
        <f t="shared" ref="E29" si="52">D29/D28*100</f>
        <v>96.950796950796942</v>
      </c>
      <c r="F29" s="75">
        <v>529</v>
      </c>
      <c r="G29" s="37">
        <f t="shared" si="48"/>
        <v>101.92678227360308</v>
      </c>
      <c r="H29" s="75">
        <v>4244</v>
      </c>
      <c r="I29" s="37">
        <f t="shared" si="49"/>
        <v>103.2603406326034</v>
      </c>
      <c r="J29" s="58">
        <v>672</v>
      </c>
      <c r="K29" s="37">
        <f t="shared" si="50"/>
        <v>99.261447562776965</v>
      </c>
      <c r="L29" s="58">
        <v>326</v>
      </c>
      <c r="M29" s="37">
        <f t="shared" si="51"/>
        <v>113.19444444444444</v>
      </c>
      <c r="N29" s="58">
        <v>247</v>
      </c>
      <c r="O29" s="37">
        <f t="shared" si="1"/>
        <v>105.10638297872342</v>
      </c>
      <c r="P29" s="58">
        <v>122</v>
      </c>
      <c r="Q29" s="37">
        <f t="shared" si="2"/>
        <v>100</v>
      </c>
      <c r="R29" s="58">
        <v>109</v>
      </c>
      <c r="S29" s="37">
        <f t="shared" si="3"/>
        <v>96.460176991150433</v>
      </c>
      <c r="T29" s="58">
        <v>54</v>
      </c>
      <c r="U29" s="37">
        <f t="shared" si="4"/>
        <v>98.181818181818187</v>
      </c>
      <c r="V29" s="58">
        <v>171</v>
      </c>
      <c r="W29" s="37">
        <f t="shared" si="5"/>
        <v>110.3225806451613</v>
      </c>
      <c r="X29" s="58">
        <v>123</v>
      </c>
      <c r="Y29" s="37">
        <f t="shared" si="12"/>
        <v>46.590909090909086</v>
      </c>
      <c r="Z29" s="58">
        <v>128</v>
      </c>
      <c r="AA29" s="37">
        <f t="shared" si="13"/>
        <v>91.428571428571431</v>
      </c>
      <c r="AB29" s="58">
        <v>13</v>
      </c>
      <c r="AC29" s="37">
        <f t="shared" si="14"/>
        <v>68.421052631578945</v>
      </c>
      <c r="AD29" s="58">
        <v>140</v>
      </c>
      <c r="AE29" s="37">
        <f t="shared" si="15"/>
        <v>98.591549295774655</v>
      </c>
      <c r="AF29" s="58">
        <v>311</v>
      </c>
      <c r="AG29" s="37">
        <f t="shared" si="16"/>
        <v>102.64026402640265</v>
      </c>
      <c r="AH29" s="58">
        <v>42</v>
      </c>
      <c r="AI29" s="37">
        <f t="shared" si="17"/>
        <v>107.69230769230769</v>
      </c>
      <c r="AJ29" s="58">
        <v>74</v>
      </c>
      <c r="AK29" s="37">
        <f t="shared" si="18"/>
        <v>96.103896103896105</v>
      </c>
      <c r="AL29" s="58">
        <v>578</v>
      </c>
      <c r="AM29" s="37">
        <f t="shared" si="19"/>
        <v>134.10672853828308</v>
      </c>
      <c r="AN29" s="58">
        <v>246</v>
      </c>
      <c r="AO29" s="37">
        <f t="shared" si="20"/>
        <v>108.84955752212389</v>
      </c>
      <c r="AP29" s="58">
        <v>78</v>
      </c>
      <c r="AQ29" s="37">
        <f t="shared" si="21"/>
        <v>91.764705882352942</v>
      </c>
      <c r="AR29" s="58">
        <v>146</v>
      </c>
      <c r="AS29" s="37">
        <f t="shared" si="22"/>
        <v>101.38888888888889</v>
      </c>
      <c r="AT29" s="58">
        <v>245</v>
      </c>
      <c r="AU29" s="37">
        <f t="shared" si="23"/>
        <v>105.60344827586208</v>
      </c>
      <c r="AV29" s="58">
        <v>83</v>
      </c>
      <c r="AW29" s="37">
        <f t="shared" si="24"/>
        <v>122.05882352941177</v>
      </c>
      <c r="AX29" s="58">
        <v>233</v>
      </c>
      <c r="AY29" s="37">
        <f t="shared" si="25"/>
        <v>111.48325358851675</v>
      </c>
      <c r="AZ29" s="59">
        <v>11.5</v>
      </c>
      <c r="BA29" s="37">
        <f t="shared" si="7"/>
        <v>100.87719298245614</v>
      </c>
      <c r="BB29" s="58">
        <v>521</v>
      </c>
      <c r="BC29" s="37">
        <f t="shared" si="6"/>
        <v>97.383177570093466</v>
      </c>
      <c r="BD29" s="58">
        <v>24</v>
      </c>
      <c r="BE29" s="37">
        <f t="shared" si="8"/>
        <v>96</v>
      </c>
      <c r="BF29" s="58">
        <v>164</v>
      </c>
      <c r="BG29" s="37">
        <f t="shared" si="9"/>
        <v>98.203592814371248</v>
      </c>
      <c r="BH29" s="59">
        <v>45.3</v>
      </c>
      <c r="BI29" s="37">
        <f t="shared" si="26"/>
        <v>96.794871794871796</v>
      </c>
      <c r="BJ29" s="59">
        <v>2.1</v>
      </c>
      <c r="BK29" s="37">
        <f t="shared" si="27"/>
        <v>95.454545454545453</v>
      </c>
      <c r="BL29" s="59">
        <v>14.2</v>
      </c>
      <c r="BM29" s="38">
        <f t="shared" si="28"/>
        <v>97.260273972602747</v>
      </c>
      <c r="BN29" s="23"/>
    </row>
    <row r="30" spans="2:66">
      <c r="B30" s="34" t="s">
        <v>74</v>
      </c>
      <c r="C30" s="31" t="s">
        <v>75</v>
      </c>
      <c r="D30" s="71">
        <v>6792</v>
      </c>
      <c r="E30" s="37">
        <f t="shared" ref="E30" si="53">D30/D29*100</f>
        <v>97.097927090779123</v>
      </c>
      <c r="F30" s="75">
        <v>538</v>
      </c>
      <c r="G30" s="37">
        <f t="shared" ref="G30" si="54">F30/F29*100</f>
        <v>101.70132325141776</v>
      </c>
      <c r="H30" s="75">
        <v>4293</v>
      </c>
      <c r="I30" s="37">
        <f t="shared" ref="I30" si="55">H30/H29*100</f>
        <v>101.15457115928371</v>
      </c>
      <c r="J30" s="58">
        <v>676</v>
      </c>
      <c r="K30" s="37">
        <f t="shared" ref="K30" si="56">J30/J29*100</f>
        <v>100.59523809523809</v>
      </c>
      <c r="L30" s="58">
        <v>322</v>
      </c>
      <c r="M30" s="37">
        <f t="shared" ref="M30" si="57">L30/L29*100</f>
        <v>98.773006134969322</v>
      </c>
      <c r="N30" s="58">
        <v>255</v>
      </c>
      <c r="O30" s="37">
        <f t="shared" ref="O30" si="58">N30/N29*100</f>
        <v>103.23886639676114</v>
      </c>
      <c r="P30" s="58">
        <v>119</v>
      </c>
      <c r="Q30" s="37">
        <f t="shared" ref="Q30" si="59">P30/P29*100</f>
        <v>97.540983606557376</v>
      </c>
      <c r="R30" s="58">
        <v>106</v>
      </c>
      <c r="S30" s="37">
        <f t="shared" ref="S30" si="60">R30/R29*100</f>
        <v>97.247706422018354</v>
      </c>
      <c r="T30" s="58">
        <v>52</v>
      </c>
      <c r="U30" s="37">
        <f t="shared" ref="U30" si="61">T30/T29*100</f>
        <v>96.296296296296291</v>
      </c>
      <c r="V30" s="58">
        <v>164</v>
      </c>
      <c r="W30" s="37">
        <f t="shared" ref="W30" si="62">V30/V29*100</f>
        <v>95.906432748538009</v>
      </c>
      <c r="X30" s="58">
        <v>151</v>
      </c>
      <c r="Y30" s="37">
        <f t="shared" ref="Y30" si="63">X30/X29*100</f>
        <v>122.76422764227641</v>
      </c>
      <c r="Z30" s="58">
        <v>125</v>
      </c>
      <c r="AA30" s="37">
        <f t="shared" ref="AA30" si="64">Z30/Z29*100</f>
        <v>97.65625</v>
      </c>
      <c r="AB30" s="58">
        <v>21</v>
      </c>
      <c r="AC30" s="37">
        <f t="shared" ref="AC30" si="65">AB30/AB29*100</f>
        <v>161.53846153846155</v>
      </c>
      <c r="AD30" s="58">
        <v>139</v>
      </c>
      <c r="AE30" s="37">
        <f t="shared" ref="AE30" si="66">AD30/AD29*100</f>
        <v>99.285714285714292</v>
      </c>
      <c r="AF30" s="58">
        <v>340</v>
      </c>
      <c r="AG30" s="37">
        <f t="shared" ref="AG30" si="67">AF30/AF29*100</f>
        <v>109.32475884244373</v>
      </c>
      <c r="AH30" s="58">
        <v>42</v>
      </c>
      <c r="AI30" s="37">
        <f t="shared" ref="AI30" si="68">AH30/AH29*100</f>
        <v>100</v>
      </c>
      <c r="AJ30" s="58">
        <v>109</v>
      </c>
      <c r="AK30" s="37">
        <f t="shared" ref="AK30" si="69">AJ30/AJ29*100</f>
        <v>147.29729729729729</v>
      </c>
      <c r="AL30" s="58">
        <v>594</v>
      </c>
      <c r="AM30" s="37">
        <f t="shared" ref="AM30" si="70">AL30/AL29*100</f>
        <v>102.76816608996539</v>
      </c>
      <c r="AN30" s="58">
        <v>243</v>
      </c>
      <c r="AO30" s="37">
        <f t="shared" ref="AO30" si="71">AN30/AN29*100</f>
        <v>98.780487804878049</v>
      </c>
      <c r="AP30" s="58">
        <v>77</v>
      </c>
      <c r="AQ30" s="37">
        <f t="shared" ref="AQ30" si="72">AP30/AP29*100</f>
        <v>98.71794871794873</v>
      </c>
      <c r="AR30" s="58">
        <v>140</v>
      </c>
      <c r="AS30" s="37">
        <f t="shared" ref="AS30" si="73">AR30/AR29*100</f>
        <v>95.890410958904098</v>
      </c>
      <c r="AT30" s="58">
        <v>251</v>
      </c>
      <c r="AU30" s="37">
        <f t="shared" ref="AU30" si="74">AT30/AT29*100</f>
        <v>102.44897959183675</v>
      </c>
      <c r="AV30" s="58">
        <v>65</v>
      </c>
      <c r="AW30" s="37">
        <f t="shared" ref="AW30" si="75">AV30/AV29*100</f>
        <v>78.313253012048193</v>
      </c>
      <c r="AX30" s="58">
        <v>260</v>
      </c>
      <c r="AY30" s="37">
        <f t="shared" ref="AY30" si="76">AX30/AX29*100</f>
        <v>111.58798283261801</v>
      </c>
      <c r="AZ30" s="59">
        <v>11.5</v>
      </c>
      <c r="BA30" s="37">
        <f t="shared" ref="BA30" si="77">AZ30/AZ29*100</f>
        <v>100</v>
      </c>
      <c r="BB30" s="58">
        <v>502</v>
      </c>
      <c r="BC30" s="37">
        <f t="shared" ref="BC30" si="78">BB30/BB29*100</f>
        <v>96.353166986564304</v>
      </c>
      <c r="BD30" s="58">
        <v>25</v>
      </c>
      <c r="BE30" s="37">
        <f t="shared" ref="BE30" si="79">BD30/BD29*100</f>
        <v>104.16666666666667</v>
      </c>
      <c r="BF30" s="58">
        <v>161</v>
      </c>
      <c r="BG30" s="37">
        <f t="shared" ref="BG30" si="80">BF30/BF29*100</f>
        <v>98.170731707317074</v>
      </c>
      <c r="BH30" s="59">
        <v>43.5</v>
      </c>
      <c r="BI30" s="37">
        <f t="shared" ref="BI30" si="81">BH30/BH29*100</f>
        <v>96.026490066225165</v>
      </c>
      <c r="BJ30" s="59">
        <v>2.1</v>
      </c>
      <c r="BK30" s="37">
        <f t="shared" ref="BK30" si="82">BJ30/BJ29*100</f>
        <v>100</v>
      </c>
      <c r="BL30" s="59">
        <v>14</v>
      </c>
      <c r="BM30" s="38">
        <f t="shared" ref="BM30" si="83">BL30/BL29*100</f>
        <v>98.591549295774655</v>
      </c>
      <c r="BN30" s="23"/>
    </row>
    <row r="31" spans="2:66">
      <c r="B31" s="34" t="s">
        <v>76</v>
      </c>
      <c r="C31" s="31" t="s">
        <v>77</v>
      </c>
      <c r="D31" s="71">
        <v>6613</v>
      </c>
      <c r="E31" s="37">
        <f t="shared" ref="E31" si="84">D31/D30*100</f>
        <v>97.364546525323917</v>
      </c>
      <c r="F31" s="75">
        <v>538</v>
      </c>
      <c r="G31" s="37">
        <f t="shared" ref="G31" si="85">F31/F30*100</f>
        <v>100</v>
      </c>
      <c r="H31" s="75">
        <v>4449</v>
      </c>
      <c r="I31" s="37">
        <f t="shared" ref="I31" si="86">H31/H30*100</f>
        <v>103.63382250174702</v>
      </c>
      <c r="J31" s="58">
        <v>716</v>
      </c>
      <c r="K31" s="37">
        <f t="shared" ref="K31" si="87">J31/J30*100</f>
        <v>105.91715976331362</v>
      </c>
      <c r="L31" s="58">
        <v>343</v>
      </c>
      <c r="M31" s="37">
        <f t="shared" ref="M31" si="88">L31/L30*100</f>
        <v>106.5217391304348</v>
      </c>
      <c r="N31" s="58">
        <v>234</v>
      </c>
      <c r="O31" s="37">
        <f t="shared" ref="O31" si="89">N31/N30*100</f>
        <v>91.764705882352942</v>
      </c>
      <c r="P31" s="58">
        <v>121</v>
      </c>
      <c r="Q31" s="37">
        <f t="shared" ref="Q31" si="90">P31/P30*100</f>
        <v>101.68067226890756</v>
      </c>
      <c r="R31" s="58">
        <v>107</v>
      </c>
      <c r="S31" s="37">
        <f t="shared" ref="S31" si="91">R31/R30*100</f>
        <v>100.9433962264151</v>
      </c>
      <c r="T31" s="58">
        <v>68</v>
      </c>
      <c r="U31" s="37">
        <f t="shared" ref="U31" si="92">T31/T30*100</f>
        <v>130.76923076923077</v>
      </c>
      <c r="V31" s="58">
        <v>156</v>
      </c>
      <c r="W31" s="37">
        <f t="shared" ref="W31" si="93">V31/V30*100</f>
        <v>95.121951219512198</v>
      </c>
      <c r="X31" s="58">
        <v>208</v>
      </c>
      <c r="Y31" s="37">
        <f t="shared" ref="Y31" si="94">X31/X30*100</f>
        <v>137.74834437086093</v>
      </c>
      <c r="Z31" s="58">
        <v>135</v>
      </c>
      <c r="AA31" s="37">
        <f t="shared" ref="AA31" si="95">Z31/Z30*100</f>
        <v>108</v>
      </c>
      <c r="AB31" s="58">
        <v>24</v>
      </c>
      <c r="AC31" s="37">
        <f t="shared" ref="AC31" si="96">AB31/AB30*100</f>
        <v>114.28571428571428</v>
      </c>
      <c r="AD31" s="58">
        <v>129</v>
      </c>
      <c r="AE31" s="37">
        <f t="shared" ref="AE31" si="97">AD31/AD30*100</f>
        <v>92.805755395683448</v>
      </c>
      <c r="AF31" s="58">
        <v>358</v>
      </c>
      <c r="AG31" s="37">
        <f t="shared" ref="AG31" si="98">AF31/AF30*100</f>
        <v>105.29411764705883</v>
      </c>
      <c r="AH31" s="58">
        <v>34</v>
      </c>
      <c r="AI31" s="37">
        <f t="shared" ref="AI31" si="99">AH31/AH30*100</f>
        <v>80.952380952380949</v>
      </c>
      <c r="AJ31" s="58">
        <v>93</v>
      </c>
      <c r="AK31" s="37">
        <f t="shared" ref="AK31" si="100">AJ31/AJ30*100</f>
        <v>85.321100917431195</v>
      </c>
      <c r="AL31" s="58">
        <v>629</v>
      </c>
      <c r="AM31" s="37">
        <f t="shared" ref="AM31" si="101">AL31/AL30*100</f>
        <v>105.89225589225589</v>
      </c>
      <c r="AN31" s="58">
        <v>259</v>
      </c>
      <c r="AO31" s="37">
        <f t="shared" ref="AO31" si="102">AN31/AN30*100</f>
        <v>106.58436213991769</v>
      </c>
      <c r="AP31" s="58">
        <v>70</v>
      </c>
      <c r="AQ31" s="37">
        <f t="shared" ref="AQ31" si="103">AP31/AP30*100</f>
        <v>90.909090909090907</v>
      </c>
      <c r="AR31" s="58">
        <v>149</v>
      </c>
      <c r="AS31" s="37">
        <f t="shared" ref="AS31" si="104">AR31/AR30*100</f>
        <v>106.42857142857143</v>
      </c>
      <c r="AT31" s="58">
        <v>255</v>
      </c>
      <c r="AU31" s="37">
        <f t="shared" ref="AU31" si="105">AT31/AT30*100</f>
        <v>101.59362549800797</v>
      </c>
      <c r="AV31" s="58">
        <v>79</v>
      </c>
      <c r="AW31" s="37">
        <f t="shared" ref="AW31" si="106">AV31/AV30*100</f>
        <v>121.53846153846153</v>
      </c>
      <c r="AX31" s="58">
        <v>203</v>
      </c>
      <c r="AY31" s="37">
        <f t="shared" ref="AY31" si="107">AX31/AX30*100</f>
        <v>78.07692307692308</v>
      </c>
      <c r="AZ31" s="59">
        <v>11.6</v>
      </c>
      <c r="BA31" s="37">
        <f t="shared" ref="BA31" si="108">AZ31/AZ30*100</f>
        <v>100.8695652173913</v>
      </c>
      <c r="BB31" s="58">
        <v>555</v>
      </c>
      <c r="BC31" s="37">
        <f t="shared" ref="BC31" si="109">BB31/BB30*100</f>
        <v>110.55776892430278</v>
      </c>
      <c r="BD31" s="58">
        <v>28</v>
      </c>
      <c r="BE31" s="37">
        <f t="shared" ref="BE31" si="110">BD31/BD30*100</f>
        <v>112.00000000000001</v>
      </c>
      <c r="BF31" s="58">
        <v>180</v>
      </c>
      <c r="BG31" s="37">
        <f t="shared" ref="BG31" si="111">BF31/BF30*100</f>
        <v>111.80124223602483</v>
      </c>
      <c r="BH31" s="59">
        <v>47.9</v>
      </c>
      <c r="BI31" s="37">
        <f t="shared" ref="BI31" si="112">BH31/BH30*100</f>
        <v>110.11494252873564</v>
      </c>
      <c r="BJ31" s="59">
        <v>2.4</v>
      </c>
      <c r="BK31" s="37">
        <f t="shared" ref="BK31" si="113">BJ31/BJ30*100</f>
        <v>114.28571428571428</v>
      </c>
      <c r="BL31" s="59">
        <v>15.5</v>
      </c>
      <c r="BM31" s="38">
        <f t="shared" ref="BM31" si="114">BL31/BL30*100</f>
        <v>110.71428571428572</v>
      </c>
      <c r="BN31" s="23"/>
    </row>
    <row r="32" spans="2:66">
      <c r="B32" s="36" t="s">
        <v>78</v>
      </c>
      <c r="C32" s="33" t="s">
        <v>79</v>
      </c>
      <c r="D32" s="76">
        <v>6335</v>
      </c>
      <c r="E32" s="41">
        <f t="shared" ref="E32" si="115">D32/D31*100</f>
        <v>95.796159080598812</v>
      </c>
      <c r="F32" s="77">
        <v>537</v>
      </c>
      <c r="G32" s="41">
        <f t="shared" ref="G32" si="116">F32/F31*100</f>
        <v>99.814126394052053</v>
      </c>
      <c r="H32" s="77">
        <v>4434</v>
      </c>
      <c r="I32" s="41">
        <f t="shared" ref="I32" si="117">H32/H31*100</f>
        <v>99.662845583277132</v>
      </c>
      <c r="J32" s="60">
        <v>648</v>
      </c>
      <c r="K32" s="41">
        <f t="shared" ref="K32" si="118">J32/J31*100</f>
        <v>90.502793296089393</v>
      </c>
      <c r="L32" s="60">
        <v>356</v>
      </c>
      <c r="M32" s="41">
        <f t="shared" ref="M32" si="119">L32/L31*100</f>
        <v>103.79008746355684</v>
      </c>
      <c r="N32" s="60">
        <v>259</v>
      </c>
      <c r="O32" s="41">
        <f t="shared" ref="O32" si="120">N32/N31*100</f>
        <v>110.6837606837607</v>
      </c>
      <c r="P32" s="60">
        <v>115</v>
      </c>
      <c r="Q32" s="41">
        <f t="shared" ref="Q32" si="121">P32/P31*100</f>
        <v>95.041322314049594</v>
      </c>
      <c r="R32" s="60">
        <v>112</v>
      </c>
      <c r="S32" s="41">
        <f t="shared" ref="S32" si="122">R32/R31*100</f>
        <v>104.67289719626167</v>
      </c>
      <c r="T32" s="60">
        <v>34</v>
      </c>
      <c r="U32" s="41">
        <f t="shared" ref="U32" si="123">T32/T31*100</f>
        <v>50</v>
      </c>
      <c r="V32" s="60">
        <v>156</v>
      </c>
      <c r="W32" s="41">
        <f t="shared" ref="W32" si="124">V32/V31*100</f>
        <v>100</v>
      </c>
      <c r="X32" s="60">
        <v>173</v>
      </c>
      <c r="Y32" s="41">
        <f t="shared" ref="Y32" si="125">X32/X31*100</f>
        <v>83.173076923076934</v>
      </c>
      <c r="Z32" s="60">
        <v>149</v>
      </c>
      <c r="AA32" s="41">
        <f t="shared" ref="AA32" si="126">Z32/Z31*100</f>
        <v>110.37037037037037</v>
      </c>
      <c r="AB32" s="60">
        <v>23</v>
      </c>
      <c r="AC32" s="41">
        <f t="shared" ref="AC32" si="127">AB32/AB31*100</f>
        <v>95.833333333333343</v>
      </c>
      <c r="AD32" s="60">
        <v>123</v>
      </c>
      <c r="AE32" s="41">
        <f t="shared" ref="AE32" si="128">AD32/AD31*100</f>
        <v>95.348837209302332</v>
      </c>
      <c r="AF32" s="60">
        <v>412</v>
      </c>
      <c r="AG32" s="41">
        <f t="shared" ref="AG32" si="129">AF32/AF31*100</f>
        <v>115.08379888268156</v>
      </c>
      <c r="AH32" s="60">
        <v>55</v>
      </c>
      <c r="AI32" s="41">
        <f t="shared" ref="AI32" si="130">AH32/AH31*100</f>
        <v>161.76470588235296</v>
      </c>
      <c r="AJ32" s="60">
        <v>111</v>
      </c>
      <c r="AK32" s="41">
        <f t="shared" ref="AK32" si="131">AJ32/AJ31*100</f>
        <v>119.35483870967742</v>
      </c>
      <c r="AL32" s="60">
        <v>744</v>
      </c>
      <c r="AM32" s="41">
        <f t="shared" ref="AM32" si="132">AL32/AL31*100</f>
        <v>118.28298887122418</v>
      </c>
      <c r="AN32" s="60">
        <v>296</v>
      </c>
      <c r="AO32" s="41">
        <f t="shared" ref="AO32" si="133">AN32/AN31*100</f>
        <v>114.28571428571428</v>
      </c>
      <c r="AP32" s="60">
        <v>83</v>
      </c>
      <c r="AQ32" s="41">
        <f t="shared" ref="AQ32" si="134">AP32/AP31*100</f>
        <v>118.57142857142857</v>
      </c>
      <c r="AR32" s="60">
        <v>143</v>
      </c>
      <c r="AS32" s="41">
        <f t="shared" ref="AS32" si="135">AR32/AR31*100</f>
        <v>95.973154362416096</v>
      </c>
      <c r="AT32" s="60">
        <v>286</v>
      </c>
      <c r="AU32" s="41">
        <f t="shared" ref="AU32" si="136">AT32/AT31*100</f>
        <v>112.15686274509804</v>
      </c>
      <c r="AV32" s="60">
        <v>52</v>
      </c>
      <c r="AW32" s="41">
        <f t="shared" ref="AW32" si="137">AV32/AV31*100</f>
        <v>65.822784810126578</v>
      </c>
      <c r="AX32" s="60">
        <v>194</v>
      </c>
      <c r="AY32" s="41">
        <f t="shared" ref="AY32" si="138">AX32/AX31*100</f>
        <v>95.566502463054192</v>
      </c>
      <c r="AZ32" s="61">
        <v>11.6</v>
      </c>
      <c r="BA32" s="41">
        <f t="shared" ref="BA32" si="139">AZ32/AZ31*100</f>
        <v>100</v>
      </c>
      <c r="BB32" s="60">
        <v>504</v>
      </c>
      <c r="BC32" s="41">
        <f t="shared" ref="BC32" si="140">BB32/BB31*100</f>
        <v>90.810810810810821</v>
      </c>
      <c r="BD32" s="60">
        <v>19</v>
      </c>
      <c r="BE32" s="41">
        <f t="shared" ref="BE32" si="141">BD32/BD31*100</f>
        <v>67.857142857142861</v>
      </c>
      <c r="BF32" s="60">
        <v>173</v>
      </c>
      <c r="BG32" s="41">
        <f t="shared" ref="BG32" si="142">BF32/BF31*100</f>
        <v>96.111111111111114</v>
      </c>
      <c r="BH32" s="61">
        <v>43.4</v>
      </c>
      <c r="BI32" s="41">
        <f t="shared" ref="BI32" si="143">BH32/BH31*100</f>
        <v>90.605427974947801</v>
      </c>
      <c r="BJ32" s="61">
        <v>1.7</v>
      </c>
      <c r="BK32" s="41">
        <f t="shared" ref="BK32" si="144">BJ32/BJ31*100</f>
        <v>70.833333333333343</v>
      </c>
      <c r="BL32" s="61">
        <v>14.9</v>
      </c>
      <c r="BM32" s="42">
        <f t="shared" ref="BM32" si="145">BL32/BL31*100</f>
        <v>96.129032258064512</v>
      </c>
      <c r="BN32" s="23"/>
    </row>
    <row r="33" spans="2:72">
      <c r="B33" s="78" t="s">
        <v>80</v>
      </c>
      <c r="C33" s="79" t="s">
        <v>81</v>
      </c>
      <c r="D33" s="80">
        <v>6092</v>
      </c>
      <c r="E33" s="81">
        <f t="shared" ref="E33" si="146">D33/D32*100</f>
        <v>96.164167324388316</v>
      </c>
      <c r="F33" s="82">
        <v>544</v>
      </c>
      <c r="G33" s="81">
        <f t="shared" ref="G33" si="147">F33/F32*100</f>
        <v>101.30353817504655</v>
      </c>
      <c r="H33" s="82">
        <v>4552</v>
      </c>
      <c r="I33" s="81">
        <f t="shared" ref="I33" si="148">H33/H32*100</f>
        <v>102.66125394677492</v>
      </c>
      <c r="J33" s="83">
        <v>642</v>
      </c>
      <c r="K33" s="81">
        <f t="shared" ref="K33" si="149">J33/J32*100</f>
        <v>99.074074074074076</v>
      </c>
      <c r="L33" s="83">
        <v>342</v>
      </c>
      <c r="M33" s="81">
        <f t="shared" ref="M33" si="150">L33/L32*100</f>
        <v>96.067415730337075</v>
      </c>
      <c r="N33" s="83">
        <v>265</v>
      </c>
      <c r="O33" s="81">
        <f t="shared" ref="O33" si="151">N33/N32*100</f>
        <v>102.31660231660231</v>
      </c>
      <c r="P33" s="83">
        <v>102</v>
      </c>
      <c r="Q33" s="81">
        <f t="shared" ref="Q33" si="152">P33/P32*100</f>
        <v>88.695652173913047</v>
      </c>
      <c r="R33" s="83">
        <v>111</v>
      </c>
      <c r="S33" s="81">
        <f t="shared" ref="S33" si="153">R33/R32*100</f>
        <v>99.107142857142861</v>
      </c>
      <c r="T33" s="83">
        <v>27</v>
      </c>
      <c r="U33" s="81">
        <f t="shared" ref="U33" si="154">T33/T32*100</f>
        <v>79.411764705882348</v>
      </c>
      <c r="V33" s="83">
        <v>198</v>
      </c>
      <c r="W33" s="81">
        <f t="shared" ref="W33" si="155">V33/V32*100</f>
        <v>126.92307692307692</v>
      </c>
      <c r="X33" s="83">
        <v>335</v>
      </c>
      <c r="Y33" s="81">
        <f t="shared" ref="Y33" si="156">X33/X32*100</f>
        <v>193.64161849710985</v>
      </c>
      <c r="Z33" s="83">
        <v>132</v>
      </c>
      <c r="AA33" s="81">
        <f t="shared" ref="AA33" si="157">Z33/Z32*100</f>
        <v>88.590604026845639</v>
      </c>
      <c r="AB33" s="83">
        <v>18</v>
      </c>
      <c r="AC33" s="81">
        <f t="shared" ref="AC33" si="158">AB33/AB32*100</f>
        <v>78.260869565217391</v>
      </c>
      <c r="AD33" s="83">
        <v>136</v>
      </c>
      <c r="AE33" s="81">
        <f t="shared" ref="AE33" si="159">AD33/AD32*100</f>
        <v>110.56910569105692</v>
      </c>
      <c r="AF33" s="83">
        <v>425</v>
      </c>
      <c r="AG33" s="81">
        <f t="shared" ref="AG33" si="160">AF33/AF32*100</f>
        <v>103.15533980582525</v>
      </c>
      <c r="AH33" s="83">
        <v>69</v>
      </c>
      <c r="AI33" s="81">
        <f t="shared" ref="AI33" si="161">AH33/AH32*100</f>
        <v>125.45454545454547</v>
      </c>
      <c r="AJ33" s="83">
        <v>115</v>
      </c>
      <c r="AK33" s="81">
        <f t="shared" ref="AK33" si="162">AJ33/AJ32*100</f>
        <v>103.60360360360362</v>
      </c>
      <c r="AL33" s="83">
        <v>766</v>
      </c>
      <c r="AM33" s="81">
        <f t="shared" ref="AM33" si="163">AL33/AL32*100</f>
        <v>102.95698924731182</v>
      </c>
      <c r="AN33" s="83">
        <v>291</v>
      </c>
      <c r="AO33" s="81">
        <f t="shared" ref="AO33" si="164">AN33/AN32*100</f>
        <v>98.310810810810807</v>
      </c>
      <c r="AP33" s="83">
        <v>79</v>
      </c>
      <c r="AQ33" s="81">
        <f t="shared" ref="AQ33" si="165">AP33/AP32*100</f>
        <v>95.180722891566262</v>
      </c>
      <c r="AR33" s="83">
        <v>149</v>
      </c>
      <c r="AS33" s="81">
        <f t="shared" ref="AS33" si="166">AR33/AR32*100</f>
        <v>104.19580419580419</v>
      </c>
      <c r="AT33" s="83">
        <v>305</v>
      </c>
      <c r="AU33" s="81">
        <f t="shared" ref="AU33" si="167">AT33/AT32*100</f>
        <v>106.64335664335664</v>
      </c>
      <c r="AV33" s="83">
        <v>38</v>
      </c>
      <c r="AW33" s="81">
        <f t="shared" ref="AW33" si="168">AV33/AV32*100</f>
        <v>73.076923076923066</v>
      </c>
      <c r="AX33" s="83">
        <v>203</v>
      </c>
      <c r="AY33" s="81">
        <f t="shared" ref="AY33" si="169">AX33/AX32*100</f>
        <v>104.63917525773196</v>
      </c>
      <c r="AZ33" s="84">
        <v>11.7</v>
      </c>
      <c r="BA33" s="81">
        <f t="shared" ref="BA33" si="170">AZ33/AZ32*100</f>
        <v>100.86206896551724</v>
      </c>
      <c r="BB33" s="83">
        <v>470</v>
      </c>
      <c r="BC33" s="81">
        <f t="shared" ref="BC33" si="171">BB33/BB32*100</f>
        <v>93.253968253968253</v>
      </c>
      <c r="BD33" s="83">
        <v>17</v>
      </c>
      <c r="BE33" s="81">
        <f t="shared" ref="BE33" si="172">BD33/BD32*100</f>
        <v>89.473684210526315</v>
      </c>
      <c r="BF33" s="83">
        <v>168</v>
      </c>
      <c r="BG33" s="81">
        <f t="shared" ref="BG33" si="173">BF33/BF32*100</f>
        <v>97.109826589595372</v>
      </c>
      <c r="BH33" s="84">
        <v>40.299999999999997</v>
      </c>
      <c r="BI33" s="81">
        <f t="shared" ref="BI33" si="174">BH33/BH32*100</f>
        <v>92.857142857142847</v>
      </c>
      <c r="BJ33" s="84">
        <v>1.5</v>
      </c>
      <c r="BK33" s="81">
        <f t="shared" ref="BK33" si="175">BJ33/BJ32*100</f>
        <v>88.235294117647058</v>
      </c>
      <c r="BL33" s="84">
        <v>14.4</v>
      </c>
      <c r="BM33" s="85">
        <f t="shared" ref="BM33" si="176">BL33/BL32*100</f>
        <v>96.644295302013433</v>
      </c>
      <c r="BN33" s="23"/>
    </row>
    <row r="34" spans="2:72" s="19" customFormat="1" ht="12" customHeight="1">
      <c r="B34" s="11" t="s">
        <v>66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2024-07-08T05:19:00Z</dcterms:modified>
</cp:coreProperties>
</file>