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225" windowWidth="27840" windowHeight="1156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Q32" i="16" l="1"/>
  <c r="AM32" i="16"/>
  <c r="AQ31" i="16"/>
  <c r="AM31" i="16"/>
  <c r="BM32" i="16"/>
  <c r="BK32" i="16"/>
  <c r="BI32" i="16"/>
  <c r="BG32" i="16"/>
  <c r="BE32" i="16"/>
  <c r="BC32" i="16"/>
  <c r="BA32" i="16"/>
  <c r="AY32" i="16"/>
  <c r="AW32" i="16"/>
  <c r="AU32" i="16"/>
  <c r="AS32" i="16"/>
  <c r="AO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Y31" i="16"/>
  <c r="AC31" i="16"/>
  <c r="G11" i="16"/>
  <c r="G10" i="16"/>
  <c r="G9" i="16"/>
  <c r="BM31" i="16"/>
  <c r="BK31" i="16"/>
  <c r="BI31" i="16"/>
  <c r="BG31" i="16"/>
  <c r="BE31" i="16"/>
  <c r="BC31" i="16"/>
  <c r="BA31" i="16"/>
  <c r="AY31" i="16"/>
  <c r="AW31" i="16"/>
  <c r="AU31" i="16"/>
  <c r="AS31" i="16"/>
  <c r="AO31" i="16"/>
  <c r="AK31" i="16"/>
  <c r="AI31" i="16"/>
  <c r="AG31" i="16"/>
  <c r="AE31" i="16"/>
  <c r="AA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W9" i="16"/>
  <c r="S9" i="16"/>
  <c r="Q9" i="16"/>
  <c r="O9" i="16"/>
  <c r="M9" i="16"/>
  <c r="K9" i="16"/>
  <c r="I9" i="16"/>
  <c r="BA9" i="16"/>
  <c r="BC9" i="16"/>
  <c r="BE9" i="16"/>
  <c r="BG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K25" i="16"/>
  <c r="BI25" i="16"/>
  <c r="BK24" i="16"/>
  <c r="BI24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E25" i="16"/>
  <c r="BC25" i="16"/>
  <c r="BE24" i="16"/>
  <c r="BC24" i="16"/>
  <c r="BE23" i="16"/>
  <c r="BC23" i="16"/>
  <c r="BE19" i="16"/>
  <c r="BC19" i="16"/>
  <c r="BE18" i="16"/>
  <c r="BC18" i="16"/>
  <c r="BE17" i="16"/>
  <c r="BC17" i="16"/>
  <c r="BE16" i="16"/>
  <c r="BC16" i="16"/>
  <c r="BE15" i="16"/>
  <c r="BC15" i="16"/>
  <c r="BE14" i="16"/>
  <c r="BC14" i="16"/>
  <c r="BE13" i="16"/>
  <c r="BC13" i="16"/>
  <c r="BG12" i="16"/>
  <c r="BE12" i="16"/>
  <c r="BC12" i="16"/>
  <c r="BG11" i="16"/>
  <c r="BE11" i="16"/>
  <c r="BC11" i="16"/>
  <c r="BG10" i="16"/>
  <c r="BE10" i="16"/>
  <c r="BC10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S16" i="16"/>
  <c r="W15" i="16"/>
  <c r="S15" i="16"/>
  <c r="W14" i="16"/>
  <c r="S14" i="16"/>
  <c r="W13" i="16"/>
  <c r="S13" i="16"/>
  <c r="W12" i="16"/>
  <c r="S12" i="16"/>
  <c r="W11" i="16"/>
  <c r="S11" i="16"/>
  <c r="W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<sst xmlns="http://schemas.openxmlformats.org/spreadsheetml/2006/main" count="650" uniqueCount="79">
  <si>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</si>
  <si>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</si>
  <si>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</si>
  <si>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</si>
  <si>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</si>
  <si>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</si>
  <si>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</si>
  <si>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</si>
  <si>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</si>
  <si>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</si>
  <si>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</si>
  <si>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</si>
  <si>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</si>
  <si>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</si>
  <si>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</si>
  <si>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</si>
  <si>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</si>
  <si>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</si>
  <si>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</si>
  <si>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</si>
  <si>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</si>
  <si>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</si>
  <si>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</si>
  <si>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</si>
  <si>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</si>
  <si>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</si>
  <si>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</si>
  <si>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</si>
  <si>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</si>
  <si>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</si>
  <si>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</si>
  <si>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</si>
  <si>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</si>
  <si>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</si>
  <si>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</si>
  <si>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</si>
  <si>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</si>
  <si>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</si>
  <si>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</si>
  <si>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</si>
  <si>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</si>
  <si>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</si>
  <si>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</si>
  <si>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</si>
  <si>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</si>
  <si>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</si>
  <si>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</si>
  <si>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</si>
  <si>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</si>
  <si>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</si>
  <si>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</si>
  <si>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</si>
  <si>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</si>
  <si>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</si>
  <si>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</si>
  <si>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</si>
  <si>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</si>
  <si>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</si>
  <si>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</si>
  <si>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</si>
  <si>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</si>
  <si>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</si>
  <si>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</si>
  <si>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</si>
  <si>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</si>
  <si>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デンマーク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</si>
  <si>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</si>
  <si>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1997</t>
    <phoneticPr fontId="9"/>
  </si>
  <si>
    <t>10</t>
    <phoneticPr fontId="4"/>
  </si>
  <si>
    <t>平成9</t>
    <rPh sb="0" eb="2">
      <t>ヘイセイ</t>
    </rPh>
    <phoneticPr fontId="4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</si>
  <si>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</si>
  <si>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</si>
  <si>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</si>
  <si>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</si>
  <si>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</si>
  <si>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(A)</t>
    <phoneticPr fontId="4"/>
  </si>
  <si>
    <t xml:space="preserve">      2 (A)は消費者パッケージ商品</t>
    <rPh sb="12" eb="15">
      <t>ショウヒシャ</t>
    </rPh>
    <rPh sb="20" eb="22">
      <t>ショウヒン</t>
    </rPh>
    <phoneticPr fontId="9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</si>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</sst>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9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23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181" fontId="14" fillId="0" borderId="13" xfId="0" applyNumberFormat="1" applyFont="1" applyBorder="1"/>
    <xf numFmtId="181" fontId="14" fillId="0" borderId="14" xfId="0" applyNumberFormat="1" applyFont="1" applyBorder="1"/>
    <xf numFmtId="181" fontId="14" fillId="0" borderId="15" xfId="0" applyNumberFormat="1" applyFont="1" applyBorder="1"/>
    <xf numFmtId="181" fontId="14" fillId="0" borderId="38" xfId="0" applyNumberFormat="1" applyFont="1" applyBorder="1"/>
    <xf numFmtId="0" fontId="12" fillId="6" borderId="0" xfId="0" applyFont="1" applyFill="1" applyAlignment="1">
      <alignment horizontal="lef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2" xfId="0" applyNumberFormat="1" applyFont="1" applyBorder="1"/>
    <xf numFmtId="181" fontId="14" fillId="0" borderId="41" xfId="0" applyNumberFormat="1" applyFont="1" applyFill="1" applyBorder="1" applyAlignment="1" applyProtection="1">
      <alignment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K1" zoomScaleNormal="100" workbookViewId="0">
      <selection activeCell="BL33" sqref="BL33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10.855468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8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0" t="s">
        <v>8</v>
      </c>
      <c r="C5" s="81"/>
      <c r="D5" s="86" t="s">
        <v>70</v>
      </c>
      <c r="E5" s="87"/>
      <c r="F5" s="87" t="s">
        <v>45</v>
      </c>
      <c r="G5" s="87"/>
      <c r="H5" s="87" t="s">
        <v>46</v>
      </c>
      <c r="I5" s="87"/>
      <c r="J5" s="76" t="s">
        <v>60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9"/>
      <c r="X5" s="76" t="s">
        <v>59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9"/>
      <c r="AL5" s="76" t="s">
        <v>58</v>
      </c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9"/>
      <c r="AZ5" s="87" t="s">
        <v>54</v>
      </c>
      <c r="BA5" s="87"/>
      <c r="BB5" s="52" t="s">
        <v>55</v>
      </c>
      <c r="BC5" s="53"/>
      <c r="BD5" s="53"/>
      <c r="BE5" s="53"/>
      <c r="BF5" s="53"/>
      <c r="BG5" s="54"/>
      <c r="BH5" s="76" t="s">
        <v>57</v>
      </c>
      <c r="BI5" s="77"/>
      <c r="BJ5" s="77"/>
      <c r="BK5" s="77"/>
      <c r="BL5" s="77"/>
      <c r="BM5" s="78"/>
      <c r="BN5" s="8"/>
      <c r="BO5" s="22"/>
      <c r="BQ5" s="22"/>
      <c r="BS5" s="22"/>
    </row>
    <row r="6" spans="2:72" ht="12" customHeight="1">
      <c r="B6" s="82"/>
      <c r="C6" s="83"/>
      <c r="D6" s="90" t="s">
        <v>61</v>
      </c>
      <c r="E6" s="89"/>
      <c r="F6" s="88" t="s">
        <v>62</v>
      </c>
      <c r="G6" s="89"/>
      <c r="H6" s="88" t="s">
        <v>63</v>
      </c>
      <c r="I6" s="89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88" t="s">
        <v>64</v>
      </c>
      <c r="BA6" s="89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>
      <c r="B7" s="84"/>
      <c r="C7" s="85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 t="s">
        <v>75</v>
      </c>
      <c r="Y7" s="12" t="s">
        <v>7</v>
      </c>
      <c r="Z7" s="14"/>
      <c r="AA7" s="12" t="s">
        <v>7</v>
      </c>
      <c r="AB7" s="14" t="s">
        <v>75</v>
      </c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 t="s">
        <v>75</v>
      </c>
      <c r="AM7" s="12" t="s">
        <v>7</v>
      </c>
      <c r="AN7" s="14"/>
      <c r="AO7" s="12" t="s">
        <v>7</v>
      </c>
      <c r="AP7" s="14" t="s">
        <v>75</v>
      </c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67</v>
      </c>
      <c r="C8" s="31" t="s">
        <v>69</v>
      </c>
      <c r="D8" s="56" t="s">
        <v>44</v>
      </c>
      <c r="E8" s="56" t="s">
        <v>44</v>
      </c>
      <c r="F8" s="71">
        <v>695</v>
      </c>
      <c r="G8" s="56" t="s">
        <v>44</v>
      </c>
      <c r="H8" s="71">
        <v>4633</v>
      </c>
      <c r="I8" s="56" t="s">
        <v>44</v>
      </c>
      <c r="J8" s="57">
        <v>513.4</v>
      </c>
      <c r="K8" s="56" t="s">
        <v>44</v>
      </c>
      <c r="L8" s="57">
        <v>163.6</v>
      </c>
      <c r="M8" s="56" t="s">
        <v>44</v>
      </c>
      <c r="N8" s="57">
        <v>49</v>
      </c>
      <c r="O8" s="56" t="s">
        <v>44</v>
      </c>
      <c r="P8" s="57">
        <v>50.2</v>
      </c>
      <c r="Q8" s="56" t="s">
        <v>44</v>
      </c>
      <c r="R8" s="57">
        <v>289.60000000000002</v>
      </c>
      <c r="S8" s="56" t="s">
        <v>44</v>
      </c>
      <c r="T8" s="43" t="s">
        <v>44</v>
      </c>
      <c r="U8" s="43" t="s">
        <v>44</v>
      </c>
      <c r="V8" s="57">
        <v>22.8</v>
      </c>
      <c r="W8" s="56" t="s">
        <v>44</v>
      </c>
      <c r="X8" s="43" t="s">
        <v>44</v>
      </c>
      <c r="Y8" s="43" t="s">
        <v>44</v>
      </c>
      <c r="Z8" s="43" t="s">
        <v>44</v>
      </c>
      <c r="AA8" s="43" t="s">
        <v>44</v>
      </c>
      <c r="AB8" s="43" t="s">
        <v>44</v>
      </c>
      <c r="AC8" s="43" t="s">
        <v>44</v>
      </c>
      <c r="AD8" s="43" t="s">
        <v>44</v>
      </c>
      <c r="AE8" s="43" t="s">
        <v>44</v>
      </c>
      <c r="AF8" s="43" t="s">
        <v>44</v>
      </c>
      <c r="AG8" s="43" t="s">
        <v>44</v>
      </c>
      <c r="AH8" s="43" t="s">
        <v>44</v>
      </c>
      <c r="AI8" s="43" t="s">
        <v>44</v>
      </c>
      <c r="AJ8" s="43" t="s">
        <v>44</v>
      </c>
      <c r="AK8" s="43" t="s">
        <v>44</v>
      </c>
      <c r="AL8" s="43" t="s">
        <v>44</v>
      </c>
      <c r="AM8" s="43" t="s">
        <v>44</v>
      </c>
      <c r="AN8" s="43" t="s">
        <v>44</v>
      </c>
      <c r="AO8" s="43" t="s">
        <v>44</v>
      </c>
      <c r="AP8" s="43" t="s">
        <v>44</v>
      </c>
      <c r="AQ8" s="43" t="s">
        <v>44</v>
      </c>
      <c r="AR8" s="43" t="s">
        <v>44</v>
      </c>
      <c r="AS8" s="43" t="s">
        <v>44</v>
      </c>
      <c r="AT8" s="43" t="s">
        <v>44</v>
      </c>
      <c r="AU8" s="43" t="s">
        <v>44</v>
      </c>
      <c r="AV8" s="43" t="s">
        <v>44</v>
      </c>
      <c r="AW8" s="43" t="s">
        <v>44</v>
      </c>
      <c r="AX8" s="43" t="s">
        <v>44</v>
      </c>
      <c r="AY8" s="43" t="s">
        <v>44</v>
      </c>
      <c r="AZ8" s="61">
        <v>5.28</v>
      </c>
      <c r="BA8" s="56" t="s">
        <v>44</v>
      </c>
      <c r="BB8" s="57">
        <v>501.3</v>
      </c>
      <c r="BC8" s="56" t="s">
        <v>44</v>
      </c>
      <c r="BD8" s="57">
        <v>10.5</v>
      </c>
      <c r="BE8" s="56" t="s">
        <v>44</v>
      </c>
      <c r="BF8" s="57">
        <v>86.8</v>
      </c>
      <c r="BG8" s="56" t="s">
        <v>44</v>
      </c>
      <c r="BH8" s="43" t="s">
        <v>44</v>
      </c>
      <c r="BI8" s="43" t="s">
        <v>44</v>
      </c>
      <c r="BJ8" s="43" t="s">
        <v>44</v>
      </c>
      <c r="BK8" s="43" t="s">
        <v>44</v>
      </c>
      <c r="BL8" s="43" t="s">
        <v>44</v>
      </c>
      <c r="BM8" s="51" t="s">
        <v>44</v>
      </c>
      <c r="BN8" s="23"/>
    </row>
    <row r="9" spans="2:72">
      <c r="B9" s="29" t="s">
        <v>28</v>
      </c>
      <c r="C9" s="31" t="s">
        <v>68</v>
      </c>
      <c r="D9" s="43" t="s">
        <v>44</v>
      </c>
      <c r="E9" s="43" t="s">
        <v>44</v>
      </c>
      <c r="F9" s="71">
        <v>680</v>
      </c>
      <c r="G9" s="37">
        <f t="shared" ref="G9:S23" si="0">F9/F8*100</f>
        <v>97.841726618705039</v>
      </c>
      <c r="H9" s="71">
        <v>4668</v>
      </c>
      <c r="I9" s="37">
        <f t="shared" si="0"/>
        <v>100.75545003237643</v>
      </c>
      <c r="J9" s="58">
        <v>543</v>
      </c>
      <c r="K9" s="37">
        <f t="shared" si="0"/>
        <v>105.76548500194779</v>
      </c>
      <c r="L9" s="58">
        <v>169.4</v>
      </c>
      <c r="M9" s="37">
        <f t="shared" si="0"/>
        <v>103.54523227383862</v>
      </c>
      <c r="N9" s="58">
        <v>46</v>
      </c>
      <c r="O9" s="37">
        <f t="shared" si="0"/>
        <v>93.877551020408163</v>
      </c>
      <c r="P9" s="58">
        <v>48.5</v>
      </c>
      <c r="Q9" s="37">
        <f t="shared" si="0"/>
        <v>96.613545816733065</v>
      </c>
      <c r="R9" s="58">
        <v>288.3</v>
      </c>
      <c r="S9" s="37">
        <f t="shared" si="0"/>
        <v>99.551104972375683</v>
      </c>
      <c r="T9" s="43" t="s">
        <v>44</v>
      </c>
      <c r="U9" s="43" t="s">
        <v>44</v>
      </c>
      <c r="V9" s="58">
        <v>22</v>
      </c>
      <c r="W9" s="37">
        <f t="shared" ref="W9" si="1">V9/V8*100</f>
        <v>96.491228070175438</v>
      </c>
      <c r="X9" s="43" t="s">
        <v>44</v>
      </c>
      <c r="Y9" s="43" t="s">
        <v>44</v>
      </c>
      <c r="Z9" s="43" t="s">
        <v>44</v>
      </c>
      <c r="AA9" s="43" t="s">
        <v>44</v>
      </c>
      <c r="AB9" s="43" t="s">
        <v>44</v>
      </c>
      <c r="AC9" s="43" t="s">
        <v>44</v>
      </c>
      <c r="AD9" s="43" t="s">
        <v>44</v>
      </c>
      <c r="AE9" s="43" t="s">
        <v>44</v>
      </c>
      <c r="AF9" s="43" t="s">
        <v>44</v>
      </c>
      <c r="AG9" s="43" t="s">
        <v>44</v>
      </c>
      <c r="AH9" s="43" t="s">
        <v>44</v>
      </c>
      <c r="AI9" s="43" t="s">
        <v>44</v>
      </c>
      <c r="AJ9" s="43" t="s">
        <v>44</v>
      </c>
      <c r="AK9" s="43" t="s">
        <v>44</v>
      </c>
      <c r="AL9" s="43" t="s">
        <v>44</v>
      </c>
      <c r="AM9" s="43" t="s">
        <v>44</v>
      </c>
      <c r="AN9" s="43" t="s">
        <v>44</v>
      </c>
      <c r="AO9" s="43" t="s">
        <v>44</v>
      </c>
      <c r="AP9" s="43" t="s">
        <v>44</v>
      </c>
      <c r="AQ9" s="43" t="s">
        <v>44</v>
      </c>
      <c r="AR9" s="43" t="s">
        <v>44</v>
      </c>
      <c r="AS9" s="43" t="s">
        <v>44</v>
      </c>
      <c r="AT9" s="43" t="s">
        <v>44</v>
      </c>
      <c r="AU9" s="43" t="s">
        <v>44</v>
      </c>
      <c r="AV9" s="43" t="s">
        <v>44</v>
      </c>
      <c r="AW9" s="43" t="s">
        <v>44</v>
      </c>
      <c r="AX9" s="43" t="s">
        <v>44</v>
      </c>
      <c r="AY9" s="43" t="s">
        <v>44</v>
      </c>
      <c r="AZ9" s="62">
        <v>5.3</v>
      </c>
      <c r="BA9" s="37">
        <f t="shared" ref="BA9:BA29" si="2">AZ9/AZ8*100</f>
        <v>100.37878787878786</v>
      </c>
      <c r="BB9" s="58">
        <v>507.9</v>
      </c>
      <c r="BC9" s="37">
        <f t="shared" ref="BC9:BG29" si="3">BB9/BB8*100</f>
        <v>101.31657690005984</v>
      </c>
      <c r="BD9" s="58">
        <v>10.9</v>
      </c>
      <c r="BE9" s="37">
        <f t="shared" si="3"/>
        <v>103.80952380952382</v>
      </c>
      <c r="BF9" s="58">
        <v>86.8</v>
      </c>
      <c r="BG9" s="37">
        <f t="shared" si="3"/>
        <v>100</v>
      </c>
      <c r="BH9" s="43" t="s">
        <v>44</v>
      </c>
      <c r="BI9" s="43" t="s">
        <v>44</v>
      </c>
      <c r="BJ9" s="43" t="s">
        <v>44</v>
      </c>
      <c r="BK9" s="43" t="s">
        <v>44</v>
      </c>
      <c r="BL9" s="43" t="s">
        <v>44</v>
      </c>
      <c r="BM9" s="51" t="s">
        <v>44</v>
      </c>
      <c r="BN9" s="23"/>
    </row>
    <row r="10" spans="2:72">
      <c r="B10" s="29" t="s">
        <v>29</v>
      </c>
      <c r="C10" s="31" t="s">
        <v>2</v>
      </c>
      <c r="D10" s="43" t="s">
        <v>44</v>
      </c>
      <c r="E10" s="43" t="s">
        <v>44</v>
      </c>
      <c r="F10" s="71">
        <v>681</v>
      </c>
      <c r="G10" s="37">
        <f t="shared" si="0"/>
        <v>100.14705882352941</v>
      </c>
      <c r="H10" s="71">
        <v>4656</v>
      </c>
      <c r="I10" s="37">
        <f t="shared" si="0"/>
        <v>99.742930591259636</v>
      </c>
      <c r="J10" s="58">
        <v>543.1</v>
      </c>
      <c r="K10" s="37">
        <f t="shared" ref="K10:K23" si="4">J10/J9*100</f>
        <v>100.01841620626151</v>
      </c>
      <c r="L10" s="58">
        <v>169.8</v>
      </c>
      <c r="M10" s="37">
        <f t="shared" ref="M10:M23" si="5">L10/L9*100</f>
        <v>100.23612750885478</v>
      </c>
      <c r="N10" s="58">
        <v>49</v>
      </c>
      <c r="O10" s="37">
        <f t="shared" ref="O10:O29" si="6">N10/N9*100</f>
        <v>106.5217391304348</v>
      </c>
      <c r="P10" s="58">
        <v>47.9</v>
      </c>
      <c r="Q10" s="37">
        <f t="shared" ref="Q10:Q29" si="7">P10/P9*100</f>
        <v>98.762886597938135</v>
      </c>
      <c r="R10" s="58">
        <v>292.8</v>
      </c>
      <c r="S10" s="37">
        <f t="shared" ref="S10:S29" si="8">R10/R9*100</f>
        <v>101.5608740894901</v>
      </c>
      <c r="T10" s="43" t="s">
        <v>44</v>
      </c>
      <c r="U10" s="43" t="s">
        <v>44</v>
      </c>
      <c r="V10" s="58">
        <v>34.4</v>
      </c>
      <c r="W10" s="37">
        <f t="shared" ref="W10:W29" si="9">V10/V9*100</f>
        <v>156.36363636363635</v>
      </c>
      <c r="X10" s="43" t="s">
        <v>44</v>
      </c>
      <c r="Y10" s="43" t="s">
        <v>44</v>
      </c>
      <c r="Z10" s="43" t="s">
        <v>44</v>
      </c>
      <c r="AA10" s="43" t="s">
        <v>44</v>
      </c>
      <c r="AB10" s="43" t="s">
        <v>44</v>
      </c>
      <c r="AC10" s="43" t="s">
        <v>44</v>
      </c>
      <c r="AD10" s="43" t="s">
        <v>44</v>
      </c>
      <c r="AE10" s="43" t="s">
        <v>44</v>
      </c>
      <c r="AF10" s="43" t="s">
        <v>44</v>
      </c>
      <c r="AG10" s="43" t="s">
        <v>44</v>
      </c>
      <c r="AH10" s="43" t="s">
        <v>44</v>
      </c>
      <c r="AI10" s="43" t="s">
        <v>44</v>
      </c>
      <c r="AJ10" s="43" t="s">
        <v>44</v>
      </c>
      <c r="AK10" s="43" t="s">
        <v>44</v>
      </c>
      <c r="AL10" s="43" t="s">
        <v>44</v>
      </c>
      <c r="AM10" s="43" t="s">
        <v>44</v>
      </c>
      <c r="AN10" s="43" t="s">
        <v>44</v>
      </c>
      <c r="AO10" s="43" t="s">
        <v>44</v>
      </c>
      <c r="AP10" s="43" t="s">
        <v>44</v>
      </c>
      <c r="AQ10" s="43" t="s">
        <v>44</v>
      </c>
      <c r="AR10" s="43" t="s">
        <v>44</v>
      </c>
      <c r="AS10" s="43" t="s">
        <v>44</v>
      </c>
      <c r="AT10" s="43" t="s">
        <v>44</v>
      </c>
      <c r="AU10" s="43" t="s">
        <v>44</v>
      </c>
      <c r="AV10" s="43" t="s">
        <v>44</v>
      </c>
      <c r="AW10" s="43" t="s">
        <v>44</v>
      </c>
      <c r="AX10" s="43" t="s">
        <v>44</v>
      </c>
      <c r="AY10" s="43" t="s">
        <v>44</v>
      </c>
      <c r="AZ10" s="62">
        <v>5.32</v>
      </c>
      <c r="BA10" s="37">
        <f t="shared" si="2"/>
        <v>100.37735849056604</v>
      </c>
      <c r="BB10" s="58">
        <v>512.70000000000005</v>
      </c>
      <c r="BC10" s="37">
        <f t="shared" ref="BC10:BC29" si="10">BB10/BB9*100</f>
        <v>100.94506792675726</v>
      </c>
      <c r="BD10" s="58">
        <v>10.8</v>
      </c>
      <c r="BE10" s="37">
        <f t="shared" ref="BE10:BE29" si="11">BD10/BD9*100</f>
        <v>99.082568807339456</v>
      </c>
      <c r="BF10" s="58">
        <v>73.7</v>
      </c>
      <c r="BG10" s="37">
        <f t="shared" si="3"/>
        <v>84.907834101382491</v>
      </c>
      <c r="BH10" s="43" t="s">
        <v>44</v>
      </c>
      <c r="BI10" s="43" t="s">
        <v>44</v>
      </c>
      <c r="BJ10" s="43" t="s">
        <v>44</v>
      </c>
      <c r="BK10" s="43" t="s">
        <v>44</v>
      </c>
      <c r="BL10" s="43" t="s">
        <v>44</v>
      </c>
      <c r="BM10" s="51" t="s">
        <v>44</v>
      </c>
      <c r="BN10" s="23"/>
    </row>
    <row r="11" spans="2:72">
      <c r="B11" s="34" t="s">
        <v>30</v>
      </c>
      <c r="C11" s="31" t="s">
        <v>3</v>
      </c>
      <c r="D11" s="43" t="s">
        <v>44</v>
      </c>
      <c r="E11" s="43" t="s">
        <v>44</v>
      </c>
      <c r="F11" s="71">
        <v>644</v>
      </c>
      <c r="G11" s="37">
        <f t="shared" si="0"/>
        <v>94.566813509544787</v>
      </c>
      <c r="H11" s="71">
        <v>4717</v>
      </c>
      <c r="I11" s="37">
        <f t="shared" si="0"/>
        <v>101.31013745704468</v>
      </c>
      <c r="J11" s="58">
        <v>518.1</v>
      </c>
      <c r="K11" s="37">
        <f t="shared" si="4"/>
        <v>95.396796170134408</v>
      </c>
      <c r="L11" s="58">
        <v>190.6</v>
      </c>
      <c r="M11" s="37">
        <f t="shared" si="5"/>
        <v>112.24970553592462</v>
      </c>
      <c r="N11" s="58">
        <v>46.8</v>
      </c>
      <c r="O11" s="37">
        <f t="shared" si="6"/>
        <v>95.510204081632651</v>
      </c>
      <c r="P11" s="58">
        <v>45.8</v>
      </c>
      <c r="Q11" s="37">
        <f t="shared" si="7"/>
        <v>95.615866388308973</v>
      </c>
      <c r="R11" s="58">
        <v>305.8</v>
      </c>
      <c r="S11" s="37">
        <f t="shared" si="8"/>
        <v>104.43989071038251</v>
      </c>
      <c r="T11" s="43" t="s">
        <v>44</v>
      </c>
      <c r="U11" s="43" t="s">
        <v>44</v>
      </c>
      <c r="V11" s="58">
        <v>38</v>
      </c>
      <c r="W11" s="37">
        <f t="shared" si="9"/>
        <v>110.46511627906976</v>
      </c>
      <c r="X11" s="43" t="s">
        <v>44</v>
      </c>
      <c r="Y11" s="43" t="s">
        <v>44</v>
      </c>
      <c r="Z11" s="43" t="s">
        <v>44</v>
      </c>
      <c r="AA11" s="43" t="s">
        <v>44</v>
      </c>
      <c r="AB11" s="43" t="s">
        <v>44</v>
      </c>
      <c r="AC11" s="43" t="s">
        <v>44</v>
      </c>
      <c r="AD11" s="43" t="s">
        <v>44</v>
      </c>
      <c r="AE11" s="43" t="s">
        <v>44</v>
      </c>
      <c r="AF11" s="43" t="s">
        <v>44</v>
      </c>
      <c r="AG11" s="43" t="s">
        <v>44</v>
      </c>
      <c r="AH11" s="43" t="s">
        <v>44</v>
      </c>
      <c r="AI11" s="43" t="s">
        <v>44</v>
      </c>
      <c r="AJ11" s="43" t="s">
        <v>44</v>
      </c>
      <c r="AK11" s="43" t="s">
        <v>44</v>
      </c>
      <c r="AL11" s="43" t="s">
        <v>44</v>
      </c>
      <c r="AM11" s="43" t="s">
        <v>44</v>
      </c>
      <c r="AN11" s="43" t="s">
        <v>44</v>
      </c>
      <c r="AO11" s="43" t="s">
        <v>44</v>
      </c>
      <c r="AP11" s="43" t="s">
        <v>44</v>
      </c>
      <c r="AQ11" s="43" t="s">
        <v>44</v>
      </c>
      <c r="AR11" s="43" t="s">
        <v>44</v>
      </c>
      <c r="AS11" s="43" t="s">
        <v>44</v>
      </c>
      <c r="AT11" s="43" t="s">
        <v>44</v>
      </c>
      <c r="AU11" s="43" t="s">
        <v>44</v>
      </c>
      <c r="AV11" s="43" t="s">
        <v>44</v>
      </c>
      <c r="AW11" s="43" t="s">
        <v>44</v>
      </c>
      <c r="AX11" s="43" t="s">
        <v>44</v>
      </c>
      <c r="AY11" s="43" t="s">
        <v>44</v>
      </c>
      <c r="AZ11" s="62">
        <v>5.3</v>
      </c>
      <c r="BA11" s="37">
        <f t="shared" si="2"/>
        <v>99.624060150375925</v>
      </c>
      <c r="BB11" s="58">
        <v>519.29999999999995</v>
      </c>
      <c r="BC11" s="37">
        <f t="shared" si="10"/>
        <v>101.28730251609126</v>
      </c>
      <c r="BD11" s="58">
        <v>8.6999999999999993</v>
      </c>
      <c r="BE11" s="37">
        <f t="shared" si="11"/>
        <v>80.555555555555543</v>
      </c>
      <c r="BF11" s="58">
        <v>77.400000000000006</v>
      </c>
      <c r="BG11" s="37">
        <f t="shared" si="3"/>
        <v>105.02035278154682</v>
      </c>
      <c r="BH11" s="43" t="s">
        <v>44</v>
      </c>
      <c r="BI11" s="43" t="s">
        <v>44</v>
      </c>
      <c r="BJ11" s="43" t="s">
        <v>44</v>
      </c>
      <c r="BK11" s="43" t="s">
        <v>44</v>
      </c>
      <c r="BL11" s="43" t="s">
        <v>44</v>
      </c>
      <c r="BM11" s="51" t="s">
        <v>44</v>
      </c>
      <c r="BN11" s="23"/>
    </row>
    <row r="12" spans="2:72">
      <c r="B12" s="36" t="s">
        <v>0</v>
      </c>
      <c r="C12" s="33" t="s">
        <v>9</v>
      </c>
      <c r="D12" s="67" t="s">
        <v>44</v>
      </c>
      <c r="E12" s="67" t="s">
        <v>44</v>
      </c>
      <c r="F12" s="72">
        <v>628</v>
      </c>
      <c r="G12" s="41">
        <f t="shared" ref="G12:G23" si="12">F12/F11*100</f>
        <v>97.515527950310556</v>
      </c>
      <c r="H12" s="72">
        <v>4553</v>
      </c>
      <c r="I12" s="41">
        <f t="shared" si="0"/>
        <v>96.523213907144367</v>
      </c>
      <c r="J12" s="59">
        <v>519.9</v>
      </c>
      <c r="K12" s="41">
        <f t="shared" si="4"/>
        <v>100.34742327735957</v>
      </c>
      <c r="L12" s="59">
        <v>197</v>
      </c>
      <c r="M12" s="41">
        <f t="shared" si="5"/>
        <v>103.35781741867787</v>
      </c>
      <c r="N12" s="59">
        <v>38.4</v>
      </c>
      <c r="O12" s="41">
        <f t="shared" si="6"/>
        <v>82.051282051282044</v>
      </c>
      <c r="P12" s="59">
        <v>46</v>
      </c>
      <c r="Q12" s="41">
        <f t="shared" si="7"/>
        <v>100.43668122270743</v>
      </c>
      <c r="R12" s="59">
        <v>317.89999999999998</v>
      </c>
      <c r="S12" s="41">
        <f t="shared" si="8"/>
        <v>103.9568345323741</v>
      </c>
      <c r="T12" s="67" t="s">
        <v>44</v>
      </c>
      <c r="U12" s="67" t="s">
        <v>44</v>
      </c>
      <c r="V12" s="59">
        <v>40.200000000000003</v>
      </c>
      <c r="W12" s="41">
        <f t="shared" si="9"/>
        <v>105.78947368421055</v>
      </c>
      <c r="X12" s="67" t="s">
        <v>44</v>
      </c>
      <c r="Y12" s="67" t="s">
        <v>44</v>
      </c>
      <c r="Z12" s="67" t="s">
        <v>44</v>
      </c>
      <c r="AA12" s="67" t="s">
        <v>44</v>
      </c>
      <c r="AB12" s="67" t="s">
        <v>44</v>
      </c>
      <c r="AC12" s="67" t="s">
        <v>44</v>
      </c>
      <c r="AD12" s="67" t="s">
        <v>44</v>
      </c>
      <c r="AE12" s="67" t="s">
        <v>44</v>
      </c>
      <c r="AF12" s="67" t="s">
        <v>44</v>
      </c>
      <c r="AG12" s="67" t="s">
        <v>44</v>
      </c>
      <c r="AH12" s="67" t="s">
        <v>44</v>
      </c>
      <c r="AI12" s="67" t="s">
        <v>44</v>
      </c>
      <c r="AJ12" s="67" t="s">
        <v>44</v>
      </c>
      <c r="AK12" s="67" t="s">
        <v>44</v>
      </c>
      <c r="AL12" s="67" t="s">
        <v>44</v>
      </c>
      <c r="AM12" s="67" t="s">
        <v>44</v>
      </c>
      <c r="AN12" s="67" t="s">
        <v>44</v>
      </c>
      <c r="AO12" s="67" t="s">
        <v>44</v>
      </c>
      <c r="AP12" s="67" t="s">
        <v>44</v>
      </c>
      <c r="AQ12" s="67" t="s">
        <v>44</v>
      </c>
      <c r="AR12" s="67" t="s">
        <v>44</v>
      </c>
      <c r="AS12" s="67" t="s">
        <v>44</v>
      </c>
      <c r="AT12" s="67" t="s">
        <v>44</v>
      </c>
      <c r="AU12" s="67" t="s">
        <v>44</v>
      </c>
      <c r="AV12" s="67" t="s">
        <v>44</v>
      </c>
      <c r="AW12" s="67" t="s">
        <v>44</v>
      </c>
      <c r="AX12" s="67" t="s">
        <v>44</v>
      </c>
      <c r="AY12" s="67" t="s">
        <v>44</v>
      </c>
      <c r="AZ12" s="63">
        <v>5.4</v>
      </c>
      <c r="BA12" s="41">
        <f t="shared" si="2"/>
        <v>101.88679245283019</v>
      </c>
      <c r="BB12" s="59">
        <v>519.5</v>
      </c>
      <c r="BC12" s="41">
        <f t="shared" si="10"/>
        <v>100.03851338340075</v>
      </c>
      <c r="BD12" s="59">
        <v>8.6999999999999993</v>
      </c>
      <c r="BE12" s="41">
        <f t="shared" si="11"/>
        <v>100</v>
      </c>
      <c r="BF12" s="59">
        <v>79</v>
      </c>
      <c r="BG12" s="41">
        <f t="shared" si="3"/>
        <v>102.0671834625323</v>
      </c>
      <c r="BH12" s="67" t="s">
        <v>44</v>
      </c>
      <c r="BI12" s="67" t="s">
        <v>44</v>
      </c>
      <c r="BJ12" s="67" t="s">
        <v>44</v>
      </c>
      <c r="BK12" s="67" t="s">
        <v>44</v>
      </c>
      <c r="BL12" s="67" t="s">
        <v>44</v>
      </c>
      <c r="BM12" s="68" t="s">
        <v>44</v>
      </c>
      <c r="BN12" s="23"/>
    </row>
    <row r="13" spans="2:72">
      <c r="B13" s="34" t="s">
        <v>27</v>
      </c>
      <c r="C13" s="31" t="s">
        <v>10</v>
      </c>
      <c r="D13" s="43" t="s">
        <v>44</v>
      </c>
      <c r="E13" s="43" t="s">
        <v>44</v>
      </c>
      <c r="F13" s="71">
        <v>613</v>
      </c>
      <c r="G13" s="37">
        <f t="shared" si="12"/>
        <v>97.611464968152859</v>
      </c>
      <c r="H13" s="71">
        <v>4591</v>
      </c>
      <c r="I13" s="37">
        <f t="shared" si="0"/>
        <v>100.83461453986382</v>
      </c>
      <c r="J13" s="58">
        <v>511.2</v>
      </c>
      <c r="K13" s="37">
        <f t="shared" si="4"/>
        <v>98.326601269474907</v>
      </c>
      <c r="L13" s="58">
        <v>218.8</v>
      </c>
      <c r="M13" s="37">
        <f t="shared" si="5"/>
        <v>111.06598984771574</v>
      </c>
      <c r="N13" s="58">
        <v>40.200000000000003</v>
      </c>
      <c r="O13" s="37">
        <f t="shared" si="6"/>
        <v>104.68750000000003</v>
      </c>
      <c r="P13" s="58">
        <v>50.3</v>
      </c>
      <c r="Q13" s="37">
        <f t="shared" si="7"/>
        <v>109.34782608695653</v>
      </c>
      <c r="R13" s="58">
        <v>320.3</v>
      </c>
      <c r="S13" s="37">
        <f t="shared" si="8"/>
        <v>100.75495438817239</v>
      </c>
      <c r="T13" s="43" t="s">
        <v>44</v>
      </c>
      <c r="U13" s="43" t="s">
        <v>44</v>
      </c>
      <c r="V13" s="58">
        <v>42.4</v>
      </c>
      <c r="W13" s="37">
        <f t="shared" si="9"/>
        <v>105.47263681592038</v>
      </c>
      <c r="X13" s="43" t="s">
        <v>44</v>
      </c>
      <c r="Y13" s="43" t="s">
        <v>44</v>
      </c>
      <c r="Z13" s="43" t="s">
        <v>44</v>
      </c>
      <c r="AA13" s="43" t="s">
        <v>44</v>
      </c>
      <c r="AB13" s="43" t="s">
        <v>44</v>
      </c>
      <c r="AC13" s="43" t="s">
        <v>44</v>
      </c>
      <c r="AD13" s="43" t="s">
        <v>44</v>
      </c>
      <c r="AE13" s="43" t="s">
        <v>44</v>
      </c>
      <c r="AF13" s="43" t="s">
        <v>44</v>
      </c>
      <c r="AG13" s="43" t="s">
        <v>44</v>
      </c>
      <c r="AH13" s="43" t="s">
        <v>44</v>
      </c>
      <c r="AI13" s="43" t="s">
        <v>44</v>
      </c>
      <c r="AJ13" s="43" t="s">
        <v>44</v>
      </c>
      <c r="AK13" s="43" t="s">
        <v>44</v>
      </c>
      <c r="AL13" s="43" t="s">
        <v>44</v>
      </c>
      <c r="AM13" s="43" t="s">
        <v>44</v>
      </c>
      <c r="AN13" s="43" t="s">
        <v>44</v>
      </c>
      <c r="AO13" s="43" t="s">
        <v>44</v>
      </c>
      <c r="AP13" s="43" t="s">
        <v>44</v>
      </c>
      <c r="AQ13" s="43" t="s">
        <v>44</v>
      </c>
      <c r="AR13" s="43" t="s">
        <v>44</v>
      </c>
      <c r="AS13" s="43" t="s">
        <v>44</v>
      </c>
      <c r="AT13" s="43" t="s">
        <v>44</v>
      </c>
      <c r="AU13" s="43" t="s">
        <v>44</v>
      </c>
      <c r="AV13" s="43" t="s">
        <v>44</v>
      </c>
      <c r="AW13" s="43" t="s">
        <v>44</v>
      </c>
      <c r="AX13" s="43" t="s">
        <v>44</v>
      </c>
      <c r="AY13" s="43" t="s">
        <v>44</v>
      </c>
      <c r="AZ13" s="62">
        <v>5.4</v>
      </c>
      <c r="BA13" s="37">
        <f t="shared" si="2"/>
        <v>100</v>
      </c>
      <c r="BB13" s="58">
        <v>510.1</v>
      </c>
      <c r="BC13" s="37">
        <f t="shared" si="10"/>
        <v>98.190567853705488</v>
      </c>
      <c r="BD13" s="58">
        <v>9.1</v>
      </c>
      <c r="BE13" s="37">
        <f t="shared" si="11"/>
        <v>104.59770114942528</v>
      </c>
      <c r="BF13" s="43" t="s">
        <v>44</v>
      </c>
      <c r="BG13" s="43" t="s">
        <v>44</v>
      </c>
      <c r="BH13" s="43" t="s">
        <v>44</v>
      </c>
      <c r="BI13" s="43" t="s">
        <v>44</v>
      </c>
      <c r="BJ13" s="43" t="s">
        <v>44</v>
      </c>
      <c r="BK13" s="43" t="s">
        <v>44</v>
      </c>
      <c r="BL13" s="43" t="s">
        <v>44</v>
      </c>
      <c r="BM13" s="51" t="s">
        <v>44</v>
      </c>
      <c r="BN13" s="23"/>
    </row>
    <row r="14" spans="2:72">
      <c r="B14" s="34" t="s">
        <v>1</v>
      </c>
      <c r="C14" s="31" t="s">
        <v>11</v>
      </c>
      <c r="D14" s="43" t="s">
        <v>44</v>
      </c>
      <c r="E14" s="43" t="s">
        <v>44</v>
      </c>
      <c r="F14" s="71">
        <v>589</v>
      </c>
      <c r="G14" s="37">
        <f t="shared" si="12"/>
        <v>96.084828711256122</v>
      </c>
      <c r="H14" s="71">
        <v>4671</v>
      </c>
      <c r="I14" s="37">
        <f t="shared" si="0"/>
        <v>101.74253975168807</v>
      </c>
      <c r="J14" s="58">
        <v>498</v>
      </c>
      <c r="K14" s="37">
        <f t="shared" si="4"/>
        <v>97.417840375586863</v>
      </c>
      <c r="L14" s="58">
        <v>232.1</v>
      </c>
      <c r="M14" s="37">
        <f t="shared" si="5"/>
        <v>106.07861060329067</v>
      </c>
      <c r="N14" s="58">
        <v>39.799999999999997</v>
      </c>
      <c r="O14" s="37">
        <f t="shared" si="6"/>
        <v>99.004975124378092</v>
      </c>
      <c r="P14" s="58">
        <v>53.7</v>
      </c>
      <c r="Q14" s="37">
        <f t="shared" si="7"/>
        <v>106.75944333996026</v>
      </c>
      <c r="R14" s="58">
        <v>326.7</v>
      </c>
      <c r="S14" s="37">
        <f t="shared" si="8"/>
        <v>101.99812675616609</v>
      </c>
      <c r="T14" s="43" t="s">
        <v>44</v>
      </c>
      <c r="U14" s="43" t="s">
        <v>44</v>
      </c>
      <c r="V14" s="58">
        <v>43.8</v>
      </c>
      <c r="W14" s="37">
        <f t="shared" si="9"/>
        <v>103.30188679245282</v>
      </c>
      <c r="X14" s="43" t="s">
        <v>44</v>
      </c>
      <c r="Y14" s="43" t="s">
        <v>44</v>
      </c>
      <c r="Z14" s="43" t="s">
        <v>44</v>
      </c>
      <c r="AA14" s="43" t="s">
        <v>44</v>
      </c>
      <c r="AB14" s="43" t="s">
        <v>44</v>
      </c>
      <c r="AC14" s="43" t="s">
        <v>44</v>
      </c>
      <c r="AD14" s="43" t="s">
        <v>44</v>
      </c>
      <c r="AE14" s="43" t="s">
        <v>44</v>
      </c>
      <c r="AF14" s="43" t="s">
        <v>44</v>
      </c>
      <c r="AG14" s="43" t="s">
        <v>44</v>
      </c>
      <c r="AH14" s="43" t="s">
        <v>44</v>
      </c>
      <c r="AI14" s="43" t="s">
        <v>44</v>
      </c>
      <c r="AJ14" s="43" t="s">
        <v>44</v>
      </c>
      <c r="AK14" s="43" t="s">
        <v>44</v>
      </c>
      <c r="AL14" s="43" t="s">
        <v>44</v>
      </c>
      <c r="AM14" s="43" t="s">
        <v>44</v>
      </c>
      <c r="AN14" s="43" t="s">
        <v>44</v>
      </c>
      <c r="AO14" s="43" t="s">
        <v>44</v>
      </c>
      <c r="AP14" s="43" t="s">
        <v>44</v>
      </c>
      <c r="AQ14" s="43" t="s">
        <v>44</v>
      </c>
      <c r="AR14" s="43" t="s">
        <v>44</v>
      </c>
      <c r="AS14" s="43" t="s">
        <v>44</v>
      </c>
      <c r="AT14" s="43" t="s">
        <v>44</v>
      </c>
      <c r="AU14" s="43" t="s">
        <v>44</v>
      </c>
      <c r="AV14" s="43" t="s">
        <v>44</v>
      </c>
      <c r="AW14" s="43" t="s">
        <v>44</v>
      </c>
      <c r="AX14" s="43" t="s">
        <v>44</v>
      </c>
      <c r="AY14" s="43" t="s">
        <v>44</v>
      </c>
      <c r="AZ14" s="62">
        <v>5.4</v>
      </c>
      <c r="BA14" s="37">
        <f t="shared" si="2"/>
        <v>100</v>
      </c>
      <c r="BB14" s="58">
        <v>506.1</v>
      </c>
      <c r="BC14" s="37">
        <f t="shared" si="10"/>
        <v>99.215840031366398</v>
      </c>
      <c r="BD14" s="58">
        <v>9.1999999999999993</v>
      </c>
      <c r="BE14" s="37">
        <f t="shared" si="11"/>
        <v>101.09890109890109</v>
      </c>
      <c r="BF14" s="43" t="s">
        <v>44</v>
      </c>
      <c r="BG14" s="43" t="s">
        <v>44</v>
      </c>
      <c r="BH14" s="43" t="s">
        <v>44</v>
      </c>
      <c r="BI14" s="43" t="s">
        <v>44</v>
      </c>
      <c r="BJ14" s="43" t="s">
        <v>44</v>
      </c>
      <c r="BK14" s="43" t="s">
        <v>44</v>
      </c>
      <c r="BL14" s="43" t="s">
        <v>44</v>
      </c>
      <c r="BM14" s="51" t="s">
        <v>44</v>
      </c>
      <c r="BN14" s="23"/>
    </row>
    <row r="15" spans="2:72">
      <c r="B15" s="34" t="s">
        <v>12</v>
      </c>
      <c r="C15" s="31" t="s">
        <v>13</v>
      </c>
      <c r="D15" s="43" t="s">
        <v>44</v>
      </c>
      <c r="E15" s="43" t="s">
        <v>44</v>
      </c>
      <c r="F15" s="71">
        <v>569</v>
      </c>
      <c r="G15" s="37">
        <f t="shared" si="12"/>
        <v>96.604414261460107</v>
      </c>
      <c r="H15" s="71">
        <v>4568</v>
      </c>
      <c r="I15" s="37">
        <f t="shared" si="0"/>
        <v>97.794904731320926</v>
      </c>
      <c r="J15" s="58">
        <v>479.8</v>
      </c>
      <c r="K15" s="37">
        <f t="shared" si="4"/>
        <v>96.345381526104418</v>
      </c>
      <c r="L15" s="58">
        <v>241</v>
      </c>
      <c r="M15" s="37">
        <f t="shared" si="5"/>
        <v>103.83455407152088</v>
      </c>
      <c r="N15" s="58">
        <v>40.6</v>
      </c>
      <c r="O15" s="37">
        <f t="shared" si="6"/>
        <v>102.01005025125629</v>
      </c>
      <c r="P15" s="58">
        <v>46.9</v>
      </c>
      <c r="Q15" s="37">
        <f t="shared" si="7"/>
        <v>87.337057728119177</v>
      </c>
      <c r="R15" s="58">
        <v>335.4</v>
      </c>
      <c r="S15" s="37">
        <f t="shared" si="8"/>
        <v>102.66299357208449</v>
      </c>
      <c r="T15" s="43" t="s">
        <v>44</v>
      </c>
      <c r="U15" s="43" t="s">
        <v>44</v>
      </c>
      <c r="V15" s="58">
        <v>17.3</v>
      </c>
      <c r="W15" s="37">
        <f t="shared" si="9"/>
        <v>39.497716894977174</v>
      </c>
      <c r="X15" s="43" t="s">
        <v>44</v>
      </c>
      <c r="Y15" s="43" t="s">
        <v>44</v>
      </c>
      <c r="Z15" s="43" t="s">
        <v>44</v>
      </c>
      <c r="AA15" s="43" t="s">
        <v>44</v>
      </c>
      <c r="AB15" s="43" t="s">
        <v>44</v>
      </c>
      <c r="AC15" s="43" t="s">
        <v>44</v>
      </c>
      <c r="AD15" s="43" t="s">
        <v>44</v>
      </c>
      <c r="AE15" s="43" t="s">
        <v>44</v>
      </c>
      <c r="AF15" s="43" t="s">
        <v>44</v>
      </c>
      <c r="AG15" s="43" t="s">
        <v>44</v>
      </c>
      <c r="AH15" s="43" t="s">
        <v>44</v>
      </c>
      <c r="AI15" s="43" t="s">
        <v>44</v>
      </c>
      <c r="AJ15" s="43" t="s">
        <v>44</v>
      </c>
      <c r="AK15" s="43" t="s">
        <v>44</v>
      </c>
      <c r="AL15" s="43" t="s">
        <v>44</v>
      </c>
      <c r="AM15" s="43" t="s">
        <v>44</v>
      </c>
      <c r="AN15" s="43" t="s">
        <v>44</v>
      </c>
      <c r="AO15" s="43" t="s">
        <v>44</v>
      </c>
      <c r="AP15" s="43" t="s">
        <v>44</v>
      </c>
      <c r="AQ15" s="43" t="s">
        <v>44</v>
      </c>
      <c r="AR15" s="43" t="s">
        <v>44</v>
      </c>
      <c r="AS15" s="43" t="s">
        <v>44</v>
      </c>
      <c r="AT15" s="43" t="s">
        <v>44</v>
      </c>
      <c r="AU15" s="43" t="s">
        <v>44</v>
      </c>
      <c r="AV15" s="43" t="s">
        <v>44</v>
      </c>
      <c r="AW15" s="43" t="s">
        <v>44</v>
      </c>
      <c r="AX15" s="43" t="s">
        <v>44</v>
      </c>
      <c r="AY15" s="43" t="s">
        <v>44</v>
      </c>
      <c r="AZ15" s="62">
        <v>5.4</v>
      </c>
      <c r="BA15" s="37">
        <f t="shared" si="2"/>
        <v>100</v>
      </c>
      <c r="BB15" s="58">
        <v>498.3</v>
      </c>
      <c r="BC15" s="37">
        <f t="shared" si="10"/>
        <v>98.458802608180193</v>
      </c>
      <c r="BD15" s="58">
        <v>8.9</v>
      </c>
      <c r="BE15" s="37">
        <f t="shared" si="11"/>
        <v>96.739130434782624</v>
      </c>
      <c r="BF15" s="43" t="s">
        <v>44</v>
      </c>
      <c r="BG15" s="43" t="s">
        <v>44</v>
      </c>
      <c r="BH15" s="43" t="s">
        <v>44</v>
      </c>
      <c r="BI15" s="43" t="s">
        <v>44</v>
      </c>
      <c r="BJ15" s="43" t="s">
        <v>44</v>
      </c>
      <c r="BK15" s="43" t="s">
        <v>44</v>
      </c>
      <c r="BL15" s="43" t="s">
        <v>44</v>
      </c>
      <c r="BM15" s="51" t="s">
        <v>44</v>
      </c>
      <c r="BN15" s="23"/>
    </row>
    <row r="16" spans="2:72">
      <c r="B16" s="35" t="s">
        <v>14</v>
      </c>
      <c r="C16" s="32" t="s">
        <v>15</v>
      </c>
      <c r="D16" s="69" t="s">
        <v>44</v>
      </c>
      <c r="E16" s="65" t="s">
        <v>44</v>
      </c>
      <c r="F16" s="73">
        <v>558</v>
      </c>
      <c r="G16" s="39">
        <f t="shared" si="12"/>
        <v>98.066783831282962</v>
      </c>
      <c r="H16" s="73">
        <v>4584</v>
      </c>
      <c r="I16" s="39">
        <f t="shared" si="0"/>
        <v>100.35026269702276</v>
      </c>
      <c r="J16" s="60">
        <v>462.2</v>
      </c>
      <c r="K16" s="39">
        <f t="shared" si="4"/>
        <v>96.331804918716131</v>
      </c>
      <c r="L16" s="60">
        <v>248.7</v>
      </c>
      <c r="M16" s="39">
        <f t="shared" si="5"/>
        <v>103.19502074688796</v>
      </c>
      <c r="N16" s="60">
        <v>40.299999999999997</v>
      </c>
      <c r="O16" s="39">
        <f t="shared" si="6"/>
        <v>99.261083743842349</v>
      </c>
      <c r="P16" s="60">
        <v>44.4</v>
      </c>
      <c r="Q16" s="39">
        <f t="shared" si="7"/>
        <v>94.669509594882726</v>
      </c>
      <c r="R16" s="60">
        <v>355.4</v>
      </c>
      <c r="S16" s="39">
        <f t="shared" si="8"/>
        <v>105.96302921884318</v>
      </c>
      <c r="T16" s="60">
        <v>78.8</v>
      </c>
      <c r="U16" s="65" t="s">
        <v>44</v>
      </c>
      <c r="V16" s="60">
        <v>15.3</v>
      </c>
      <c r="W16" s="39">
        <f t="shared" si="9"/>
        <v>88.439306358381515</v>
      </c>
      <c r="X16" s="65" t="s">
        <v>44</v>
      </c>
      <c r="Y16" s="65" t="s">
        <v>44</v>
      </c>
      <c r="Z16" s="65" t="s">
        <v>44</v>
      </c>
      <c r="AA16" s="65" t="s">
        <v>44</v>
      </c>
      <c r="AB16" s="65" t="s">
        <v>44</v>
      </c>
      <c r="AC16" s="65" t="s">
        <v>44</v>
      </c>
      <c r="AD16" s="65" t="s">
        <v>44</v>
      </c>
      <c r="AE16" s="65" t="s">
        <v>44</v>
      </c>
      <c r="AF16" s="65" t="s">
        <v>44</v>
      </c>
      <c r="AG16" s="65" t="s">
        <v>44</v>
      </c>
      <c r="AH16" s="65" t="s">
        <v>44</v>
      </c>
      <c r="AI16" s="65" t="s">
        <v>44</v>
      </c>
      <c r="AJ16" s="65" t="s">
        <v>44</v>
      </c>
      <c r="AK16" s="65" t="s">
        <v>44</v>
      </c>
      <c r="AL16" s="65" t="s">
        <v>44</v>
      </c>
      <c r="AM16" s="65" t="s">
        <v>44</v>
      </c>
      <c r="AN16" s="65" t="s">
        <v>44</v>
      </c>
      <c r="AO16" s="65" t="s">
        <v>44</v>
      </c>
      <c r="AP16" s="65" t="s">
        <v>44</v>
      </c>
      <c r="AQ16" s="65" t="s">
        <v>44</v>
      </c>
      <c r="AR16" s="65" t="s">
        <v>44</v>
      </c>
      <c r="AS16" s="65" t="s">
        <v>44</v>
      </c>
      <c r="AT16" s="65" t="s">
        <v>44</v>
      </c>
      <c r="AU16" s="65" t="s">
        <v>44</v>
      </c>
      <c r="AV16" s="65" t="s">
        <v>44</v>
      </c>
      <c r="AW16" s="65" t="s">
        <v>44</v>
      </c>
      <c r="AX16" s="65" t="s">
        <v>44</v>
      </c>
      <c r="AY16" s="65" t="s">
        <v>44</v>
      </c>
      <c r="AZ16" s="64">
        <v>5.4</v>
      </c>
      <c r="BA16" s="39">
        <f t="shared" si="2"/>
        <v>100</v>
      </c>
      <c r="BB16" s="60">
        <v>485.6</v>
      </c>
      <c r="BC16" s="39">
        <f t="shared" si="10"/>
        <v>97.451334537427257</v>
      </c>
      <c r="BD16" s="60">
        <v>8.6999999999999993</v>
      </c>
      <c r="BE16" s="39">
        <f t="shared" si="11"/>
        <v>97.752808988764031</v>
      </c>
      <c r="BF16" s="65" t="s">
        <v>44</v>
      </c>
      <c r="BG16" s="65" t="s">
        <v>44</v>
      </c>
      <c r="BH16" s="65" t="s">
        <v>44</v>
      </c>
      <c r="BI16" s="65" t="s">
        <v>44</v>
      </c>
      <c r="BJ16" s="65" t="s">
        <v>44</v>
      </c>
      <c r="BK16" s="65" t="s">
        <v>44</v>
      </c>
      <c r="BL16" s="65" t="s">
        <v>44</v>
      </c>
      <c r="BM16" s="66" t="s">
        <v>44</v>
      </c>
      <c r="BN16" s="23"/>
    </row>
    <row r="17" spans="2:66">
      <c r="B17" s="34" t="s">
        <v>16</v>
      </c>
      <c r="C17" s="31" t="s">
        <v>17</v>
      </c>
      <c r="D17" s="43" t="s">
        <v>44</v>
      </c>
      <c r="E17" s="43" t="s">
        <v>44</v>
      </c>
      <c r="F17" s="71">
        <v>555</v>
      </c>
      <c r="G17" s="37">
        <f t="shared" si="12"/>
        <v>99.462365591397855</v>
      </c>
      <c r="H17" s="71">
        <v>4627</v>
      </c>
      <c r="I17" s="37">
        <f t="shared" si="0"/>
        <v>100.93804537521815</v>
      </c>
      <c r="J17" s="58">
        <v>467.9</v>
      </c>
      <c r="K17" s="37">
        <f t="shared" si="4"/>
        <v>101.23323236694071</v>
      </c>
      <c r="L17" s="58">
        <v>271.8</v>
      </c>
      <c r="M17" s="37">
        <f t="shared" si="5"/>
        <v>109.28829915560918</v>
      </c>
      <c r="N17" s="58">
        <v>40.5</v>
      </c>
      <c r="O17" s="37">
        <f t="shared" si="6"/>
        <v>100.49627791563276</v>
      </c>
      <c r="P17" s="58">
        <v>38.1</v>
      </c>
      <c r="Q17" s="37">
        <f t="shared" si="7"/>
        <v>85.810810810810807</v>
      </c>
      <c r="R17" s="58">
        <v>335.5</v>
      </c>
      <c r="S17" s="37">
        <f t="shared" si="8"/>
        <v>94.400675295441758</v>
      </c>
      <c r="T17" s="58">
        <v>77.900000000000006</v>
      </c>
      <c r="U17" s="37">
        <f t="shared" ref="U17:U29" si="13">T17/T16*100</f>
        <v>98.857868020304579</v>
      </c>
      <c r="V17" s="58">
        <v>20.9</v>
      </c>
      <c r="W17" s="37">
        <f t="shared" si="9"/>
        <v>136.60130718954247</v>
      </c>
      <c r="X17" s="43" t="s">
        <v>44</v>
      </c>
      <c r="Y17" s="43" t="s">
        <v>44</v>
      </c>
      <c r="Z17" s="43" t="s">
        <v>44</v>
      </c>
      <c r="AA17" s="43" t="s">
        <v>44</v>
      </c>
      <c r="AB17" s="43" t="s">
        <v>44</v>
      </c>
      <c r="AC17" s="43" t="s">
        <v>44</v>
      </c>
      <c r="AD17" s="43" t="s">
        <v>44</v>
      </c>
      <c r="AE17" s="43" t="s">
        <v>44</v>
      </c>
      <c r="AF17" s="43" t="s">
        <v>44</v>
      </c>
      <c r="AG17" s="43" t="s">
        <v>44</v>
      </c>
      <c r="AH17" s="43" t="s">
        <v>44</v>
      </c>
      <c r="AI17" s="43" t="s">
        <v>44</v>
      </c>
      <c r="AJ17" s="43" t="s">
        <v>44</v>
      </c>
      <c r="AK17" s="43" t="s">
        <v>44</v>
      </c>
      <c r="AL17" s="43" t="s">
        <v>44</v>
      </c>
      <c r="AM17" s="43" t="s">
        <v>44</v>
      </c>
      <c r="AN17" s="43" t="s">
        <v>44</v>
      </c>
      <c r="AO17" s="43" t="s">
        <v>44</v>
      </c>
      <c r="AP17" s="43" t="s">
        <v>44</v>
      </c>
      <c r="AQ17" s="43" t="s">
        <v>44</v>
      </c>
      <c r="AR17" s="43" t="s">
        <v>44</v>
      </c>
      <c r="AS17" s="43" t="s">
        <v>44</v>
      </c>
      <c r="AT17" s="43" t="s">
        <v>44</v>
      </c>
      <c r="AU17" s="43" t="s">
        <v>44</v>
      </c>
      <c r="AV17" s="43" t="s">
        <v>44</v>
      </c>
      <c r="AW17" s="43" t="s">
        <v>44</v>
      </c>
      <c r="AX17" s="43" t="s">
        <v>44</v>
      </c>
      <c r="AY17" s="43" t="s">
        <v>44</v>
      </c>
      <c r="AZ17" s="62">
        <v>5.4</v>
      </c>
      <c r="BA17" s="37">
        <f t="shared" si="2"/>
        <v>100</v>
      </c>
      <c r="BB17" s="58">
        <v>487.3</v>
      </c>
      <c r="BC17" s="37">
        <f t="shared" si="10"/>
        <v>100.3500823723229</v>
      </c>
      <c r="BD17" s="58">
        <v>8.8000000000000007</v>
      </c>
      <c r="BE17" s="37">
        <f t="shared" si="11"/>
        <v>101.14942528735634</v>
      </c>
      <c r="BF17" s="43" t="s">
        <v>44</v>
      </c>
      <c r="BG17" s="43" t="s">
        <v>44</v>
      </c>
      <c r="BH17" s="43" t="s">
        <v>44</v>
      </c>
      <c r="BI17" s="43" t="s">
        <v>44</v>
      </c>
      <c r="BJ17" s="43" t="s">
        <v>44</v>
      </c>
      <c r="BK17" s="43" t="s">
        <v>44</v>
      </c>
      <c r="BL17" s="43" t="s">
        <v>44</v>
      </c>
      <c r="BM17" s="51" t="s">
        <v>44</v>
      </c>
      <c r="BN17" s="23"/>
    </row>
    <row r="18" spans="2:66">
      <c r="B18" s="29" t="s">
        <v>18</v>
      </c>
      <c r="C18" s="31" t="s">
        <v>19</v>
      </c>
      <c r="D18" s="43" t="s">
        <v>44</v>
      </c>
      <c r="E18" s="43" t="s">
        <v>44</v>
      </c>
      <c r="F18" s="71">
        <v>551</v>
      </c>
      <c r="G18" s="37">
        <f t="shared" si="12"/>
        <v>99.27927927927928</v>
      </c>
      <c r="H18" s="71">
        <v>4619</v>
      </c>
      <c r="I18" s="37">
        <f t="shared" si="0"/>
        <v>99.827101793818883</v>
      </c>
      <c r="J18" s="58">
        <v>491.3</v>
      </c>
      <c r="K18" s="37">
        <f t="shared" si="4"/>
        <v>105.00106860440266</v>
      </c>
      <c r="L18" s="58">
        <v>262.8</v>
      </c>
      <c r="M18" s="37">
        <f t="shared" si="5"/>
        <v>96.688741721854313</v>
      </c>
      <c r="N18" s="58">
        <v>44.8</v>
      </c>
      <c r="O18" s="37">
        <f t="shared" si="6"/>
        <v>110.61728395061728</v>
      </c>
      <c r="P18" s="58">
        <v>35.700000000000003</v>
      </c>
      <c r="Q18" s="37">
        <f t="shared" si="7"/>
        <v>93.7007874015748</v>
      </c>
      <c r="R18" s="58">
        <v>350.6</v>
      </c>
      <c r="S18" s="37">
        <f t="shared" si="8"/>
        <v>104.50074515648286</v>
      </c>
      <c r="T18" s="58">
        <v>75</v>
      </c>
      <c r="U18" s="37">
        <f t="shared" si="13"/>
        <v>96.277278562259312</v>
      </c>
      <c r="V18" s="58">
        <v>19</v>
      </c>
      <c r="W18" s="37">
        <f t="shared" si="9"/>
        <v>90.909090909090921</v>
      </c>
      <c r="X18" s="43" t="s">
        <v>44</v>
      </c>
      <c r="Y18" s="43" t="s">
        <v>44</v>
      </c>
      <c r="Z18" s="43" t="s">
        <v>44</v>
      </c>
      <c r="AA18" s="43" t="s">
        <v>44</v>
      </c>
      <c r="AB18" s="43" t="s">
        <v>44</v>
      </c>
      <c r="AC18" s="43" t="s">
        <v>44</v>
      </c>
      <c r="AD18" s="43" t="s">
        <v>44</v>
      </c>
      <c r="AE18" s="43" t="s">
        <v>44</v>
      </c>
      <c r="AF18" s="43" t="s">
        <v>44</v>
      </c>
      <c r="AG18" s="43" t="s">
        <v>44</v>
      </c>
      <c r="AH18" s="43" t="s">
        <v>44</v>
      </c>
      <c r="AI18" s="43" t="s">
        <v>44</v>
      </c>
      <c r="AJ18" s="43" t="s">
        <v>44</v>
      </c>
      <c r="AK18" s="43" t="s">
        <v>44</v>
      </c>
      <c r="AL18" s="43" t="s">
        <v>44</v>
      </c>
      <c r="AM18" s="43" t="s">
        <v>44</v>
      </c>
      <c r="AN18" s="43" t="s">
        <v>44</v>
      </c>
      <c r="AO18" s="43" t="s">
        <v>44</v>
      </c>
      <c r="AP18" s="43" t="s">
        <v>44</v>
      </c>
      <c r="AQ18" s="43" t="s">
        <v>44</v>
      </c>
      <c r="AR18" s="43" t="s">
        <v>44</v>
      </c>
      <c r="AS18" s="43" t="s">
        <v>44</v>
      </c>
      <c r="AT18" s="43" t="s">
        <v>44</v>
      </c>
      <c r="AU18" s="43" t="s">
        <v>44</v>
      </c>
      <c r="AV18" s="43" t="s">
        <v>44</v>
      </c>
      <c r="AW18" s="43" t="s">
        <v>44</v>
      </c>
      <c r="AX18" s="43" t="s">
        <v>44</v>
      </c>
      <c r="AY18" s="43" t="s">
        <v>44</v>
      </c>
      <c r="AZ18" s="62">
        <v>5.5</v>
      </c>
      <c r="BA18" s="37">
        <f t="shared" si="2"/>
        <v>101.85185185185183</v>
      </c>
      <c r="BB18" s="58">
        <v>490.6</v>
      </c>
      <c r="BC18" s="37">
        <f t="shared" si="10"/>
        <v>100.67720090293454</v>
      </c>
      <c r="BD18" s="58">
        <v>9.5</v>
      </c>
      <c r="BE18" s="37">
        <f t="shared" si="11"/>
        <v>107.95454545454544</v>
      </c>
      <c r="BF18" s="43" t="s">
        <v>44</v>
      </c>
      <c r="BG18" s="43" t="s">
        <v>44</v>
      </c>
      <c r="BH18" s="43" t="s">
        <v>44</v>
      </c>
      <c r="BI18" s="43" t="s">
        <v>44</v>
      </c>
      <c r="BJ18" s="43" t="s">
        <v>44</v>
      </c>
      <c r="BK18" s="43" t="s">
        <v>44</v>
      </c>
      <c r="BL18" s="43" t="s">
        <v>44</v>
      </c>
      <c r="BM18" s="51" t="s">
        <v>44</v>
      </c>
      <c r="BN18" s="23"/>
    </row>
    <row r="19" spans="2:66">
      <c r="B19" s="29" t="s">
        <v>20</v>
      </c>
      <c r="C19" s="31" t="s">
        <v>21</v>
      </c>
      <c r="D19" s="43" t="s">
        <v>44</v>
      </c>
      <c r="E19" s="43" t="s">
        <v>44</v>
      </c>
      <c r="F19" s="71">
        <v>566</v>
      </c>
      <c r="G19" s="37">
        <f t="shared" si="12"/>
        <v>102.72232304900182</v>
      </c>
      <c r="H19" s="71">
        <v>4715</v>
      </c>
      <c r="I19" s="37">
        <f t="shared" si="0"/>
        <v>102.07837194197877</v>
      </c>
      <c r="J19" s="58">
        <v>509.9</v>
      </c>
      <c r="K19" s="37">
        <f t="shared" si="4"/>
        <v>103.78587421127621</v>
      </c>
      <c r="L19" s="58">
        <v>261.89999999999998</v>
      </c>
      <c r="M19" s="37">
        <f t="shared" si="5"/>
        <v>99.657534246575324</v>
      </c>
      <c r="N19" s="58">
        <v>40.1</v>
      </c>
      <c r="O19" s="37">
        <f t="shared" si="6"/>
        <v>89.508928571428584</v>
      </c>
      <c r="P19" s="58">
        <v>38.799999999999997</v>
      </c>
      <c r="Q19" s="37">
        <f t="shared" si="7"/>
        <v>108.68347338935574</v>
      </c>
      <c r="R19" s="58">
        <v>319.2</v>
      </c>
      <c r="S19" s="37">
        <f t="shared" si="8"/>
        <v>91.043924700513401</v>
      </c>
      <c r="T19" s="58">
        <v>75.900000000000006</v>
      </c>
      <c r="U19" s="37">
        <f t="shared" si="13"/>
        <v>101.2</v>
      </c>
      <c r="V19" s="58">
        <v>17.600000000000001</v>
      </c>
      <c r="W19" s="37">
        <f t="shared" si="9"/>
        <v>92.631578947368425</v>
      </c>
      <c r="X19" s="43" t="s">
        <v>44</v>
      </c>
      <c r="Y19" s="43" t="s">
        <v>44</v>
      </c>
      <c r="Z19" s="43" t="s">
        <v>44</v>
      </c>
      <c r="AA19" s="43" t="s">
        <v>44</v>
      </c>
      <c r="AB19" s="43" t="s">
        <v>44</v>
      </c>
      <c r="AC19" s="43" t="s">
        <v>44</v>
      </c>
      <c r="AD19" s="43" t="s">
        <v>44</v>
      </c>
      <c r="AE19" s="43" t="s">
        <v>44</v>
      </c>
      <c r="AF19" s="43" t="s">
        <v>44</v>
      </c>
      <c r="AG19" s="43" t="s">
        <v>44</v>
      </c>
      <c r="AH19" s="43" t="s">
        <v>44</v>
      </c>
      <c r="AI19" s="43" t="s">
        <v>44</v>
      </c>
      <c r="AJ19" s="43" t="s">
        <v>44</v>
      </c>
      <c r="AK19" s="43" t="s">
        <v>44</v>
      </c>
      <c r="AL19" s="43" t="s">
        <v>44</v>
      </c>
      <c r="AM19" s="43" t="s">
        <v>44</v>
      </c>
      <c r="AN19" s="43" t="s">
        <v>44</v>
      </c>
      <c r="AO19" s="43" t="s">
        <v>44</v>
      </c>
      <c r="AP19" s="43" t="s">
        <v>44</v>
      </c>
      <c r="AQ19" s="43" t="s">
        <v>44</v>
      </c>
      <c r="AR19" s="43" t="s">
        <v>44</v>
      </c>
      <c r="AS19" s="43" t="s">
        <v>44</v>
      </c>
      <c r="AT19" s="43" t="s">
        <v>44</v>
      </c>
      <c r="AU19" s="43" t="s">
        <v>44</v>
      </c>
      <c r="AV19" s="43" t="s">
        <v>44</v>
      </c>
      <c r="AW19" s="43" t="s">
        <v>44</v>
      </c>
      <c r="AX19" s="43" t="s">
        <v>44</v>
      </c>
      <c r="AY19" s="43" t="s">
        <v>44</v>
      </c>
      <c r="AZ19" s="62">
        <v>5.5</v>
      </c>
      <c r="BA19" s="37">
        <f t="shared" si="2"/>
        <v>100</v>
      </c>
      <c r="BB19" s="58">
        <v>497.2</v>
      </c>
      <c r="BC19" s="37">
        <f t="shared" si="10"/>
        <v>101.34529147982063</v>
      </c>
      <c r="BD19" s="58">
        <v>10.9</v>
      </c>
      <c r="BE19" s="37">
        <f t="shared" si="11"/>
        <v>114.73684210526316</v>
      </c>
      <c r="BF19" s="43" t="s">
        <v>44</v>
      </c>
      <c r="BG19" s="43" t="s">
        <v>44</v>
      </c>
      <c r="BH19" s="43" t="s">
        <v>44</v>
      </c>
      <c r="BI19" s="43" t="s">
        <v>44</v>
      </c>
      <c r="BJ19" s="43" t="s">
        <v>44</v>
      </c>
      <c r="BK19" s="43" t="s">
        <v>44</v>
      </c>
      <c r="BL19" s="43" t="s">
        <v>44</v>
      </c>
      <c r="BM19" s="51" t="s">
        <v>44</v>
      </c>
      <c r="BN19" s="23"/>
    </row>
    <row r="20" spans="2:66">
      <c r="B20" s="29" t="s">
        <v>4</v>
      </c>
      <c r="C20" s="31" t="s">
        <v>22</v>
      </c>
      <c r="D20" s="43" t="s">
        <v>44</v>
      </c>
      <c r="E20" s="43" t="s">
        <v>44</v>
      </c>
      <c r="F20" s="71">
        <v>574</v>
      </c>
      <c r="G20" s="37">
        <f t="shared" si="12"/>
        <v>101.41342756183747</v>
      </c>
      <c r="H20" s="71">
        <v>4869</v>
      </c>
      <c r="I20" s="37">
        <f t="shared" si="0"/>
        <v>103.26617179215269</v>
      </c>
      <c r="J20" s="58">
        <v>482</v>
      </c>
      <c r="K20" s="37">
        <f t="shared" si="4"/>
        <v>94.528338889978443</v>
      </c>
      <c r="L20" s="58">
        <v>109</v>
      </c>
      <c r="M20" s="37">
        <f t="shared" si="5"/>
        <v>41.618938526155027</v>
      </c>
      <c r="N20" s="58">
        <v>63</v>
      </c>
      <c r="O20" s="37">
        <f t="shared" si="6"/>
        <v>157.1072319201995</v>
      </c>
      <c r="P20" s="58">
        <v>37</v>
      </c>
      <c r="Q20" s="37">
        <f t="shared" si="7"/>
        <v>95.360824742268051</v>
      </c>
      <c r="R20" s="58">
        <v>321</v>
      </c>
      <c r="S20" s="37">
        <f t="shared" si="8"/>
        <v>100.5639097744361</v>
      </c>
      <c r="T20" s="58">
        <v>93</v>
      </c>
      <c r="U20" s="37">
        <f t="shared" si="13"/>
        <v>122.52964426877469</v>
      </c>
      <c r="V20" s="58">
        <v>21</v>
      </c>
      <c r="W20" s="37">
        <f t="shared" si="9"/>
        <v>119.31818181818181</v>
      </c>
      <c r="X20" s="58">
        <v>57</v>
      </c>
      <c r="Y20" s="43" t="s">
        <v>44</v>
      </c>
      <c r="Z20" s="58">
        <v>20</v>
      </c>
      <c r="AA20" s="43" t="s">
        <v>44</v>
      </c>
      <c r="AB20" s="58">
        <v>16</v>
      </c>
      <c r="AC20" s="43" t="s">
        <v>44</v>
      </c>
      <c r="AD20" s="58">
        <v>24</v>
      </c>
      <c r="AE20" s="43" t="s">
        <v>44</v>
      </c>
      <c r="AF20" s="58">
        <v>68</v>
      </c>
      <c r="AG20" s="43" t="s">
        <v>44</v>
      </c>
      <c r="AH20" s="58">
        <v>4</v>
      </c>
      <c r="AI20" s="43" t="s">
        <v>44</v>
      </c>
      <c r="AJ20" s="58">
        <v>8</v>
      </c>
      <c r="AK20" s="43" t="s">
        <v>44</v>
      </c>
      <c r="AL20" s="58">
        <v>345</v>
      </c>
      <c r="AM20" s="43" t="s">
        <v>44</v>
      </c>
      <c r="AN20" s="58">
        <v>21</v>
      </c>
      <c r="AO20" s="43" t="s">
        <v>44</v>
      </c>
      <c r="AP20" s="58">
        <v>17</v>
      </c>
      <c r="AQ20" s="43" t="s">
        <v>44</v>
      </c>
      <c r="AR20" s="58">
        <v>60</v>
      </c>
      <c r="AS20" s="43" t="s">
        <v>44</v>
      </c>
      <c r="AT20" s="58">
        <v>264</v>
      </c>
      <c r="AU20" s="43" t="s">
        <v>44</v>
      </c>
      <c r="AV20" s="58">
        <v>100</v>
      </c>
      <c r="AW20" s="43" t="s">
        <v>44</v>
      </c>
      <c r="AX20" s="58">
        <v>15</v>
      </c>
      <c r="AY20" s="43" t="s">
        <v>44</v>
      </c>
      <c r="AZ20" s="62">
        <v>5.5</v>
      </c>
      <c r="BA20" s="37">
        <f t="shared" si="2"/>
        <v>100</v>
      </c>
      <c r="BB20" s="43" t="s">
        <v>44</v>
      </c>
      <c r="BC20" s="43" t="s">
        <v>44</v>
      </c>
      <c r="BD20" s="43" t="s">
        <v>44</v>
      </c>
      <c r="BE20" s="43" t="s">
        <v>44</v>
      </c>
      <c r="BF20" s="43" t="s">
        <v>44</v>
      </c>
      <c r="BG20" s="43" t="s">
        <v>44</v>
      </c>
      <c r="BH20" s="62">
        <v>89.9</v>
      </c>
      <c r="BI20" s="43" t="s">
        <v>44</v>
      </c>
      <c r="BJ20" s="62">
        <v>1.8</v>
      </c>
      <c r="BK20" s="43" t="s">
        <v>44</v>
      </c>
      <c r="BL20" s="62">
        <v>16.3</v>
      </c>
      <c r="BM20" s="51" t="s">
        <v>44</v>
      </c>
      <c r="BN20" s="23"/>
    </row>
    <row r="21" spans="2:66">
      <c r="B21" s="30" t="s">
        <v>5</v>
      </c>
      <c r="C21" s="32" t="s">
        <v>23</v>
      </c>
      <c r="D21" s="48">
        <v>4120</v>
      </c>
      <c r="E21" s="65" t="s">
        <v>44</v>
      </c>
      <c r="F21" s="71">
        <v>573</v>
      </c>
      <c r="G21" s="39">
        <f t="shared" si="12"/>
        <v>99.825783972125436</v>
      </c>
      <c r="H21" s="71">
        <v>4909</v>
      </c>
      <c r="I21" s="39">
        <f t="shared" si="0"/>
        <v>100.82152392688437</v>
      </c>
      <c r="J21" s="58">
        <v>472</v>
      </c>
      <c r="K21" s="39">
        <f t="shared" si="4"/>
        <v>97.925311203319495</v>
      </c>
      <c r="L21" s="58">
        <v>105</v>
      </c>
      <c r="M21" s="39">
        <f t="shared" si="5"/>
        <v>96.330275229357795</v>
      </c>
      <c r="N21" s="58">
        <v>58</v>
      </c>
      <c r="O21" s="39">
        <f t="shared" si="6"/>
        <v>92.063492063492063</v>
      </c>
      <c r="P21" s="58">
        <v>33</v>
      </c>
      <c r="Q21" s="39">
        <f t="shared" si="7"/>
        <v>89.189189189189193</v>
      </c>
      <c r="R21" s="58">
        <v>292</v>
      </c>
      <c r="S21" s="39">
        <f t="shared" si="8"/>
        <v>90.965732087227408</v>
      </c>
      <c r="T21" s="58">
        <v>106</v>
      </c>
      <c r="U21" s="39">
        <f t="shared" si="13"/>
        <v>113.97849462365592</v>
      </c>
      <c r="V21" s="58">
        <v>27</v>
      </c>
      <c r="W21" s="39">
        <f t="shared" si="9"/>
        <v>128.57142857142858</v>
      </c>
      <c r="X21" s="58">
        <v>67</v>
      </c>
      <c r="Y21" s="39">
        <f t="shared" ref="Y21:Y29" si="14">X21/X20*100</f>
        <v>117.54385964912282</v>
      </c>
      <c r="Z21" s="58">
        <v>29</v>
      </c>
      <c r="AA21" s="39">
        <f t="shared" ref="AA21:AA29" si="15">Z21/Z20*100</f>
        <v>145</v>
      </c>
      <c r="AB21" s="58">
        <v>14</v>
      </c>
      <c r="AC21" s="39">
        <f t="shared" ref="AC21:AC29" si="16">AB21/AB20*100</f>
        <v>87.5</v>
      </c>
      <c r="AD21" s="58">
        <v>48</v>
      </c>
      <c r="AE21" s="39">
        <f t="shared" ref="AE21:AE29" si="17">AD21/AD20*100</f>
        <v>200</v>
      </c>
      <c r="AF21" s="58">
        <v>76</v>
      </c>
      <c r="AG21" s="39">
        <f t="shared" ref="AG21:AG29" si="18">AF21/AF20*100</f>
        <v>111.76470588235294</v>
      </c>
      <c r="AH21" s="58">
        <v>5</v>
      </c>
      <c r="AI21" s="39">
        <f t="shared" ref="AI21:AI29" si="19">AH21/AH20*100</f>
        <v>125</v>
      </c>
      <c r="AJ21" s="58">
        <v>6</v>
      </c>
      <c r="AK21" s="39">
        <f t="shared" ref="AK21:AK29" si="20">AJ21/AJ20*100</f>
        <v>75</v>
      </c>
      <c r="AL21" s="58">
        <v>211</v>
      </c>
      <c r="AM21" s="39">
        <f t="shared" ref="AM21:AM29" si="21">AL21/AL20*100</f>
        <v>61.159420289855071</v>
      </c>
      <c r="AN21" s="58">
        <v>23</v>
      </c>
      <c r="AO21" s="39">
        <f t="shared" ref="AO21:AO29" si="22">AN21/AN20*100</f>
        <v>109.52380952380953</v>
      </c>
      <c r="AP21" s="58">
        <v>23</v>
      </c>
      <c r="AQ21" s="39">
        <f t="shared" ref="AQ21:AQ29" si="23">AP21/AP20*100</f>
        <v>135.29411764705884</v>
      </c>
      <c r="AR21" s="58">
        <v>52</v>
      </c>
      <c r="AS21" s="39">
        <f t="shared" ref="AS21:AS29" si="24">AR21/AR20*100</f>
        <v>86.666666666666671</v>
      </c>
      <c r="AT21" s="58">
        <v>262</v>
      </c>
      <c r="AU21" s="39">
        <f t="shared" ref="AU21:AU29" si="25">AT21/AT20*100</f>
        <v>99.242424242424249</v>
      </c>
      <c r="AV21" s="58">
        <v>104</v>
      </c>
      <c r="AW21" s="39">
        <f t="shared" ref="AW21:AW29" si="26">AV21/AV20*100</f>
        <v>104</v>
      </c>
      <c r="AX21" s="58">
        <v>17</v>
      </c>
      <c r="AY21" s="39">
        <f t="shared" ref="AY21:AY29" si="27">AX21/AX20*100</f>
        <v>113.33333333333333</v>
      </c>
      <c r="AZ21" s="62">
        <v>5.5</v>
      </c>
      <c r="BA21" s="39">
        <f t="shared" si="2"/>
        <v>100</v>
      </c>
      <c r="BB21" s="65" t="s">
        <v>44</v>
      </c>
      <c r="BC21" s="65" t="s">
        <v>44</v>
      </c>
      <c r="BD21" s="65" t="s">
        <v>44</v>
      </c>
      <c r="BE21" s="65" t="s">
        <v>44</v>
      </c>
      <c r="BF21" s="65" t="s">
        <v>44</v>
      </c>
      <c r="BG21" s="65" t="s">
        <v>44</v>
      </c>
      <c r="BH21" s="62">
        <v>91.4</v>
      </c>
      <c r="BI21" s="39">
        <f t="shared" ref="BI21:BI29" si="28">BH21/BH20*100</f>
        <v>101.66852057842047</v>
      </c>
      <c r="BJ21" s="62">
        <v>1.8</v>
      </c>
      <c r="BK21" s="39">
        <f t="shared" ref="BK21:BK29" si="29">BJ21/BJ20*100</f>
        <v>100</v>
      </c>
      <c r="BL21" s="62">
        <v>16.2</v>
      </c>
      <c r="BM21" s="40">
        <f t="shared" ref="BM21:BM29" si="30">BL21/BL20*100</f>
        <v>99.386503067484654</v>
      </c>
      <c r="BN21" s="23"/>
    </row>
    <row r="22" spans="2:66">
      <c r="B22" s="28" t="s">
        <v>6</v>
      </c>
      <c r="C22" s="33" t="s">
        <v>24</v>
      </c>
      <c r="D22" s="49">
        <v>3953</v>
      </c>
      <c r="E22" s="37">
        <f t="shared" ref="E22:E23" si="31">D22/D21*100</f>
        <v>95.946601941747574</v>
      </c>
      <c r="F22" s="72">
        <v>579</v>
      </c>
      <c r="G22" s="37">
        <f t="shared" si="12"/>
        <v>101.04712041884815</v>
      </c>
      <c r="H22" s="72">
        <v>4935</v>
      </c>
      <c r="I22" s="37">
        <f t="shared" si="0"/>
        <v>100.52963943776736</v>
      </c>
      <c r="J22" s="59">
        <v>471</v>
      </c>
      <c r="K22" s="37">
        <f t="shared" si="4"/>
        <v>99.788135593220346</v>
      </c>
      <c r="L22" s="59">
        <v>108</v>
      </c>
      <c r="M22" s="37">
        <f t="shared" si="5"/>
        <v>102.85714285714285</v>
      </c>
      <c r="N22" s="59">
        <v>56</v>
      </c>
      <c r="O22" s="37">
        <f t="shared" si="6"/>
        <v>96.551724137931032</v>
      </c>
      <c r="P22" s="59">
        <v>37</v>
      </c>
      <c r="Q22" s="37">
        <f t="shared" si="7"/>
        <v>112.12121212121211</v>
      </c>
      <c r="R22" s="59">
        <v>276</v>
      </c>
      <c r="S22" s="37">
        <f t="shared" si="8"/>
        <v>94.520547945205479</v>
      </c>
      <c r="T22" s="59">
        <v>97</v>
      </c>
      <c r="U22" s="37">
        <f t="shared" si="13"/>
        <v>91.509433962264154</v>
      </c>
      <c r="V22" s="59">
        <v>36</v>
      </c>
      <c r="W22" s="37">
        <f t="shared" si="9"/>
        <v>133.33333333333331</v>
      </c>
      <c r="X22" s="59">
        <v>47</v>
      </c>
      <c r="Y22" s="37">
        <f t="shared" si="14"/>
        <v>70.149253731343293</v>
      </c>
      <c r="Z22" s="59">
        <v>20</v>
      </c>
      <c r="AA22" s="37">
        <f t="shared" si="15"/>
        <v>68.965517241379317</v>
      </c>
      <c r="AB22" s="59">
        <v>3</v>
      </c>
      <c r="AC22" s="37">
        <f t="shared" si="16"/>
        <v>21.428571428571427</v>
      </c>
      <c r="AD22" s="59">
        <v>42</v>
      </c>
      <c r="AE22" s="37">
        <f t="shared" si="17"/>
        <v>87.5</v>
      </c>
      <c r="AF22" s="59">
        <v>77</v>
      </c>
      <c r="AG22" s="37">
        <f t="shared" si="18"/>
        <v>101.31578947368421</v>
      </c>
      <c r="AH22" s="59">
        <v>3</v>
      </c>
      <c r="AI22" s="37">
        <f t="shared" si="19"/>
        <v>60</v>
      </c>
      <c r="AJ22" s="59">
        <v>6</v>
      </c>
      <c r="AK22" s="37">
        <f t="shared" si="20"/>
        <v>100</v>
      </c>
      <c r="AL22" s="59">
        <v>22</v>
      </c>
      <c r="AM22" s="37">
        <f t="shared" si="21"/>
        <v>10.42654028436019</v>
      </c>
      <c r="AN22" s="59">
        <v>24</v>
      </c>
      <c r="AO22" s="37">
        <f t="shared" si="22"/>
        <v>104.34782608695652</v>
      </c>
      <c r="AP22" s="59">
        <v>12</v>
      </c>
      <c r="AQ22" s="37">
        <f t="shared" si="23"/>
        <v>52.173913043478258</v>
      </c>
      <c r="AR22" s="59">
        <v>48</v>
      </c>
      <c r="AS22" s="37">
        <f t="shared" si="24"/>
        <v>92.307692307692307</v>
      </c>
      <c r="AT22" s="59">
        <v>261</v>
      </c>
      <c r="AU22" s="37">
        <f t="shared" si="25"/>
        <v>99.618320610687022</v>
      </c>
      <c r="AV22" s="59">
        <v>100</v>
      </c>
      <c r="AW22" s="37">
        <f t="shared" si="26"/>
        <v>96.15384615384616</v>
      </c>
      <c r="AX22" s="59">
        <v>21</v>
      </c>
      <c r="AY22" s="37">
        <f t="shared" si="27"/>
        <v>123.52941176470588</v>
      </c>
      <c r="AZ22" s="63">
        <v>5.6</v>
      </c>
      <c r="BA22" s="37">
        <f t="shared" si="2"/>
        <v>101.81818181818181</v>
      </c>
      <c r="BB22" s="58">
        <v>496</v>
      </c>
      <c r="BC22" s="43" t="s">
        <v>44</v>
      </c>
      <c r="BD22" s="58">
        <v>10</v>
      </c>
      <c r="BE22" s="43" t="s">
        <v>44</v>
      </c>
      <c r="BF22" s="59">
        <v>92</v>
      </c>
      <c r="BG22" s="43" t="s">
        <v>44</v>
      </c>
      <c r="BH22" s="63">
        <v>88.6</v>
      </c>
      <c r="BI22" s="37">
        <f t="shared" si="28"/>
        <v>96.936542669584242</v>
      </c>
      <c r="BJ22" s="63">
        <v>1.8</v>
      </c>
      <c r="BK22" s="37">
        <f t="shared" si="29"/>
        <v>100</v>
      </c>
      <c r="BL22" s="63">
        <v>16.399999999999999</v>
      </c>
      <c r="BM22" s="38">
        <f t="shared" si="30"/>
        <v>101.23456790123457</v>
      </c>
      <c r="BN22" s="23"/>
    </row>
    <row r="23" spans="2:66">
      <c r="B23" s="29" t="s">
        <v>25</v>
      </c>
      <c r="C23" s="31" t="s">
        <v>26</v>
      </c>
      <c r="D23" s="48">
        <v>3887</v>
      </c>
      <c r="E23" s="37">
        <f t="shared" si="31"/>
        <v>98.330381988363271</v>
      </c>
      <c r="F23" s="71">
        <v>579</v>
      </c>
      <c r="G23" s="37">
        <f t="shared" si="12"/>
        <v>100</v>
      </c>
      <c r="H23" s="71">
        <v>5064</v>
      </c>
      <c r="I23" s="37">
        <f t="shared" si="0"/>
        <v>102.61398176291794</v>
      </c>
      <c r="J23" s="58">
        <v>495</v>
      </c>
      <c r="K23" s="37">
        <f t="shared" si="4"/>
        <v>105.09554140127389</v>
      </c>
      <c r="L23" s="58">
        <v>110</v>
      </c>
      <c r="M23" s="37">
        <f t="shared" si="5"/>
        <v>101.85185185185186</v>
      </c>
      <c r="N23" s="58">
        <v>54</v>
      </c>
      <c r="O23" s="37">
        <f t="shared" si="6"/>
        <v>96.428571428571431</v>
      </c>
      <c r="P23" s="58">
        <v>39</v>
      </c>
      <c r="Q23" s="37">
        <f t="shared" si="7"/>
        <v>105.40540540540539</v>
      </c>
      <c r="R23" s="58">
        <v>300</v>
      </c>
      <c r="S23" s="37">
        <f t="shared" si="8"/>
        <v>108.69565217391303</v>
      </c>
      <c r="T23" s="58">
        <v>83</v>
      </c>
      <c r="U23" s="37">
        <f t="shared" si="13"/>
        <v>85.567010309278345</v>
      </c>
      <c r="V23" s="58">
        <v>40</v>
      </c>
      <c r="W23" s="37">
        <f t="shared" si="9"/>
        <v>111.11111111111111</v>
      </c>
      <c r="X23" s="58">
        <v>34</v>
      </c>
      <c r="Y23" s="37">
        <f t="shared" si="14"/>
        <v>72.340425531914903</v>
      </c>
      <c r="Z23" s="58">
        <v>18</v>
      </c>
      <c r="AA23" s="37">
        <f t="shared" si="15"/>
        <v>90</v>
      </c>
      <c r="AB23" s="58">
        <v>5</v>
      </c>
      <c r="AC23" s="37">
        <f t="shared" si="16"/>
        <v>166.66666666666669</v>
      </c>
      <c r="AD23" s="58">
        <v>20</v>
      </c>
      <c r="AE23" s="37">
        <f t="shared" si="17"/>
        <v>47.619047619047613</v>
      </c>
      <c r="AF23" s="58">
        <v>81</v>
      </c>
      <c r="AG23" s="37">
        <f t="shared" si="18"/>
        <v>105.1948051948052</v>
      </c>
      <c r="AH23" s="58">
        <v>3</v>
      </c>
      <c r="AI23" s="37">
        <f t="shared" si="19"/>
        <v>100</v>
      </c>
      <c r="AJ23" s="58">
        <v>5</v>
      </c>
      <c r="AK23" s="37">
        <f t="shared" si="20"/>
        <v>83.333333333333343</v>
      </c>
      <c r="AL23" s="58">
        <v>25</v>
      </c>
      <c r="AM23" s="37">
        <f t="shared" si="21"/>
        <v>113.63636363636364</v>
      </c>
      <c r="AN23" s="58">
        <v>22</v>
      </c>
      <c r="AO23" s="37">
        <f t="shared" si="22"/>
        <v>91.666666666666657</v>
      </c>
      <c r="AP23" s="58">
        <v>10</v>
      </c>
      <c r="AQ23" s="37">
        <f t="shared" si="23"/>
        <v>83.333333333333343</v>
      </c>
      <c r="AR23" s="58">
        <v>45</v>
      </c>
      <c r="AS23" s="37">
        <f t="shared" si="24"/>
        <v>93.75</v>
      </c>
      <c r="AT23" s="58">
        <v>272</v>
      </c>
      <c r="AU23" s="37">
        <f t="shared" si="25"/>
        <v>104.21455938697318</v>
      </c>
      <c r="AV23" s="58">
        <v>87</v>
      </c>
      <c r="AW23" s="37">
        <f t="shared" si="26"/>
        <v>87</v>
      </c>
      <c r="AX23" s="58">
        <v>25</v>
      </c>
      <c r="AY23" s="37">
        <f t="shared" si="27"/>
        <v>119.04761904761905</v>
      </c>
      <c r="AZ23" s="62">
        <v>5.6</v>
      </c>
      <c r="BA23" s="37">
        <f t="shared" si="2"/>
        <v>100</v>
      </c>
      <c r="BB23" s="58">
        <v>504</v>
      </c>
      <c r="BC23" s="37">
        <f t="shared" si="10"/>
        <v>101.61290322580645</v>
      </c>
      <c r="BD23" s="58">
        <v>10</v>
      </c>
      <c r="BE23" s="37">
        <f t="shared" si="11"/>
        <v>100</v>
      </c>
      <c r="BF23" s="43" t="s">
        <v>44</v>
      </c>
      <c r="BG23" s="43" t="s">
        <v>44</v>
      </c>
      <c r="BH23" s="62">
        <v>90</v>
      </c>
      <c r="BI23" s="37">
        <f t="shared" si="28"/>
        <v>101.58013544018058</v>
      </c>
      <c r="BJ23" s="62">
        <v>1.8</v>
      </c>
      <c r="BK23" s="37">
        <f t="shared" si="29"/>
        <v>100</v>
      </c>
      <c r="BL23" s="43" t="s">
        <v>44</v>
      </c>
      <c r="BM23" s="51" t="s">
        <v>44</v>
      </c>
      <c r="BN23" s="23"/>
    </row>
    <row r="24" spans="2:66">
      <c r="B24" s="34" t="s">
        <v>31</v>
      </c>
      <c r="C24" s="31" t="s">
        <v>32</v>
      </c>
      <c r="D24" s="48">
        <v>3618</v>
      </c>
      <c r="E24" s="37">
        <f t="shared" ref="E24" si="32">D24/D23*100</f>
        <v>93.079495755081041</v>
      </c>
      <c r="F24" s="71">
        <v>567</v>
      </c>
      <c r="G24" s="37">
        <f t="shared" ref="G24" si="33">F24/F23*100</f>
        <v>97.92746113989638</v>
      </c>
      <c r="H24" s="71">
        <v>5161</v>
      </c>
      <c r="I24" s="37">
        <f t="shared" ref="I24" si="34">H24/H23*100</f>
        <v>101.91548183254343</v>
      </c>
      <c r="J24" s="58">
        <v>494</v>
      </c>
      <c r="K24" s="37">
        <f t="shared" ref="K24" si="35">J24/J23*100</f>
        <v>99.797979797979792</v>
      </c>
      <c r="L24" s="58">
        <v>104</v>
      </c>
      <c r="M24" s="37">
        <f t="shared" ref="M24" si="36">L24/L23*100</f>
        <v>94.545454545454547</v>
      </c>
      <c r="N24" s="58">
        <v>47</v>
      </c>
      <c r="O24" s="37">
        <f t="shared" si="6"/>
        <v>87.037037037037038</v>
      </c>
      <c r="P24" s="58">
        <v>43</v>
      </c>
      <c r="Q24" s="37">
        <f t="shared" si="7"/>
        <v>110.25641025641026</v>
      </c>
      <c r="R24" s="58">
        <v>325</v>
      </c>
      <c r="S24" s="37">
        <f t="shared" si="8"/>
        <v>108.33333333333333</v>
      </c>
      <c r="T24" s="58">
        <v>65</v>
      </c>
      <c r="U24" s="37">
        <f t="shared" si="13"/>
        <v>78.313253012048193</v>
      </c>
      <c r="V24" s="58">
        <v>46</v>
      </c>
      <c r="W24" s="37">
        <f t="shared" si="9"/>
        <v>114.99999999999999</v>
      </c>
      <c r="X24" s="58">
        <v>30</v>
      </c>
      <c r="Y24" s="37">
        <f t="shared" si="14"/>
        <v>88.235294117647058</v>
      </c>
      <c r="Z24" s="58">
        <v>25</v>
      </c>
      <c r="AA24" s="37">
        <f t="shared" si="15"/>
        <v>138.88888888888889</v>
      </c>
      <c r="AB24" s="58">
        <v>16</v>
      </c>
      <c r="AC24" s="37">
        <f t="shared" si="16"/>
        <v>320</v>
      </c>
      <c r="AD24" s="58">
        <v>17</v>
      </c>
      <c r="AE24" s="37">
        <f t="shared" si="17"/>
        <v>85</v>
      </c>
      <c r="AF24" s="58">
        <v>82</v>
      </c>
      <c r="AG24" s="37">
        <f t="shared" si="18"/>
        <v>101.23456790123457</v>
      </c>
      <c r="AH24" s="58">
        <v>2</v>
      </c>
      <c r="AI24" s="37">
        <f t="shared" si="19"/>
        <v>66.666666666666657</v>
      </c>
      <c r="AJ24" s="58">
        <v>4</v>
      </c>
      <c r="AK24" s="37">
        <f t="shared" si="20"/>
        <v>80</v>
      </c>
      <c r="AL24" s="58">
        <v>32</v>
      </c>
      <c r="AM24" s="37">
        <f t="shared" si="21"/>
        <v>128</v>
      </c>
      <c r="AN24" s="58">
        <v>14</v>
      </c>
      <c r="AO24" s="37">
        <f t="shared" si="22"/>
        <v>63.636363636363633</v>
      </c>
      <c r="AP24" s="58">
        <v>9</v>
      </c>
      <c r="AQ24" s="37">
        <f t="shared" si="23"/>
        <v>90</v>
      </c>
      <c r="AR24" s="58">
        <v>38</v>
      </c>
      <c r="AS24" s="37">
        <f t="shared" si="24"/>
        <v>84.444444444444443</v>
      </c>
      <c r="AT24" s="58">
        <v>294</v>
      </c>
      <c r="AU24" s="37">
        <f t="shared" si="25"/>
        <v>108.08823529411764</v>
      </c>
      <c r="AV24" s="58">
        <v>66</v>
      </c>
      <c r="AW24" s="37">
        <f t="shared" si="26"/>
        <v>75.862068965517238</v>
      </c>
      <c r="AX24" s="58">
        <v>26</v>
      </c>
      <c r="AY24" s="37">
        <f t="shared" si="27"/>
        <v>104</v>
      </c>
      <c r="AZ24" s="62">
        <v>5.6</v>
      </c>
      <c r="BA24" s="37">
        <f t="shared" si="2"/>
        <v>100</v>
      </c>
      <c r="BB24" s="58">
        <v>495</v>
      </c>
      <c r="BC24" s="37">
        <f t="shared" si="10"/>
        <v>98.214285714285708</v>
      </c>
      <c r="BD24" s="58">
        <v>10</v>
      </c>
      <c r="BE24" s="37">
        <f t="shared" si="11"/>
        <v>100</v>
      </c>
      <c r="BF24" s="43" t="s">
        <v>44</v>
      </c>
      <c r="BG24" s="43" t="s">
        <v>44</v>
      </c>
      <c r="BH24" s="62">
        <v>88.3</v>
      </c>
      <c r="BI24" s="37">
        <f t="shared" si="28"/>
        <v>98.1111111111111</v>
      </c>
      <c r="BJ24" s="62">
        <v>1.8</v>
      </c>
      <c r="BK24" s="37">
        <f t="shared" si="29"/>
        <v>100</v>
      </c>
      <c r="BL24" s="43" t="s">
        <v>44</v>
      </c>
      <c r="BM24" s="51" t="s">
        <v>44</v>
      </c>
      <c r="BN24" s="23"/>
    </row>
    <row r="25" spans="2:66">
      <c r="B25" s="34" t="s">
        <v>33</v>
      </c>
      <c r="C25" s="31" t="s">
        <v>34</v>
      </c>
      <c r="D25" s="48">
        <v>3545</v>
      </c>
      <c r="E25" s="37">
        <f>D25/D24*100</f>
        <v>97.98231066887783</v>
      </c>
      <c r="F25" s="71">
        <v>547</v>
      </c>
      <c r="G25" s="37">
        <f t="shared" ref="G25" si="37">F25/F24*100</f>
        <v>96.472663139329811</v>
      </c>
      <c r="H25" s="71">
        <v>5187</v>
      </c>
      <c r="I25" s="37">
        <f t="shared" ref="I25" si="38">H25/H24*100</f>
        <v>100.50377833753149</v>
      </c>
      <c r="J25" s="58">
        <v>502</v>
      </c>
      <c r="K25" s="37">
        <f t="shared" ref="K25" si="39">J25/J24*100</f>
        <v>101.61943319838056</v>
      </c>
      <c r="L25" s="58">
        <v>107</v>
      </c>
      <c r="M25" s="37">
        <f t="shared" ref="M25" si="40">L25/L24*100</f>
        <v>102.88461538461537</v>
      </c>
      <c r="N25" s="58">
        <v>48</v>
      </c>
      <c r="O25" s="37">
        <f t="shared" si="6"/>
        <v>102.12765957446808</v>
      </c>
      <c r="P25" s="58">
        <v>43</v>
      </c>
      <c r="Q25" s="37">
        <f t="shared" si="7"/>
        <v>100</v>
      </c>
      <c r="R25" s="58">
        <v>369</v>
      </c>
      <c r="S25" s="37">
        <f t="shared" si="8"/>
        <v>113.53846153846155</v>
      </c>
      <c r="T25" s="58">
        <v>58</v>
      </c>
      <c r="U25" s="37">
        <f t="shared" si="13"/>
        <v>89.230769230769241</v>
      </c>
      <c r="V25" s="58">
        <v>40</v>
      </c>
      <c r="W25" s="37">
        <f t="shared" si="9"/>
        <v>86.956521739130437</v>
      </c>
      <c r="X25" s="58">
        <v>27</v>
      </c>
      <c r="Y25" s="37">
        <f t="shared" si="14"/>
        <v>90</v>
      </c>
      <c r="Z25" s="58">
        <v>26</v>
      </c>
      <c r="AA25" s="37">
        <f t="shared" si="15"/>
        <v>104</v>
      </c>
      <c r="AB25" s="58">
        <v>9</v>
      </c>
      <c r="AC25" s="37">
        <f t="shared" si="16"/>
        <v>56.25</v>
      </c>
      <c r="AD25" s="58">
        <v>18</v>
      </c>
      <c r="AE25" s="37">
        <f t="shared" si="17"/>
        <v>105.88235294117648</v>
      </c>
      <c r="AF25" s="58">
        <v>82</v>
      </c>
      <c r="AG25" s="37">
        <f t="shared" si="18"/>
        <v>100</v>
      </c>
      <c r="AH25" s="58">
        <v>3</v>
      </c>
      <c r="AI25" s="37">
        <f t="shared" si="19"/>
        <v>150</v>
      </c>
      <c r="AJ25" s="58">
        <v>5</v>
      </c>
      <c r="AK25" s="37">
        <f t="shared" si="20"/>
        <v>125</v>
      </c>
      <c r="AL25" s="58">
        <v>33</v>
      </c>
      <c r="AM25" s="37">
        <f t="shared" si="21"/>
        <v>103.125</v>
      </c>
      <c r="AN25" s="58">
        <v>10</v>
      </c>
      <c r="AO25" s="37">
        <f t="shared" si="22"/>
        <v>71.428571428571431</v>
      </c>
      <c r="AP25" s="58">
        <v>15</v>
      </c>
      <c r="AQ25" s="37">
        <f t="shared" si="23"/>
        <v>166.66666666666669</v>
      </c>
      <c r="AR25" s="58">
        <v>34</v>
      </c>
      <c r="AS25" s="37">
        <f t="shared" si="24"/>
        <v>89.473684210526315</v>
      </c>
      <c r="AT25" s="58">
        <v>313</v>
      </c>
      <c r="AU25" s="37">
        <f t="shared" si="25"/>
        <v>106.4625850340136</v>
      </c>
      <c r="AV25" s="58">
        <v>59</v>
      </c>
      <c r="AW25" s="37">
        <f t="shared" si="26"/>
        <v>89.393939393939391</v>
      </c>
      <c r="AX25" s="58">
        <v>17</v>
      </c>
      <c r="AY25" s="37">
        <f t="shared" si="27"/>
        <v>65.384615384615387</v>
      </c>
      <c r="AZ25" s="62">
        <v>5.6</v>
      </c>
      <c r="BA25" s="37">
        <f t="shared" si="2"/>
        <v>100</v>
      </c>
      <c r="BB25" s="58">
        <v>500</v>
      </c>
      <c r="BC25" s="37">
        <f t="shared" si="10"/>
        <v>101.01010101010101</v>
      </c>
      <c r="BD25" s="58">
        <v>27</v>
      </c>
      <c r="BE25" s="37">
        <f t="shared" si="11"/>
        <v>270</v>
      </c>
      <c r="BF25" s="58">
        <v>138</v>
      </c>
      <c r="BG25" s="43" t="s">
        <v>44</v>
      </c>
      <c r="BH25" s="62">
        <v>89.3</v>
      </c>
      <c r="BI25" s="37">
        <f t="shared" si="28"/>
        <v>101.13250283125707</v>
      </c>
      <c r="BJ25" s="62">
        <v>4.8</v>
      </c>
      <c r="BK25" s="37">
        <f t="shared" si="29"/>
        <v>266.66666666666663</v>
      </c>
      <c r="BL25" s="62">
        <v>24.6</v>
      </c>
      <c r="BM25" s="51" t="s">
        <v>44</v>
      </c>
      <c r="BN25" s="23"/>
    </row>
    <row r="26" spans="2:66">
      <c r="B26" s="35" t="s">
        <v>35</v>
      </c>
      <c r="C26" s="32" t="s">
        <v>36</v>
      </c>
      <c r="D26" s="50">
        <v>3381</v>
      </c>
      <c r="E26" s="39">
        <f>D26/D25*100</f>
        <v>95.373765867418896</v>
      </c>
      <c r="F26" s="73">
        <v>570</v>
      </c>
      <c r="G26" s="39">
        <f t="shared" ref="G26" si="41">F26/F25*100</f>
        <v>104.20475319926874</v>
      </c>
      <c r="H26" s="73">
        <v>5356</v>
      </c>
      <c r="I26" s="39">
        <f t="shared" ref="I26" si="42">H26/H25*100</f>
        <v>103.25814536340852</v>
      </c>
      <c r="J26" s="60">
        <v>521</v>
      </c>
      <c r="K26" s="39">
        <f t="shared" ref="K26" si="43">J26/J25*100</f>
        <v>103.78486055776892</v>
      </c>
      <c r="L26" s="60">
        <v>112</v>
      </c>
      <c r="M26" s="39">
        <f t="shared" ref="M26" si="44">L26/L25*100</f>
        <v>104.67289719626167</v>
      </c>
      <c r="N26" s="60">
        <v>54</v>
      </c>
      <c r="O26" s="39">
        <f t="shared" si="6"/>
        <v>112.5</v>
      </c>
      <c r="P26" s="60">
        <v>45</v>
      </c>
      <c r="Q26" s="39">
        <f t="shared" si="7"/>
        <v>104.65116279069768</v>
      </c>
      <c r="R26" s="60">
        <v>393</v>
      </c>
      <c r="S26" s="39">
        <f t="shared" si="8"/>
        <v>106.5040650406504</v>
      </c>
      <c r="T26" s="60">
        <v>63</v>
      </c>
      <c r="U26" s="39">
        <f t="shared" si="13"/>
        <v>108.62068965517241</v>
      </c>
      <c r="V26" s="60">
        <v>34</v>
      </c>
      <c r="W26" s="39">
        <f t="shared" si="9"/>
        <v>85</v>
      </c>
      <c r="X26" s="60">
        <v>21</v>
      </c>
      <c r="Y26" s="39">
        <f t="shared" si="14"/>
        <v>77.777777777777786</v>
      </c>
      <c r="Z26" s="60">
        <v>24</v>
      </c>
      <c r="AA26" s="39">
        <f t="shared" si="15"/>
        <v>92.307692307692307</v>
      </c>
      <c r="AB26" s="60">
        <v>9</v>
      </c>
      <c r="AC26" s="39">
        <f t="shared" si="16"/>
        <v>100</v>
      </c>
      <c r="AD26" s="60">
        <v>22</v>
      </c>
      <c r="AE26" s="39">
        <f t="shared" si="17"/>
        <v>122.22222222222223</v>
      </c>
      <c r="AF26" s="60">
        <v>87</v>
      </c>
      <c r="AG26" s="39">
        <f t="shared" si="18"/>
        <v>106.09756097560977</v>
      </c>
      <c r="AH26" s="60">
        <v>10</v>
      </c>
      <c r="AI26" s="39">
        <f t="shared" si="19"/>
        <v>333.33333333333337</v>
      </c>
      <c r="AJ26" s="60">
        <v>4</v>
      </c>
      <c r="AK26" s="39">
        <f t="shared" si="20"/>
        <v>80</v>
      </c>
      <c r="AL26" s="60">
        <v>42</v>
      </c>
      <c r="AM26" s="39">
        <f t="shared" si="21"/>
        <v>127.27272727272727</v>
      </c>
      <c r="AN26" s="60">
        <v>15</v>
      </c>
      <c r="AO26" s="39">
        <f t="shared" si="22"/>
        <v>150</v>
      </c>
      <c r="AP26" s="60">
        <v>19</v>
      </c>
      <c r="AQ26" s="39">
        <f t="shared" si="23"/>
        <v>126.66666666666666</v>
      </c>
      <c r="AR26" s="60">
        <v>38</v>
      </c>
      <c r="AS26" s="39">
        <f t="shared" si="24"/>
        <v>111.76470588235294</v>
      </c>
      <c r="AT26" s="60">
        <v>331</v>
      </c>
      <c r="AU26" s="39">
        <f t="shared" si="25"/>
        <v>105.75079872204473</v>
      </c>
      <c r="AV26" s="60">
        <v>63</v>
      </c>
      <c r="AW26" s="39">
        <f t="shared" si="26"/>
        <v>106.77966101694916</v>
      </c>
      <c r="AX26" s="60">
        <v>21</v>
      </c>
      <c r="AY26" s="39">
        <f t="shared" si="27"/>
        <v>123.52941176470588</v>
      </c>
      <c r="AZ26" s="64">
        <v>5.7</v>
      </c>
      <c r="BA26" s="39">
        <f t="shared" si="2"/>
        <v>101.78571428571431</v>
      </c>
      <c r="BB26" s="60">
        <v>500</v>
      </c>
      <c r="BC26" s="39">
        <f t="shared" si="10"/>
        <v>100</v>
      </c>
      <c r="BD26" s="60">
        <v>28</v>
      </c>
      <c r="BE26" s="39">
        <f t="shared" si="11"/>
        <v>103.7037037037037</v>
      </c>
      <c r="BF26" s="60">
        <v>149</v>
      </c>
      <c r="BG26" s="39">
        <f t="shared" si="3"/>
        <v>107.97101449275361</v>
      </c>
      <c r="BH26" s="64">
        <v>87.6</v>
      </c>
      <c r="BI26" s="39">
        <f t="shared" si="28"/>
        <v>98.096304591265394</v>
      </c>
      <c r="BJ26" s="64">
        <v>4.9000000000000004</v>
      </c>
      <c r="BK26" s="39">
        <f t="shared" si="29"/>
        <v>102.08333333333334</v>
      </c>
      <c r="BL26" s="64">
        <v>26.2</v>
      </c>
      <c r="BM26" s="40">
        <f t="shared" si="30"/>
        <v>106.5040650406504</v>
      </c>
      <c r="BN26" s="23"/>
    </row>
    <row r="27" spans="2:66">
      <c r="B27" s="36" t="s">
        <v>37</v>
      </c>
      <c r="C27" s="33" t="s">
        <v>38</v>
      </c>
      <c r="D27" s="48">
        <v>3293</v>
      </c>
      <c r="E27" s="41">
        <f>D27/D26*100</f>
        <v>97.397219757468207</v>
      </c>
      <c r="F27" s="71">
        <v>565</v>
      </c>
      <c r="G27" s="41">
        <f t="shared" ref="G27" si="45">F27/F26*100</f>
        <v>99.122807017543863</v>
      </c>
      <c r="H27" s="71">
        <v>5455</v>
      </c>
      <c r="I27" s="41">
        <f t="shared" ref="I27" si="46">H27/H26*100</f>
        <v>101.84839432412247</v>
      </c>
      <c r="J27" s="58">
        <v>520</v>
      </c>
      <c r="K27" s="41">
        <f t="shared" ref="K27" si="47">J27/J26*100</f>
        <v>99.808061420345481</v>
      </c>
      <c r="L27" s="58">
        <v>114</v>
      </c>
      <c r="M27" s="41">
        <f t="shared" ref="M27" si="48">L27/L26*100</f>
        <v>101.78571428571428</v>
      </c>
      <c r="N27" s="58">
        <v>56</v>
      </c>
      <c r="O27" s="41">
        <f t="shared" si="6"/>
        <v>103.7037037037037</v>
      </c>
      <c r="P27" s="58">
        <v>55</v>
      </c>
      <c r="Q27" s="41">
        <f t="shared" si="7"/>
        <v>122.22222222222223</v>
      </c>
      <c r="R27" s="58">
        <v>440</v>
      </c>
      <c r="S27" s="41">
        <f t="shared" si="8"/>
        <v>111.95928753180662</v>
      </c>
      <c r="T27" s="58">
        <v>55</v>
      </c>
      <c r="U27" s="41">
        <f t="shared" si="13"/>
        <v>87.301587301587304</v>
      </c>
      <c r="V27" s="58">
        <v>43</v>
      </c>
      <c r="W27" s="41">
        <f t="shared" si="9"/>
        <v>126.47058823529412</v>
      </c>
      <c r="X27" s="58">
        <v>21</v>
      </c>
      <c r="Y27" s="41">
        <f t="shared" si="14"/>
        <v>100</v>
      </c>
      <c r="Z27" s="58">
        <v>21</v>
      </c>
      <c r="AA27" s="41">
        <f t="shared" si="15"/>
        <v>87.5</v>
      </c>
      <c r="AB27" s="58">
        <v>9</v>
      </c>
      <c r="AC27" s="41">
        <f t="shared" si="16"/>
        <v>100</v>
      </c>
      <c r="AD27" s="58">
        <v>21</v>
      </c>
      <c r="AE27" s="41">
        <f t="shared" si="17"/>
        <v>95.454545454545453</v>
      </c>
      <c r="AF27" s="58">
        <v>90</v>
      </c>
      <c r="AG27" s="41">
        <f t="shared" si="18"/>
        <v>103.44827586206897</v>
      </c>
      <c r="AH27" s="58">
        <v>3</v>
      </c>
      <c r="AI27" s="41">
        <f t="shared" si="19"/>
        <v>30</v>
      </c>
      <c r="AJ27" s="58">
        <v>4</v>
      </c>
      <c r="AK27" s="41">
        <f t="shared" si="20"/>
        <v>100</v>
      </c>
      <c r="AL27" s="58">
        <v>46</v>
      </c>
      <c r="AM27" s="41">
        <f t="shared" si="21"/>
        <v>109.52380952380953</v>
      </c>
      <c r="AN27" s="58">
        <v>17</v>
      </c>
      <c r="AO27" s="41">
        <f t="shared" si="22"/>
        <v>113.33333333333333</v>
      </c>
      <c r="AP27" s="58">
        <v>18</v>
      </c>
      <c r="AQ27" s="41">
        <f t="shared" si="23"/>
        <v>94.73684210526315</v>
      </c>
      <c r="AR27" s="58">
        <v>39</v>
      </c>
      <c r="AS27" s="41">
        <f t="shared" si="24"/>
        <v>102.63157894736842</v>
      </c>
      <c r="AT27" s="58">
        <v>369</v>
      </c>
      <c r="AU27" s="41">
        <f t="shared" si="25"/>
        <v>111.48036253776435</v>
      </c>
      <c r="AV27" s="58">
        <v>59</v>
      </c>
      <c r="AW27" s="41">
        <f t="shared" si="26"/>
        <v>93.650793650793645</v>
      </c>
      <c r="AX27" s="58">
        <v>17</v>
      </c>
      <c r="AY27" s="41">
        <f t="shared" si="27"/>
        <v>80.952380952380949</v>
      </c>
      <c r="AZ27" s="62">
        <v>5.7</v>
      </c>
      <c r="BA27" s="41">
        <f t="shared" si="2"/>
        <v>100</v>
      </c>
      <c r="BB27" s="58">
        <v>495</v>
      </c>
      <c r="BC27" s="41">
        <f t="shared" si="10"/>
        <v>99</v>
      </c>
      <c r="BD27" s="58">
        <v>36</v>
      </c>
      <c r="BE27" s="41">
        <f t="shared" si="11"/>
        <v>128.57142857142858</v>
      </c>
      <c r="BF27" s="58">
        <v>160</v>
      </c>
      <c r="BG27" s="41">
        <f t="shared" si="3"/>
        <v>107.38255033557047</v>
      </c>
      <c r="BH27" s="62">
        <v>86.8</v>
      </c>
      <c r="BI27" s="41">
        <f t="shared" si="28"/>
        <v>99.086757990867582</v>
      </c>
      <c r="BJ27" s="62">
        <v>6.4</v>
      </c>
      <c r="BK27" s="41">
        <f t="shared" si="29"/>
        <v>130.61224489795919</v>
      </c>
      <c r="BL27" s="62">
        <v>28.1</v>
      </c>
      <c r="BM27" s="42">
        <f t="shared" si="30"/>
        <v>107.25190839694659</v>
      </c>
      <c r="BN27" s="23"/>
    </row>
    <row r="28" spans="2:66">
      <c r="B28" s="34" t="s">
        <v>39</v>
      </c>
      <c r="C28" s="31" t="s">
        <v>40</v>
      </c>
      <c r="D28" s="48">
        <v>3106</v>
      </c>
      <c r="E28" s="37">
        <f>D28/D27*100</f>
        <v>94.321287579714536</v>
      </c>
      <c r="F28" s="71">
        <v>575</v>
      </c>
      <c r="G28" s="37">
        <f t="shared" ref="G28:G29" si="49">F28/F27*100</f>
        <v>101.76991150442478</v>
      </c>
      <c r="H28" s="71">
        <v>5573</v>
      </c>
      <c r="I28" s="37">
        <f t="shared" ref="I28:I29" si="50">H28/H27*100</f>
        <v>102.16315307057747</v>
      </c>
      <c r="J28" s="58">
        <v>518</v>
      </c>
      <c r="K28" s="37">
        <f t="shared" ref="K28:K29" si="51">J28/J27*100</f>
        <v>99.615384615384613</v>
      </c>
      <c r="L28" s="58">
        <v>112</v>
      </c>
      <c r="M28" s="37">
        <f t="shared" ref="M28:M29" si="52">L28/L27*100</f>
        <v>98.245614035087712</v>
      </c>
      <c r="N28" s="58">
        <v>62</v>
      </c>
      <c r="O28" s="37">
        <f t="shared" si="6"/>
        <v>110.71428571428572</v>
      </c>
      <c r="P28" s="58">
        <v>57</v>
      </c>
      <c r="Q28" s="37">
        <f t="shared" si="7"/>
        <v>103.63636363636364</v>
      </c>
      <c r="R28" s="58">
        <v>447</v>
      </c>
      <c r="S28" s="37">
        <f t="shared" si="8"/>
        <v>101.59090909090909</v>
      </c>
      <c r="T28" s="58">
        <v>50</v>
      </c>
      <c r="U28" s="37">
        <f t="shared" si="13"/>
        <v>90.909090909090907</v>
      </c>
      <c r="V28" s="58">
        <v>48</v>
      </c>
      <c r="W28" s="37">
        <f t="shared" si="9"/>
        <v>111.62790697674419</v>
      </c>
      <c r="X28" s="58">
        <v>21</v>
      </c>
      <c r="Y28" s="37">
        <f t="shared" si="14"/>
        <v>100</v>
      </c>
      <c r="Z28" s="58">
        <v>26</v>
      </c>
      <c r="AA28" s="37">
        <f t="shared" si="15"/>
        <v>123.80952380952381</v>
      </c>
      <c r="AB28" s="58">
        <v>4</v>
      </c>
      <c r="AC28" s="37">
        <f t="shared" si="16"/>
        <v>44.444444444444443</v>
      </c>
      <c r="AD28" s="58">
        <v>16</v>
      </c>
      <c r="AE28" s="37">
        <f t="shared" si="17"/>
        <v>76.19047619047619</v>
      </c>
      <c r="AF28" s="58">
        <v>94</v>
      </c>
      <c r="AG28" s="37">
        <f t="shared" si="18"/>
        <v>104.44444444444446</v>
      </c>
      <c r="AH28" s="58">
        <v>2</v>
      </c>
      <c r="AI28" s="37">
        <f t="shared" si="19"/>
        <v>66.666666666666657</v>
      </c>
      <c r="AJ28" s="58">
        <v>5</v>
      </c>
      <c r="AK28" s="37">
        <f t="shared" si="20"/>
        <v>125</v>
      </c>
      <c r="AL28" s="58">
        <v>37</v>
      </c>
      <c r="AM28" s="37">
        <f t="shared" si="21"/>
        <v>80.434782608695656</v>
      </c>
      <c r="AN28" s="58">
        <v>16</v>
      </c>
      <c r="AO28" s="37">
        <f t="shared" si="22"/>
        <v>94.117647058823522</v>
      </c>
      <c r="AP28" s="58">
        <v>17</v>
      </c>
      <c r="AQ28" s="37">
        <f t="shared" si="23"/>
        <v>94.444444444444443</v>
      </c>
      <c r="AR28" s="58">
        <v>38</v>
      </c>
      <c r="AS28" s="37">
        <f t="shared" si="24"/>
        <v>97.435897435897431</v>
      </c>
      <c r="AT28" s="58">
        <v>382</v>
      </c>
      <c r="AU28" s="37">
        <f t="shared" si="25"/>
        <v>103.52303523035231</v>
      </c>
      <c r="AV28" s="58">
        <v>52</v>
      </c>
      <c r="AW28" s="37">
        <f t="shared" si="26"/>
        <v>88.135593220338976</v>
      </c>
      <c r="AX28" s="58">
        <v>16</v>
      </c>
      <c r="AY28" s="37">
        <f t="shared" si="27"/>
        <v>94.117647058823522</v>
      </c>
      <c r="AZ28" s="62">
        <v>5.7</v>
      </c>
      <c r="BA28" s="37">
        <f t="shared" si="2"/>
        <v>100</v>
      </c>
      <c r="BB28" s="58">
        <v>502</v>
      </c>
      <c r="BC28" s="37">
        <f t="shared" si="10"/>
        <v>101.41414141414143</v>
      </c>
      <c r="BD28" s="58">
        <v>36</v>
      </c>
      <c r="BE28" s="37">
        <f t="shared" si="11"/>
        <v>100</v>
      </c>
      <c r="BF28" s="58">
        <v>158</v>
      </c>
      <c r="BG28" s="37">
        <f t="shared" si="3"/>
        <v>98.75</v>
      </c>
      <c r="BH28" s="62">
        <v>87.6</v>
      </c>
      <c r="BI28" s="37">
        <f t="shared" si="28"/>
        <v>100.92165898617512</v>
      </c>
      <c r="BJ28" s="62">
        <v>6.2</v>
      </c>
      <c r="BK28" s="37">
        <f t="shared" si="29"/>
        <v>96.875</v>
      </c>
      <c r="BL28" s="62">
        <v>27.5</v>
      </c>
      <c r="BM28" s="38">
        <f t="shared" si="30"/>
        <v>97.864768683274022</v>
      </c>
      <c r="BN28" s="23"/>
    </row>
    <row r="29" spans="2:66">
      <c r="B29" s="34" t="s">
        <v>41</v>
      </c>
      <c r="C29" s="31" t="s">
        <v>42</v>
      </c>
      <c r="D29" s="70">
        <v>2953</v>
      </c>
      <c r="E29" s="37">
        <f t="shared" ref="E29" si="53">D29/D28*100</f>
        <v>95.074050225370257</v>
      </c>
      <c r="F29" s="74">
        <v>570</v>
      </c>
      <c r="G29" s="37">
        <f t="shared" si="49"/>
        <v>99.130434782608702</v>
      </c>
      <c r="H29" s="74">
        <v>5694</v>
      </c>
      <c r="I29" s="37">
        <f t="shared" si="50"/>
        <v>102.17118248699084</v>
      </c>
      <c r="J29" s="58">
        <v>515</v>
      </c>
      <c r="K29" s="37">
        <f t="shared" si="51"/>
        <v>99.420849420849422</v>
      </c>
      <c r="L29" s="58">
        <v>133</v>
      </c>
      <c r="M29" s="37">
        <f t="shared" si="52"/>
        <v>118.75</v>
      </c>
      <c r="N29" s="58">
        <v>45</v>
      </c>
      <c r="O29" s="37">
        <f t="shared" si="6"/>
        <v>72.58064516129032</v>
      </c>
      <c r="P29" s="58">
        <v>74</v>
      </c>
      <c r="Q29" s="37">
        <f t="shared" si="7"/>
        <v>129.82456140350877</v>
      </c>
      <c r="R29" s="58">
        <v>453</v>
      </c>
      <c r="S29" s="37">
        <f t="shared" si="8"/>
        <v>101.34228187919463</v>
      </c>
      <c r="T29" s="58">
        <v>46</v>
      </c>
      <c r="U29" s="37">
        <f t="shared" si="13"/>
        <v>92</v>
      </c>
      <c r="V29" s="58">
        <v>60</v>
      </c>
      <c r="W29" s="37">
        <f t="shared" si="9"/>
        <v>125</v>
      </c>
      <c r="X29" s="58">
        <v>19</v>
      </c>
      <c r="Y29" s="37">
        <f t="shared" si="14"/>
        <v>90.476190476190482</v>
      </c>
      <c r="Z29" s="58">
        <v>30</v>
      </c>
      <c r="AA29" s="37">
        <f t="shared" si="15"/>
        <v>115.38461538461537</v>
      </c>
      <c r="AB29" s="58">
        <v>4</v>
      </c>
      <c r="AC29" s="37">
        <f t="shared" si="16"/>
        <v>100</v>
      </c>
      <c r="AD29" s="58">
        <v>18</v>
      </c>
      <c r="AE29" s="37">
        <f t="shared" si="17"/>
        <v>112.5</v>
      </c>
      <c r="AF29" s="58">
        <v>102</v>
      </c>
      <c r="AG29" s="37">
        <f t="shared" si="18"/>
        <v>108.51063829787233</v>
      </c>
      <c r="AH29" s="58">
        <v>3</v>
      </c>
      <c r="AI29" s="37">
        <f t="shared" si="19"/>
        <v>150</v>
      </c>
      <c r="AJ29" s="58">
        <v>5</v>
      </c>
      <c r="AK29" s="37">
        <f t="shared" si="20"/>
        <v>100</v>
      </c>
      <c r="AL29" s="58">
        <v>34</v>
      </c>
      <c r="AM29" s="37">
        <f t="shared" si="21"/>
        <v>91.891891891891902</v>
      </c>
      <c r="AN29" s="58">
        <v>18</v>
      </c>
      <c r="AO29" s="37">
        <f t="shared" si="22"/>
        <v>112.5</v>
      </c>
      <c r="AP29" s="58">
        <v>17</v>
      </c>
      <c r="AQ29" s="37">
        <f t="shared" si="23"/>
        <v>100</v>
      </c>
      <c r="AR29" s="58">
        <v>53</v>
      </c>
      <c r="AS29" s="37">
        <f t="shared" si="24"/>
        <v>139.4736842105263</v>
      </c>
      <c r="AT29" s="58">
        <v>387</v>
      </c>
      <c r="AU29" s="37">
        <f t="shared" si="25"/>
        <v>101.30890052356021</v>
      </c>
      <c r="AV29" s="58">
        <v>45</v>
      </c>
      <c r="AW29" s="37">
        <f t="shared" si="26"/>
        <v>86.538461538461547</v>
      </c>
      <c r="AX29" s="58">
        <v>26</v>
      </c>
      <c r="AY29" s="37">
        <f t="shared" si="27"/>
        <v>162.5</v>
      </c>
      <c r="AZ29" s="62">
        <v>5.8</v>
      </c>
      <c r="BA29" s="37">
        <f t="shared" si="2"/>
        <v>101.75438596491226</v>
      </c>
      <c r="BB29" s="58">
        <v>466</v>
      </c>
      <c r="BC29" s="37">
        <f t="shared" si="10"/>
        <v>92.828685258964143</v>
      </c>
      <c r="BD29" s="58">
        <v>38</v>
      </c>
      <c r="BE29" s="37">
        <f t="shared" si="11"/>
        <v>105.55555555555556</v>
      </c>
      <c r="BF29" s="58">
        <v>166</v>
      </c>
      <c r="BG29" s="37">
        <f t="shared" si="3"/>
        <v>105.0632911392405</v>
      </c>
      <c r="BH29" s="62">
        <v>81</v>
      </c>
      <c r="BI29" s="37">
        <f t="shared" si="28"/>
        <v>92.465753424657535</v>
      </c>
      <c r="BJ29" s="62">
        <v>6.7</v>
      </c>
      <c r="BK29" s="37">
        <f t="shared" si="29"/>
        <v>108.06451612903226</v>
      </c>
      <c r="BL29" s="62">
        <v>28.9</v>
      </c>
      <c r="BM29" s="38">
        <f t="shared" si="30"/>
        <v>105.09090909090908</v>
      </c>
      <c r="BN29" s="23"/>
    </row>
    <row r="30" spans="2:66">
      <c r="B30" s="34" t="s">
        <v>71</v>
      </c>
      <c r="C30" s="31" t="s">
        <v>72</v>
      </c>
      <c r="D30" s="70">
        <v>2831</v>
      </c>
      <c r="E30" s="37">
        <f t="shared" ref="E30" si="54">D30/D29*100</f>
        <v>95.86860819505587</v>
      </c>
      <c r="F30" s="74">
        <v>563</v>
      </c>
      <c r="G30" s="37">
        <f t="shared" ref="G30" si="55">F30/F29*100</f>
        <v>98.771929824561397</v>
      </c>
      <c r="H30" s="74">
        <v>5693</v>
      </c>
      <c r="I30" s="37">
        <f t="shared" ref="I30" si="56">H30/H29*100</f>
        <v>99.98243765367053</v>
      </c>
      <c r="J30" s="58">
        <v>516</v>
      </c>
      <c r="K30" s="37">
        <f t="shared" ref="K30" si="57">J30/J29*100</f>
        <v>100.19417475728156</v>
      </c>
      <c r="L30" s="58">
        <v>117</v>
      </c>
      <c r="M30" s="37">
        <f t="shared" ref="M30" si="58">L30/L29*100</f>
        <v>87.969924812030072</v>
      </c>
      <c r="N30" s="58">
        <v>44</v>
      </c>
      <c r="O30" s="37">
        <f t="shared" ref="O30" si="59">N30/N29*100</f>
        <v>97.777777777777771</v>
      </c>
      <c r="P30" s="58">
        <v>75</v>
      </c>
      <c r="Q30" s="37">
        <f t="shared" ref="Q30" si="60">P30/P29*100</f>
        <v>101.35135135135135</v>
      </c>
      <c r="R30" s="58">
        <v>457</v>
      </c>
      <c r="S30" s="37">
        <f t="shared" ref="S30" si="61">R30/R29*100</f>
        <v>100.88300220750553</v>
      </c>
      <c r="T30" s="58">
        <v>51</v>
      </c>
      <c r="U30" s="37">
        <f t="shared" ref="U30" si="62">T30/T29*100</f>
        <v>110.86956521739131</v>
      </c>
      <c r="V30" s="58">
        <v>55</v>
      </c>
      <c r="W30" s="37">
        <f t="shared" ref="W30" si="63">V30/V29*100</f>
        <v>91.666666666666657</v>
      </c>
      <c r="X30" s="58">
        <v>15</v>
      </c>
      <c r="Y30" s="37">
        <f t="shared" ref="Y30:Y31" si="64">X30/X29*100</f>
        <v>78.94736842105263</v>
      </c>
      <c r="Z30" s="58">
        <v>36</v>
      </c>
      <c r="AA30" s="37">
        <f t="shared" ref="AA30" si="65">Z30/Z29*100</f>
        <v>120</v>
      </c>
      <c r="AB30" s="58">
        <v>4</v>
      </c>
      <c r="AC30" s="37">
        <f t="shared" ref="AC30" si="66">AB30/AB29*100</f>
        <v>100</v>
      </c>
      <c r="AD30" s="58">
        <v>19</v>
      </c>
      <c r="AE30" s="37">
        <f t="shared" ref="AE30" si="67">AD30/AD29*100</f>
        <v>105.55555555555556</v>
      </c>
      <c r="AF30" s="58">
        <v>102</v>
      </c>
      <c r="AG30" s="37">
        <f t="shared" ref="AG30" si="68">AF30/AF29*100</f>
        <v>100</v>
      </c>
      <c r="AH30" s="58">
        <v>13</v>
      </c>
      <c r="AI30" s="37">
        <f t="shared" ref="AI30" si="69">AH30/AH29*100</f>
        <v>433.33333333333331</v>
      </c>
      <c r="AJ30" s="58">
        <v>4</v>
      </c>
      <c r="AK30" s="37">
        <f t="shared" ref="AK30" si="70">AJ30/AJ29*100</f>
        <v>80</v>
      </c>
      <c r="AL30" s="58">
        <v>22</v>
      </c>
      <c r="AM30" s="37">
        <f t="shared" ref="AM30:AM32" si="71">AL30/AL29*100</f>
        <v>64.705882352941174</v>
      </c>
      <c r="AN30" s="58">
        <v>8</v>
      </c>
      <c r="AO30" s="37">
        <f t="shared" ref="AO30" si="72">AN30/AN29*100</f>
        <v>44.444444444444443</v>
      </c>
      <c r="AP30" s="58">
        <v>17</v>
      </c>
      <c r="AQ30" s="37">
        <f t="shared" ref="AQ30:AQ31" si="73">AP30/AP29*100</f>
        <v>100</v>
      </c>
      <c r="AR30" s="58">
        <v>53</v>
      </c>
      <c r="AS30" s="37">
        <f t="shared" ref="AS30" si="74">AR30/AR29*100</f>
        <v>100</v>
      </c>
      <c r="AT30" s="58">
        <v>391</v>
      </c>
      <c r="AU30" s="37">
        <f t="shared" ref="AU30" si="75">AT30/AT29*100</f>
        <v>101.03359173126616</v>
      </c>
      <c r="AV30" s="58">
        <v>51</v>
      </c>
      <c r="AW30" s="37">
        <f t="shared" ref="AW30" si="76">AV30/AV29*100</f>
        <v>113.33333333333333</v>
      </c>
      <c r="AX30" s="58">
        <v>23</v>
      </c>
      <c r="AY30" s="37">
        <f t="shared" ref="AY30" si="77">AX30/AX29*100</f>
        <v>88.461538461538453</v>
      </c>
      <c r="AZ30" s="62">
        <v>5.8</v>
      </c>
      <c r="BA30" s="37">
        <f t="shared" ref="BA30" si="78">AZ30/AZ29*100</f>
        <v>100</v>
      </c>
      <c r="BB30" s="58">
        <v>461</v>
      </c>
      <c r="BC30" s="37">
        <f t="shared" ref="BC30" si="79">BB30/BB29*100</f>
        <v>98.927038626609445</v>
      </c>
      <c r="BD30" s="58">
        <v>40</v>
      </c>
      <c r="BE30" s="37">
        <f t="shared" ref="BE30" si="80">BD30/BD29*100</f>
        <v>105.26315789473684</v>
      </c>
      <c r="BF30" s="58">
        <v>169</v>
      </c>
      <c r="BG30" s="37">
        <f t="shared" ref="BG30" si="81">BF30/BF29*100</f>
        <v>101.80722891566265</v>
      </c>
      <c r="BH30" s="62">
        <v>79.8</v>
      </c>
      <c r="BI30" s="37">
        <f t="shared" ref="BI30" si="82">BH30/BH29*100</f>
        <v>98.518518518518519</v>
      </c>
      <c r="BJ30" s="62">
        <v>6.9</v>
      </c>
      <c r="BK30" s="37">
        <f t="shared" ref="BK30" si="83">BJ30/BJ29*100</f>
        <v>102.98507462686568</v>
      </c>
      <c r="BL30" s="62">
        <v>29.3</v>
      </c>
      <c r="BM30" s="38">
        <f t="shared" ref="BM30" si="84">BL30/BL29*100</f>
        <v>101.3840830449827</v>
      </c>
      <c r="BN30" s="23"/>
    </row>
    <row r="31" spans="2:66">
      <c r="B31" s="34" t="s">
        <v>73</v>
      </c>
      <c r="C31" s="31" t="s">
        <v>74</v>
      </c>
      <c r="D31" s="70">
        <v>2691</v>
      </c>
      <c r="E31" s="37">
        <f t="shared" ref="E31" si="85">D31/D30*100</f>
        <v>95.054750971388202</v>
      </c>
      <c r="F31" s="74">
        <v>565</v>
      </c>
      <c r="G31" s="37">
        <f t="shared" ref="G31" si="86">F31/F30*100</f>
        <v>100.35523978685612</v>
      </c>
      <c r="H31" s="74">
        <v>5745</v>
      </c>
      <c r="I31" s="37">
        <f t="shared" ref="I31" si="87">H31/H30*100</f>
        <v>100.91340242402951</v>
      </c>
      <c r="J31" s="58">
        <v>508</v>
      </c>
      <c r="K31" s="37">
        <f t="shared" ref="K31" si="88">J31/J30*100</f>
        <v>98.449612403100772</v>
      </c>
      <c r="L31" s="58">
        <v>125</v>
      </c>
      <c r="M31" s="37">
        <f t="shared" ref="M31" si="89">L31/L30*100</f>
        <v>106.83760683760684</v>
      </c>
      <c r="N31" s="58">
        <v>50</v>
      </c>
      <c r="O31" s="37">
        <f t="shared" ref="O31" si="90">N31/N30*100</f>
        <v>113.63636363636364</v>
      </c>
      <c r="P31" s="58">
        <v>73</v>
      </c>
      <c r="Q31" s="37">
        <f t="shared" ref="Q31" si="91">P31/P30*100</f>
        <v>97.333333333333343</v>
      </c>
      <c r="R31" s="58">
        <v>468</v>
      </c>
      <c r="S31" s="37">
        <f t="shared" ref="S31" si="92">R31/R30*100</f>
        <v>102.40700218818381</v>
      </c>
      <c r="T31" s="58">
        <v>47</v>
      </c>
      <c r="U31" s="37">
        <f t="shared" ref="U31" si="93">T31/T30*100</f>
        <v>92.156862745098039</v>
      </c>
      <c r="V31" s="58">
        <v>51</v>
      </c>
      <c r="W31" s="37">
        <f t="shared" ref="W31" si="94">V31/V30*100</f>
        <v>92.72727272727272</v>
      </c>
      <c r="X31" s="58">
        <v>37</v>
      </c>
      <c r="Y31" s="37">
        <f t="shared" si="64"/>
        <v>246.66666666666669</v>
      </c>
      <c r="Z31" s="58">
        <v>35</v>
      </c>
      <c r="AA31" s="37">
        <f t="shared" ref="AA31" si="95">Z31/Z30*100</f>
        <v>97.222222222222214</v>
      </c>
      <c r="AB31" s="58">
        <v>43</v>
      </c>
      <c r="AC31" s="37">
        <f t="shared" ref="AC31:AE31" si="96">AB31/AB30*100</f>
        <v>1075</v>
      </c>
      <c r="AD31" s="58">
        <v>18</v>
      </c>
      <c r="AE31" s="37">
        <f t="shared" si="96"/>
        <v>94.73684210526315</v>
      </c>
      <c r="AF31" s="58">
        <v>101</v>
      </c>
      <c r="AG31" s="37">
        <f t="shared" ref="AG31" si="97">AF31/AF30*100</f>
        <v>99.019607843137265</v>
      </c>
      <c r="AH31" s="58">
        <v>5</v>
      </c>
      <c r="AI31" s="37">
        <f t="shared" ref="AI31" si="98">AH31/AH30*100</f>
        <v>38.461538461538467</v>
      </c>
      <c r="AJ31" s="58">
        <v>5</v>
      </c>
      <c r="AK31" s="37">
        <f t="shared" ref="AK31" si="99">AJ31/AJ30*100</f>
        <v>125</v>
      </c>
      <c r="AL31" s="58">
        <v>235</v>
      </c>
      <c r="AM31" s="37">
        <f t="shared" si="71"/>
        <v>1068.1818181818182</v>
      </c>
      <c r="AN31" s="58">
        <v>12</v>
      </c>
      <c r="AO31" s="37">
        <f t="shared" ref="AO31" si="100">AN31/AN30*100</f>
        <v>150</v>
      </c>
      <c r="AP31" s="58">
        <v>34</v>
      </c>
      <c r="AQ31" s="37">
        <f t="shared" si="73"/>
        <v>200</v>
      </c>
      <c r="AR31" s="58">
        <v>51</v>
      </c>
      <c r="AS31" s="37">
        <f t="shared" ref="AS31" si="101">AR31/AR30*100</f>
        <v>96.226415094339629</v>
      </c>
      <c r="AT31" s="58">
        <v>400</v>
      </c>
      <c r="AU31" s="37">
        <f t="shared" ref="AU31" si="102">AT31/AT30*100</f>
        <v>102.30179028132993</v>
      </c>
      <c r="AV31" s="58">
        <v>46</v>
      </c>
      <c r="AW31" s="37">
        <f t="shared" ref="AW31" si="103">AV31/AV30*100</f>
        <v>90.196078431372555</v>
      </c>
      <c r="AX31" s="58">
        <v>20</v>
      </c>
      <c r="AY31" s="37">
        <f t="shared" ref="AY31" si="104">AX31/AX30*100</f>
        <v>86.956521739130437</v>
      </c>
      <c r="AZ31" s="62">
        <v>5.8</v>
      </c>
      <c r="BA31" s="37">
        <f t="shared" ref="BA31" si="105">AZ31/AZ30*100</f>
        <v>100</v>
      </c>
      <c r="BB31" s="58">
        <v>465</v>
      </c>
      <c r="BC31" s="37">
        <f t="shared" ref="BC31" si="106">BB31/BB30*100</f>
        <v>100.86767895878526</v>
      </c>
      <c r="BD31" s="58">
        <v>41</v>
      </c>
      <c r="BE31" s="37">
        <f t="shared" ref="BE31" si="107">BD31/BD30*100</f>
        <v>102.49999999999999</v>
      </c>
      <c r="BF31" s="58">
        <v>169</v>
      </c>
      <c r="BG31" s="37">
        <f t="shared" ref="BG31" si="108">BF31/BF30*100</f>
        <v>100</v>
      </c>
      <c r="BH31" s="62">
        <v>80.2</v>
      </c>
      <c r="BI31" s="37">
        <f t="shared" ref="BI31" si="109">BH31/BH30*100</f>
        <v>100.50125313283209</v>
      </c>
      <c r="BJ31" s="62">
        <v>7</v>
      </c>
      <c r="BK31" s="37">
        <f t="shared" ref="BK31" si="110">BJ31/BJ30*100</f>
        <v>101.44927536231883</v>
      </c>
      <c r="BL31" s="62">
        <v>29.2</v>
      </c>
      <c r="BM31" s="38">
        <f t="shared" ref="BM31" si="111">BL31/BL30*100</f>
        <v>99.658703071672349</v>
      </c>
      <c r="BN31" s="23"/>
    </row>
    <row r="32" spans="2:66">
      <c r="B32" s="91" t="s">
        <v>77</v>
      </c>
      <c r="C32" s="92" t="s">
        <v>78</v>
      </c>
      <c r="D32" s="93">
        <v>2575</v>
      </c>
      <c r="E32" s="94">
        <f t="shared" ref="E32" si="112">D32/D31*100</f>
        <v>95.689334819769599</v>
      </c>
      <c r="F32" s="95">
        <v>559</v>
      </c>
      <c r="G32" s="94">
        <f t="shared" ref="G32" si="113">F32/F31*100</f>
        <v>98.938053097345133</v>
      </c>
      <c r="H32" s="95">
        <v>5722</v>
      </c>
      <c r="I32" s="94">
        <f t="shared" ref="I32" si="114">H32/H31*100</f>
        <v>99.599651871192336</v>
      </c>
      <c r="J32" s="96">
        <v>497</v>
      </c>
      <c r="K32" s="94">
        <f t="shared" ref="K32" si="115">J32/J31*100</f>
        <v>97.834645669291348</v>
      </c>
      <c r="L32" s="96">
        <v>121</v>
      </c>
      <c r="M32" s="94">
        <f t="shared" ref="M32" si="116">L32/L31*100</f>
        <v>96.8</v>
      </c>
      <c r="N32" s="96">
        <v>54</v>
      </c>
      <c r="O32" s="94">
        <f t="shared" ref="O32" si="117">N32/N31*100</f>
        <v>108</v>
      </c>
      <c r="P32" s="96">
        <v>80</v>
      </c>
      <c r="Q32" s="94">
        <f t="shared" ref="Q32" si="118">P32/P31*100</f>
        <v>109.58904109589041</v>
      </c>
      <c r="R32" s="96">
        <v>455</v>
      </c>
      <c r="S32" s="94">
        <f t="shared" ref="S32" si="119">R32/R31*100</f>
        <v>97.222222222222214</v>
      </c>
      <c r="T32" s="96">
        <v>54</v>
      </c>
      <c r="U32" s="94">
        <f t="shared" ref="U32" si="120">T32/T31*100</f>
        <v>114.89361702127661</v>
      </c>
      <c r="V32" s="96">
        <v>41</v>
      </c>
      <c r="W32" s="94">
        <f t="shared" ref="W32" si="121">V32/V31*100</f>
        <v>80.392156862745097</v>
      </c>
      <c r="X32" s="96">
        <v>6</v>
      </c>
      <c r="Y32" s="94">
        <f t="shared" ref="Y32" si="122">X32/X31*100</f>
        <v>16.216216216216218</v>
      </c>
      <c r="Z32" s="96">
        <v>32</v>
      </c>
      <c r="AA32" s="94">
        <f t="shared" ref="AA32" si="123">Z32/Z31*100</f>
        <v>91.428571428571431</v>
      </c>
      <c r="AB32" s="96">
        <v>5</v>
      </c>
      <c r="AC32" s="94">
        <f t="shared" ref="AC32" si="124">AB32/AB31*100</f>
        <v>11.627906976744185</v>
      </c>
      <c r="AD32" s="96">
        <v>19</v>
      </c>
      <c r="AE32" s="94">
        <f t="shared" ref="AE32" si="125">AD32/AD31*100</f>
        <v>105.55555555555556</v>
      </c>
      <c r="AF32" s="96">
        <v>106</v>
      </c>
      <c r="AG32" s="94">
        <f t="shared" ref="AG32" si="126">AF32/AF31*100</f>
        <v>104.95049504950495</v>
      </c>
      <c r="AH32" s="96">
        <v>2</v>
      </c>
      <c r="AI32" s="94">
        <f t="shared" ref="AI32" si="127">AH32/AH31*100</f>
        <v>40</v>
      </c>
      <c r="AJ32" s="96">
        <v>5</v>
      </c>
      <c r="AK32" s="94">
        <f t="shared" ref="AK32" si="128">AJ32/AJ31*100</f>
        <v>100</v>
      </c>
      <c r="AL32" s="96">
        <v>13</v>
      </c>
      <c r="AM32" s="94">
        <f t="shared" si="71"/>
        <v>5.5319148936170208</v>
      </c>
      <c r="AN32" s="96">
        <v>25</v>
      </c>
      <c r="AO32" s="94">
        <f t="shared" ref="AO32:AQ32" si="129">AN32/AN31*100</f>
        <v>208.33333333333334</v>
      </c>
      <c r="AP32" s="96">
        <v>81</v>
      </c>
      <c r="AQ32" s="94">
        <f t="shared" si="129"/>
        <v>238.23529411764704</v>
      </c>
      <c r="AR32" s="96">
        <v>55</v>
      </c>
      <c r="AS32" s="94">
        <f t="shared" ref="AS32" si="130">AR32/AR31*100</f>
        <v>107.84313725490196</v>
      </c>
      <c r="AT32" s="96">
        <v>404</v>
      </c>
      <c r="AU32" s="94">
        <f t="shared" ref="AU32" si="131">AT32/AT31*100</f>
        <v>101</v>
      </c>
      <c r="AV32" s="96">
        <v>51</v>
      </c>
      <c r="AW32" s="94">
        <f t="shared" ref="AW32" si="132">AV32/AV31*100</f>
        <v>110.86956521739131</v>
      </c>
      <c r="AX32" s="96">
        <v>11</v>
      </c>
      <c r="AY32" s="94">
        <f t="shared" ref="AY32" si="133">AX32/AX31*100</f>
        <v>55.000000000000007</v>
      </c>
      <c r="AZ32" s="97">
        <v>5.9</v>
      </c>
      <c r="BA32" s="94">
        <f t="shared" ref="BA32" si="134">AZ32/AZ31*100</f>
        <v>101.72413793103449</v>
      </c>
      <c r="BB32" s="96">
        <v>434</v>
      </c>
      <c r="BC32" s="94">
        <f t="shared" ref="BC32" si="135">BB32/BB31*100</f>
        <v>93.333333333333329</v>
      </c>
      <c r="BD32" s="96">
        <v>43</v>
      </c>
      <c r="BE32" s="94">
        <f t="shared" ref="BE32" si="136">BD32/BD31*100</f>
        <v>104.8780487804878</v>
      </c>
      <c r="BF32" s="96">
        <v>156</v>
      </c>
      <c r="BG32" s="94">
        <f t="shared" ref="BG32" si="137">BF32/BF31*100</f>
        <v>92.307692307692307</v>
      </c>
      <c r="BH32" s="97">
        <v>74.2</v>
      </c>
      <c r="BI32" s="94">
        <f t="shared" ref="BI32" si="138">BH32/BH31*100</f>
        <v>92.518703241895267</v>
      </c>
      <c r="BJ32" s="97">
        <v>7.4</v>
      </c>
      <c r="BK32" s="94">
        <f t="shared" ref="BK32" si="139">BJ32/BJ31*100</f>
        <v>105.71428571428572</v>
      </c>
      <c r="BL32" s="97">
        <v>26.7</v>
      </c>
      <c r="BM32" s="98">
        <f t="shared" ref="BM32" si="140">BL32/BL31*100</f>
        <v>91.438356164383563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75" t="s">
        <v>76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2023-06-22T04:50:14Z</dcterms:modified>
</cp:coreProperties>
</file>