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340" yWindow="900" windowWidth="23250" windowHeight="1020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W33" i="16" l="1"/>
  <c r="BM33" i="16"/>
  <c r="BK33" i="16"/>
  <c r="BI33" i="16"/>
  <c r="BG33" i="16"/>
  <c r="BE33" i="16"/>
  <c r="BC33" i="16"/>
  <c r="BA33" i="16"/>
  <c r="AY33" i="16"/>
  <c r="AU33" i="16"/>
  <c r="AS33" i="16"/>
  <c r="AO33" i="16"/>
  <c r="AM33" i="16"/>
  <c r="AK33" i="16"/>
  <c r="AI33" i="16"/>
  <c r="AG33" i="16"/>
  <c r="AE33" i="16"/>
  <c r="AC33" i="16"/>
  <c r="AA33" i="16"/>
  <c r="Y33" i="16"/>
  <c r="S33" i="16"/>
  <c r="Q33" i="16"/>
  <c r="O33" i="16"/>
  <c r="M33" i="16"/>
  <c r="K33" i="16"/>
  <c r="I33" i="16"/>
  <c r="G33" i="16"/>
  <c r="E33" i="16"/>
  <c r="AY32" i="16" l="1"/>
  <c r="BM32" i="16"/>
  <c r="BK32" i="16"/>
  <c r="BI32" i="16"/>
  <c r="BG32" i="16"/>
  <c r="BE32" i="16"/>
  <c r="BC32" i="16"/>
  <c r="BA32" i="16"/>
  <c r="AU32" i="16"/>
  <c r="AS32" i="16"/>
  <c r="AO32" i="16"/>
  <c r="AM32" i="16"/>
  <c r="AK32" i="16"/>
  <c r="AI32" i="16"/>
  <c r="AG32" i="16"/>
  <c r="AE32" i="16"/>
  <c r="AC32" i="16"/>
  <c r="AA32" i="16"/>
  <c r="Y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U31" i="16"/>
  <c r="AS31" i="16"/>
  <c r="AO31" i="16"/>
  <c r="AM31" i="16"/>
  <c r="AK31" i="16"/>
  <c r="AI31" i="16"/>
  <c r="AG31" i="16"/>
  <c r="AE31" i="16"/>
  <c r="AC31" i="16"/>
  <c r="AA31" i="16"/>
  <c r="Y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U30" i="16"/>
  <c r="AS30" i="16"/>
  <c r="AO30" i="16"/>
  <c r="AM30" i="16"/>
  <c r="AK30" i="16"/>
  <c r="AI30" i="16"/>
  <c r="AG30" i="16"/>
  <c r="AE30" i="16"/>
  <c r="AC30" i="16"/>
  <c r="AA30" i="16"/>
  <c r="Y30" i="16"/>
  <c r="S30" i="16"/>
  <c r="Q30" i="16"/>
  <c r="O30" i="16"/>
  <c r="M30" i="16"/>
  <c r="K30" i="16"/>
  <c r="I30" i="16"/>
  <c r="G30" i="16"/>
  <c r="E30" i="16"/>
  <c r="I9" i="16"/>
  <c r="K9" i="16"/>
  <c r="M9" i="16"/>
  <c r="O9" i="16"/>
  <c r="Q9" i="16"/>
  <c r="S9" i="16"/>
  <c r="BA10" i="16"/>
  <c r="BA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8" i="16"/>
  <c r="BE18" i="16"/>
  <c r="BG17" i="16"/>
  <c r="BE17" i="16"/>
  <c r="BE16" i="16"/>
  <c r="BC16" i="16"/>
  <c r="BE15" i="16"/>
  <c r="BC15" i="16"/>
  <c r="BE14" i="16"/>
  <c r="BC14" i="16"/>
  <c r="BG13" i="16"/>
  <c r="BE13" i="16"/>
  <c r="BC13" i="16"/>
  <c r="BG12" i="16"/>
  <c r="BE12" i="16"/>
  <c r="BC12" i="16"/>
  <c r="BG11" i="16"/>
  <c r="BE11" i="16"/>
  <c r="BC11" i="16"/>
  <c r="BG10" i="16"/>
  <c r="BE10" i="16"/>
  <c r="BC10" i="16"/>
  <c r="AU29" i="16"/>
  <c r="AS29" i="16"/>
  <c r="AO29" i="16"/>
  <c r="AM29" i="16"/>
  <c r="AU28" i="16"/>
  <c r="AS28" i="16"/>
  <c r="AO28" i="16"/>
  <c r="AM28" i="16"/>
  <c r="AU27" i="16"/>
  <c r="AS27" i="16"/>
  <c r="AO27" i="16"/>
  <c r="AM27" i="16"/>
  <c r="AU26" i="16"/>
  <c r="AS26" i="16"/>
  <c r="AO26" i="16"/>
  <c r="AM26" i="16"/>
  <c r="AU25" i="16"/>
  <c r="AS25" i="16"/>
  <c r="AO25" i="16"/>
  <c r="AM25" i="16"/>
  <c r="AU24" i="16"/>
  <c r="AS24" i="16"/>
  <c r="AO24" i="16"/>
  <c r="AM24" i="16"/>
  <c r="AU23" i="16"/>
  <c r="AS23" i="16"/>
  <c r="AQ23" i="16"/>
  <c r="AO23" i="16"/>
  <c r="AM23" i="16"/>
  <c r="AU22" i="16"/>
  <c r="AS22" i="16"/>
  <c r="AQ22" i="16"/>
  <c r="AO22" i="16"/>
  <c r="AM22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S29" i="16"/>
  <c r="W28" i="16"/>
  <c r="S28" i="16"/>
  <c r="W27" i="16"/>
  <c r="S27" i="16"/>
  <c r="W26" i="16"/>
  <c r="S26" i="16"/>
  <c r="S25" i="16"/>
  <c r="S24" i="16"/>
  <c r="S23" i="16"/>
  <c r="S22" i="16"/>
  <c r="S21" i="16"/>
  <c r="S20" i="16"/>
  <c r="S19" i="16"/>
  <c r="S18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S11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O20" i="16"/>
  <c r="BA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BA14" i="16"/>
  <c r="Q14" i="16"/>
  <c r="BA13" i="16"/>
  <c r="Q13" i="16"/>
  <c r="O13" i="16"/>
  <c r="BA12" i="16"/>
  <c r="Q12" i="16"/>
  <c r="O12" i="16"/>
  <c r="BA11" i="16"/>
  <c r="Q11" i="16"/>
  <c r="O11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<sst xmlns="http://schemas.openxmlformats.org/spreadsheetml/2006/main" count="725" uniqueCount="82">
  <si>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</si>
  <si>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</si>
  <si>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</si>
  <si>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</si>
  <si>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</si>
  <si>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</si>
  <si>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</si>
  <si>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</si>
  <si>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</si>
  <si>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</si>
  <si>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</si>
  <si>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</si>
  <si>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</si>
  <si>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</si>
  <si>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</si>
  <si>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</si>
  <si>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</si>
  <si>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</si>
  <si>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</si>
  <si>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</si>
  <si>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</si>
  <si>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</si>
  <si>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</si>
  <si>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</si>
  <si>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</si>
  <si>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</si>
  <si>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</si>
  <si>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</si>
  <si>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</si>
  <si>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</si>
  <si>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</si>
  <si>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</si>
  <si>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</si>
  <si>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</si>
  <si>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</si>
  <si>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</si>
  <si>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</si>
  <si>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</si>
  <si>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</si>
  <si>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</si>
  <si>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</si>
  <si>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</si>
  <si>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</si>
  <si>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</si>
  <si>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</si>
  <si>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</si>
  <si>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</si>
  <si>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</si>
  <si>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</si>
  <si>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</si>
  <si>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</si>
  <si>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</si>
  <si>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</si>
  <si>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</si>
  <si>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</si>
  <si>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</si>
  <si>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</si>
  <si>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</si>
  <si>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</si>
  <si>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</si>
  <si>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</si>
  <si>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</si>
  <si>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</si>
  <si>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</si>
  <si>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</si>
  <si>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</si>
  <si>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ハンガリー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</si>
  <si>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</si>
  <si>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</si>
  <si>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1997</t>
    <phoneticPr fontId="9"/>
  </si>
  <si>
    <t>平成9</t>
    <rPh sb="0" eb="2">
      <t>ヘイセイ</t>
    </rPh>
    <phoneticPr fontId="4"/>
  </si>
  <si>
    <t>－</t>
    <phoneticPr fontId="4"/>
  </si>
  <si>
    <t>－</t>
    <phoneticPr fontId="4"/>
  </si>
  <si>
    <t>10</t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</si>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</sst>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  <numFmt numFmtId="183" formatCode="#,##0_);[Red]\(#,##0\)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8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6" borderId="9" xfId="0" applyNumberFormat="1" applyFont="1" applyFill="1" applyBorder="1" applyAlignment="1" applyProtection="1">
      <alignment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38" fontId="5" fillId="2" borderId="0" xfId="13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183" fontId="14" fillId="0" borderId="37" xfId="0" applyNumberFormat="1" applyFont="1" applyFill="1" applyBorder="1" applyAlignment="1" applyProtection="1">
      <alignment horizontal="right" vertical="center"/>
    </xf>
    <xf numFmtId="183" fontId="14" fillId="0" borderId="35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40" xfId="0" applyNumberFormat="1" applyFont="1" applyFill="1" applyBorder="1" applyAlignment="1" applyProtection="1">
      <alignment horizontal="center" vertical="center"/>
    </xf>
    <xf numFmtId="49" fontId="0" fillId="3" borderId="41" xfId="0" applyNumberFormat="1" applyFont="1" applyFill="1" applyBorder="1" applyAlignment="1" applyProtection="1">
      <alignment horizontal="right" vertical="center"/>
    </xf>
    <xf numFmtId="181" fontId="14" fillId="0" borderId="40" xfId="0" applyNumberFormat="1" applyFont="1" applyFill="1" applyBorder="1" applyAlignment="1" applyProtection="1">
      <alignment vertical="center"/>
    </xf>
    <xf numFmtId="177" fontId="14" fillId="0" borderId="42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vertical="center"/>
    </xf>
    <xf numFmtId="181" fontId="14" fillId="0" borderId="42" xfId="0" applyNumberFormat="1" applyFont="1" applyFill="1" applyBorder="1" applyAlignment="1" applyProtection="1">
      <alignment horizontal="right" vertical="center"/>
    </xf>
    <xf numFmtId="182" fontId="14" fillId="0" borderId="42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Q1" zoomScaleNormal="100" workbookViewId="0">
      <selection activeCell="BL34" sqref="BL34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78" t="s">
        <v>8</v>
      </c>
      <c r="C5" s="79"/>
      <c r="D5" s="84" t="s">
        <v>45</v>
      </c>
      <c r="E5" s="85"/>
      <c r="F5" s="85" t="s">
        <v>46</v>
      </c>
      <c r="G5" s="85"/>
      <c r="H5" s="85" t="s">
        <v>47</v>
      </c>
      <c r="I5" s="85"/>
      <c r="J5" s="74" t="s">
        <v>61</v>
      </c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7"/>
      <c r="X5" s="74" t="s">
        <v>60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7"/>
      <c r="AL5" s="74" t="s">
        <v>59</v>
      </c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7"/>
      <c r="AZ5" s="85" t="s">
        <v>55</v>
      </c>
      <c r="BA5" s="85"/>
      <c r="BB5" s="50" t="s">
        <v>56</v>
      </c>
      <c r="BC5" s="51"/>
      <c r="BD5" s="51"/>
      <c r="BE5" s="51"/>
      <c r="BF5" s="51"/>
      <c r="BG5" s="52"/>
      <c r="BH5" s="74" t="s">
        <v>58</v>
      </c>
      <c r="BI5" s="75"/>
      <c r="BJ5" s="75"/>
      <c r="BK5" s="75"/>
      <c r="BL5" s="75"/>
      <c r="BM5" s="76"/>
      <c r="BN5" s="8"/>
      <c r="BO5" s="22"/>
      <c r="BQ5" s="22"/>
      <c r="BS5" s="22"/>
    </row>
    <row r="6" spans="2:72" ht="12" customHeight="1" x14ac:dyDescent="0.15">
      <c r="B6" s="80"/>
      <c r="C6" s="81"/>
      <c r="D6" s="88" t="s">
        <v>62</v>
      </c>
      <c r="E6" s="87"/>
      <c r="F6" s="86" t="s">
        <v>63</v>
      </c>
      <c r="G6" s="87"/>
      <c r="H6" s="86" t="s">
        <v>64</v>
      </c>
      <c r="I6" s="87"/>
      <c r="J6" s="46" t="s">
        <v>48</v>
      </c>
      <c r="K6" s="43"/>
      <c r="L6" s="45" t="s">
        <v>49</v>
      </c>
      <c r="M6" s="44"/>
      <c r="N6" s="45" t="s">
        <v>50</v>
      </c>
      <c r="O6" s="44"/>
      <c r="P6" s="45" t="s">
        <v>51</v>
      </c>
      <c r="Q6" s="44"/>
      <c r="R6" s="45" t="s">
        <v>52</v>
      </c>
      <c r="S6" s="44"/>
      <c r="T6" s="45" t="s">
        <v>53</v>
      </c>
      <c r="U6" s="44"/>
      <c r="V6" s="45" t="s">
        <v>54</v>
      </c>
      <c r="W6" s="44"/>
      <c r="X6" s="46" t="s">
        <v>48</v>
      </c>
      <c r="Y6" s="43"/>
      <c r="Z6" s="45" t="s">
        <v>49</v>
      </c>
      <c r="AA6" s="44"/>
      <c r="AB6" s="45" t="s">
        <v>50</v>
      </c>
      <c r="AC6" s="44"/>
      <c r="AD6" s="45" t="s">
        <v>51</v>
      </c>
      <c r="AE6" s="44"/>
      <c r="AF6" s="45" t="s">
        <v>52</v>
      </c>
      <c r="AG6" s="44"/>
      <c r="AH6" s="45" t="s">
        <v>53</v>
      </c>
      <c r="AI6" s="44"/>
      <c r="AJ6" s="45" t="s">
        <v>54</v>
      </c>
      <c r="AK6" s="44"/>
      <c r="AL6" s="46" t="s">
        <v>48</v>
      </c>
      <c r="AM6" s="43"/>
      <c r="AN6" s="45" t="s">
        <v>49</v>
      </c>
      <c r="AO6" s="44"/>
      <c r="AP6" s="45" t="s">
        <v>50</v>
      </c>
      <c r="AQ6" s="44"/>
      <c r="AR6" s="45" t="s">
        <v>51</v>
      </c>
      <c r="AS6" s="44"/>
      <c r="AT6" s="45" t="s">
        <v>52</v>
      </c>
      <c r="AU6" s="44"/>
      <c r="AV6" s="45" t="s">
        <v>53</v>
      </c>
      <c r="AW6" s="44"/>
      <c r="AX6" s="45" t="s">
        <v>54</v>
      </c>
      <c r="AY6" s="44"/>
      <c r="AZ6" s="86" t="s">
        <v>65</v>
      </c>
      <c r="BA6" s="87"/>
      <c r="BB6" s="46" t="s">
        <v>57</v>
      </c>
      <c r="BC6" s="43"/>
      <c r="BD6" s="45" t="s">
        <v>51</v>
      </c>
      <c r="BE6" s="44"/>
      <c r="BF6" s="45" t="s">
        <v>52</v>
      </c>
      <c r="BG6" s="44"/>
      <c r="BH6" s="46" t="s">
        <v>57</v>
      </c>
      <c r="BI6" s="43"/>
      <c r="BJ6" s="46" t="s">
        <v>51</v>
      </c>
      <c r="BK6" s="43"/>
      <c r="BL6" s="46" t="s">
        <v>52</v>
      </c>
      <c r="BM6" s="53"/>
      <c r="BN6" s="8"/>
      <c r="BO6" s="22"/>
      <c r="BQ6" s="22"/>
      <c r="BS6" s="22"/>
    </row>
    <row r="7" spans="2:72" ht="12" customHeight="1" x14ac:dyDescent="0.15">
      <c r="B7" s="82"/>
      <c r="C7" s="83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34" t="s">
        <v>69</v>
      </c>
      <c r="C8" s="31" t="s">
        <v>70</v>
      </c>
      <c r="D8" s="71" t="s">
        <v>71</v>
      </c>
      <c r="E8" s="57" t="s">
        <v>72</v>
      </c>
      <c r="F8" s="57" t="s">
        <v>72</v>
      </c>
      <c r="G8" s="57" t="s">
        <v>72</v>
      </c>
      <c r="H8" s="72">
        <v>1931</v>
      </c>
      <c r="I8" s="57" t="s">
        <v>72</v>
      </c>
      <c r="J8" s="72">
        <v>559</v>
      </c>
      <c r="K8" s="57" t="s">
        <v>72</v>
      </c>
      <c r="L8" s="72">
        <v>90</v>
      </c>
      <c r="M8" s="57" t="s">
        <v>72</v>
      </c>
      <c r="N8" s="57">
        <v>78</v>
      </c>
      <c r="O8" s="57" t="s">
        <v>72</v>
      </c>
      <c r="P8" s="72">
        <v>9.4</v>
      </c>
      <c r="Q8" s="57" t="s">
        <v>72</v>
      </c>
      <c r="R8" s="72">
        <v>88.1</v>
      </c>
      <c r="S8" s="57" t="s">
        <v>72</v>
      </c>
      <c r="T8" s="57" t="s">
        <v>72</v>
      </c>
      <c r="U8" s="57" t="s">
        <v>72</v>
      </c>
      <c r="V8" s="57" t="s">
        <v>72</v>
      </c>
      <c r="W8" s="57" t="s">
        <v>72</v>
      </c>
      <c r="X8" s="57" t="s">
        <v>72</v>
      </c>
      <c r="Y8" s="57" t="s">
        <v>72</v>
      </c>
      <c r="Z8" s="57" t="s">
        <v>72</v>
      </c>
      <c r="AA8" s="57" t="s">
        <v>72</v>
      </c>
      <c r="AB8" s="57" t="s">
        <v>72</v>
      </c>
      <c r="AC8" s="57" t="s">
        <v>72</v>
      </c>
      <c r="AD8" s="57" t="s">
        <v>72</v>
      </c>
      <c r="AE8" s="57" t="s">
        <v>72</v>
      </c>
      <c r="AF8" s="57" t="s">
        <v>72</v>
      </c>
      <c r="AG8" s="57" t="s">
        <v>72</v>
      </c>
      <c r="AH8" s="57" t="s">
        <v>72</v>
      </c>
      <c r="AI8" s="57" t="s">
        <v>72</v>
      </c>
      <c r="AJ8" s="57" t="s">
        <v>72</v>
      </c>
      <c r="AK8" s="57" t="s">
        <v>72</v>
      </c>
      <c r="AL8" s="57" t="s">
        <v>72</v>
      </c>
      <c r="AM8" s="57" t="s">
        <v>72</v>
      </c>
      <c r="AN8" s="57" t="s">
        <v>72</v>
      </c>
      <c r="AO8" s="57" t="s">
        <v>72</v>
      </c>
      <c r="AP8" s="57" t="s">
        <v>72</v>
      </c>
      <c r="AQ8" s="57" t="s">
        <v>72</v>
      </c>
      <c r="AR8" s="57" t="s">
        <v>72</v>
      </c>
      <c r="AS8" s="57" t="s">
        <v>72</v>
      </c>
      <c r="AT8" s="57" t="s">
        <v>72</v>
      </c>
      <c r="AU8" s="57" t="s">
        <v>72</v>
      </c>
      <c r="AV8" s="57" t="s">
        <v>72</v>
      </c>
      <c r="AW8" s="57" t="s">
        <v>72</v>
      </c>
      <c r="AX8" s="57" t="s">
        <v>72</v>
      </c>
      <c r="AY8" s="57" t="s">
        <v>72</v>
      </c>
      <c r="AZ8" s="57">
        <v>10.17</v>
      </c>
      <c r="BA8" s="57" t="s">
        <v>72</v>
      </c>
      <c r="BB8" s="57" t="s">
        <v>72</v>
      </c>
      <c r="BC8" s="57" t="s">
        <v>72</v>
      </c>
      <c r="BD8" s="57" t="s">
        <v>72</v>
      </c>
      <c r="BE8" s="57" t="s">
        <v>72</v>
      </c>
      <c r="BF8" s="57" t="s">
        <v>72</v>
      </c>
      <c r="BG8" s="57" t="s">
        <v>72</v>
      </c>
      <c r="BH8" s="57" t="s">
        <v>72</v>
      </c>
      <c r="BI8" s="57" t="s">
        <v>72</v>
      </c>
      <c r="BJ8" s="57" t="s">
        <v>72</v>
      </c>
      <c r="BK8" s="57" t="s">
        <v>72</v>
      </c>
      <c r="BL8" s="57" t="s">
        <v>72</v>
      </c>
      <c r="BM8" s="65" t="s">
        <v>72</v>
      </c>
      <c r="BN8" s="69"/>
    </row>
    <row r="9" spans="2:72" x14ac:dyDescent="0.15">
      <c r="B9" s="29" t="s">
        <v>28</v>
      </c>
      <c r="C9" s="31" t="s">
        <v>73</v>
      </c>
      <c r="D9" s="55" t="s">
        <v>68</v>
      </c>
      <c r="E9" s="55" t="s">
        <v>68</v>
      </c>
      <c r="F9" s="55" t="s">
        <v>68</v>
      </c>
      <c r="G9" s="55" t="s">
        <v>68</v>
      </c>
      <c r="H9" s="58">
        <v>2045</v>
      </c>
      <c r="I9" s="37">
        <f t="shared" ref="I9:S29" si="0">H9/H8*100</f>
        <v>105.90367685137234</v>
      </c>
      <c r="J9" s="58">
        <v>570</v>
      </c>
      <c r="K9" s="37">
        <f t="shared" si="0"/>
        <v>101.96779964221825</v>
      </c>
      <c r="L9" s="58">
        <v>105.4</v>
      </c>
      <c r="M9" s="37">
        <f t="shared" si="0"/>
        <v>117.11111111111111</v>
      </c>
      <c r="N9" s="58">
        <v>68.5</v>
      </c>
      <c r="O9" s="37">
        <f t="shared" si="0"/>
        <v>87.820512820512818</v>
      </c>
      <c r="P9" s="58">
        <v>13</v>
      </c>
      <c r="Q9" s="37">
        <f t="shared" si="0"/>
        <v>138.29787234042553</v>
      </c>
      <c r="R9" s="58">
        <v>89.9</v>
      </c>
      <c r="S9" s="37">
        <f t="shared" si="0"/>
        <v>102.04313280363225</v>
      </c>
      <c r="T9" s="55" t="s">
        <v>68</v>
      </c>
      <c r="U9" s="68" t="s">
        <v>44</v>
      </c>
      <c r="V9" s="55" t="s">
        <v>68</v>
      </c>
      <c r="W9" s="68" t="s">
        <v>44</v>
      </c>
      <c r="X9" s="68" t="s">
        <v>44</v>
      </c>
      <c r="Y9" s="68" t="s">
        <v>44</v>
      </c>
      <c r="Z9" s="68" t="s">
        <v>44</v>
      </c>
      <c r="AA9" s="68" t="s">
        <v>44</v>
      </c>
      <c r="AB9" s="68" t="s">
        <v>44</v>
      </c>
      <c r="AC9" s="68" t="s">
        <v>44</v>
      </c>
      <c r="AD9" s="68" t="s">
        <v>44</v>
      </c>
      <c r="AE9" s="68" t="s">
        <v>44</v>
      </c>
      <c r="AF9" s="68" t="s">
        <v>44</v>
      </c>
      <c r="AG9" s="68" t="s">
        <v>44</v>
      </c>
      <c r="AH9" s="68" t="s">
        <v>44</v>
      </c>
      <c r="AI9" s="68" t="s">
        <v>44</v>
      </c>
      <c r="AJ9" s="68" t="s">
        <v>44</v>
      </c>
      <c r="AK9" s="68" t="s">
        <v>44</v>
      </c>
      <c r="AL9" s="68" t="s">
        <v>44</v>
      </c>
      <c r="AM9" s="68" t="s">
        <v>44</v>
      </c>
      <c r="AN9" s="68" t="s">
        <v>44</v>
      </c>
      <c r="AO9" s="68" t="s">
        <v>44</v>
      </c>
      <c r="AP9" s="68" t="s">
        <v>44</v>
      </c>
      <c r="AQ9" s="68" t="s">
        <v>44</v>
      </c>
      <c r="AR9" s="68" t="s">
        <v>44</v>
      </c>
      <c r="AS9" s="68" t="s">
        <v>44</v>
      </c>
      <c r="AT9" s="68" t="s">
        <v>44</v>
      </c>
      <c r="AU9" s="68" t="s">
        <v>44</v>
      </c>
      <c r="AV9" s="68" t="s">
        <v>44</v>
      </c>
      <c r="AW9" s="68" t="s">
        <v>44</v>
      </c>
      <c r="AX9" s="68" t="s">
        <v>44</v>
      </c>
      <c r="AY9" s="68" t="s">
        <v>44</v>
      </c>
      <c r="AZ9" s="68">
        <v>10.14</v>
      </c>
      <c r="BA9" s="37">
        <f t="shared" ref="BA9:BC29" si="1">AZ9/AZ8*100</f>
        <v>99.705014749262546</v>
      </c>
      <c r="BB9" s="58">
        <v>773</v>
      </c>
      <c r="BC9" s="68" t="s">
        <v>44</v>
      </c>
      <c r="BD9" s="58">
        <v>8.1</v>
      </c>
      <c r="BE9" s="68" t="s">
        <v>44</v>
      </c>
      <c r="BF9" s="58">
        <v>93</v>
      </c>
      <c r="BG9" s="68" t="s">
        <v>44</v>
      </c>
      <c r="BH9" s="68" t="s">
        <v>44</v>
      </c>
      <c r="BI9" s="68" t="s">
        <v>44</v>
      </c>
      <c r="BJ9" s="68" t="s">
        <v>44</v>
      </c>
      <c r="BK9" s="68" t="s">
        <v>44</v>
      </c>
      <c r="BL9" s="68" t="s">
        <v>44</v>
      </c>
      <c r="BM9" s="70" t="s">
        <v>44</v>
      </c>
      <c r="BN9" s="23"/>
    </row>
    <row r="10" spans="2:72" x14ac:dyDescent="0.15">
      <c r="B10" s="29" t="s">
        <v>29</v>
      </c>
      <c r="C10" s="31" t="s">
        <v>2</v>
      </c>
      <c r="D10" s="55" t="s">
        <v>68</v>
      </c>
      <c r="E10" s="55" t="s">
        <v>68</v>
      </c>
      <c r="F10" s="55" t="s">
        <v>68</v>
      </c>
      <c r="G10" s="55" t="s">
        <v>68</v>
      </c>
      <c r="H10" s="58">
        <v>2045</v>
      </c>
      <c r="I10" s="37">
        <f t="shared" ref="I10:I23" si="2">H10/H9*100</f>
        <v>100</v>
      </c>
      <c r="J10" s="58">
        <v>576.29999999999995</v>
      </c>
      <c r="K10" s="37">
        <f t="shared" ref="K10:K23" si="3">J10/J9*100</f>
        <v>101.10526315789473</v>
      </c>
      <c r="L10" s="58">
        <v>120.6</v>
      </c>
      <c r="M10" s="37">
        <f t="shared" ref="M10:M23" si="4">L10/L9*100</f>
        <v>114.42125237191649</v>
      </c>
      <c r="N10" s="58">
        <v>67</v>
      </c>
      <c r="O10" s="37">
        <f t="shared" ref="O10:O29" si="5">N10/N9*100</f>
        <v>97.810218978102199</v>
      </c>
      <c r="P10" s="58">
        <v>13.8</v>
      </c>
      <c r="Q10" s="37">
        <f t="shared" ref="Q10:Q29" si="6">P10/P9*100</f>
        <v>106.15384615384616</v>
      </c>
      <c r="R10" s="58">
        <v>93.9</v>
      </c>
      <c r="S10" s="37">
        <f t="shared" si="0"/>
        <v>104.44938820912124</v>
      </c>
      <c r="T10" s="55" t="s">
        <v>68</v>
      </c>
      <c r="U10" s="55" t="s">
        <v>68</v>
      </c>
      <c r="V10" s="55" t="s">
        <v>68</v>
      </c>
      <c r="W10" s="55" t="s">
        <v>68</v>
      </c>
      <c r="X10" s="55" t="s">
        <v>68</v>
      </c>
      <c r="Y10" s="55" t="s">
        <v>68</v>
      </c>
      <c r="Z10" s="55" t="s">
        <v>68</v>
      </c>
      <c r="AA10" s="55" t="s">
        <v>68</v>
      </c>
      <c r="AB10" s="55" t="s">
        <v>68</v>
      </c>
      <c r="AC10" s="55" t="s">
        <v>68</v>
      </c>
      <c r="AD10" s="55" t="s">
        <v>68</v>
      </c>
      <c r="AE10" s="55" t="s">
        <v>68</v>
      </c>
      <c r="AF10" s="55" t="s">
        <v>68</v>
      </c>
      <c r="AG10" s="55" t="s">
        <v>68</v>
      </c>
      <c r="AH10" s="55" t="s">
        <v>68</v>
      </c>
      <c r="AI10" s="55" t="s">
        <v>68</v>
      </c>
      <c r="AJ10" s="55" t="s">
        <v>68</v>
      </c>
      <c r="AK10" s="55" t="s">
        <v>68</v>
      </c>
      <c r="AL10" s="55" t="s">
        <v>68</v>
      </c>
      <c r="AM10" s="55" t="s">
        <v>68</v>
      </c>
      <c r="AN10" s="55" t="s">
        <v>68</v>
      </c>
      <c r="AO10" s="55" t="s">
        <v>68</v>
      </c>
      <c r="AP10" s="55" t="s">
        <v>68</v>
      </c>
      <c r="AQ10" s="55" t="s">
        <v>68</v>
      </c>
      <c r="AR10" s="55" t="s">
        <v>68</v>
      </c>
      <c r="AS10" s="55" t="s">
        <v>68</v>
      </c>
      <c r="AT10" s="55" t="s">
        <v>68</v>
      </c>
      <c r="AU10" s="55" t="s">
        <v>68</v>
      </c>
      <c r="AV10" s="55" t="s">
        <v>68</v>
      </c>
      <c r="AW10" s="55" t="s">
        <v>68</v>
      </c>
      <c r="AX10" s="55" t="s">
        <v>68</v>
      </c>
      <c r="AY10" s="55" t="s">
        <v>68</v>
      </c>
      <c r="AZ10" s="61">
        <v>10.09</v>
      </c>
      <c r="BA10" s="37">
        <f t="shared" si="1"/>
        <v>99.506903353057197</v>
      </c>
      <c r="BB10" s="58">
        <v>773</v>
      </c>
      <c r="BC10" s="37">
        <f t="shared" si="1"/>
        <v>100</v>
      </c>
      <c r="BD10" s="58">
        <v>8.3000000000000007</v>
      </c>
      <c r="BE10" s="37">
        <f t="shared" ref="BE10:BE29" si="7">BD10/BD9*100</f>
        <v>102.46913580246914</v>
      </c>
      <c r="BF10" s="58">
        <v>95</v>
      </c>
      <c r="BG10" s="37">
        <f t="shared" ref="BG10:BG29" si="8">BF10/BF9*100</f>
        <v>102.15053763440861</v>
      </c>
      <c r="BH10" s="55" t="s">
        <v>68</v>
      </c>
      <c r="BI10" s="55" t="s">
        <v>68</v>
      </c>
      <c r="BJ10" s="55" t="s">
        <v>68</v>
      </c>
      <c r="BK10" s="55" t="s">
        <v>68</v>
      </c>
      <c r="BL10" s="55" t="s">
        <v>68</v>
      </c>
      <c r="BM10" s="66" t="s">
        <v>68</v>
      </c>
      <c r="BN10" s="23"/>
    </row>
    <row r="11" spans="2:72" x14ac:dyDescent="0.15">
      <c r="B11" s="30" t="s">
        <v>30</v>
      </c>
      <c r="C11" s="32" t="s">
        <v>3</v>
      </c>
      <c r="D11" s="56" t="s">
        <v>68</v>
      </c>
      <c r="E11" s="56" t="s">
        <v>68</v>
      </c>
      <c r="F11" s="58">
        <v>380</v>
      </c>
      <c r="G11" s="56" t="s">
        <v>68</v>
      </c>
      <c r="H11" s="58">
        <v>2020</v>
      </c>
      <c r="I11" s="37">
        <f t="shared" si="2"/>
        <v>98.777506112469439</v>
      </c>
      <c r="J11" s="58">
        <v>589</v>
      </c>
      <c r="K11" s="37">
        <f t="shared" si="3"/>
        <v>102.20371334374458</v>
      </c>
      <c r="L11" s="58">
        <v>119.2</v>
      </c>
      <c r="M11" s="37">
        <f t="shared" si="4"/>
        <v>98.839137645107797</v>
      </c>
      <c r="N11" s="58">
        <v>68.599999999999994</v>
      </c>
      <c r="O11" s="37">
        <f t="shared" si="5"/>
        <v>102.38805970149254</v>
      </c>
      <c r="P11" s="58">
        <v>10.5</v>
      </c>
      <c r="Q11" s="37">
        <f t="shared" si="6"/>
        <v>76.086956521739125</v>
      </c>
      <c r="R11" s="58">
        <v>101.4</v>
      </c>
      <c r="S11" s="37">
        <f t="shared" si="0"/>
        <v>107.98722044728434</v>
      </c>
      <c r="T11" s="58">
        <v>3.4</v>
      </c>
      <c r="U11" s="55" t="s">
        <v>68</v>
      </c>
      <c r="V11" s="58">
        <v>4.7</v>
      </c>
      <c r="W11" s="55" t="s">
        <v>68</v>
      </c>
      <c r="X11" s="56" t="s">
        <v>68</v>
      </c>
      <c r="Y11" s="56" t="s">
        <v>68</v>
      </c>
      <c r="Z11" s="56" t="s">
        <v>68</v>
      </c>
      <c r="AA11" s="56" t="s">
        <v>68</v>
      </c>
      <c r="AB11" s="56" t="s">
        <v>68</v>
      </c>
      <c r="AC11" s="56" t="s">
        <v>68</v>
      </c>
      <c r="AD11" s="56" t="s">
        <v>68</v>
      </c>
      <c r="AE11" s="56" t="s">
        <v>68</v>
      </c>
      <c r="AF11" s="56" t="s">
        <v>68</v>
      </c>
      <c r="AG11" s="56" t="s">
        <v>68</v>
      </c>
      <c r="AH11" s="56" t="s">
        <v>68</v>
      </c>
      <c r="AI11" s="56" t="s">
        <v>68</v>
      </c>
      <c r="AJ11" s="56" t="s">
        <v>68</v>
      </c>
      <c r="AK11" s="56" t="s">
        <v>68</v>
      </c>
      <c r="AL11" s="56" t="s">
        <v>68</v>
      </c>
      <c r="AM11" s="56" t="s">
        <v>68</v>
      </c>
      <c r="AN11" s="56" t="s">
        <v>68</v>
      </c>
      <c r="AO11" s="56" t="s">
        <v>68</v>
      </c>
      <c r="AP11" s="56" t="s">
        <v>68</v>
      </c>
      <c r="AQ11" s="56" t="s">
        <v>68</v>
      </c>
      <c r="AR11" s="56" t="s">
        <v>68</v>
      </c>
      <c r="AS11" s="56" t="s">
        <v>68</v>
      </c>
      <c r="AT11" s="56" t="s">
        <v>68</v>
      </c>
      <c r="AU11" s="56" t="s">
        <v>68</v>
      </c>
      <c r="AV11" s="56" t="s">
        <v>68</v>
      </c>
      <c r="AW11" s="56" t="s">
        <v>68</v>
      </c>
      <c r="AX11" s="56" t="s">
        <v>68</v>
      </c>
      <c r="AY11" s="56" t="s">
        <v>68</v>
      </c>
      <c r="AZ11" s="61">
        <v>10.199999999999999</v>
      </c>
      <c r="BA11" s="37">
        <f t="shared" ref="BA11:BA29" si="9">AZ11/AZ10*100</f>
        <v>101.09018830525271</v>
      </c>
      <c r="BB11" s="58">
        <v>760</v>
      </c>
      <c r="BC11" s="37">
        <f t="shared" si="1"/>
        <v>98.318240620957312</v>
      </c>
      <c r="BD11" s="58">
        <v>7.5</v>
      </c>
      <c r="BE11" s="37">
        <f t="shared" si="7"/>
        <v>90.361445783132524</v>
      </c>
      <c r="BF11" s="58">
        <v>103</v>
      </c>
      <c r="BG11" s="37">
        <f t="shared" si="8"/>
        <v>108.42105263157895</v>
      </c>
      <c r="BH11" s="56" t="s">
        <v>68</v>
      </c>
      <c r="BI11" s="56" t="s">
        <v>68</v>
      </c>
      <c r="BJ11" s="56" t="s">
        <v>68</v>
      </c>
      <c r="BK11" s="56" t="s">
        <v>68</v>
      </c>
      <c r="BL11" s="56" t="s">
        <v>68</v>
      </c>
      <c r="BM11" s="67" t="s">
        <v>68</v>
      </c>
      <c r="BN11" s="23"/>
    </row>
    <row r="12" spans="2:72" x14ac:dyDescent="0.15">
      <c r="B12" s="29" t="s">
        <v>0</v>
      </c>
      <c r="C12" s="33" t="s">
        <v>9</v>
      </c>
      <c r="D12" s="54" t="s">
        <v>68</v>
      </c>
      <c r="E12" s="54" t="s">
        <v>68</v>
      </c>
      <c r="F12" s="59">
        <v>368</v>
      </c>
      <c r="G12" s="41">
        <f t="shared" ref="G12:G23" si="10">F12/F11*100</f>
        <v>96.84210526315789</v>
      </c>
      <c r="H12" s="59">
        <v>2100</v>
      </c>
      <c r="I12" s="41">
        <f t="shared" si="2"/>
        <v>103.96039603960396</v>
      </c>
      <c r="J12" s="59">
        <v>607</v>
      </c>
      <c r="K12" s="41">
        <f t="shared" si="3"/>
        <v>103.05602716468591</v>
      </c>
      <c r="L12" s="59">
        <v>117.1</v>
      </c>
      <c r="M12" s="41">
        <f t="shared" si="4"/>
        <v>98.238255033557039</v>
      </c>
      <c r="N12" s="59">
        <v>68.900000000000006</v>
      </c>
      <c r="O12" s="41">
        <f t="shared" si="5"/>
        <v>100.43731778425658</v>
      </c>
      <c r="P12" s="59">
        <v>9.6999999999999993</v>
      </c>
      <c r="Q12" s="41">
        <f t="shared" si="6"/>
        <v>92.38095238095238</v>
      </c>
      <c r="R12" s="59">
        <v>107.8</v>
      </c>
      <c r="S12" s="41">
        <f t="shared" si="0"/>
        <v>106.31163708086784</v>
      </c>
      <c r="T12" s="59">
        <v>6.5</v>
      </c>
      <c r="U12" s="41">
        <f t="shared" ref="U12:U16" si="11">T12/T11*100</f>
        <v>191.1764705882353</v>
      </c>
      <c r="V12" s="59">
        <v>9.1</v>
      </c>
      <c r="W12" s="41">
        <f t="shared" ref="W12:W29" si="12">V12/V11*100</f>
        <v>193.61702127659572</v>
      </c>
      <c r="X12" s="55" t="s">
        <v>68</v>
      </c>
      <c r="Y12" s="55" t="s">
        <v>68</v>
      </c>
      <c r="Z12" s="55" t="s">
        <v>68</v>
      </c>
      <c r="AA12" s="55" t="s">
        <v>68</v>
      </c>
      <c r="AB12" s="55" t="s">
        <v>68</v>
      </c>
      <c r="AC12" s="55" t="s">
        <v>68</v>
      </c>
      <c r="AD12" s="55" t="s">
        <v>68</v>
      </c>
      <c r="AE12" s="55" t="s">
        <v>68</v>
      </c>
      <c r="AF12" s="55" t="s">
        <v>68</v>
      </c>
      <c r="AG12" s="55" t="s">
        <v>68</v>
      </c>
      <c r="AH12" s="55" t="s">
        <v>68</v>
      </c>
      <c r="AI12" s="55" t="s">
        <v>68</v>
      </c>
      <c r="AJ12" s="55" t="s">
        <v>68</v>
      </c>
      <c r="AK12" s="55" t="s">
        <v>68</v>
      </c>
      <c r="AL12" s="55" t="s">
        <v>68</v>
      </c>
      <c r="AM12" s="55" t="s">
        <v>68</v>
      </c>
      <c r="AN12" s="55" t="s">
        <v>68</v>
      </c>
      <c r="AO12" s="55" t="s">
        <v>68</v>
      </c>
      <c r="AP12" s="55" t="s">
        <v>68</v>
      </c>
      <c r="AQ12" s="55" t="s">
        <v>68</v>
      </c>
      <c r="AR12" s="55" t="s">
        <v>68</v>
      </c>
      <c r="AS12" s="55" t="s">
        <v>68</v>
      </c>
      <c r="AT12" s="55" t="s">
        <v>68</v>
      </c>
      <c r="AU12" s="55" t="s">
        <v>68</v>
      </c>
      <c r="AV12" s="55" t="s">
        <v>68</v>
      </c>
      <c r="AW12" s="55" t="s">
        <v>68</v>
      </c>
      <c r="AX12" s="55" t="s">
        <v>68</v>
      </c>
      <c r="AY12" s="55" t="s">
        <v>68</v>
      </c>
      <c r="AZ12" s="62">
        <v>10.199999999999999</v>
      </c>
      <c r="BA12" s="41">
        <f t="shared" si="9"/>
        <v>100</v>
      </c>
      <c r="BB12" s="59">
        <v>731.6</v>
      </c>
      <c r="BC12" s="41">
        <f t="shared" si="1"/>
        <v>96.26315789473685</v>
      </c>
      <c r="BD12" s="59">
        <v>6.4</v>
      </c>
      <c r="BE12" s="41">
        <f t="shared" si="7"/>
        <v>85.333333333333343</v>
      </c>
      <c r="BF12" s="59">
        <v>101.3</v>
      </c>
      <c r="BG12" s="41">
        <f t="shared" si="8"/>
        <v>98.349514563106794</v>
      </c>
      <c r="BH12" s="55" t="s">
        <v>68</v>
      </c>
      <c r="BI12" s="55" t="s">
        <v>68</v>
      </c>
      <c r="BJ12" s="55" t="s">
        <v>68</v>
      </c>
      <c r="BK12" s="55" t="s">
        <v>68</v>
      </c>
      <c r="BL12" s="55" t="s">
        <v>68</v>
      </c>
      <c r="BM12" s="66" t="s">
        <v>68</v>
      </c>
      <c r="BN12" s="23"/>
    </row>
    <row r="13" spans="2:72" x14ac:dyDescent="0.15">
      <c r="B13" s="29" t="s">
        <v>27</v>
      </c>
      <c r="C13" s="31" t="s">
        <v>10</v>
      </c>
      <c r="D13" s="55" t="s">
        <v>68</v>
      </c>
      <c r="E13" s="55" t="s">
        <v>68</v>
      </c>
      <c r="F13" s="58">
        <v>338</v>
      </c>
      <c r="G13" s="37">
        <f t="shared" si="10"/>
        <v>91.847826086956516</v>
      </c>
      <c r="H13" s="58">
        <v>2068</v>
      </c>
      <c r="I13" s="37">
        <f t="shared" si="2"/>
        <v>98.476190476190467</v>
      </c>
      <c r="J13" s="58">
        <v>554.4</v>
      </c>
      <c r="K13" s="37">
        <f t="shared" si="3"/>
        <v>91.334431630971991</v>
      </c>
      <c r="L13" s="58">
        <v>113.9</v>
      </c>
      <c r="M13" s="37">
        <f t="shared" si="4"/>
        <v>97.267292912041</v>
      </c>
      <c r="N13" s="58">
        <v>71.8</v>
      </c>
      <c r="O13" s="37">
        <f t="shared" si="5"/>
        <v>104.20899854862118</v>
      </c>
      <c r="P13" s="58">
        <v>12.3</v>
      </c>
      <c r="Q13" s="37">
        <f t="shared" si="6"/>
        <v>126.80412371134022</v>
      </c>
      <c r="R13" s="58">
        <v>107.9</v>
      </c>
      <c r="S13" s="37">
        <f t="shared" si="0"/>
        <v>100.09276437847868</v>
      </c>
      <c r="T13" s="58">
        <v>4.8</v>
      </c>
      <c r="U13" s="37">
        <f t="shared" si="11"/>
        <v>73.84615384615384</v>
      </c>
      <c r="V13" s="58">
        <v>11.1</v>
      </c>
      <c r="W13" s="37">
        <f t="shared" si="12"/>
        <v>121.97802197802199</v>
      </c>
      <c r="X13" s="55" t="s">
        <v>68</v>
      </c>
      <c r="Y13" s="55" t="s">
        <v>68</v>
      </c>
      <c r="Z13" s="55" t="s">
        <v>68</v>
      </c>
      <c r="AA13" s="55" t="s">
        <v>68</v>
      </c>
      <c r="AB13" s="55" t="s">
        <v>68</v>
      </c>
      <c r="AC13" s="55" t="s">
        <v>68</v>
      </c>
      <c r="AD13" s="55" t="s">
        <v>68</v>
      </c>
      <c r="AE13" s="55" t="s">
        <v>68</v>
      </c>
      <c r="AF13" s="55" t="s">
        <v>68</v>
      </c>
      <c r="AG13" s="55" t="s">
        <v>68</v>
      </c>
      <c r="AH13" s="55" t="s">
        <v>68</v>
      </c>
      <c r="AI13" s="55" t="s">
        <v>68</v>
      </c>
      <c r="AJ13" s="55" t="s">
        <v>68</v>
      </c>
      <c r="AK13" s="55" t="s">
        <v>68</v>
      </c>
      <c r="AL13" s="55" t="s">
        <v>68</v>
      </c>
      <c r="AM13" s="55" t="s">
        <v>68</v>
      </c>
      <c r="AN13" s="55" t="s">
        <v>68</v>
      </c>
      <c r="AO13" s="55" t="s">
        <v>68</v>
      </c>
      <c r="AP13" s="55" t="s">
        <v>68</v>
      </c>
      <c r="AQ13" s="55" t="s">
        <v>68</v>
      </c>
      <c r="AR13" s="55" t="s">
        <v>68</v>
      </c>
      <c r="AS13" s="55" t="s">
        <v>68</v>
      </c>
      <c r="AT13" s="55" t="s">
        <v>68</v>
      </c>
      <c r="AU13" s="55" t="s">
        <v>68</v>
      </c>
      <c r="AV13" s="55" t="s">
        <v>68</v>
      </c>
      <c r="AW13" s="55" t="s">
        <v>68</v>
      </c>
      <c r="AX13" s="55" t="s">
        <v>68</v>
      </c>
      <c r="AY13" s="55" t="s">
        <v>68</v>
      </c>
      <c r="AZ13" s="61">
        <v>10.1</v>
      </c>
      <c r="BA13" s="37">
        <f t="shared" si="9"/>
        <v>99.019607843137265</v>
      </c>
      <c r="BB13" s="58">
        <v>703.8</v>
      </c>
      <c r="BC13" s="37">
        <f t="shared" si="1"/>
        <v>96.200109349371232</v>
      </c>
      <c r="BD13" s="58">
        <v>6.7</v>
      </c>
      <c r="BE13" s="37">
        <f t="shared" si="7"/>
        <v>104.6875</v>
      </c>
      <c r="BF13" s="58">
        <v>103</v>
      </c>
      <c r="BG13" s="37">
        <f t="shared" si="8"/>
        <v>101.6781836130306</v>
      </c>
      <c r="BH13" s="55" t="s">
        <v>68</v>
      </c>
      <c r="BI13" s="55" t="s">
        <v>68</v>
      </c>
      <c r="BJ13" s="55" t="s">
        <v>68</v>
      </c>
      <c r="BK13" s="55" t="s">
        <v>68</v>
      </c>
      <c r="BL13" s="55" t="s">
        <v>68</v>
      </c>
      <c r="BM13" s="66" t="s">
        <v>68</v>
      </c>
      <c r="BN13" s="23"/>
    </row>
    <row r="14" spans="2:72" x14ac:dyDescent="0.15">
      <c r="B14" s="29" t="s">
        <v>1</v>
      </c>
      <c r="C14" s="31" t="s">
        <v>11</v>
      </c>
      <c r="D14" s="55" t="s">
        <v>68</v>
      </c>
      <c r="E14" s="55" t="s">
        <v>68</v>
      </c>
      <c r="F14" s="58">
        <v>310</v>
      </c>
      <c r="G14" s="37">
        <f t="shared" si="10"/>
        <v>91.715976331360949</v>
      </c>
      <c r="H14" s="58">
        <v>1977</v>
      </c>
      <c r="I14" s="37">
        <f t="shared" si="2"/>
        <v>95.599613152804636</v>
      </c>
      <c r="J14" s="58">
        <v>585.20000000000005</v>
      </c>
      <c r="K14" s="37">
        <f t="shared" si="3"/>
        <v>105.55555555555556</v>
      </c>
      <c r="L14" s="58">
        <v>146.9</v>
      </c>
      <c r="M14" s="37">
        <f t="shared" si="4"/>
        <v>128.97278314310799</v>
      </c>
      <c r="N14" s="55" t="s">
        <v>68</v>
      </c>
      <c r="O14" s="55" t="s">
        <v>68</v>
      </c>
      <c r="P14" s="58">
        <v>11.7</v>
      </c>
      <c r="Q14" s="37">
        <f t="shared" si="6"/>
        <v>95.121951219512184</v>
      </c>
      <c r="R14" s="58">
        <v>64</v>
      </c>
      <c r="S14" s="37">
        <f t="shared" si="0"/>
        <v>59.314179796107503</v>
      </c>
      <c r="T14" s="58">
        <v>14.3</v>
      </c>
      <c r="U14" s="37">
        <f t="shared" si="11"/>
        <v>297.91666666666669</v>
      </c>
      <c r="V14" s="58">
        <v>13.7</v>
      </c>
      <c r="W14" s="37">
        <f t="shared" si="12"/>
        <v>123.42342342342343</v>
      </c>
      <c r="X14" s="55" t="s">
        <v>68</v>
      </c>
      <c r="Y14" s="55" t="s">
        <v>68</v>
      </c>
      <c r="Z14" s="55" t="s">
        <v>68</v>
      </c>
      <c r="AA14" s="55" t="s">
        <v>68</v>
      </c>
      <c r="AB14" s="55" t="s">
        <v>68</v>
      </c>
      <c r="AC14" s="55" t="s">
        <v>68</v>
      </c>
      <c r="AD14" s="55" t="s">
        <v>68</v>
      </c>
      <c r="AE14" s="55" t="s">
        <v>68</v>
      </c>
      <c r="AF14" s="55" t="s">
        <v>68</v>
      </c>
      <c r="AG14" s="55" t="s">
        <v>68</v>
      </c>
      <c r="AH14" s="55" t="s">
        <v>68</v>
      </c>
      <c r="AI14" s="55" t="s">
        <v>68</v>
      </c>
      <c r="AJ14" s="55" t="s">
        <v>68</v>
      </c>
      <c r="AK14" s="55" t="s">
        <v>68</v>
      </c>
      <c r="AL14" s="55" t="s">
        <v>68</v>
      </c>
      <c r="AM14" s="55" t="s">
        <v>68</v>
      </c>
      <c r="AN14" s="55" t="s">
        <v>68</v>
      </c>
      <c r="AO14" s="55" t="s">
        <v>68</v>
      </c>
      <c r="AP14" s="55" t="s">
        <v>68</v>
      </c>
      <c r="AQ14" s="55" t="s">
        <v>68</v>
      </c>
      <c r="AR14" s="55" t="s">
        <v>68</v>
      </c>
      <c r="AS14" s="55" t="s">
        <v>68</v>
      </c>
      <c r="AT14" s="55" t="s">
        <v>68</v>
      </c>
      <c r="AU14" s="55" t="s">
        <v>68</v>
      </c>
      <c r="AV14" s="55" t="s">
        <v>68</v>
      </c>
      <c r="AW14" s="55" t="s">
        <v>68</v>
      </c>
      <c r="AX14" s="55" t="s">
        <v>68</v>
      </c>
      <c r="AY14" s="55" t="s">
        <v>68</v>
      </c>
      <c r="AZ14" s="61">
        <v>10.1</v>
      </c>
      <c r="BA14" s="37">
        <f t="shared" si="9"/>
        <v>100</v>
      </c>
      <c r="BB14" s="58">
        <v>732</v>
      </c>
      <c r="BC14" s="37">
        <f t="shared" si="1"/>
        <v>104.0068201193521</v>
      </c>
      <c r="BD14" s="58">
        <v>6.1</v>
      </c>
      <c r="BE14" s="37">
        <f t="shared" si="7"/>
        <v>91.044776119402982</v>
      </c>
      <c r="BF14" s="55" t="s">
        <v>68</v>
      </c>
      <c r="BG14" s="55" t="s">
        <v>68</v>
      </c>
      <c r="BH14" s="55" t="s">
        <v>68</v>
      </c>
      <c r="BI14" s="55" t="s">
        <v>68</v>
      </c>
      <c r="BJ14" s="55" t="s">
        <v>68</v>
      </c>
      <c r="BK14" s="55" t="s">
        <v>68</v>
      </c>
      <c r="BL14" s="55" t="s">
        <v>68</v>
      </c>
      <c r="BM14" s="66" t="s">
        <v>68</v>
      </c>
      <c r="BN14" s="23"/>
    </row>
    <row r="15" spans="2:72" x14ac:dyDescent="0.15">
      <c r="B15" s="29" t="s">
        <v>12</v>
      </c>
      <c r="C15" s="31" t="s">
        <v>13</v>
      </c>
      <c r="D15" s="55" t="s">
        <v>68</v>
      </c>
      <c r="E15" s="55" t="s">
        <v>68</v>
      </c>
      <c r="F15" s="58">
        <v>304</v>
      </c>
      <c r="G15" s="37">
        <f t="shared" si="10"/>
        <v>98.064516129032256</v>
      </c>
      <c r="H15" s="58">
        <v>1939</v>
      </c>
      <c r="I15" s="37">
        <f t="shared" si="2"/>
        <v>98.077895801719777</v>
      </c>
      <c r="J15" s="58">
        <v>592.6</v>
      </c>
      <c r="K15" s="37">
        <f t="shared" si="3"/>
        <v>101.26452494873548</v>
      </c>
      <c r="L15" s="58">
        <v>156.30000000000001</v>
      </c>
      <c r="M15" s="37">
        <f t="shared" si="4"/>
        <v>106.39891082368959</v>
      </c>
      <c r="N15" s="58">
        <v>8.9</v>
      </c>
      <c r="O15" s="55" t="s">
        <v>68</v>
      </c>
      <c r="P15" s="58">
        <v>9.9</v>
      </c>
      <c r="Q15" s="37">
        <f t="shared" si="6"/>
        <v>84.615384615384627</v>
      </c>
      <c r="R15" s="58">
        <v>63</v>
      </c>
      <c r="S15" s="37">
        <f t="shared" si="0"/>
        <v>98.4375</v>
      </c>
      <c r="T15" s="58">
        <v>0.3</v>
      </c>
      <c r="U15" s="37">
        <f t="shared" si="11"/>
        <v>2.0979020979020975</v>
      </c>
      <c r="V15" s="58">
        <v>9.9</v>
      </c>
      <c r="W15" s="37">
        <f t="shared" si="12"/>
        <v>72.262773722627742</v>
      </c>
      <c r="X15" s="55" t="s">
        <v>68</v>
      </c>
      <c r="Y15" s="55" t="s">
        <v>68</v>
      </c>
      <c r="Z15" s="55" t="s">
        <v>68</v>
      </c>
      <c r="AA15" s="55" t="s">
        <v>68</v>
      </c>
      <c r="AB15" s="55" t="s">
        <v>68</v>
      </c>
      <c r="AC15" s="55" t="s">
        <v>68</v>
      </c>
      <c r="AD15" s="55" t="s">
        <v>68</v>
      </c>
      <c r="AE15" s="55" t="s">
        <v>68</v>
      </c>
      <c r="AF15" s="55" t="s">
        <v>68</v>
      </c>
      <c r="AG15" s="55" t="s">
        <v>68</v>
      </c>
      <c r="AH15" s="55" t="s">
        <v>68</v>
      </c>
      <c r="AI15" s="55" t="s">
        <v>68</v>
      </c>
      <c r="AJ15" s="55" t="s">
        <v>68</v>
      </c>
      <c r="AK15" s="55" t="s">
        <v>68</v>
      </c>
      <c r="AL15" s="55" t="s">
        <v>68</v>
      </c>
      <c r="AM15" s="55" t="s">
        <v>68</v>
      </c>
      <c r="AN15" s="55" t="s">
        <v>68</v>
      </c>
      <c r="AO15" s="55" t="s">
        <v>68</v>
      </c>
      <c r="AP15" s="55" t="s">
        <v>68</v>
      </c>
      <c r="AQ15" s="55" t="s">
        <v>68</v>
      </c>
      <c r="AR15" s="55" t="s">
        <v>68</v>
      </c>
      <c r="AS15" s="55" t="s">
        <v>68</v>
      </c>
      <c r="AT15" s="55" t="s">
        <v>68</v>
      </c>
      <c r="AU15" s="55" t="s">
        <v>68</v>
      </c>
      <c r="AV15" s="55" t="s">
        <v>68</v>
      </c>
      <c r="AW15" s="55" t="s">
        <v>68</v>
      </c>
      <c r="AX15" s="55" t="s">
        <v>68</v>
      </c>
      <c r="AY15" s="55" t="s">
        <v>68</v>
      </c>
      <c r="AZ15" s="61">
        <v>10.1</v>
      </c>
      <c r="BA15" s="37">
        <f t="shared" si="9"/>
        <v>100</v>
      </c>
      <c r="BB15" s="58">
        <v>749</v>
      </c>
      <c r="BC15" s="37">
        <f t="shared" si="1"/>
        <v>102.32240437158471</v>
      </c>
      <c r="BD15" s="58">
        <v>6.1</v>
      </c>
      <c r="BE15" s="37">
        <f t="shared" si="7"/>
        <v>100</v>
      </c>
      <c r="BF15" s="55" t="s">
        <v>68</v>
      </c>
      <c r="BG15" s="55" t="s">
        <v>68</v>
      </c>
      <c r="BH15" s="55" t="s">
        <v>68</v>
      </c>
      <c r="BI15" s="55" t="s">
        <v>68</v>
      </c>
      <c r="BJ15" s="55" t="s">
        <v>68</v>
      </c>
      <c r="BK15" s="55" t="s">
        <v>68</v>
      </c>
      <c r="BL15" s="55" t="s">
        <v>68</v>
      </c>
      <c r="BM15" s="66" t="s">
        <v>68</v>
      </c>
      <c r="BN15" s="23"/>
    </row>
    <row r="16" spans="2:72" x14ac:dyDescent="0.15">
      <c r="B16" s="30" t="s">
        <v>14</v>
      </c>
      <c r="C16" s="32" t="s">
        <v>15</v>
      </c>
      <c r="D16" s="56" t="s">
        <v>68</v>
      </c>
      <c r="E16" s="56" t="s">
        <v>68</v>
      </c>
      <c r="F16" s="60">
        <v>285</v>
      </c>
      <c r="G16" s="39">
        <f t="shared" si="10"/>
        <v>93.75</v>
      </c>
      <c r="H16" s="60">
        <v>1839</v>
      </c>
      <c r="I16" s="39">
        <f t="shared" si="2"/>
        <v>94.842702423929865</v>
      </c>
      <c r="J16" s="60">
        <v>512</v>
      </c>
      <c r="K16" s="39">
        <f t="shared" si="3"/>
        <v>86.398920013499819</v>
      </c>
      <c r="L16" s="60">
        <v>152.4</v>
      </c>
      <c r="M16" s="39">
        <f t="shared" si="4"/>
        <v>97.504798464491358</v>
      </c>
      <c r="N16" s="60">
        <v>9</v>
      </c>
      <c r="O16" s="39">
        <f t="shared" si="5"/>
        <v>101.12359550561798</v>
      </c>
      <c r="P16" s="60">
        <v>9</v>
      </c>
      <c r="Q16" s="39">
        <f t="shared" si="6"/>
        <v>90.909090909090907</v>
      </c>
      <c r="R16" s="60">
        <v>59.4</v>
      </c>
      <c r="S16" s="39">
        <f t="shared" si="0"/>
        <v>94.285714285714278</v>
      </c>
      <c r="T16" s="60">
        <v>0.5</v>
      </c>
      <c r="U16" s="39">
        <f t="shared" si="11"/>
        <v>166.66666666666669</v>
      </c>
      <c r="V16" s="60">
        <v>1</v>
      </c>
      <c r="W16" s="39">
        <f t="shared" si="12"/>
        <v>10.1010101010101</v>
      </c>
      <c r="X16" s="56" t="s">
        <v>68</v>
      </c>
      <c r="Y16" s="56" t="s">
        <v>68</v>
      </c>
      <c r="Z16" s="56" t="s">
        <v>68</v>
      </c>
      <c r="AA16" s="56" t="s">
        <v>68</v>
      </c>
      <c r="AB16" s="56" t="s">
        <v>68</v>
      </c>
      <c r="AC16" s="56" t="s">
        <v>68</v>
      </c>
      <c r="AD16" s="56" t="s">
        <v>68</v>
      </c>
      <c r="AE16" s="56" t="s">
        <v>68</v>
      </c>
      <c r="AF16" s="56" t="s">
        <v>68</v>
      </c>
      <c r="AG16" s="56" t="s">
        <v>68</v>
      </c>
      <c r="AH16" s="56" t="s">
        <v>68</v>
      </c>
      <c r="AI16" s="56" t="s">
        <v>68</v>
      </c>
      <c r="AJ16" s="56" t="s">
        <v>68</v>
      </c>
      <c r="AK16" s="56" t="s">
        <v>68</v>
      </c>
      <c r="AL16" s="56" t="s">
        <v>68</v>
      </c>
      <c r="AM16" s="56" t="s">
        <v>68</v>
      </c>
      <c r="AN16" s="56" t="s">
        <v>68</v>
      </c>
      <c r="AO16" s="56" t="s">
        <v>68</v>
      </c>
      <c r="AP16" s="56" t="s">
        <v>68</v>
      </c>
      <c r="AQ16" s="56" t="s">
        <v>68</v>
      </c>
      <c r="AR16" s="56" t="s">
        <v>68</v>
      </c>
      <c r="AS16" s="56" t="s">
        <v>68</v>
      </c>
      <c r="AT16" s="56" t="s">
        <v>68</v>
      </c>
      <c r="AU16" s="56" t="s">
        <v>68</v>
      </c>
      <c r="AV16" s="56" t="s">
        <v>68</v>
      </c>
      <c r="AW16" s="56" t="s">
        <v>68</v>
      </c>
      <c r="AX16" s="56" t="s">
        <v>68</v>
      </c>
      <c r="AY16" s="56" t="s">
        <v>68</v>
      </c>
      <c r="AZ16" s="63">
        <v>10.1</v>
      </c>
      <c r="BA16" s="39">
        <f t="shared" si="9"/>
        <v>100</v>
      </c>
      <c r="BB16" s="60">
        <v>520</v>
      </c>
      <c r="BC16" s="39">
        <f t="shared" si="1"/>
        <v>69.42590120160213</v>
      </c>
      <c r="BD16" s="60">
        <v>9</v>
      </c>
      <c r="BE16" s="39">
        <f t="shared" si="7"/>
        <v>147.54098360655738</v>
      </c>
      <c r="BF16" s="60">
        <v>101</v>
      </c>
      <c r="BG16" s="56" t="s">
        <v>68</v>
      </c>
      <c r="BH16" s="56" t="s">
        <v>68</v>
      </c>
      <c r="BI16" s="56" t="s">
        <v>68</v>
      </c>
      <c r="BJ16" s="56" t="s">
        <v>68</v>
      </c>
      <c r="BK16" s="56" t="s">
        <v>68</v>
      </c>
      <c r="BL16" s="56" t="s">
        <v>68</v>
      </c>
      <c r="BM16" s="67" t="s">
        <v>68</v>
      </c>
      <c r="BN16" s="23"/>
    </row>
    <row r="17" spans="2:66" x14ac:dyDescent="0.15">
      <c r="B17" s="28" t="s">
        <v>16</v>
      </c>
      <c r="C17" s="33" t="s">
        <v>17</v>
      </c>
      <c r="D17" s="54" t="s">
        <v>68</v>
      </c>
      <c r="E17" s="54" t="s">
        <v>68</v>
      </c>
      <c r="F17" s="58">
        <v>227</v>
      </c>
      <c r="G17" s="41">
        <f t="shared" si="10"/>
        <v>79.649122807017548</v>
      </c>
      <c r="H17" s="58">
        <v>1849.5</v>
      </c>
      <c r="I17" s="41">
        <f t="shared" si="2"/>
        <v>100.57096247960848</v>
      </c>
      <c r="J17" s="58">
        <v>833.4</v>
      </c>
      <c r="K17" s="41">
        <f t="shared" si="3"/>
        <v>162.7734375</v>
      </c>
      <c r="L17" s="58">
        <v>147.19999999999999</v>
      </c>
      <c r="M17" s="41">
        <f t="shared" si="4"/>
        <v>96.587926509186346</v>
      </c>
      <c r="N17" s="58">
        <v>8.8000000000000007</v>
      </c>
      <c r="O17" s="41">
        <f t="shared" si="5"/>
        <v>97.777777777777786</v>
      </c>
      <c r="P17" s="58">
        <v>2.8</v>
      </c>
      <c r="Q17" s="41">
        <f t="shared" si="6"/>
        <v>31.111111111111111</v>
      </c>
      <c r="R17" s="58">
        <v>73.3</v>
      </c>
      <c r="S17" s="41">
        <f t="shared" si="0"/>
        <v>123.4006734006734</v>
      </c>
      <c r="T17" s="55" t="s">
        <v>68</v>
      </c>
      <c r="U17" s="55" t="s">
        <v>68</v>
      </c>
      <c r="V17" s="58">
        <v>0</v>
      </c>
      <c r="W17" s="55" t="s">
        <v>68</v>
      </c>
      <c r="X17" s="55" t="s">
        <v>68</v>
      </c>
      <c r="Y17" s="55" t="s">
        <v>68</v>
      </c>
      <c r="Z17" s="55" t="s">
        <v>68</v>
      </c>
      <c r="AA17" s="55" t="s">
        <v>68</v>
      </c>
      <c r="AB17" s="55" t="s">
        <v>68</v>
      </c>
      <c r="AC17" s="55" t="s">
        <v>68</v>
      </c>
      <c r="AD17" s="55" t="s">
        <v>68</v>
      </c>
      <c r="AE17" s="55" t="s">
        <v>68</v>
      </c>
      <c r="AF17" s="55" t="s">
        <v>68</v>
      </c>
      <c r="AG17" s="55" t="s">
        <v>68</v>
      </c>
      <c r="AH17" s="55" t="s">
        <v>68</v>
      </c>
      <c r="AI17" s="55" t="s">
        <v>68</v>
      </c>
      <c r="AJ17" s="55" t="s">
        <v>68</v>
      </c>
      <c r="AK17" s="55" t="s">
        <v>68</v>
      </c>
      <c r="AL17" s="55" t="s">
        <v>68</v>
      </c>
      <c r="AM17" s="55" t="s">
        <v>68</v>
      </c>
      <c r="AN17" s="55" t="s">
        <v>68</v>
      </c>
      <c r="AO17" s="55" t="s">
        <v>68</v>
      </c>
      <c r="AP17" s="55" t="s">
        <v>68</v>
      </c>
      <c r="AQ17" s="55" t="s">
        <v>68</v>
      </c>
      <c r="AR17" s="55" t="s">
        <v>68</v>
      </c>
      <c r="AS17" s="55" t="s">
        <v>68</v>
      </c>
      <c r="AT17" s="55" t="s">
        <v>68</v>
      </c>
      <c r="AU17" s="55" t="s">
        <v>68</v>
      </c>
      <c r="AV17" s="55" t="s">
        <v>68</v>
      </c>
      <c r="AW17" s="55" t="s">
        <v>68</v>
      </c>
      <c r="AX17" s="55" t="s">
        <v>68</v>
      </c>
      <c r="AY17" s="55" t="s">
        <v>68</v>
      </c>
      <c r="AZ17" s="61">
        <v>10.07</v>
      </c>
      <c r="BA17" s="41">
        <f t="shared" si="9"/>
        <v>99.702970297029708</v>
      </c>
      <c r="BB17" s="55" t="s">
        <v>68</v>
      </c>
      <c r="BC17" s="55" t="s">
        <v>68</v>
      </c>
      <c r="BD17" s="58">
        <v>11.1</v>
      </c>
      <c r="BE17" s="41">
        <f t="shared" si="7"/>
        <v>123.33333333333334</v>
      </c>
      <c r="BF17" s="58">
        <v>56.4</v>
      </c>
      <c r="BG17" s="41">
        <f t="shared" si="8"/>
        <v>55.841584158415834</v>
      </c>
      <c r="BH17" s="55" t="s">
        <v>68</v>
      </c>
      <c r="BI17" s="55" t="s">
        <v>68</v>
      </c>
      <c r="BJ17" s="55" t="s">
        <v>68</v>
      </c>
      <c r="BK17" s="55" t="s">
        <v>68</v>
      </c>
      <c r="BL17" s="55" t="s">
        <v>68</v>
      </c>
      <c r="BM17" s="66" t="s">
        <v>68</v>
      </c>
      <c r="BN17" s="23"/>
    </row>
    <row r="18" spans="2:66" x14ac:dyDescent="0.15">
      <c r="B18" s="29" t="s">
        <v>18</v>
      </c>
      <c r="C18" s="31" t="s">
        <v>19</v>
      </c>
      <c r="D18" s="55" t="s">
        <v>68</v>
      </c>
      <c r="E18" s="55" t="s">
        <v>68</v>
      </c>
      <c r="F18" s="58">
        <v>226</v>
      </c>
      <c r="G18" s="37">
        <f t="shared" si="10"/>
        <v>99.559471365638757</v>
      </c>
      <c r="H18" s="58">
        <v>1442</v>
      </c>
      <c r="I18" s="37">
        <f t="shared" si="2"/>
        <v>77.967018113003519</v>
      </c>
      <c r="J18" s="58">
        <v>699.7</v>
      </c>
      <c r="K18" s="37">
        <f t="shared" si="3"/>
        <v>83.957283417326622</v>
      </c>
      <c r="L18" s="55" t="s">
        <v>68</v>
      </c>
      <c r="M18" s="55" t="s">
        <v>68</v>
      </c>
      <c r="N18" s="58">
        <v>6.6</v>
      </c>
      <c r="O18" s="37">
        <f t="shared" si="5"/>
        <v>74.999999999999986</v>
      </c>
      <c r="P18" s="58">
        <v>3.6</v>
      </c>
      <c r="Q18" s="37">
        <f t="shared" si="6"/>
        <v>128.57142857142858</v>
      </c>
      <c r="R18" s="58">
        <v>73.099999999999994</v>
      </c>
      <c r="S18" s="37">
        <f t="shared" si="0"/>
        <v>99.727148703956331</v>
      </c>
      <c r="T18" s="55" t="s">
        <v>68</v>
      </c>
      <c r="U18" s="55" t="s">
        <v>68</v>
      </c>
      <c r="V18" s="58">
        <v>1.3</v>
      </c>
      <c r="W18" s="55" t="s">
        <v>68</v>
      </c>
      <c r="X18" s="55" t="s">
        <v>68</v>
      </c>
      <c r="Y18" s="55" t="s">
        <v>68</v>
      </c>
      <c r="Z18" s="55" t="s">
        <v>68</v>
      </c>
      <c r="AA18" s="55" t="s">
        <v>68</v>
      </c>
      <c r="AB18" s="55" t="s">
        <v>68</v>
      </c>
      <c r="AC18" s="55" t="s">
        <v>68</v>
      </c>
      <c r="AD18" s="55" t="s">
        <v>68</v>
      </c>
      <c r="AE18" s="55" t="s">
        <v>68</v>
      </c>
      <c r="AF18" s="55" t="s">
        <v>68</v>
      </c>
      <c r="AG18" s="55" t="s">
        <v>68</v>
      </c>
      <c r="AH18" s="55" t="s">
        <v>68</v>
      </c>
      <c r="AI18" s="55" t="s">
        <v>68</v>
      </c>
      <c r="AJ18" s="55" t="s">
        <v>68</v>
      </c>
      <c r="AK18" s="55" t="s">
        <v>68</v>
      </c>
      <c r="AL18" s="55" t="s">
        <v>68</v>
      </c>
      <c r="AM18" s="55" t="s">
        <v>68</v>
      </c>
      <c r="AN18" s="55" t="s">
        <v>68</v>
      </c>
      <c r="AO18" s="55" t="s">
        <v>68</v>
      </c>
      <c r="AP18" s="55" t="s">
        <v>68</v>
      </c>
      <c r="AQ18" s="55" t="s">
        <v>68</v>
      </c>
      <c r="AR18" s="55" t="s">
        <v>68</v>
      </c>
      <c r="AS18" s="55" t="s">
        <v>68</v>
      </c>
      <c r="AT18" s="55" t="s">
        <v>68</v>
      </c>
      <c r="AU18" s="55" t="s">
        <v>68</v>
      </c>
      <c r="AV18" s="55" t="s">
        <v>68</v>
      </c>
      <c r="AW18" s="55" t="s">
        <v>68</v>
      </c>
      <c r="AX18" s="55" t="s">
        <v>68</v>
      </c>
      <c r="AY18" s="55" t="s">
        <v>68</v>
      </c>
      <c r="AZ18" s="61">
        <v>10.66</v>
      </c>
      <c r="BA18" s="37">
        <f t="shared" si="9"/>
        <v>105.85898709036744</v>
      </c>
      <c r="BB18" s="55" t="s">
        <v>68</v>
      </c>
      <c r="BC18" s="55" t="s">
        <v>68</v>
      </c>
      <c r="BD18" s="58">
        <v>8.1</v>
      </c>
      <c r="BE18" s="37">
        <f t="shared" si="7"/>
        <v>72.972972972972968</v>
      </c>
      <c r="BF18" s="58">
        <v>55.4</v>
      </c>
      <c r="BG18" s="37">
        <f t="shared" si="8"/>
        <v>98.226950354609926</v>
      </c>
      <c r="BH18" s="55" t="s">
        <v>68</v>
      </c>
      <c r="BI18" s="55" t="s">
        <v>68</v>
      </c>
      <c r="BJ18" s="55" t="s">
        <v>68</v>
      </c>
      <c r="BK18" s="55" t="s">
        <v>68</v>
      </c>
      <c r="BL18" s="55" t="s">
        <v>68</v>
      </c>
      <c r="BM18" s="66" t="s">
        <v>68</v>
      </c>
      <c r="BN18" s="23"/>
    </row>
    <row r="19" spans="2:66" x14ac:dyDescent="0.15">
      <c r="B19" s="29" t="s">
        <v>20</v>
      </c>
      <c r="C19" s="31" t="s">
        <v>21</v>
      </c>
      <c r="D19" s="55" t="s">
        <v>68</v>
      </c>
      <c r="E19" s="55" t="s">
        <v>68</v>
      </c>
      <c r="F19" s="58">
        <v>226</v>
      </c>
      <c r="G19" s="37">
        <f t="shared" si="10"/>
        <v>100</v>
      </c>
      <c r="H19" s="58">
        <v>1813</v>
      </c>
      <c r="I19" s="37">
        <f t="shared" si="2"/>
        <v>125.72815533980584</v>
      </c>
      <c r="J19" s="58">
        <v>568.4</v>
      </c>
      <c r="K19" s="37">
        <f t="shared" si="3"/>
        <v>81.234814920680293</v>
      </c>
      <c r="L19" s="55" t="s">
        <v>68</v>
      </c>
      <c r="M19" s="55" t="s">
        <v>68</v>
      </c>
      <c r="N19" s="58">
        <v>6.4</v>
      </c>
      <c r="O19" s="37">
        <f t="shared" si="5"/>
        <v>96.969696969696983</v>
      </c>
      <c r="P19" s="55" t="s">
        <v>68</v>
      </c>
      <c r="Q19" s="55" t="s">
        <v>68</v>
      </c>
      <c r="R19" s="58">
        <v>72.900000000000006</v>
      </c>
      <c r="S19" s="37">
        <f t="shared" si="0"/>
        <v>99.726402188782501</v>
      </c>
      <c r="T19" s="55" t="s">
        <v>68</v>
      </c>
      <c r="U19" s="55" t="s">
        <v>68</v>
      </c>
      <c r="V19" s="55" t="s">
        <v>68</v>
      </c>
      <c r="W19" s="55" t="s">
        <v>68</v>
      </c>
      <c r="X19" s="55" t="s">
        <v>68</v>
      </c>
      <c r="Y19" s="55" t="s">
        <v>68</v>
      </c>
      <c r="Z19" s="55" t="s">
        <v>68</v>
      </c>
      <c r="AA19" s="55" t="s">
        <v>68</v>
      </c>
      <c r="AB19" s="55" t="s">
        <v>68</v>
      </c>
      <c r="AC19" s="55" t="s">
        <v>68</v>
      </c>
      <c r="AD19" s="55" t="s">
        <v>68</v>
      </c>
      <c r="AE19" s="55" t="s">
        <v>68</v>
      </c>
      <c r="AF19" s="55" t="s">
        <v>68</v>
      </c>
      <c r="AG19" s="55" t="s">
        <v>68</v>
      </c>
      <c r="AH19" s="55" t="s">
        <v>68</v>
      </c>
      <c r="AI19" s="55" t="s">
        <v>68</v>
      </c>
      <c r="AJ19" s="55" t="s">
        <v>68</v>
      </c>
      <c r="AK19" s="55" t="s">
        <v>68</v>
      </c>
      <c r="AL19" s="55" t="s">
        <v>68</v>
      </c>
      <c r="AM19" s="55" t="s">
        <v>68</v>
      </c>
      <c r="AN19" s="55" t="s">
        <v>68</v>
      </c>
      <c r="AO19" s="55" t="s">
        <v>68</v>
      </c>
      <c r="AP19" s="55" t="s">
        <v>68</v>
      </c>
      <c r="AQ19" s="55" t="s">
        <v>68</v>
      </c>
      <c r="AR19" s="55" t="s">
        <v>68</v>
      </c>
      <c r="AS19" s="55" t="s">
        <v>68</v>
      </c>
      <c r="AT19" s="55" t="s">
        <v>68</v>
      </c>
      <c r="AU19" s="55" t="s">
        <v>68</v>
      </c>
      <c r="AV19" s="55" t="s">
        <v>68</v>
      </c>
      <c r="AW19" s="55" t="s">
        <v>68</v>
      </c>
      <c r="AX19" s="55" t="s">
        <v>68</v>
      </c>
      <c r="AY19" s="55" t="s">
        <v>68</v>
      </c>
      <c r="AZ19" s="61">
        <v>10.045</v>
      </c>
      <c r="BA19" s="37">
        <f t="shared" si="9"/>
        <v>94.230769230769226</v>
      </c>
      <c r="BB19" s="55" t="s">
        <v>68</v>
      </c>
      <c r="BC19" s="55" t="s">
        <v>68</v>
      </c>
      <c r="BD19" s="55" t="s">
        <v>68</v>
      </c>
      <c r="BE19" s="55" t="s">
        <v>68</v>
      </c>
      <c r="BF19" s="55" t="s">
        <v>68</v>
      </c>
      <c r="BG19" s="55" t="s">
        <v>68</v>
      </c>
      <c r="BH19" s="55" t="s">
        <v>68</v>
      </c>
      <c r="BI19" s="55" t="s">
        <v>68</v>
      </c>
      <c r="BJ19" s="55" t="s">
        <v>68</v>
      </c>
      <c r="BK19" s="55" t="s">
        <v>68</v>
      </c>
      <c r="BL19" s="55" t="s">
        <v>68</v>
      </c>
      <c r="BM19" s="66" t="s">
        <v>68</v>
      </c>
      <c r="BN19" s="23"/>
    </row>
    <row r="20" spans="2:66" x14ac:dyDescent="0.15">
      <c r="B20" s="29" t="s">
        <v>4</v>
      </c>
      <c r="C20" s="31" t="s">
        <v>22</v>
      </c>
      <c r="D20" s="55" t="s">
        <v>68</v>
      </c>
      <c r="E20" s="55" t="s">
        <v>68</v>
      </c>
      <c r="F20" s="58">
        <v>248</v>
      </c>
      <c r="G20" s="37">
        <f t="shared" si="10"/>
        <v>109.73451327433628</v>
      </c>
      <c r="H20" s="58">
        <v>1841</v>
      </c>
      <c r="I20" s="37">
        <f t="shared" si="2"/>
        <v>101.54440154440154</v>
      </c>
      <c r="J20" s="58">
        <v>387</v>
      </c>
      <c r="K20" s="37">
        <f t="shared" si="3"/>
        <v>68.085855031667847</v>
      </c>
      <c r="L20" s="58">
        <v>169</v>
      </c>
      <c r="M20" s="55" t="s">
        <v>68</v>
      </c>
      <c r="N20" s="58">
        <v>6</v>
      </c>
      <c r="O20" s="37">
        <f t="shared" si="5"/>
        <v>93.75</v>
      </c>
      <c r="P20" s="58">
        <v>8</v>
      </c>
      <c r="Q20" s="55" t="s">
        <v>68</v>
      </c>
      <c r="R20" s="58">
        <v>75</v>
      </c>
      <c r="S20" s="37">
        <f t="shared" si="0"/>
        <v>102.88065843621399</v>
      </c>
      <c r="T20" s="58">
        <v>1</v>
      </c>
      <c r="U20" s="55" t="s">
        <v>68</v>
      </c>
      <c r="V20" s="58">
        <v>0</v>
      </c>
      <c r="W20" s="55" t="s">
        <v>68</v>
      </c>
      <c r="X20" s="58">
        <v>140</v>
      </c>
      <c r="Y20" s="55" t="s">
        <v>68</v>
      </c>
      <c r="Z20" s="58">
        <v>33</v>
      </c>
      <c r="AA20" s="55" t="s">
        <v>68</v>
      </c>
      <c r="AB20" s="58">
        <v>10</v>
      </c>
      <c r="AC20" s="55" t="s">
        <v>68</v>
      </c>
      <c r="AD20" s="58">
        <v>5</v>
      </c>
      <c r="AE20" s="55" t="s">
        <v>68</v>
      </c>
      <c r="AF20" s="58">
        <v>38</v>
      </c>
      <c r="AG20" s="55" t="s">
        <v>68</v>
      </c>
      <c r="AH20" s="58">
        <v>1</v>
      </c>
      <c r="AI20" s="55" t="s">
        <v>68</v>
      </c>
      <c r="AJ20" s="58">
        <v>4</v>
      </c>
      <c r="AK20" s="55" t="s">
        <v>68</v>
      </c>
      <c r="AL20" s="58">
        <v>305</v>
      </c>
      <c r="AM20" s="55" t="s">
        <v>68</v>
      </c>
      <c r="AN20" s="58">
        <v>11</v>
      </c>
      <c r="AO20" s="55" t="s">
        <v>68</v>
      </c>
      <c r="AP20" s="58">
        <v>13</v>
      </c>
      <c r="AQ20" s="55" t="s">
        <v>68</v>
      </c>
      <c r="AR20" s="58">
        <v>2</v>
      </c>
      <c r="AS20" s="55" t="s">
        <v>68</v>
      </c>
      <c r="AT20" s="58">
        <v>15</v>
      </c>
      <c r="AU20" s="55" t="s">
        <v>68</v>
      </c>
      <c r="AV20" s="58">
        <v>2</v>
      </c>
      <c r="AW20" s="55" t="s">
        <v>68</v>
      </c>
      <c r="AX20" s="58">
        <v>0</v>
      </c>
      <c r="AY20" s="55" t="s">
        <v>68</v>
      </c>
      <c r="AZ20" s="61">
        <v>10</v>
      </c>
      <c r="BA20" s="37">
        <f t="shared" si="9"/>
        <v>99.552015928322547</v>
      </c>
      <c r="BB20" s="55" t="s">
        <v>68</v>
      </c>
      <c r="BC20" s="55" t="s">
        <v>68</v>
      </c>
      <c r="BD20" s="55" t="s">
        <v>68</v>
      </c>
      <c r="BE20" s="55" t="s">
        <v>68</v>
      </c>
      <c r="BF20" s="55" t="s">
        <v>68</v>
      </c>
      <c r="BG20" s="55" t="s">
        <v>68</v>
      </c>
      <c r="BH20" s="61">
        <v>58.7</v>
      </c>
      <c r="BI20" s="55" t="s">
        <v>68</v>
      </c>
      <c r="BJ20" s="61">
        <v>1</v>
      </c>
      <c r="BK20" s="55" t="s">
        <v>68</v>
      </c>
      <c r="BL20" s="61">
        <v>11</v>
      </c>
      <c r="BM20" s="66" t="s">
        <v>68</v>
      </c>
      <c r="BN20" s="23"/>
    </row>
    <row r="21" spans="2:66" x14ac:dyDescent="0.15">
      <c r="B21" s="30" t="s">
        <v>5</v>
      </c>
      <c r="C21" s="32" t="s">
        <v>23</v>
      </c>
      <c r="D21" s="47">
        <v>3213</v>
      </c>
      <c r="E21" s="56" t="s">
        <v>68</v>
      </c>
      <c r="F21" s="58">
        <v>239</v>
      </c>
      <c r="G21" s="39">
        <f t="shared" si="10"/>
        <v>96.370967741935488</v>
      </c>
      <c r="H21" s="58">
        <v>1690</v>
      </c>
      <c r="I21" s="39">
        <f t="shared" si="2"/>
        <v>91.797935904399779</v>
      </c>
      <c r="J21" s="58">
        <v>372</v>
      </c>
      <c r="K21" s="39">
        <f t="shared" si="3"/>
        <v>96.124031007751938</v>
      </c>
      <c r="L21" s="58">
        <v>161</v>
      </c>
      <c r="M21" s="39">
        <f t="shared" si="4"/>
        <v>95.26627218934911</v>
      </c>
      <c r="N21" s="58">
        <v>6</v>
      </c>
      <c r="O21" s="39">
        <f t="shared" si="5"/>
        <v>100</v>
      </c>
      <c r="P21" s="58">
        <v>10</v>
      </c>
      <c r="Q21" s="39">
        <f t="shared" si="6"/>
        <v>125</v>
      </c>
      <c r="R21" s="58">
        <v>77</v>
      </c>
      <c r="S21" s="39">
        <f t="shared" si="0"/>
        <v>102.66666666666666</v>
      </c>
      <c r="T21" s="55">
        <v>0</v>
      </c>
      <c r="U21" s="56" t="s">
        <v>68</v>
      </c>
      <c r="V21" s="60">
        <v>0</v>
      </c>
      <c r="W21" s="56" t="s">
        <v>68</v>
      </c>
      <c r="X21" s="58">
        <v>184</v>
      </c>
      <c r="Y21" s="39">
        <f t="shared" ref="Y21:Y29" si="13">X21/X20*100</f>
        <v>131.42857142857142</v>
      </c>
      <c r="Z21" s="58">
        <v>36</v>
      </c>
      <c r="AA21" s="39">
        <f t="shared" ref="AA21:AA29" si="14">Z21/Z20*100</f>
        <v>109.09090909090908</v>
      </c>
      <c r="AB21" s="58">
        <v>16</v>
      </c>
      <c r="AC21" s="39">
        <f t="shared" ref="AC21:AC29" si="15">AB21/AB20*100</f>
        <v>160</v>
      </c>
      <c r="AD21" s="58">
        <v>6</v>
      </c>
      <c r="AE21" s="39">
        <f t="shared" ref="AE21:AE29" si="16">AD21/AD20*100</f>
        <v>120</v>
      </c>
      <c r="AF21" s="58">
        <v>45</v>
      </c>
      <c r="AG21" s="39">
        <f t="shared" ref="AG21:AG29" si="17">AF21/AF20*100</f>
        <v>118.42105263157893</v>
      </c>
      <c r="AH21" s="58">
        <v>1</v>
      </c>
      <c r="AI21" s="39">
        <f t="shared" ref="AI21:AI29" si="18">AH21/AH20*100</f>
        <v>100</v>
      </c>
      <c r="AJ21" s="58">
        <v>5</v>
      </c>
      <c r="AK21" s="39">
        <f t="shared" ref="AK21:AK29" si="19">AJ21/AJ20*100</f>
        <v>125</v>
      </c>
      <c r="AL21" s="58">
        <v>348</v>
      </c>
      <c r="AM21" s="39">
        <f t="shared" ref="AM21:AM29" si="20">AL21/AL20*100</f>
        <v>114.09836065573771</v>
      </c>
      <c r="AN21" s="58">
        <v>18</v>
      </c>
      <c r="AO21" s="39">
        <f t="shared" ref="AO21:AO29" si="21">AN21/AN20*100</f>
        <v>163.63636363636365</v>
      </c>
      <c r="AP21" s="58">
        <v>9</v>
      </c>
      <c r="AQ21" s="39">
        <f t="shared" ref="AQ21:AQ23" si="22">AP21/AP20*100</f>
        <v>69.230769230769226</v>
      </c>
      <c r="AR21" s="58">
        <v>2</v>
      </c>
      <c r="AS21" s="39">
        <f t="shared" ref="AS21:AS29" si="23">AR21/AR20*100</f>
        <v>100</v>
      </c>
      <c r="AT21" s="58">
        <v>16</v>
      </c>
      <c r="AU21" s="39">
        <f t="shared" ref="AU21:AU29" si="24">AT21/AT20*100</f>
        <v>106.66666666666667</v>
      </c>
      <c r="AV21" s="56" t="s">
        <v>68</v>
      </c>
      <c r="AW21" s="56" t="s">
        <v>68</v>
      </c>
      <c r="AX21" s="58">
        <v>0</v>
      </c>
      <c r="AY21" s="56" t="s">
        <v>68</v>
      </c>
      <c r="AZ21" s="61">
        <v>10</v>
      </c>
      <c r="BA21" s="39">
        <f t="shared" si="9"/>
        <v>100</v>
      </c>
      <c r="BB21" s="56" t="s">
        <v>68</v>
      </c>
      <c r="BC21" s="56" t="s">
        <v>68</v>
      </c>
      <c r="BD21" s="56" t="s">
        <v>68</v>
      </c>
      <c r="BE21" s="56" t="s">
        <v>68</v>
      </c>
      <c r="BF21" s="56" t="s">
        <v>68</v>
      </c>
      <c r="BG21" s="56" t="s">
        <v>68</v>
      </c>
      <c r="BH21" s="61">
        <v>51.2</v>
      </c>
      <c r="BI21" s="39">
        <f t="shared" ref="BI21:BI29" si="25">BH21/BH20*100</f>
        <v>87.223168654173762</v>
      </c>
      <c r="BJ21" s="61">
        <v>1</v>
      </c>
      <c r="BK21" s="39">
        <f t="shared" ref="BK21:BK29" si="26">BJ21/BJ20*100</f>
        <v>100</v>
      </c>
      <c r="BL21" s="61">
        <v>11.5</v>
      </c>
      <c r="BM21" s="40">
        <f t="shared" ref="BM21:BM29" si="27">BL21/BL20*100</f>
        <v>104.54545454545455</v>
      </c>
      <c r="BN21" s="23"/>
    </row>
    <row r="22" spans="2:66" x14ac:dyDescent="0.15">
      <c r="B22" s="28" t="s">
        <v>6</v>
      </c>
      <c r="C22" s="33" t="s">
        <v>24</v>
      </c>
      <c r="D22" s="48">
        <v>3121</v>
      </c>
      <c r="E22" s="37">
        <f t="shared" ref="E22:E23" si="28">D22/D21*100</f>
        <v>97.136632430750083</v>
      </c>
      <c r="F22" s="59">
        <v>251</v>
      </c>
      <c r="G22" s="37">
        <f t="shared" si="10"/>
        <v>105.02092050209204</v>
      </c>
      <c r="H22" s="59">
        <v>1576</v>
      </c>
      <c r="I22" s="37">
        <f t="shared" si="2"/>
        <v>93.254437869822482</v>
      </c>
      <c r="J22" s="59">
        <v>367</v>
      </c>
      <c r="K22" s="37">
        <f t="shared" si="3"/>
        <v>98.655913978494624</v>
      </c>
      <c r="L22" s="59">
        <v>148</v>
      </c>
      <c r="M22" s="37">
        <f t="shared" si="4"/>
        <v>91.925465838509311</v>
      </c>
      <c r="N22" s="59">
        <v>5</v>
      </c>
      <c r="O22" s="37">
        <f t="shared" si="5"/>
        <v>83.333333333333343</v>
      </c>
      <c r="P22" s="59">
        <v>9</v>
      </c>
      <c r="Q22" s="37">
        <f t="shared" si="6"/>
        <v>90</v>
      </c>
      <c r="R22" s="59">
        <v>69</v>
      </c>
      <c r="S22" s="37">
        <f t="shared" si="0"/>
        <v>89.610389610389603</v>
      </c>
      <c r="T22" s="59">
        <v>0</v>
      </c>
      <c r="U22" s="55" t="s">
        <v>68</v>
      </c>
      <c r="V22" s="58">
        <v>0</v>
      </c>
      <c r="W22" s="55" t="s">
        <v>68</v>
      </c>
      <c r="X22" s="59">
        <v>194</v>
      </c>
      <c r="Y22" s="37">
        <f t="shared" si="13"/>
        <v>105.43478260869566</v>
      </c>
      <c r="Z22" s="59">
        <v>37</v>
      </c>
      <c r="AA22" s="37">
        <f t="shared" si="14"/>
        <v>102.77777777777777</v>
      </c>
      <c r="AB22" s="59">
        <v>14</v>
      </c>
      <c r="AC22" s="37">
        <f t="shared" si="15"/>
        <v>87.5</v>
      </c>
      <c r="AD22" s="59">
        <v>6</v>
      </c>
      <c r="AE22" s="37">
        <f t="shared" si="16"/>
        <v>100</v>
      </c>
      <c r="AF22" s="59">
        <v>43</v>
      </c>
      <c r="AG22" s="37">
        <f t="shared" si="17"/>
        <v>95.555555555555557</v>
      </c>
      <c r="AH22" s="59">
        <v>1</v>
      </c>
      <c r="AI22" s="37">
        <f t="shared" si="18"/>
        <v>100</v>
      </c>
      <c r="AJ22" s="59">
        <v>8</v>
      </c>
      <c r="AK22" s="37">
        <f t="shared" si="19"/>
        <v>160</v>
      </c>
      <c r="AL22" s="59">
        <v>398</v>
      </c>
      <c r="AM22" s="37">
        <f t="shared" si="20"/>
        <v>114.36781609195404</v>
      </c>
      <c r="AN22" s="59">
        <v>11</v>
      </c>
      <c r="AO22" s="37">
        <f t="shared" si="21"/>
        <v>61.111111111111114</v>
      </c>
      <c r="AP22" s="59">
        <v>3</v>
      </c>
      <c r="AQ22" s="37">
        <f t="shared" si="22"/>
        <v>33.333333333333329</v>
      </c>
      <c r="AR22" s="59">
        <v>1</v>
      </c>
      <c r="AS22" s="37">
        <f t="shared" si="23"/>
        <v>50</v>
      </c>
      <c r="AT22" s="59">
        <v>13</v>
      </c>
      <c r="AU22" s="37">
        <f t="shared" si="24"/>
        <v>81.25</v>
      </c>
      <c r="AV22" s="59">
        <v>0</v>
      </c>
      <c r="AW22" s="55" t="s">
        <v>68</v>
      </c>
      <c r="AX22" s="59">
        <v>0</v>
      </c>
      <c r="AY22" s="55" t="s">
        <v>68</v>
      </c>
      <c r="AZ22" s="62">
        <v>10</v>
      </c>
      <c r="BA22" s="37">
        <f t="shared" si="9"/>
        <v>100</v>
      </c>
      <c r="BB22" s="59">
        <v>486</v>
      </c>
      <c r="BC22" s="55" t="s">
        <v>68</v>
      </c>
      <c r="BD22" s="59">
        <v>9</v>
      </c>
      <c r="BE22" s="55" t="s">
        <v>68</v>
      </c>
      <c r="BF22" s="59">
        <v>110</v>
      </c>
      <c r="BG22" s="55" t="s">
        <v>68</v>
      </c>
      <c r="BH22" s="62">
        <v>48.6</v>
      </c>
      <c r="BI22" s="37">
        <f t="shared" si="25"/>
        <v>94.921875</v>
      </c>
      <c r="BJ22" s="62">
        <v>0.9</v>
      </c>
      <c r="BK22" s="37">
        <f t="shared" si="26"/>
        <v>90</v>
      </c>
      <c r="BL22" s="62">
        <v>11</v>
      </c>
      <c r="BM22" s="38">
        <f t="shared" si="27"/>
        <v>95.652173913043484</v>
      </c>
      <c r="BN22" s="23"/>
    </row>
    <row r="23" spans="2:66" x14ac:dyDescent="0.15">
      <c r="B23" s="29" t="s">
        <v>25</v>
      </c>
      <c r="C23" s="31" t="s">
        <v>26</v>
      </c>
      <c r="D23" s="47">
        <v>2589</v>
      </c>
      <c r="E23" s="37">
        <f t="shared" si="28"/>
        <v>82.954181352130732</v>
      </c>
      <c r="F23" s="58">
        <v>253</v>
      </c>
      <c r="G23" s="37">
        <f t="shared" si="10"/>
        <v>100.79681274900398</v>
      </c>
      <c r="H23" s="58">
        <v>1804</v>
      </c>
      <c r="I23" s="37">
        <f t="shared" si="2"/>
        <v>114.46700507614213</v>
      </c>
      <c r="J23" s="58">
        <v>402</v>
      </c>
      <c r="K23" s="37">
        <f t="shared" si="3"/>
        <v>109.53678474114442</v>
      </c>
      <c r="L23" s="58">
        <v>141</v>
      </c>
      <c r="M23" s="37">
        <f t="shared" si="4"/>
        <v>95.270270270270274</v>
      </c>
      <c r="N23" s="58">
        <v>5</v>
      </c>
      <c r="O23" s="37">
        <f t="shared" si="5"/>
        <v>100</v>
      </c>
      <c r="P23" s="58">
        <v>9</v>
      </c>
      <c r="Q23" s="37">
        <f t="shared" si="6"/>
        <v>100</v>
      </c>
      <c r="R23" s="58">
        <v>68</v>
      </c>
      <c r="S23" s="37">
        <f t="shared" si="0"/>
        <v>98.550724637681171</v>
      </c>
      <c r="T23" s="58">
        <v>0</v>
      </c>
      <c r="U23" s="55" t="s">
        <v>68</v>
      </c>
      <c r="V23" s="58">
        <v>0</v>
      </c>
      <c r="W23" s="55" t="s">
        <v>68</v>
      </c>
      <c r="X23" s="58">
        <v>133</v>
      </c>
      <c r="Y23" s="37">
        <f t="shared" si="13"/>
        <v>68.55670103092784</v>
      </c>
      <c r="Z23" s="58">
        <v>36</v>
      </c>
      <c r="AA23" s="37">
        <f t="shared" si="14"/>
        <v>97.297297297297305</v>
      </c>
      <c r="AB23" s="58">
        <v>9</v>
      </c>
      <c r="AC23" s="37">
        <f t="shared" si="15"/>
        <v>64.285714285714292</v>
      </c>
      <c r="AD23" s="58">
        <v>6</v>
      </c>
      <c r="AE23" s="37">
        <f t="shared" si="16"/>
        <v>100</v>
      </c>
      <c r="AF23" s="58">
        <v>42</v>
      </c>
      <c r="AG23" s="37">
        <f t="shared" si="17"/>
        <v>97.674418604651152</v>
      </c>
      <c r="AH23" s="58">
        <v>1</v>
      </c>
      <c r="AI23" s="37">
        <f t="shared" si="18"/>
        <v>100</v>
      </c>
      <c r="AJ23" s="58">
        <v>7</v>
      </c>
      <c r="AK23" s="37">
        <f t="shared" si="19"/>
        <v>87.5</v>
      </c>
      <c r="AL23" s="58">
        <v>442</v>
      </c>
      <c r="AM23" s="37">
        <f t="shared" si="20"/>
        <v>111.05527638190955</v>
      </c>
      <c r="AN23" s="58">
        <v>7</v>
      </c>
      <c r="AO23" s="37">
        <f t="shared" si="21"/>
        <v>63.636363636363633</v>
      </c>
      <c r="AP23" s="58">
        <v>1</v>
      </c>
      <c r="AQ23" s="37">
        <f t="shared" si="22"/>
        <v>33.333333333333329</v>
      </c>
      <c r="AR23" s="58">
        <v>1</v>
      </c>
      <c r="AS23" s="37">
        <f t="shared" si="23"/>
        <v>100</v>
      </c>
      <c r="AT23" s="58">
        <v>17</v>
      </c>
      <c r="AU23" s="37">
        <f t="shared" si="24"/>
        <v>130.76923076923077</v>
      </c>
      <c r="AV23" s="58">
        <v>0</v>
      </c>
      <c r="AW23" s="55" t="s">
        <v>68</v>
      </c>
      <c r="AX23" s="58">
        <v>0</v>
      </c>
      <c r="AY23" s="55" t="s">
        <v>68</v>
      </c>
      <c r="AZ23" s="61">
        <v>9.9</v>
      </c>
      <c r="BA23" s="37">
        <f t="shared" si="9"/>
        <v>99</v>
      </c>
      <c r="BB23" s="58">
        <v>501</v>
      </c>
      <c r="BC23" s="37">
        <f t="shared" si="1"/>
        <v>103.08641975308642</v>
      </c>
      <c r="BD23" s="58">
        <v>10</v>
      </c>
      <c r="BE23" s="37">
        <f t="shared" si="7"/>
        <v>111.11111111111111</v>
      </c>
      <c r="BF23" s="58">
        <v>114</v>
      </c>
      <c r="BG23" s="37">
        <f t="shared" si="8"/>
        <v>103.63636363636364</v>
      </c>
      <c r="BH23" s="61">
        <v>50.6</v>
      </c>
      <c r="BI23" s="37">
        <f t="shared" si="25"/>
        <v>104.11522633744856</v>
      </c>
      <c r="BJ23" s="61">
        <v>1</v>
      </c>
      <c r="BK23" s="37">
        <f t="shared" si="26"/>
        <v>111.11111111111111</v>
      </c>
      <c r="BL23" s="61">
        <v>11.5</v>
      </c>
      <c r="BM23" s="38">
        <f t="shared" si="27"/>
        <v>104.54545454545455</v>
      </c>
      <c r="BN23" s="23"/>
    </row>
    <row r="24" spans="2:66" x14ac:dyDescent="0.15">
      <c r="B24" s="34" t="s">
        <v>31</v>
      </c>
      <c r="C24" s="31" t="s">
        <v>32</v>
      </c>
      <c r="D24" s="47">
        <v>2391</v>
      </c>
      <c r="E24" s="37">
        <f t="shared" ref="E24" si="29">D24/D23*100</f>
        <v>92.352259559675559</v>
      </c>
      <c r="F24" s="58">
        <v>244</v>
      </c>
      <c r="G24" s="37">
        <f t="shared" ref="G24" si="30">F24/F23*100</f>
        <v>96.442687747035578</v>
      </c>
      <c r="H24" s="58">
        <v>1763</v>
      </c>
      <c r="I24" s="37">
        <f t="shared" ref="I24" si="31">H24/H23*100</f>
        <v>97.727272727272734</v>
      </c>
      <c r="J24" s="58">
        <v>406</v>
      </c>
      <c r="K24" s="37">
        <f t="shared" ref="K24" si="32">J24/J23*100</f>
        <v>100.99502487562188</v>
      </c>
      <c r="L24" s="58">
        <v>140</v>
      </c>
      <c r="M24" s="37">
        <f t="shared" ref="M24" si="33">L24/L23*100</f>
        <v>99.290780141843967</v>
      </c>
      <c r="N24" s="58">
        <v>6</v>
      </c>
      <c r="O24" s="37">
        <f t="shared" si="5"/>
        <v>120</v>
      </c>
      <c r="P24" s="58">
        <v>9</v>
      </c>
      <c r="Q24" s="37">
        <f t="shared" si="6"/>
        <v>100</v>
      </c>
      <c r="R24" s="58">
        <v>63</v>
      </c>
      <c r="S24" s="37">
        <f t="shared" si="0"/>
        <v>92.64705882352942</v>
      </c>
      <c r="T24" s="58">
        <v>0</v>
      </c>
      <c r="U24" s="55" t="s">
        <v>68</v>
      </c>
      <c r="V24" s="58">
        <v>0</v>
      </c>
      <c r="W24" s="55" t="s">
        <v>68</v>
      </c>
      <c r="X24" s="58">
        <v>54</v>
      </c>
      <c r="Y24" s="37">
        <f t="shared" si="13"/>
        <v>40.601503759398497</v>
      </c>
      <c r="Z24" s="58">
        <v>35</v>
      </c>
      <c r="AA24" s="37">
        <f t="shared" si="14"/>
        <v>97.222222222222214</v>
      </c>
      <c r="AB24" s="58">
        <v>6</v>
      </c>
      <c r="AC24" s="37">
        <f t="shared" si="15"/>
        <v>66.666666666666657</v>
      </c>
      <c r="AD24" s="58">
        <v>5</v>
      </c>
      <c r="AE24" s="37">
        <f t="shared" si="16"/>
        <v>83.333333333333343</v>
      </c>
      <c r="AF24" s="58">
        <v>39</v>
      </c>
      <c r="AG24" s="37">
        <f t="shared" si="17"/>
        <v>92.857142857142861</v>
      </c>
      <c r="AH24" s="58">
        <v>1</v>
      </c>
      <c r="AI24" s="37">
        <f t="shared" si="18"/>
        <v>100</v>
      </c>
      <c r="AJ24" s="58">
        <v>6</v>
      </c>
      <c r="AK24" s="37">
        <f t="shared" si="19"/>
        <v>85.714285714285708</v>
      </c>
      <c r="AL24" s="58">
        <v>44</v>
      </c>
      <c r="AM24" s="37">
        <f t="shared" si="20"/>
        <v>9.9547511312217196</v>
      </c>
      <c r="AN24" s="58">
        <v>7</v>
      </c>
      <c r="AO24" s="37">
        <f t="shared" si="21"/>
        <v>100</v>
      </c>
      <c r="AP24" s="58">
        <v>0</v>
      </c>
      <c r="AQ24" s="55" t="s">
        <v>68</v>
      </c>
      <c r="AR24" s="58">
        <v>1</v>
      </c>
      <c r="AS24" s="37">
        <f t="shared" si="23"/>
        <v>100</v>
      </c>
      <c r="AT24" s="58">
        <v>20</v>
      </c>
      <c r="AU24" s="37">
        <f t="shared" si="24"/>
        <v>117.64705882352942</v>
      </c>
      <c r="AV24" s="58">
        <v>0</v>
      </c>
      <c r="AW24" s="55" t="s">
        <v>68</v>
      </c>
      <c r="AX24" s="58">
        <v>0</v>
      </c>
      <c r="AY24" s="55" t="s">
        <v>68</v>
      </c>
      <c r="AZ24" s="61">
        <v>9.9</v>
      </c>
      <c r="BA24" s="37">
        <f t="shared" si="9"/>
        <v>100</v>
      </c>
      <c r="BB24" s="58">
        <v>500</v>
      </c>
      <c r="BC24" s="37">
        <f t="shared" si="1"/>
        <v>99.800399201596804</v>
      </c>
      <c r="BD24" s="58">
        <v>10</v>
      </c>
      <c r="BE24" s="37">
        <f t="shared" si="7"/>
        <v>100</v>
      </c>
      <c r="BF24" s="58">
        <v>109</v>
      </c>
      <c r="BG24" s="37">
        <f t="shared" si="8"/>
        <v>95.614035087719301</v>
      </c>
      <c r="BH24" s="61">
        <v>50.5</v>
      </c>
      <c r="BI24" s="37">
        <f t="shared" si="25"/>
        <v>99.802371541501984</v>
      </c>
      <c r="BJ24" s="61">
        <v>1</v>
      </c>
      <c r="BK24" s="37">
        <f t="shared" si="26"/>
        <v>100</v>
      </c>
      <c r="BL24" s="61">
        <v>11</v>
      </c>
      <c r="BM24" s="38">
        <f t="shared" si="27"/>
        <v>95.652173913043484</v>
      </c>
      <c r="BN24" s="23"/>
    </row>
    <row r="25" spans="2:66" x14ac:dyDescent="0.15">
      <c r="B25" s="34" t="s">
        <v>33</v>
      </c>
      <c r="C25" s="31" t="s">
        <v>34</v>
      </c>
      <c r="D25" s="47">
        <v>2391</v>
      </c>
      <c r="E25" s="37">
        <f>D25/D24*100</f>
        <v>100</v>
      </c>
      <c r="F25" s="58">
        <v>255</v>
      </c>
      <c r="G25" s="37">
        <f t="shared" ref="G25" si="34">F25/F24*100</f>
        <v>104.50819672131149</v>
      </c>
      <c r="H25" s="58">
        <v>1850</v>
      </c>
      <c r="I25" s="37">
        <f t="shared" ref="I25" si="35">H25/H24*100</f>
        <v>104.93477027793534</v>
      </c>
      <c r="J25" s="58">
        <v>423</v>
      </c>
      <c r="K25" s="37">
        <f t="shared" ref="K25" si="36">J25/J24*100</f>
        <v>104.1871921182266</v>
      </c>
      <c r="L25" s="58">
        <v>146</v>
      </c>
      <c r="M25" s="37">
        <f t="shared" ref="M25" si="37">L25/L24*100</f>
        <v>104.28571428571429</v>
      </c>
      <c r="N25" s="58">
        <v>6</v>
      </c>
      <c r="O25" s="37">
        <f t="shared" si="5"/>
        <v>100</v>
      </c>
      <c r="P25" s="58">
        <v>10</v>
      </c>
      <c r="Q25" s="37">
        <f t="shared" si="6"/>
        <v>111.11111111111111</v>
      </c>
      <c r="R25" s="58">
        <v>75</v>
      </c>
      <c r="S25" s="37">
        <f t="shared" si="0"/>
        <v>119.04761904761905</v>
      </c>
      <c r="T25" s="58">
        <v>0</v>
      </c>
      <c r="U25" s="55" t="s">
        <v>68</v>
      </c>
      <c r="V25" s="58">
        <v>1</v>
      </c>
      <c r="W25" s="55" t="s">
        <v>68</v>
      </c>
      <c r="X25" s="58">
        <v>77</v>
      </c>
      <c r="Y25" s="37">
        <f t="shared" si="13"/>
        <v>142.59259259259258</v>
      </c>
      <c r="Z25" s="58">
        <v>37</v>
      </c>
      <c r="AA25" s="37">
        <f t="shared" si="14"/>
        <v>105.71428571428572</v>
      </c>
      <c r="AB25" s="58">
        <v>7</v>
      </c>
      <c r="AC25" s="37">
        <f t="shared" si="15"/>
        <v>116.66666666666667</v>
      </c>
      <c r="AD25" s="58">
        <v>7</v>
      </c>
      <c r="AE25" s="37">
        <f t="shared" si="16"/>
        <v>140</v>
      </c>
      <c r="AF25" s="58">
        <v>43</v>
      </c>
      <c r="AG25" s="37">
        <f t="shared" si="17"/>
        <v>110.25641025641026</v>
      </c>
      <c r="AH25" s="58">
        <v>1</v>
      </c>
      <c r="AI25" s="37">
        <f t="shared" si="18"/>
        <v>100</v>
      </c>
      <c r="AJ25" s="58">
        <v>5</v>
      </c>
      <c r="AK25" s="37">
        <f t="shared" si="19"/>
        <v>83.333333333333343</v>
      </c>
      <c r="AL25" s="58">
        <v>22</v>
      </c>
      <c r="AM25" s="37">
        <f t="shared" si="20"/>
        <v>50</v>
      </c>
      <c r="AN25" s="58">
        <v>4</v>
      </c>
      <c r="AO25" s="37">
        <f t="shared" si="21"/>
        <v>57.142857142857139</v>
      </c>
      <c r="AP25" s="58">
        <v>0</v>
      </c>
      <c r="AQ25" s="55" t="s">
        <v>68</v>
      </c>
      <c r="AR25" s="58">
        <v>1</v>
      </c>
      <c r="AS25" s="37">
        <f t="shared" si="23"/>
        <v>100</v>
      </c>
      <c r="AT25" s="58">
        <v>21</v>
      </c>
      <c r="AU25" s="37">
        <f t="shared" si="24"/>
        <v>105</v>
      </c>
      <c r="AV25" s="58">
        <v>0</v>
      </c>
      <c r="AW25" s="55" t="s">
        <v>68</v>
      </c>
      <c r="AX25" s="58">
        <v>0</v>
      </c>
      <c r="AY25" s="55" t="s">
        <v>68</v>
      </c>
      <c r="AZ25" s="61">
        <v>9.9</v>
      </c>
      <c r="BA25" s="37">
        <f t="shared" si="9"/>
        <v>100</v>
      </c>
      <c r="BB25" s="58">
        <v>478</v>
      </c>
      <c r="BC25" s="37">
        <f t="shared" si="1"/>
        <v>95.6</v>
      </c>
      <c r="BD25" s="58">
        <v>12</v>
      </c>
      <c r="BE25" s="37">
        <f t="shared" si="7"/>
        <v>120</v>
      </c>
      <c r="BF25" s="58">
        <v>115</v>
      </c>
      <c r="BG25" s="37">
        <f t="shared" si="8"/>
        <v>105.50458715596329</v>
      </c>
      <c r="BH25" s="61">
        <v>48.3</v>
      </c>
      <c r="BI25" s="37">
        <f t="shared" si="25"/>
        <v>95.643564356435633</v>
      </c>
      <c r="BJ25" s="61">
        <v>1.2</v>
      </c>
      <c r="BK25" s="37">
        <f t="shared" si="26"/>
        <v>120</v>
      </c>
      <c r="BL25" s="61">
        <v>11.6</v>
      </c>
      <c r="BM25" s="38">
        <f t="shared" si="27"/>
        <v>105.45454545454544</v>
      </c>
      <c r="BN25" s="23"/>
    </row>
    <row r="26" spans="2:66" x14ac:dyDescent="0.15">
      <c r="B26" s="35" t="s">
        <v>35</v>
      </c>
      <c r="C26" s="32" t="s">
        <v>36</v>
      </c>
      <c r="D26" s="49">
        <v>2641</v>
      </c>
      <c r="E26" s="39">
        <f>D26/D25*100</f>
        <v>110.45587620242576</v>
      </c>
      <c r="F26" s="60">
        <v>250</v>
      </c>
      <c r="G26" s="39">
        <f t="shared" ref="G26" si="38">F26/F25*100</f>
        <v>98.039215686274503</v>
      </c>
      <c r="H26" s="60">
        <v>1947</v>
      </c>
      <c r="I26" s="39">
        <f t="shared" ref="I26" si="39">H26/H25*100</f>
        <v>105.24324324324323</v>
      </c>
      <c r="J26" s="60">
        <v>441</v>
      </c>
      <c r="K26" s="39">
        <f t="shared" ref="K26" si="40">J26/J25*100</f>
        <v>104.25531914893618</v>
      </c>
      <c r="L26" s="60">
        <v>125</v>
      </c>
      <c r="M26" s="39">
        <f t="shared" ref="M26" si="41">L26/L25*100</f>
        <v>85.61643835616438</v>
      </c>
      <c r="N26" s="60">
        <v>5</v>
      </c>
      <c r="O26" s="39">
        <f t="shared" si="5"/>
        <v>83.333333333333343</v>
      </c>
      <c r="P26" s="60">
        <v>10</v>
      </c>
      <c r="Q26" s="39">
        <f t="shared" si="6"/>
        <v>100</v>
      </c>
      <c r="R26" s="60">
        <v>80</v>
      </c>
      <c r="S26" s="39">
        <f t="shared" si="0"/>
        <v>106.66666666666667</v>
      </c>
      <c r="T26" s="60">
        <v>0</v>
      </c>
      <c r="U26" s="56" t="s">
        <v>68</v>
      </c>
      <c r="V26" s="60">
        <v>1</v>
      </c>
      <c r="W26" s="39">
        <f t="shared" si="12"/>
        <v>100</v>
      </c>
      <c r="X26" s="60">
        <v>85</v>
      </c>
      <c r="Y26" s="39">
        <f t="shared" si="13"/>
        <v>110.3896103896104</v>
      </c>
      <c r="Z26" s="60">
        <v>45</v>
      </c>
      <c r="AA26" s="39">
        <f t="shared" si="14"/>
        <v>121.62162162162163</v>
      </c>
      <c r="AB26" s="60">
        <v>8</v>
      </c>
      <c r="AC26" s="39">
        <f t="shared" si="15"/>
        <v>114.28571428571428</v>
      </c>
      <c r="AD26" s="60">
        <v>7</v>
      </c>
      <c r="AE26" s="39">
        <f t="shared" si="16"/>
        <v>100</v>
      </c>
      <c r="AF26" s="60">
        <v>50</v>
      </c>
      <c r="AG26" s="39">
        <f t="shared" si="17"/>
        <v>116.27906976744187</v>
      </c>
      <c r="AH26" s="60">
        <v>1</v>
      </c>
      <c r="AI26" s="39">
        <f t="shared" si="18"/>
        <v>100</v>
      </c>
      <c r="AJ26" s="60">
        <v>4</v>
      </c>
      <c r="AK26" s="39">
        <f t="shared" si="19"/>
        <v>80</v>
      </c>
      <c r="AL26" s="60">
        <v>31</v>
      </c>
      <c r="AM26" s="39">
        <f t="shared" si="20"/>
        <v>140.90909090909091</v>
      </c>
      <c r="AN26" s="60">
        <v>3</v>
      </c>
      <c r="AO26" s="39">
        <f t="shared" si="21"/>
        <v>75</v>
      </c>
      <c r="AP26" s="60">
        <v>0</v>
      </c>
      <c r="AQ26" s="56" t="s">
        <v>68</v>
      </c>
      <c r="AR26" s="60">
        <v>1</v>
      </c>
      <c r="AS26" s="39">
        <f t="shared" si="23"/>
        <v>100</v>
      </c>
      <c r="AT26" s="60">
        <v>24</v>
      </c>
      <c r="AU26" s="39">
        <f t="shared" si="24"/>
        <v>114.28571428571428</v>
      </c>
      <c r="AV26" s="60">
        <v>0</v>
      </c>
      <c r="AW26" s="56" t="s">
        <v>68</v>
      </c>
      <c r="AX26" s="60">
        <v>0</v>
      </c>
      <c r="AY26" s="56" t="s">
        <v>68</v>
      </c>
      <c r="AZ26" s="63">
        <v>9.8000000000000007</v>
      </c>
      <c r="BA26" s="39">
        <f t="shared" si="9"/>
        <v>98.98989898989899</v>
      </c>
      <c r="BB26" s="60">
        <v>495</v>
      </c>
      <c r="BC26" s="39">
        <f t="shared" si="1"/>
        <v>103.55648535564855</v>
      </c>
      <c r="BD26" s="60">
        <v>13</v>
      </c>
      <c r="BE26" s="39">
        <f t="shared" si="7"/>
        <v>108.33333333333333</v>
      </c>
      <c r="BF26" s="60">
        <v>126</v>
      </c>
      <c r="BG26" s="39">
        <f t="shared" si="8"/>
        <v>109.56521739130434</v>
      </c>
      <c r="BH26" s="63">
        <v>50.5</v>
      </c>
      <c r="BI26" s="39">
        <f t="shared" si="25"/>
        <v>104.55486542443064</v>
      </c>
      <c r="BJ26" s="63">
        <v>1.4</v>
      </c>
      <c r="BK26" s="39">
        <f t="shared" si="26"/>
        <v>116.66666666666667</v>
      </c>
      <c r="BL26" s="63">
        <v>12.9</v>
      </c>
      <c r="BM26" s="40">
        <f t="shared" si="27"/>
        <v>111.20689655172416</v>
      </c>
      <c r="BN26" s="23"/>
    </row>
    <row r="27" spans="2:66" x14ac:dyDescent="0.15">
      <c r="B27" s="36" t="s">
        <v>37</v>
      </c>
      <c r="C27" s="33" t="s">
        <v>38</v>
      </c>
      <c r="D27" s="64">
        <v>2641</v>
      </c>
      <c r="E27" s="41">
        <f>D27/D26*100</f>
        <v>100</v>
      </c>
      <c r="F27" s="58">
        <v>242</v>
      </c>
      <c r="G27" s="41">
        <f t="shared" ref="G27" si="42">F27/F26*100</f>
        <v>96.8</v>
      </c>
      <c r="H27" s="58">
        <v>1924</v>
      </c>
      <c r="I27" s="41">
        <f t="shared" ref="I27" si="43">H27/H26*100</f>
        <v>98.818695428864928</v>
      </c>
      <c r="J27" s="58">
        <v>495</v>
      </c>
      <c r="K27" s="41">
        <f t="shared" ref="K27" si="44">J27/J26*100</f>
        <v>112.24489795918366</v>
      </c>
      <c r="L27" s="58">
        <v>122</v>
      </c>
      <c r="M27" s="41">
        <f t="shared" ref="M27" si="45">L27/L26*100</f>
        <v>97.6</v>
      </c>
      <c r="N27" s="58">
        <v>6</v>
      </c>
      <c r="O27" s="41">
        <f t="shared" si="5"/>
        <v>120</v>
      </c>
      <c r="P27" s="58">
        <v>15</v>
      </c>
      <c r="Q27" s="41">
        <f t="shared" si="6"/>
        <v>150</v>
      </c>
      <c r="R27" s="58">
        <v>83</v>
      </c>
      <c r="S27" s="41">
        <f t="shared" si="0"/>
        <v>103.75000000000001</v>
      </c>
      <c r="T27" s="58">
        <v>0</v>
      </c>
      <c r="U27" s="55" t="s">
        <v>68</v>
      </c>
      <c r="V27" s="58">
        <v>2</v>
      </c>
      <c r="W27" s="41">
        <f t="shared" si="12"/>
        <v>200</v>
      </c>
      <c r="X27" s="58">
        <v>59</v>
      </c>
      <c r="Y27" s="41">
        <f t="shared" si="13"/>
        <v>69.411764705882348</v>
      </c>
      <c r="Z27" s="58">
        <v>52</v>
      </c>
      <c r="AA27" s="41">
        <f t="shared" si="14"/>
        <v>115.55555555555554</v>
      </c>
      <c r="AB27" s="58">
        <v>8</v>
      </c>
      <c r="AC27" s="41">
        <f t="shared" si="15"/>
        <v>100</v>
      </c>
      <c r="AD27" s="58">
        <v>7</v>
      </c>
      <c r="AE27" s="41">
        <f t="shared" si="16"/>
        <v>100</v>
      </c>
      <c r="AF27" s="58">
        <v>58</v>
      </c>
      <c r="AG27" s="41">
        <f t="shared" si="17"/>
        <v>115.99999999999999</v>
      </c>
      <c r="AH27" s="58">
        <v>1</v>
      </c>
      <c r="AI27" s="41">
        <f t="shared" si="18"/>
        <v>100</v>
      </c>
      <c r="AJ27" s="58">
        <v>4</v>
      </c>
      <c r="AK27" s="41">
        <f t="shared" si="19"/>
        <v>100</v>
      </c>
      <c r="AL27" s="58">
        <v>37</v>
      </c>
      <c r="AM27" s="41">
        <f t="shared" si="20"/>
        <v>119.35483870967742</v>
      </c>
      <c r="AN27" s="58">
        <v>5</v>
      </c>
      <c r="AO27" s="41">
        <f t="shared" si="21"/>
        <v>166.66666666666669</v>
      </c>
      <c r="AP27" s="58">
        <v>1</v>
      </c>
      <c r="AQ27" s="54" t="s">
        <v>68</v>
      </c>
      <c r="AR27" s="58">
        <v>1</v>
      </c>
      <c r="AS27" s="41">
        <f t="shared" si="23"/>
        <v>100</v>
      </c>
      <c r="AT27" s="58">
        <v>28</v>
      </c>
      <c r="AU27" s="41">
        <f t="shared" si="24"/>
        <v>116.66666666666667</v>
      </c>
      <c r="AV27" s="58">
        <v>0</v>
      </c>
      <c r="AW27" s="55" t="s">
        <v>68</v>
      </c>
      <c r="AX27" s="58">
        <v>0</v>
      </c>
      <c r="AY27" s="55" t="s">
        <v>68</v>
      </c>
      <c r="AZ27" s="61">
        <v>9.8000000000000007</v>
      </c>
      <c r="BA27" s="41">
        <f t="shared" si="9"/>
        <v>100</v>
      </c>
      <c r="BB27" s="58">
        <v>517</v>
      </c>
      <c r="BC27" s="41">
        <f t="shared" si="1"/>
        <v>104.44444444444446</v>
      </c>
      <c r="BD27" s="58">
        <v>18</v>
      </c>
      <c r="BE27" s="41">
        <f t="shared" si="7"/>
        <v>138.46153846153845</v>
      </c>
      <c r="BF27" s="58">
        <v>130</v>
      </c>
      <c r="BG27" s="41">
        <f t="shared" si="8"/>
        <v>103.17460317460319</v>
      </c>
      <c r="BH27" s="61">
        <v>52.8</v>
      </c>
      <c r="BI27" s="41">
        <f t="shared" si="25"/>
        <v>104.55445544554456</v>
      </c>
      <c r="BJ27" s="61">
        <v>1.8</v>
      </c>
      <c r="BK27" s="41">
        <f t="shared" si="26"/>
        <v>128.57142857142858</v>
      </c>
      <c r="BL27" s="61">
        <v>13.2</v>
      </c>
      <c r="BM27" s="42">
        <f t="shared" si="27"/>
        <v>102.32558139534882</v>
      </c>
      <c r="BN27" s="23"/>
    </row>
    <row r="28" spans="2:66" x14ac:dyDescent="0.15">
      <c r="B28" s="34" t="s">
        <v>39</v>
      </c>
      <c r="C28" s="31" t="s">
        <v>40</v>
      </c>
      <c r="D28" s="47">
        <v>425</v>
      </c>
      <c r="E28" s="37">
        <f>D28/D27*100</f>
        <v>16.092389246497536</v>
      </c>
      <c r="F28" s="58">
        <v>244</v>
      </c>
      <c r="G28" s="37">
        <f t="shared" ref="G28:G29" si="46">F28/F27*100</f>
        <v>100.82644628099173</v>
      </c>
      <c r="H28" s="58">
        <v>1973</v>
      </c>
      <c r="I28" s="37">
        <f t="shared" ref="I28:I29" si="47">H28/H27*100</f>
        <v>102.54677754677755</v>
      </c>
      <c r="J28" s="58">
        <v>521</v>
      </c>
      <c r="K28" s="37">
        <f t="shared" ref="K28:K29" si="48">J28/J27*100</f>
        <v>105.25252525252525</v>
      </c>
      <c r="L28" s="58">
        <v>123</v>
      </c>
      <c r="M28" s="37">
        <f t="shared" ref="M28:M29" si="49">L28/L27*100</f>
        <v>100.81967213114753</v>
      </c>
      <c r="N28" s="58">
        <v>6</v>
      </c>
      <c r="O28" s="37">
        <f t="shared" si="5"/>
        <v>100</v>
      </c>
      <c r="P28" s="58">
        <v>18</v>
      </c>
      <c r="Q28" s="37">
        <f t="shared" si="6"/>
        <v>120</v>
      </c>
      <c r="R28" s="58">
        <v>87</v>
      </c>
      <c r="S28" s="37">
        <f t="shared" si="0"/>
        <v>104.81927710843372</v>
      </c>
      <c r="T28" s="58">
        <v>0</v>
      </c>
      <c r="U28" s="55" t="s">
        <v>68</v>
      </c>
      <c r="V28" s="58">
        <v>1</v>
      </c>
      <c r="W28" s="37">
        <f t="shared" si="12"/>
        <v>50</v>
      </c>
      <c r="X28" s="58">
        <v>64</v>
      </c>
      <c r="Y28" s="37">
        <f t="shared" si="13"/>
        <v>108.47457627118644</v>
      </c>
      <c r="Z28" s="58">
        <v>59</v>
      </c>
      <c r="AA28" s="37">
        <f t="shared" si="14"/>
        <v>113.46153846153845</v>
      </c>
      <c r="AB28" s="58">
        <v>8</v>
      </c>
      <c r="AC28" s="37">
        <f t="shared" si="15"/>
        <v>100</v>
      </c>
      <c r="AD28" s="58">
        <v>7</v>
      </c>
      <c r="AE28" s="37">
        <f t="shared" si="16"/>
        <v>100</v>
      </c>
      <c r="AF28" s="58">
        <v>55</v>
      </c>
      <c r="AG28" s="37">
        <f t="shared" si="17"/>
        <v>94.827586206896555</v>
      </c>
      <c r="AH28" s="58">
        <v>1</v>
      </c>
      <c r="AI28" s="37">
        <f t="shared" si="18"/>
        <v>100</v>
      </c>
      <c r="AJ28" s="58">
        <v>4</v>
      </c>
      <c r="AK28" s="37">
        <f t="shared" si="19"/>
        <v>100</v>
      </c>
      <c r="AL28" s="58">
        <v>59</v>
      </c>
      <c r="AM28" s="37">
        <f t="shared" si="20"/>
        <v>159.45945945945945</v>
      </c>
      <c r="AN28" s="58">
        <v>10</v>
      </c>
      <c r="AO28" s="37">
        <f t="shared" si="21"/>
        <v>200</v>
      </c>
      <c r="AP28" s="58">
        <v>0</v>
      </c>
      <c r="AQ28" s="55" t="s">
        <v>68</v>
      </c>
      <c r="AR28" s="58">
        <v>1</v>
      </c>
      <c r="AS28" s="37">
        <f t="shared" si="23"/>
        <v>100</v>
      </c>
      <c r="AT28" s="58">
        <v>32</v>
      </c>
      <c r="AU28" s="37">
        <f t="shared" si="24"/>
        <v>114.28571428571428</v>
      </c>
      <c r="AV28" s="58">
        <v>0</v>
      </c>
      <c r="AW28" s="55" t="s">
        <v>68</v>
      </c>
      <c r="AX28" s="58">
        <v>0</v>
      </c>
      <c r="AY28" s="55" t="s">
        <v>68</v>
      </c>
      <c r="AZ28" s="61">
        <v>9.6999999999999993</v>
      </c>
      <c r="BA28" s="37">
        <f t="shared" si="9"/>
        <v>98.979591836734684</v>
      </c>
      <c r="BB28" s="58">
        <v>523</v>
      </c>
      <c r="BC28" s="37">
        <f t="shared" si="1"/>
        <v>101.16054158607351</v>
      </c>
      <c r="BD28" s="58">
        <v>24</v>
      </c>
      <c r="BE28" s="37">
        <f t="shared" si="7"/>
        <v>133.33333333333331</v>
      </c>
      <c r="BF28" s="58">
        <v>132</v>
      </c>
      <c r="BG28" s="37">
        <f t="shared" si="8"/>
        <v>101.53846153846153</v>
      </c>
      <c r="BH28" s="61">
        <v>53.8</v>
      </c>
      <c r="BI28" s="37">
        <f t="shared" si="25"/>
        <v>101.89393939393941</v>
      </c>
      <c r="BJ28" s="61">
        <v>2.5</v>
      </c>
      <c r="BK28" s="37">
        <f t="shared" si="26"/>
        <v>138.88888888888889</v>
      </c>
      <c r="BL28" s="61">
        <v>13.5</v>
      </c>
      <c r="BM28" s="38">
        <f t="shared" si="27"/>
        <v>102.27272727272727</v>
      </c>
      <c r="BN28" s="23"/>
    </row>
    <row r="29" spans="2:66" x14ac:dyDescent="0.15">
      <c r="B29" s="34" t="s">
        <v>41</v>
      </c>
      <c r="C29" s="31" t="s">
        <v>42</v>
      </c>
      <c r="D29" s="73">
        <v>409</v>
      </c>
      <c r="E29" s="37">
        <f t="shared" ref="E29" si="50">D29/D28*100</f>
        <v>96.235294117647058</v>
      </c>
      <c r="F29" s="58">
        <v>239</v>
      </c>
      <c r="G29" s="37">
        <f t="shared" si="46"/>
        <v>97.950819672131146</v>
      </c>
      <c r="H29" s="58">
        <v>1955</v>
      </c>
      <c r="I29" s="37">
        <f t="shared" si="47"/>
        <v>99.087683730359856</v>
      </c>
      <c r="J29" s="58">
        <v>516</v>
      </c>
      <c r="K29" s="37">
        <f t="shared" si="48"/>
        <v>99.04030710172745</v>
      </c>
      <c r="L29" s="58">
        <v>122</v>
      </c>
      <c r="M29" s="37">
        <f t="shared" si="49"/>
        <v>99.1869918699187</v>
      </c>
      <c r="N29" s="58">
        <v>6</v>
      </c>
      <c r="O29" s="37">
        <f t="shared" si="5"/>
        <v>100</v>
      </c>
      <c r="P29" s="58">
        <v>18</v>
      </c>
      <c r="Q29" s="37">
        <f t="shared" si="6"/>
        <v>100</v>
      </c>
      <c r="R29" s="58">
        <v>84</v>
      </c>
      <c r="S29" s="37">
        <f t="shared" si="0"/>
        <v>96.551724137931032</v>
      </c>
      <c r="T29" s="58">
        <v>0</v>
      </c>
      <c r="U29" s="55" t="s">
        <v>68</v>
      </c>
      <c r="V29" s="58">
        <v>1</v>
      </c>
      <c r="W29" s="37">
        <f t="shared" si="12"/>
        <v>100</v>
      </c>
      <c r="X29" s="58">
        <v>52</v>
      </c>
      <c r="Y29" s="37">
        <f t="shared" si="13"/>
        <v>81.25</v>
      </c>
      <c r="Z29" s="58">
        <v>59</v>
      </c>
      <c r="AA29" s="37">
        <f t="shared" si="14"/>
        <v>100</v>
      </c>
      <c r="AB29" s="58">
        <v>9</v>
      </c>
      <c r="AC29" s="37">
        <f t="shared" si="15"/>
        <v>112.5</v>
      </c>
      <c r="AD29" s="58">
        <v>6</v>
      </c>
      <c r="AE29" s="37">
        <f t="shared" si="16"/>
        <v>85.714285714285708</v>
      </c>
      <c r="AF29" s="58">
        <v>59</v>
      </c>
      <c r="AG29" s="37">
        <f t="shared" si="17"/>
        <v>107.27272727272728</v>
      </c>
      <c r="AH29" s="58">
        <v>1</v>
      </c>
      <c r="AI29" s="37">
        <f t="shared" si="18"/>
        <v>100</v>
      </c>
      <c r="AJ29" s="58">
        <v>3</v>
      </c>
      <c r="AK29" s="37">
        <f t="shared" si="19"/>
        <v>75</v>
      </c>
      <c r="AL29" s="58">
        <v>61</v>
      </c>
      <c r="AM29" s="37">
        <f t="shared" si="20"/>
        <v>103.38983050847457</v>
      </c>
      <c r="AN29" s="58">
        <v>11</v>
      </c>
      <c r="AO29" s="37">
        <f t="shared" si="21"/>
        <v>110.00000000000001</v>
      </c>
      <c r="AP29" s="58">
        <v>0</v>
      </c>
      <c r="AQ29" s="55" t="s">
        <v>68</v>
      </c>
      <c r="AR29" s="58">
        <v>1</v>
      </c>
      <c r="AS29" s="37">
        <f t="shared" si="23"/>
        <v>100</v>
      </c>
      <c r="AT29" s="58">
        <v>33</v>
      </c>
      <c r="AU29" s="37">
        <f t="shared" si="24"/>
        <v>103.125</v>
      </c>
      <c r="AV29" s="58">
        <v>0</v>
      </c>
      <c r="AW29" s="55" t="s">
        <v>68</v>
      </c>
      <c r="AX29" s="58">
        <v>1</v>
      </c>
      <c r="AY29" s="55" t="s">
        <v>68</v>
      </c>
      <c r="AZ29" s="61">
        <v>9.6999999999999993</v>
      </c>
      <c r="BA29" s="37">
        <f t="shared" si="9"/>
        <v>100</v>
      </c>
      <c r="BB29" s="58">
        <v>506</v>
      </c>
      <c r="BC29" s="37">
        <f t="shared" si="1"/>
        <v>96.749521988527718</v>
      </c>
      <c r="BD29" s="58">
        <v>23</v>
      </c>
      <c r="BE29" s="37">
        <f t="shared" si="7"/>
        <v>95.833333333333343</v>
      </c>
      <c r="BF29" s="58">
        <v>129</v>
      </c>
      <c r="BG29" s="37">
        <f t="shared" si="8"/>
        <v>97.727272727272734</v>
      </c>
      <c r="BH29" s="61">
        <v>52.2</v>
      </c>
      <c r="BI29" s="37">
        <f t="shared" si="25"/>
        <v>97.026022304832722</v>
      </c>
      <c r="BJ29" s="61">
        <v>2.4</v>
      </c>
      <c r="BK29" s="37">
        <f t="shared" si="26"/>
        <v>96</v>
      </c>
      <c r="BL29" s="61">
        <v>13.3</v>
      </c>
      <c r="BM29" s="38">
        <f t="shared" si="27"/>
        <v>98.518518518518533</v>
      </c>
      <c r="BN29" s="23"/>
    </row>
    <row r="30" spans="2:66" x14ac:dyDescent="0.15">
      <c r="B30" s="34" t="s">
        <v>74</v>
      </c>
      <c r="C30" s="31" t="s">
        <v>75</v>
      </c>
      <c r="D30" s="73">
        <v>388</v>
      </c>
      <c r="E30" s="37">
        <f t="shared" ref="E30" si="51">D30/D29*100</f>
        <v>94.865525672371646</v>
      </c>
      <c r="F30" s="58">
        <v>243</v>
      </c>
      <c r="G30" s="37">
        <f t="shared" ref="G30" si="52">F30/F29*100</f>
        <v>101.67364016736403</v>
      </c>
      <c r="H30" s="58">
        <v>1969</v>
      </c>
      <c r="I30" s="37">
        <f t="shared" ref="I30" si="53">H30/H29*100</f>
        <v>100.7161125319693</v>
      </c>
      <c r="J30" s="58">
        <v>528</v>
      </c>
      <c r="K30" s="37">
        <f t="shared" ref="K30" si="54">J30/J29*100</f>
        <v>102.32558139534885</v>
      </c>
      <c r="L30" s="58">
        <v>119</v>
      </c>
      <c r="M30" s="37">
        <f t="shared" ref="M30" si="55">L30/L29*100</f>
        <v>97.540983606557376</v>
      </c>
      <c r="N30" s="58">
        <v>8</v>
      </c>
      <c r="O30" s="37">
        <f t="shared" ref="O30" si="56">N30/N29*100</f>
        <v>133.33333333333331</v>
      </c>
      <c r="P30" s="58">
        <v>17</v>
      </c>
      <c r="Q30" s="37">
        <f t="shared" ref="Q30" si="57">P30/P29*100</f>
        <v>94.444444444444443</v>
      </c>
      <c r="R30" s="58">
        <v>86</v>
      </c>
      <c r="S30" s="37">
        <f t="shared" ref="S30" si="58">R30/R29*100</f>
        <v>102.38095238095238</v>
      </c>
      <c r="T30" s="58">
        <v>0</v>
      </c>
      <c r="U30" s="55" t="s">
        <v>68</v>
      </c>
      <c r="V30" s="58">
        <v>0</v>
      </c>
      <c r="W30" s="55" t="s">
        <v>68</v>
      </c>
      <c r="X30" s="58">
        <v>37</v>
      </c>
      <c r="Y30" s="37">
        <f t="shared" ref="Y30" si="59">X30/X29*100</f>
        <v>71.15384615384616</v>
      </c>
      <c r="Z30" s="58">
        <v>58</v>
      </c>
      <c r="AA30" s="37">
        <f t="shared" ref="AA30" si="60">Z30/Z29*100</f>
        <v>98.305084745762713</v>
      </c>
      <c r="AB30" s="58">
        <v>8</v>
      </c>
      <c r="AC30" s="37">
        <f t="shared" ref="AC30" si="61">AB30/AB29*100</f>
        <v>88.888888888888886</v>
      </c>
      <c r="AD30" s="58">
        <v>7</v>
      </c>
      <c r="AE30" s="37">
        <f t="shared" ref="AE30" si="62">AD30/AD29*100</f>
        <v>116.66666666666667</v>
      </c>
      <c r="AF30" s="58">
        <v>63</v>
      </c>
      <c r="AG30" s="37">
        <f t="shared" ref="AG30" si="63">AF30/AF29*100</f>
        <v>106.77966101694916</v>
      </c>
      <c r="AH30" s="58">
        <v>1</v>
      </c>
      <c r="AI30" s="37">
        <f t="shared" ref="AI30" si="64">AH30/AH29*100</f>
        <v>100</v>
      </c>
      <c r="AJ30" s="58">
        <v>7</v>
      </c>
      <c r="AK30" s="37">
        <f t="shared" ref="AK30" si="65">AJ30/AJ29*100</f>
        <v>233.33333333333334</v>
      </c>
      <c r="AL30" s="58">
        <v>52</v>
      </c>
      <c r="AM30" s="37">
        <f t="shared" ref="AM30" si="66">AL30/AL29*100</f>
        <v>85.245901639344254</v>
      </c>
      <c r="AN30" s="58">
        <v>11</v>
      </c>
      <c r="AO30" s="37">
        <f t="shared" ref="AO30" si="67">AN30/AN29*100</f>
        <v>100</v>
      </c>
      <c r="AP30" s="58">
        <v>0</v>
      </c>
      <c r="AQ30" s="55" t="s">
        <v>68</v>
      </c>
      <c r="AR30" s="58">
        <v>1</v>
      </c>
      <c r="AS30" s="37">
        <f t="shared" ref="AS30" si="68">AR30/AR29*100</f>
        <v>100</v>
      </c>
      <c r="AT30" s="58">
        <v>36</v>
      </c>
      <c r="AU30" s="37">
        <f t="shared" ref="AU30" si="69">AT30/AT29*100</f>
        <v>109.09090909090908</v>
      </c>
      <c r="AV30" s="58">
        <v>0</v>
      </c>
      <c r="AW30" s="55" t="s">
        <v>68</v>
      </c>
      <c r="AX30" s="58">
        <v>0</v>
      </c>
      <c r="AY30" s="55" t="s">
        <v>68</v>
      </c>
      <c r="AZ30" s="61">
        <v>9.6999999999999993</v>
      </c>
      <c r="BA30" s="37">
        <f t="shared" ref="BA30" si="70">AZ30/AZ29*100</f>
        <v>100</v>
      </c>
      <c r="BB30" s="58">
        <v>514</v>
      </c>
      <c r="BC30" s="37">
        <f t="shared" ref="BC30" si="71">BB30/BB29*100</f>
        <v>101.58102766798419</v>
      </c>
      <c r="BD30" s="58">
        <v>23</v>
      </c>
      <c r="BE30" s="37">
        <f t="shared" ref="BE30" si="72">BD30/BD29*100</f>
        <v>100</v>
      </c>
      <c r="BF30" s="58">
        <v>130</v>
      </c>
      <c r="BG30" s="37">
        <f t="shared" ref="BG30" si="73">BF30/BF29*100</f>
        <v>100.77519379844961</v>
      </c>
      <c r="BH30" s="61">
        <v>53</v>
      </c>
      <c r="BI30" s="37">
        <f t="shared" ref="BI30" si="74">BH30/BH29*100</f>
        <v>101.53256704980842</v>
      </c>
      <c r="BJ30" s="61">
        <v>2.4</v>
      </c>
      <c r="BK30" s="37">
        <f t="shared" ref="BK30" si="75">BJ30/BJ29*100</f>
        <v>100</v>
      </c>
      <c r="BL30" s="61">
        <v>13.4</v>
      </c>
      <c r="BM30" s="38">
        <f t="shared" ref="BM30" si="76">BL30/BL29*100</f>
        <v>100.75187969924812</v>
      </c>
      <c r="BN30" s="23"/>
    </row>
    <row r="31" spans="2:66" x14ac:dyDescent="0.15">
      <c r="B31" s="34" t="s">
        <v>76</v>
      </c>
      <c r="C31" s="31" t="s">
        <v>77</v>
      </c>
      <c r="D31" s="73">
        <v>382</v>
      </c>
      <c r="E31" s="37">
        <f t="shared" ref="E31" si="77">D31/D30*100</f>
        <v>98.453608247422693</v>
      </c>
      <c r="F31" s="58">
        <v>247</v>
      </c>
      <c r="G31" s="37">
        <f t="shared" ref="G31" si="78">F31/F30*100</f>
        <v>101.64609053497942</v>
      </c>
      <c r="H31" s="58">
        <v>2020</v>
      </c>
      <c r="I31" s="37">
        <f t="shared" ref="I31" si="79">H31/H30*100</f>
        <v>102.59014728288471</v>
      </c>
      <c r="J31" s="58">
        <v>554</v>
      </c>
      <c r="K31" s="37">
        <f t="shared" ref="K31" si="80">J31/J30*100</f>
        <v>104.92424242424244</v>
      </c>
      <c r="L31" s="58">
        <v>121</v>
      </c>
      <c r="M31" s="37">
        <f t="shared" ref="M31" si="81">L31/L30*100</f>
        <v>101.68067226890756</v>
      </c>
      <c r="N31" s="58">
        <v>10</v>
      </c>
      <c r="O31" s="37">
        <f t="shared" ref="O31" si="82">N31/N30*100</f>
        <v>125</v>
      </c>
      <c r="P31" s="58">
        <v>20</v>
      </c>
      <c r="Q31" s="37">
        <f t="shared" ref="Q31" si="83">P31/P30*100</f>
        <v>117.64705882352942</v>
      </c>
      <c r="R31" s="58">
        <v>94</v>
      </c>
      <c r="S31" s="37">
        <f t="shared" ref="S31" si="84">R31/R30*100</f>
        <v>109.30232558139534</v>
      </c>
      <c r="T31" s="58">
        <v>0</v>
      </c>
      <c r="U31" s="55" t="s">
        <v>68</v>
      </c>
      <c r="V31" s="58">
        <v>0</v>
      </c>
      <c r="W31" s="55" t="s">
        <v>68</v>
      </c>
      <c r="X31" s="58">
        <v>38</v>
      </c>
      <c r="Y31" s="37">
        <f t="shared" ref="Y31" si="85">X31/X30*100</f>
        <v>102.70270270270269</v>
      </c>
      <c r="Z31" s="58">
        <v>59</v>
      </c>
      <c r="AA31" s="37">
        <f t="shared" ref="AA31" si="86">Z31/Z30*100</f>
        <v>101.72413793103448</v>
      </c>
      <c r="AB31" s="58">
        <v>9</v>
      </c>
      <c r="AC31" s="37">
        <f t="shared" ref="AC31" si="87">AB31/AB30*100</f>
        <v>112.5</v>
      </c>
      <c r="AD31" s="58">
        <v>7</v>
      </c>
      <c r="AE31" s="37">
        <f t="shared" ref="AE31" si="88">AD31/AD30*100</f>
        <v>100</v>
      </c>
      <c r="AF31" s="58">
        <v>64</v>
      </c>
      <c r="AG31" s="37">
        <f t="shared" ref="AG31" si="89">AF31/AF30*100</f>
        <v>101.58730158730158</v>
      </c>
      <c r="AH31" s="58">
        <v>1</v>
      </c>
      <c r="AI31" s="37">
        <f t="shared" ref="AI31" si="90">AH31/AH30*100</f>
        <v>100</v>
      </c>
      <c r="AJ31" s="58">
        <v>7</v>
      </c>
      <c r="AK31" s="37">
        <f t="shared" ref="AK31" si="91">AJ31/AJ30*100</f>
        <v>100</v>
      </c>
      <c r="AL31" s="58">
        <v>44</v>
      </c>
      <c r="AM31" s="37">
        <f t="shared" ref="AM31" si="92">AL31/AL30*100</f>
        <v>84.615384615384613</v>
      </c>
      <c r="AN31" s="58">
        <v>12</v>
      </c>
      <c r="AO31" s="37">
        <f t="shared" ref="AO31" si="93">AN31/AN30*100</f>
        <v>109.09090909090908</v>
      </c>
      <c r="AP31" s="58">
        <v>0</v>
      </c>
      <c r="AQ31" s="55" t="s">
        <v>68</v>
      </c>
      <c r="AR31" s="58">
        <v>2</v>
      </c>
      <c r="AS31" s="37">
        <f t="shared" ref="AS31" si="94">AR31/AR30*100</f>
        <v>200</v>
      </c>
      <c r="AT31" s="58">
        <v>38</v>
      </c>
      <c r="AU31" s="37">
        <f t="shared" ref="AU31" si="95">AT31/AT30*100</f>
        <v>105.55555555555556</v>
      </c>
      <c r="AV31" s="58">
        <v>0</v>
      </c>
      <c r="AW31" s="55" t="s">
        <v>68</v>
      </c>
      <c r="AX31" s="58">
        <v>1</v>
      </c>
      <c r="AY31" s="55" t="s">
        <v>68</v>
      </c>
      <c r="AZ31" s="61">
        <v>9.6999999999999993</v>
      </c>
      <c r="BA31" s="37">
        <f t="shared" ref="BA31" si="96">AZ31/AZ30*100</f>
        <v>100</v>
      </c>
      <c r="BB31" s="58">
        <v>548</v>
      </c>
      <c r="BC31" s="37">
        <f t="shared" ref="BC31" si="97">BB31/BB30*100</f>
        <v>106.6147859922179</v>
      </c>
      <c r="BD31" s="58">
        <v>25</v>
      </c>
      <c r="BE31" s="37">
        <f t="shared" ref="BE31" si="98">BD31/BD30*100</f>
        <v>108.69565217391303</v>
      </c>
      <c r="BF31" s="58">
        <v>136</v>
      </c>
      <c r="BG31" s="37">
        <f t="shared" ref="BG31" si="99">BF31/BF30*100</f>
        <v>104.61538461538463</v>
      </c>
      <c r="BH31" s="61">
        <v>56.7</v>
      </c>
      <c r="BI31" s="37">
        <f t="shared" ref="BI31" si="100">BH31/BH30*100</f>
        <v>106.98113207547171</v>
      </c>
      <c r="BJ31" s="61">
        <v>2.6</v>
      </c>
      <c r="BK31" s="37">
        <f t="shared" ref="BK31" si="101">BJ31/BJ30*100</f>
        <v>108.33333333333334</v>
      </c>
      <c r="BL31" s="61">
        <v>14.1</v>
      </c>
      <c r="BM31" s="38">
        <f t="shared" ref="BM31" si="102">BL31/BL30*100</f>
        <v>105.22388059701493</v>
      </c>
      <c r="BN31" s="23"/>
    </row>
    <row r="32" spans="2:66" x14ac:dyDescent="0.15">
      <c r="B32" s="36" t="s">
        <v>78</v>
      </c>
      <c r="C32" s="33" t="s">
        <v>79</v>
      </c>
      <c r="D32" s="89">
        <v>369</v>
      </c>
      <c r="E32" s="41">
        <f t="shared" ref="E32" si="103">D32/D31*100</f>
        <v>96.596858638743456</v>
      </c>
      <c r="F32" s="59">
        <v>281</v>
      </c>
      <c r="G32" s="41">
        <f t="shared" ref="G32" si="104">F32/F31*100</f>
        <v>113.76518218623481</v>
      </c>
      <c r="H32" s="59">
        <v>2086</v>
      </c>
      <c r="I32" s="41">
        <f t="shared" ref="I32" si="105">H32/H31*100</f>
        <v>103.26732673267327</v>
      </c>
      <c r="J32" s="59">
        <v>530</v>
      </c>
      <c r="K32" s="41">
        <f t="shared" ref="K32" si="106">J32/J31*100</f>
        <v>95.667870036101093</v>
      </c>
      <c r="L32" s="59">
        <v>114</v>
      </c>
      <c r="M32" s="41">
        <f t="shared" ref="M32" si="107">L32/L31*100</f>
        <v>94.214876033057848</v>
      </c>
      <c r="N32" s="59">
        <v>10</v>
      </c>
      <c r="O32" s="41">
        <f t="shared" ref="O32" si="108">N32/N31*100</f>
        <v>100</v>
      </c>
      <c r="P32" s="59">
        <v>20</v>
      </c>
      <c r="Q32" s="41">
        <f t="shared" ref="Q32" si="109">P32/P31*100</f>
        <v>100</v>
      </c>
      <c r="R32" s="59">
        <v>96</v>
      </c>
      <c r="S32" s="41">
        <f t="shared" ref="S32" si="110">R32/R31*100</f>
        <v>102.12765957446808</v>
      </c>
      <c r="T32" s="59">
        <v>0</v>
      </c>
      <c r="U32" s="54" t="s">
        <v>68</v>
      </c>
      <c r="V32" s="59">
        <v>2</v>
      </c>
      <c r="W32" s="54" t="s">
        <v>68</v>
      </c>
      <c r="X32" s="59">
        <v>32</v>
      </c>
      <c r="Y32" s="41">
        <f t="shared" ref="Y32" si="111">X32/X31*100</f>
        <v>84.210526315789465</v>
      </c>
      <c r="Z32" s="59">
        <v>54</v>
      </c>
      <c r="AA32" s="41">
        <f t="shared" ref="AA32" si="112">Z32/Z31*100</f>
        <v>91.525423728813564</v>
      </c>
      <c r="AB32" s="59">
        <v>8</v>
      </c>
      <c r="AC32" s="41">
        <f t="shared" ref="AC32" si="113">AB32/AB31*100</f>
        <v>88.888888888888886</v>
      </c>
      <c r="AD32" s="59">
        <v>6</v>
      </c>
      <c r="AE32" s="41">
        <f t="shared" ref="AE32" si="114">AD32/AD31*100</f>
        <v>85.714285714285708</v>
      </c>
      <c r="AF32" s="59">
        <v>59</v>
      </c>
      <c r="AG32" s="41">
        <f t="shared" ref="AG32" si="115">AF32/AF31*100</f>
        <v>92.1875</v>
      </c>
      <c r="AH32" s="59">
        <v>1</v>
      </c>
      <c r="AI32" s="41">
        <f t="shared" ref="AI32" si="116">AH32/AH31*100</f>
        <v>100</v>
      </c>
      <c r="AJ32" s="59">
        <v>9</v>
      </c>
      <c r="AK32" s="41">
        <f t="shared" ref="AK32" si="117">AJ32/AJ31*100</f>
        <v>128.57142857142858</v>
      </c>
      <c r="AL32" s="59">
        <v>25</v>
      </c>
      <c r="AM32" s="41">
        <f t="shared" ref="AM32" si="118">AL32/AL31*100</f>
        <v>56.81818181818182</v>
      </c>
      <c r="AN32" s="59">
        <v>9</v>
      </c>
      <c r="AO32" s="41">
        <f t="shared" ref="AO32" si="119">AN32/AN31*100</f>
        <v>75</v>
      </c>
      <c r="AP32" s="59">
        <v>1</v>
      </c>
      <c r="AQ32" s="54" t="s">
        <v>68</v>
      </c>
      <c r="AR32" s="59">
        <v>1</v>
      </c>
      <c r="AS32" s="41">
        <f t="shared" ref="AS32" si="120">AR32/AR31*100</f>
        <v>50</v>
      </c>
      <c r="AT32" s="59">
        <v>38</v>
      </c>
      <c r="AU32" s="41">
        <f t="shared" ref="AU32" si="121">AT32/AT31*100</f>
        <v>100</v>
      </c>
      <c r="AV32" s="59">
        <v>0</v>
      </c>
      <c r="AW32" s="54" t="s">
        <v>68</v>
      </c>
      <c r="AX32" s="59">
        <v>2</v>
      </c>
      <c r="AY32" s="41">
        <f t="shared" ref="AY32" si="122">AX32/AX31*100</f>
        <v>200</v>
      </c>
      <c r="AZ32" s="62">
        <v>9.6999999999999993</v>
      </c>
      <c r="BA32" s="41">
        <f t="shared" ref="BA32" si="123">AZ32/AZ31*100</f>
        <v>100</v>
      </c>
      <c r="BB32" s="59">
        <v>530</v>
      </c>
      <c r="BC32" s="41">
        <f t="shared" ref="BC32" si="124">BB32/BB31*100</f>
        <v>96.715328467153284</v>
      </c>
      <c r="BD32" s="59">
        <v>26</v>
      </c>
      <c r="BE32" s="41">
        <f t="shared" ref="BE32" si="125">BD32/BD31*100</f>
        <v>104</v>
      </c>
      <c r="BF32" s="59">
        <v>133</v>
      </c>
      <c r="BG32" s="41">
        <f t="shared" ref="BG32" si="126">BF32/BF31*100</f>
        <v>97.794117647058826</v>
      </c>
      <c r="BH32" s="62">
        <v>54.6</v>
      </c>
      <c r="BI32" s="41">
        <f t="shared" ref="BI32" si="127">BH32/BH31*100</f>
        <v>96.296296296296291</v>
      </c>
      <c r="BJ32" s="62">
        <v>2.6</v>
      </c>
      <c r="BK32" s="41">
        <f t="shared" ref="BK32" si="128">BJ32/BJ31*100</f>
        <v>100</v>
      </c>
      <c r="BL32" s="62">
        <v>13.7</v>
      </c>
      <c r="BM32" s="42">
        <f t="shared" ref="BM32" si="129">BL32/BL31*100</f>
        <v>97.163120567375884</v>
      </c>
      <c r="BN32" s="23"/>
    </row>
    <row r="33" spans="2:72" x14ac:dyDescent="0.15">
      <c r="B33" s="90" t="s">
        <v>80</v>
      </c>
      <c r="C33" s="91" t="s">
        <v>81</v>
      </c>
      <c r="D33" s="92">
        <v>353</v>
      </c>
      <c r="E33" s="93">
        <f t="shared" ref="E33" si="130">D33/D32*100</f>
        <v>95.663956639566393</v>
      </c>
      <c r="F33" s="94">
        <v>278</v>
      </c>
      <c r="G33" s="93">
        <f t="shared" ref="G33" si="131">F33/F32*100</f>
        <v>98.932384341637018</v>
      </c>
      <c r="H33" s="94">
        <v>2046</v>
      </c>
      <c r="I33" s="93">
        <f t="shared" ref="I33" si="132">H33/H32*100</f>
        <v>98.082454458293384</v>
      </c>
      <c r="J33" s="94">
        <v>536</v>
      </c>
      <c r="K33" s="93">
        <f t="shared" ref="K33" si="133">J33/J32*100</f>
        <v>101.13207547169812</v>
      </c>
      <c r="L33" s="94">
        <v>109</v>
      </c>
      <c r="M33" s="93">
        <f t="shared" ref="M33" si="134">L33/L32*100</f>
        <v>95.614035087719301</v>
      </c>
      <c r="N33" s="94">
        <v>11</v>
      </c>
      <c r="O33" s="93">
        <f t="shared" ref="O33" si="135">N33/N32*100</f>
        <v>110.00000000000001</v>
      </c>
      <c r="P33" s="94">
        <v>21</v>
      </c>
      <c r="Q33" s="93">
        <f t="shared" ref="Q33" si="136">P33/P32*100</f>
        <v>105</v>
      </c>
      <c r="R33" s="94">
        <v>93</v>
      </c>
      <c r="S33" s="93">
        <f t="shared" ref="S33" si="137">R33/R32*100</f>
        <v>96.875</v>
      </c>
      <c r="T33" s="94">
        <v>0</v>
      </c>
      <c r="U33" s="95" t="s">
        <v>68</v>
      </c>
      <c r="V33" s="94">
        <v>2</v>
      </c>
      <c r="W33" s="93">
        <f t="shared" ref="W33" si="138">V33/V32*100</f>
        <v>100</v>
      </c>
      <c r="X33" s="94">
        <v>26</v>
      </c>
      <c r="Y33" s="93">
        <f t="shared" ref="Y33" si="139">X33/X32*100</f>
        <v>81.25</v>
      </c>
      <c r="Z33" s="94">
        <v>59</v>
      </c>
      <c r="AA33" s="93">
        <f t="shared" ref="AA33" si="140">Z33/Z32*100</f>
        <v>109.25925925925925</v>
      </c>
      <c r="AB33" s="94">
        <v>8</v>
      </c>
      <c r="AC33" s="93">
        <f t="shared" ref="AC33" si="141">AB33/AB32*100</f>
        <v>100</v>
      </c>
      <c r="AD33" s="94">
        <v>6</v>
      </c>
      <c r="AE33" s="93">
        <f t="shared" ref="AE33" si="142">AD33/AD32*100</f>
        <v>100</v>
      </c>
      <c r="AF33" s="94">
        <v>58</v>
      </c>
      <c r="AG33" s="93">
        <f t="shared" ref="AG33" si="143">AF33/AF32*100</f>
        <v>98.305084745762713</v>
      </c>
      <c r="AH33" s="94">
        <v>2</v>
      </c>
      <c r="AI33" s="93">
        <f t="shared" ref="AI33" si="144">AH33/AH32*100</f>
        <v>200</v>
      </c>
      <c r="AJ33" s="94">
        <v>10</v>
      </c>
      <c r="AK33" s="93">
        <f t="shared" ref="AK33" si="145">AJ33/AJ32*100</f>
        <v>111.11111111111111</v>
      </c>
      <c r="AL33" s="94">
        <v>45</v>
      </c>
      <c r="AM33" s="93">
        <f t="shared" ref="AM33" si="146">AL33/AL32*100</f>
        <v>180</v>
      </c>
      <c r="AN33" s="94">
        <v>11</v>
      </c>
      <c r="AO33" s="93">
        <f t="shared" ref="AO33" si="147">AN33/AN32*100</f>
        <v>122.22222222222223</v>
      </c>
      <c r="AP33" s="94">
        <v>0</v>
      </c>
      <c r="AQ33" s="95" t="s">
        <v>68</v>
      </c>
      <c r="AR33" s="94">
        <v>1</v>
      </c>
      <c r="AS33" s="93">
        <f t="shared" ref="AS33" si="148">AR33/AR32*100</f>
        <v>100</v>
      </c>
      <c r="AT33" s="94">
        <v>41</v>
      </c>
      <c r="AU33" s="93">
        <f t="shared" ref="AU33" si="149">AT33/AT32*100</f>
        <v>107.89473684210526</v>
      </c>
      <c r="AV33" s="94">
        <v>0</v>
      </c>
      <c r="AW33" s="95" t="s">
        <v>68</v>
      </c>
      <c r="AX33" s="94">
        <v>1</v>
      </c>
      <c r="AY33" s="93">
        <f t="shared" ref="AY33" si="150">AX33/AX32*100</f>
        <v>50</v>
      </c>
      <c r="AZ33" s="96">
        <v>10</v>
      </c>
      <c r="BA33" s="93">
        <f t="shared" ref="BA33" si="151">AZ33/AZ32*100</f>
        <v>103.09278350515466</v>
      </c>
      <c r="BB33" s="94">
        <v>517</v>
      </c>
      <c r="BC33" s="93">
        <f t="shared" ref="BC33" si="152">BB33/BB32*100</f>
        <v>97.547169811320757</v>
      </c>
      <c r="BD33" s="94">
        <v>27</v>
      </c>
      <c r="BE33" s="93">
        <f t="shared" ref="BE33" si="153">BD33/BD32*100</f>
        <v>103.84615384615385</v>
      </c>
      <c r="BF33" s="94">
        <v>111</v>
      </c>
      <c r="BG33" s="93">
        <f t="shared" ref="BG33" si="154">BF33/BF32*100</f>
        <v>83.458646616541358</v>
      </c>
      <c r="BH33" s="96">
        <v>51.8</v>
      </c>
      <c r="BI33" s="93">
        <f t="shared" ref="BI33" si="155">BH33/BH32*100</f>
        <v>94.871794871794862</v>
      </c>
      <c r="BJ33" s="96">
        <v>2.7</v>
      </c>
      <c r="BK33" s="93">
        <f t="shared" ref="BK33" si="156">BJ33/BJ32*100</f>
        <v>103.84615384615385</v>
      </c>
      <c r="BL33" s="96">
        <v>11.1</v>
      </c>
      <c r="BM33" s="97">
        <f t="shared" ref="BM33" si="157">BL33/BL32*100</f>
        <v>81.021897810218974</v>
      </c>
      <c r="BN33" s="23"/>
    </row>
    <row r="34" spans="2:72" s="19" customFormat="1" ht="12" customHeight="1" x14ac:dyDescent="0.15">
      <c r="B34" s="11" t="s">
        <v>67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ht="409.6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2024-06-28T02:49:13Z</dcterms:modified>
</cp:coreProperties>
</file>