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05" yWindow="870" windowWidth="25395" windowHeight="1081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S30" i="16"/>
  <c r="Q30" i="16"/>
  <c r="O30" i="16"/>
  <c r="M30" i="16"/>
  <c r="K30" i="16"/>
  <c r="I30" i="16"/>
  <c r="G30" i="16"/>
  <c r="E30" i="16"/>
  <c r="BG9" i="16"/>
  <c r="BE9" i="16"/>
  <c r="BA9" i="16"/>
  <c r="S9" i="16"/>
  <c r="Q9" i="16"/>
  <c r="O9" i="16"/>
  <c r="K9" i="16"/>
  <c r="G12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17" i="16"/>
  <c r="I16" i="16"/>
  <c r="I15" i="16"/>
  <c r="I14" i="16"/>
  <c r="I13" i="16"/>
  <c r="I12" i="16"/>
  <c r="G23" i="16"/>
  <c r="G22" i="16"/>
  <c r="G21" i="16"/>
  <c r="G18" i="16"/>
  <c r="G17" i="16"/>
  <c r="G16" i="16"/>
  <c r="G15" i="16"/>
  <c r="G14" i="16"/>
  <c r="G13" i="16"/>
  <c r="E23" i="16"/>
  <c r="E22" i="16"/>
</calcChain>
</file>

<file path=xl/sharedStrings.xml><?xml version="1.0" encoding="utf-8"?>
<sst xmlns="http://schemas.openxmlformats.org/spreadsheetml/2006/main" count="752" uniqueCount="80">
  <si>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</si>
  <si>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</si>
  <si>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</si>
  <si>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</si>
  <si>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</si>
  <si>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</si>
  <si>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</si>
  <si>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</si>
  <si>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</si>
  <si>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</si>
  <si>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</si>
  <si>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</si>
  <si>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</si>
  <si>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</si>
  <si>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</si>
  <si>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</si>
  <si>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</si>
  <si>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</si>
  <si>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</si>
  <si>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</si>
  <si>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</si>
  <si>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</si>
  <si>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</si>
  <si>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</si>
  <si>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</si>
  <si>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</si>
  <si>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</si>
  <si>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</si>
  <si>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</si>
  <si>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</si>
  <si>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</si>
  <si>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</si>
  <si>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</si>
  <si>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</si>
  <si>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</si>
  <si>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</si>
  <si>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</si>
  <si>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</si>
  <si>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</si>
  <si>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</si>
  <si>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</si>
  <si>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</si>
  <si>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</si>
  <si>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</si>
  <si>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</si>
  <si>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</si>
  <si>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</si>
  <si>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</si>
  <si>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</si>
  <si>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</si>
  <si>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</si>
  <si>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</si>
  <si>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</si>
  <si>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</si>
  <si>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</si>
  <si>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</si>
  <si>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</si>
  <si>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</si>
  <si>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</si>
  <si>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</si>
  <si>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</si>
  <si>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</si>
  <si>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</si>
  <si>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</si>
  <si>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</si>
  <si>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</si>
  <si>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イタリア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</si>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</sst>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6" borderId="14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I38" sqref="I38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6" t="s">
        <v>8</v>
      </c>
      <c r="C5" s="77"/>
      <c r="D5" s="82" t="s">
        <v>45</v>
      </c>
      <c r="E5" s="83"/>
      <c r="F5" s="83" t="s">
        <v>46</v>
      </c>
      <c r="G5" s="83"/>
      <c r="H5" s="83" t="s">
        <v>47</v>
      </c>
      <c r="I5" s="83"/>
      <c r="J5" s="72" t="s">
        <v>61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60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5"/>
      <c r="AL5" s="72" t="s">
        <v>59</v>
      </c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5"/>
      <c r="AZ5" s="83" t="s">
        <v>55</v>
      </c>
      <c r="BA5" s="83"/>
      <c r="BB5" s="50" t="s">
        <v>56</v>
      </c>
      <c r="BC5" s="51"/>
      <c r="BD5" s="51"/>
      <c r="BE5" s="51"/>
      <c r="BF5" s="51"/>
      <c r="BG5" s="52"/>
      <c r="BH5" s="72" t="s">
        <v>58</v>
      </c>
      <c r="BI5" s="73"/>
      <c r="BJ5" s="73"/>
      <c r="BK5" s="73"/>
      <c r="BL5" s="73"/>
      <c r="BM5" s="74"/>
      <c r="BN5" s="8"/>
      <c r="BO5" s="22"/>
      <c r="BQ5" s="22"/>
      <c r="BS5" s="22"/>
    </row>
    <row r="6" spans="2:72" ht="12" customHeight="1">
      <c r="B6" s="78"/>
      <c r="C6" s="79"/>
      <c r="D6" s="86" t="s">
        <v>62</v>
      </c>
      <c r="E6" s="85"/>
      <c r="F6" s="84" t="s">
        <v>63</v>
      </c>
      <c r="G6" s="85"/>
      <c r="H6" s="84" t="s">
        <v>64</v>
      </c>
      <c r="I6" s="85"/>
      <c r="J6" s="46" t="s">
        <v>48</v>
      </c>
      <c r="K6" s="43"/>
      <c r="L6" s="45" t="s">
        <v>49</v>
      </c>
      <c r="M6" s="44"/>
      <c r="N6" s="45" t="s">
        <v>50</v>
      </c>
      <c r="O6" s="44"/>
      <c r="P6" s="45" t="s">
        <v>51</v>
      </c>
      <c r="Q6" s="44"/>
      <c r="R6" s="45" t="s">
        <v>52</v>
      </c>
      <c r="S6" s="44"/>
      <c r="T6" s="45" t="s">
        <v>53</v>
      </c>
      <c r="U6" s="44"/>
      <c r="V6" s="45" t="s">
        <v>54</v>
      </c>
      <c r="W6" s="44"/>
      <c r="X6" s="46" t="s">
        <v>48</v>
      </c>
      <c r="Y6" s="43"/>
      <c r="Z6" s="45" t="s">
        <v>49</v>
      </c>
      <c r="AA6" s="44"/>
      <c r="AB6" s="45" t="s">
        <v>50</v>
      </c>
      <c r="AC6" s="44"/>
      <c r="AD6" s="45" t="s">
        <v>51</v>
      </c>
      <c r="AE6" s="44"/>
      <c r="AF6" s="45" t="s">
        <v>52</v>
      </c>
      <c r="AG6" s="44"/>
      <c r="AH6" s="45" t="s">
        <v>53</v>
      </c>
      <c r="AI6" s="44"/>
      <c r="AJ6" s="45" t="s">
        <v>54</v>
      </c>
      <c r="AK6" s="44"/>
      <c r="AL6" s="46" t="s">
        <v>48</v>
      </c>
      <c r="AM6" s="43"/>
      <c r="AN6" s="45" t="s">
        <v>49</v>
      </c>
      <c r="AO6" s="44"/>
      <c r="AP6" s="45" t="s">
        <v>50</v>
      </c>
      <c r="AQ6" s="44"/>
      <c r="AR6" s="45" t="s">
        <v>51</v>
      </c>
      <c r="AS6" s="44"/>
      <c r="AT6" s="45" t="s">
        <v>52</v>
      </c>
      <c r="AU6" s="44"/>
      <c r="AV6" s="45" t="s">
        <v>53</v>
      </c>
      <c r="AW6" s="44"/>
      <c r="AX6" s="45" t="s">
        <v>54</v>
      </c>
      <c r="AY6" s="44"/>
      <c r="AZ6" s="84" t="s">
        <v>65</v>
      </c>
      <c r="BA6" s="85"/>
      <c r="BB6" s="46" t="s">
        <v>57</v>
      </c>
      <c r="BC6" s="43"/>
      <c r="BD6" s="45" t="s">
        <v>51</v>
      </c>
      <c r="BE6" s="44"/>
      <c r="BF6" s="45" t="s">
        <v>52</v>
      </c>
      <c r="BG6" s="44"/>
      <c r="BH6" s="46" t="s">
        <v>57</v>
      </c>
      <c r="BI6" s="43"/>
      <c r="BJ6" s="46" t="s">
        <v>51</v>
      </c>
      <c r="BK6" s="43"/>
      <c r="BL6" s="46" t="s">
        <v>52</v>
      </c>
      <c r="BM6" s="53"/>
      <c r="BN6" s="8"/>
      <c r="BO6" s="22"/>
      <c r="BQ6" s="22"/>
      <c r="BS6" s="22"/>
    </row>
    <row r="7" spans="2:72" ht="12" customHeight="1">
      <c r="B7" s="80"/>
      <c r="C7" s="8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65" t="s">
        <v>71</v>
      </c>
      <c r="E8" s="65" t="s">
        <v>71</v>
      </c>
      <c r="F8" s="65" t="s">
        <v>71</v>
      </c>
      <c r="G8" s="65" t="s">
        <v>71</v>
      </c>
      <c r="H8" s="65" t="s">
        <v>71</v>
      </c>
      <c r="I8" s="65" t="s">
        <v>71</v>
      </c>
      <c r="J8" s="55">
        <v>3002</v>
      </c>
      <c r="K8" s="54" t="s">
        <v>44</v>
      </c>
      <c r="L8" s="65" t="s">
        <v>71</v>
      </c>
      <c r="M8" s="65" t="s">
        <v>71</v>
      </c>
      <c r="N8" s="55">
        <v>99</v>
      </c>
      <c r="O8" s="54" t="s">
        <v>44</v>
      </c>
      <c r="P8" s="55">
        <v>92</v>
      </c>
      <c r="Q8" s="54" t="s">
        <v>44</v>
      </c>
      <c r="R8" s="55">
        <v>799</v>
      </c>
      <c r="S8" s="54" t="s">
        <v>44</v>
      </c>
      <c r="T8" s="65" t="s">
        <v>71</v>
      </c>
      <c r="U8" s="65" t="s">
        <v>71</v>
      </c>
      <c r="V8" s="65" t="s">
        <v>71</v>
      </c>
      <c r="W8" s="65" t="s">
        <v>71</v>
      </c>
      <c r="X8" s="65" t="s">
        <v>71</v>
      </c>
      <c r="Y8" s="65" t="s">
        <v>71</v>
      </c>
      <c r="Z8" s="65" t="s">
        <v>71</v>
      </c>
      <c r="AA8" s="65" t="s">
        <v>71</v>
      </c>
      <c r="AB8" s="65" t="s">
        <v>71</v>
      </c>
      <c r="AC8" s="65" t="s">
        <v>71</v>
      </c>
      <c r="AD8" s="65" t="s">
        <v>71</v>
      </c>
      <c r="AE8" s="65" t="s">
        <v>71</v>
      </c>
      <c r="AF8" s="65" t="s">
        <v>71</v>
      </c>
      <c r="AG8" s="65" t="s">
        <v>71</v>
      </c>
      <c r="AH8" s="65" t="s">
        <v>71</v>
      </c>
      <c r="AI8" s="65" t="s">
        <v>71</v>
      </c>
      <c r="AJ8" s="65" t="s">
        <v>71</v>
      </c>
      <c r="AK8" s="65" t="s">
        <v>71</v>
      </c>
      <c r="AL8" s="65" t="s">
        <v>71</v>
      </c>
      <c r="AM8" s="65" t="s">
        <v>71</v>
      </c>
      <c r="AN8" s="65" t="s">
        <v>71</v>
      </c>
      <c r="AO8" s="65" t="s">
        <v>71</v>
      </c>
      <c r="AP8" s="65" t="s">
        <v>71</v>
      </c>
      <c r="AQ8" s="65" t="s">
        <v>71</v>
      </c>
      <c r="AR8" s="65" t="s">
        <v>71</v>
      </c>
      <c r="AS8" s="65" t="s">
        <v>71</v>
      </c>
      <c r="AT8" s="65" t="s">
        <v>71</v>
      </c>
      <c r="AU8" s="65" t="s">
        <v>71</v>
      </c>
      <c r="AV8" s="65" t="s">
        <v>71</v>
      </c>
      <c r="AW8" s="65" t="s">
        <v>71</v>
      </c>
      <c r="AX8" s="65" t="s">
        <v>71</v>
      </c>
      <c r="AY8" s="65" t="s">
        <v>71</v>
      </c>
      <c r="AZ8" s="59">
        <v>57.6</v>
      </c>
      <c r="BA8" s="54" t="s">
        <v>44</v>
      </c>
      <c r="BB8" s="65" t="s">
        <v>71</v>
      </c>
      <c r="BC8" s="65" t="s">
        <v>71</v>
      </c>
      <c r="BD8" s="55">
        <v>124</v>
      </c>
      <c r="BE8" s="54" t="s">
        <v>44</v>
      </c>
      <c r="BF8" s="55">
        <v>1098</v>
      </c>
      <c r="BG8" s="54" t="s">
        <v>44</v>
      </c>
      <c r="BH8" s="65" t="s">
        <v>71</v>
      </c>
      <c r="BI8" s="65" t="s">
        <v>71</v>
      </c>
      <c r="BJ8" s="65" t="s">
        <v>71</v>
      </c>
      <c r="BK8" s="65" t="s">
        <v>71</v>
      </c>
      <c r="BL8" s="65" t="s">
        <v>71</v>
      </c>
      <c r="BM8" s="67" t="s">
        <v>71</v>
      </c>
      <c r="BN8" s="23"/>
    </row>
    <row r="9" spans="2:72">
      <c r="B9" s="29" t="s">
        <v>28</v>
      </c>
      <c r="C9" s="31" t="s">
        <v>68</v>
      </c>
      <c r="D9" s="65" t="s">
        <v>71</v>
      </c>
      <c r="E9" s="65" t="s">
        <v>71</v>
      </c>
      <c r="F9" s="65" t="s">
        <v>71</v>
      </c>
      <c r="G9" s="65" t="s">
        <v>71</v>
      </c>
      <c r="H9" s="65" t="s">
        <v>71</v>
      </c>
      <c r="I9" s="65" t="s">
        <v>71</v>
      </c>
      <c r="J9" s="56">
        <v>3263</v>
      </c>
      <c r="K9" s="37">
        <f t="shared" ref="K9:K23" si="0">J9/J8*100</f>
        <v>108.69420386409061</v>
      </c>
      <c r="L9" s="65" t="s">
        <v>71</v>
      </c>
      <c r="M9" s="65" t="s">
        <v>71</v>
      </c>
      <c r="N9" s="56">
        <v>99</v>
      </c>
      <c r="O9" s="37">
        <f t="shared" ref="O9:O29" si="1">N9/N8*100</f>
        <v>100</v>
      </c>
      <c r="P9" s="56">
        <v>131</v>
      </c>
      <c r="Q9" s="37">
        <f t="shared" ref="Q9:Q29" si="2">P9/P8*100</f>
        <v>142.39130434782609</v>
      </c>
      <c r="R9" s="56">
        <v>901</v>
      </c>
      <c r="S9" s="37">
        <f t="shared" ref="S9:S29" si="3">R9/R8*100</f>
        <v>112.7659574468085</v>
      </c>
      <c r="T9" s="65" t="s">
        <v>71</v>
      </c>
      <c r="U9" s="65" t="s">
        <v>71</v>
      </c>
      <c r="V9" s="65" t="s">
        <v>71</v>
      </c>
      <c r="W9" s="65" t="s">
        <v>71</v>
      </c>
      <c r="X9" s="65" t="s">
        <v>71</v>
      </c>
      <c r="Y9" s="65" t="s">
        <v>71</v>
      </c>
      <c r="Z9" s="65" t="s">
        <v>71</v>
      </c>
      <c r="AA9" s="65" t="s">
        <v>71</v>
      </c>
      <c r="AB9" s="65" t="s">
        <v>71</v>
      </c>
      <c r="AC9" s="65" t="s">
        <v>71</v>
      </c>
      <c r="AD9" s="65" t="s">
        <v>71</v>
      </c>
      <c r="AE9" s="65" t="s">
        <v>71</v>
      </c>
      <c r="AF9" s="65" t="s">
        <v>71</v>
      </c>
      <c r="AG9" s="65" t="s">
        <v>71</v>
      </c>
      <c r="AH9" s="65" t="s">
        <v>71</v>
      </c>
      <c r="AI9" s="65" t="s">
        <v>71</v>
      </c>
      <c r="AJ9" s="65" t="s">
        <v>71</v>
      </c>
      <c r="AK9" s="65" t="s">
        <v>71</v>
      </c>
      <c r="AL9" s="65" t="s">
        <v>71</v>
      </c>
      <c r="AM9" s="65" t="s">
        <v>71</v>
      </c>
      <c r="AN9" s="65" t="s">
        <v>71</v>
      </c>
      <c r="AO9" s="65" t="s">
        <v>71</v>
      </c>
      <c r="AP9" s="65" t="s">
        <v>71</v>
      </c>
      <c r="AQ9" s="65" t="s">
        <v>71</v>
      </c>
      <c r="AR9" s="65" t="s">
        <v>71</v>
      </c>
      <c r="AS9" s="65" t="s">
        <v>71</v>
      </c>
      <c r="AT9" s="65" t="s">
        <v>71</v>
      </c>
      <c r="AU9" s="65" t="s">
        <v>71</v>
      </c>
      <c r="AV9" s="65" t="s">
        <v>71</v>
      </c>
      <c r="AW9" s="65" t="s">
        <v>71</v>
      </c>
      <c r="AX9" s="65" t="s">
        <v>71</v>
      </c>
      <c r="AY9" s="65" t="s">
        <v>71</v>
      </c>
      <c r="AZ9" s="60">
        <v>57.6</v>
      </c>
      <c r="BA9" s="37">
        <f t="shared" ref="BA9:BA29" si="4">AZ9/AZ8*100</f>
        <v>100</v>
      </c>
      <c r="BB9" s="65" t="s">
        <v>71</v>
      </c>
      <c r="BC9" s="65" t="s">
        <v>71</v>
      </c>
      <c r="BD9" s="56">
        <v>133</v>
      </c>
      <c r="BE9" s="37">
        <f t="shared" ref="BE9:BG29" si="5">BD9/BD8*100</f>
        <v>107.25806451612902</v>
      </c>
      <c r="BF9" s="56">
        <v>1147</v>
      </c>
      <c r="BG9" s="37">
        <f t="shared" si="5"/>
        <v>104.46265938069217</v>
      </c>
      <c r="BH9" s="65" t="s">
        <v>71</v>
      </c>
      <c r="BI9" s="65" t="s">
        <v>71</v>
      </c>
      <c r="BJ9" s="65" t="s">
        <v>71</v>
      </c>
      <c r="BK9" s="65" t="s">
        <v>71</v>
      </c>
      <c r="BL9" s="65" t="s">
        <v>71</v>
      </c>
      <c r="BM9" s="68" t="s">
        <v>71</v>
      </c>
      <c r="BN9" s="23"/>
    </row>
    <row r="10" spans="2:72">
      <c r="B10" s="29" t="s">
        <v>29</v>
      </c>
      <c r="C10" s="31" t="s">
        <v>2</v>
      </c>
      <c r="D10" s="65" t="s">
        <v>71</v>
      </c>
      <c r="E10" s="65" t="s">
        <v>71</v>
      </c>
      <c r="F10" s="65" t="s">
        <v>71</v>
      </c>
      <c r="G10" s="65" t="s">
        <v>71</v>
      </c>
      <c r="H10" s="65" t="s">
        <v>71</v>
      </c>
      <c r="I10" s="65" t="s">
        <v>71</v>
      </c>
      <c r="J10" s="56">
        <v>3030</v>
      </c>
      <c r="K10" s="37">
        <f t="shared" si="0"/>
        <v>92.859331903156601</v>
      </c>
      <c r="L10" s="65" t="s">
        <v>71</v>
      </c>
      <c r="M10" s="65" t="s">
        <v>71</v>
      </c>
      <c r="N10" s="56">
        <v>438</v>
      </c>
      <c r="O10" s="37">
        <f t="shared" si="1"/>
        <v>442.42424242424238</v>
      </c>
      <c r="P10" s="56">
        <v>147</v>
      </c>
      <c r="Q10" s="37">
        <f t="shared" si="2"/>
        <v>112.21374045801527</v>
      </c>
      <c r="R10" s="56">
        <v>1069</v>
      </c>
      <c r="S10" s="37">
        <f t="shared" si="3"/>
        <v>118.64594894561597</v>
      </c>
      <c r="T10" s="65" t="s">
        <v>71</v>
      </c>
      <c r="U10" s="65" t="s">
        <v>71</v>
      </c>
      <c r="V10" s="65" t="s">
        <v>71</v>
      </c>
      <c r="W10" s="65" t="s">
        <v>71</v>
      </c>
      <c r="X10" s="65" t="s">
        <v>71</v>
      </c>
      <c r="Y10" s="65" t="s">
        <v>71</v>
      </c>
      <c r="Z10" s="65" t="s">
        <v>71</v>
      </c>
      <c r="AA10" s="65" t="s">
        <v>71</v>
      </c>
      <c r="AB10" s="65" t="s">
        <v>71</v>
      </c>
      <c r="AC10" s="65" t="s">
        <v>71</v>
      </c>
      <c r="AD10" s="65" t="s">
        <v>71</v>
      </c>
      <c r="AE10" s="65" t="s">
        <v>71</v>
      </c>
      <c r="AF10" s="65" t="s">
        <v>71</v>
      </c>
      <c r="AG10" s="65" t="s">
        <v>71</v>
      </c>
      <c r="AH10" s="65" t="s">
        <v>71</v>
      </c>
      <c r="AI10" s="65" t="s">
        <v>71</v>
      </c>
      <c r="AJ10" s="65" t="s">
        <v>71</v>
      </c>
      <c r="AK10" s="65" t="s">
        <v>71</v>
      </c>
      <c r="AL10" s="65" t="s">
        <v>71</v>
      </c>
      <c r="AM10" s="65" t="s">
        <v>71</v>
      </c>
      <c r="AN10" s="65" t="s">
        <v>71</v>
      </c>
      <c r="AO10" s="65" t="s">
        <v>71</v>
      </c>
      <c r="AP10" s="65" t="s">
        <v>71</v>
      </c>
      <c r="AQ10" s="65" t="s">
        <v>71</v>
      </c>
      <c r="AR10" s="65" t="s">
        <v>71</v>
      </c>
      <c r="AS10" s="65" t="s">
        <v>71</v>
      </c>
      <c r="AT10" s="65" t="s">
        <v>71</v>
      </c>
      <c r="AU10" s="65" t="s">
        <v>71</v>
      </c>
      <c r="AV10" s="65" t="s">
        <v>71</v>
      </c>
      <c r="AW10" s="65" t="s">
        <v>71</v>
      </c>
      <c r="AX10" s="65" t="s">
        <v>71</v>
      </c>
      <c r="AY10" s="65" t="s">
        <v>71</v>
      </c>
      <c r="AZ10" s="60">
        <v>57.6</v>
      </c>
      <c r="BA10" s="37">
        <f t="shared" si="4"/>
        <v>100</v>
      </c>
      <c r="BB10" s="65" t="s">
        <v>71</v>
      </c>
      <c r="BC10" s="65" t="s">
        <v>71</v>
      </c>
      <c r="BD10" s="56">
        <v>176.3</v>
      </c>
      <c r="BE10" s="37">
        <f t="shared" si="5"/>
        <v>132.55639097744364</v>
      </c>
      <c r="BF10" s="56">
        <v>1222</v>
      </c>
      <c r="BG10" s="37">
        <f t="shared" ref="BG10:BG29" si="6">BF10/BF9*100</f>
        <v>106.53879686137751</v>
      </c>
      <c r="BH10" s="65" t="s">
        <v>71</v>
      </c>
      <c r="BI10" s="65" t="s">
        <v>71</v>
      </c>
      <c r="BJ10" s="65" t="s">
        <v>71</v>
      </c>
      <c r="BK10" s="65" t="s">
        <v>71</v>
      </c>
      <c r="BL10" s="65" t="s">
        <v>71</v>
      </c>
      <c r="BM10" s="68" t="s">
        <v>71</v>
      </c>
      <c r="BN10" s="23"/>
    </row>
    <row r="11" spans="2:72">
      <c r="B11" s="30" t="s">
        <v>30</v>
      </c>
      <c r="C11" s="32" t="s">
        <v>3</v>
      </c>
      <c r="D11" s="66" t="s">
        <v>71</v>
      </c>
      <c r="E11" s="66" t="s">
        <v>71</v>
      </c>
      <c r="F11" s="56">
        <v>2065</v>
      </c>
      <c r="G11" s="66" t="s">
        <v>71</v>
      </c>
      <c r="H11" s="56">
        <v>10877</v>
      </c>
      <c r="I11" s="66" t="s">
        <v>71</v>
      </c>
      <c r="J11" s="56">
        <v>3230</v>
      </c>
      <c r="K11" s="37">
        <f t="shared" si="0"/>
        <v>106.6006600660066</v>
      </c>
      <c r="L11" s="56">
        <v>122</v>
      </c>
      <c r="M11" s="66" t="s">
        <v>71</v>
      </c>
      <c r="N11" s="56">
        <v>119</v>
      </c>
      <c r="O11" s="37">
        <f t="shared" si="1"/>
        <v>27.168949771689498</v>
      </c>
      <c r="P11" s="56">
        <v>133</v>
      </c>
      <c r="Q11" s="37">
        <f t="shared" si="2"/>
        <v>90.476190476190482</v>
      </c>
      <c r="R11" s="56">
        <v>1017</v>
      </c>
      <c r="S11" s="37">
        <f t="shared" si="3"/>
        <v>95.135640785781106</v>
      </c>
      <c r="T11" s="66" t="s">
        <v>71</v>
      </c>
      <c r="U11" s="66" t="s">
        <v>71</v>
      </c>
      <c r="V11" s="66" t="s">
        <v>71</v>
      </c>
      <c r="W11" s="66" t="s">
        <v>71</v>
      </c>
      <c r="X11" s="66" t="s">
        <v>71</v>
      </c>
      <c r="Y11" s="66" t="s">
        <v>71</v>
      </c>
      <c r="Z11" s="66" t="s">
        <v>71</v>
      </c>
      <c r="AA11" s="66" t="s">
        <v>71</v>
      </c>
      <c r="AB11" s="66" t="s">
        <v>71</v>
      </c>
      <c r="AC11" s="66" t="s">
        <v>71</v>
      </c>
      <c r="AD11" s="66" t="s">
        <v>71</v>
      </c>
      <c r="AE11" s="66" t="s">
        <v>71</v>
      </c>
      <c r="AF11" s="66" t="s">
        <v>71</v>
      </c>
      <c r="AG11" s="66" t="s">
        <v>71</v>
      </c>
      <c r="AH11" s="66" t="s">
        <v>71</v>
      </c>
      <c r="AI11" s="66" t="s">
        <v>71</v>
      </c>
      <c r="AJ11" s="66" t="s">
        <v>71</v>
      </c>
      <c r="AK11" s="66" t="s">
        <v>71</v>
      </c>
      <c r="AL11" s="66" t="s">
        <v>71</v>
      </c>
      <c r="AM11" s="66" t="s">
        <v>71</v>
      </c>
      <c r="AN11" s="66" t="s">
        <v>71</v>
      </c>
      <c r="AO11" s="66" t="s">
        <v>71</v>
      </c>
      <c r="AP11" s="66" t="s">
        <v>71</v>
      </c>
      <c r="AQ11" s="66" t="s">
        <v>71</v>
      </c>
      <c r="AR11" s="66" t="s">
        <v>71</v>
      </c>
      <c r="AS11" s="66" t="s">
        <v>71</v>
      </c>
      <c r="AT11" s="66" t="s">
        <v>71</v>
      </c>
      <c r="AU11" s="66" t="s">
        <v>71</v>
      </c>
      <c r="AV11" s="66" t="s">
        <v>71</v>
      </c>
      <c r="AW11" s="66" t="s">
        <v>71</v>
      </c>
      <c r="AX11" s="66" t="s">
        <v>71</v>
      </c>
      <c r="AY11" s="66" t="s">
        <v>71</v>
      </c>
      <c r="AZ11" s="60">
        <v>57.7</v>
      </c>
      <c r="BA11" s="37">
        <f t="shared" si="4"/>
        <v>100.17361111111111</v>
      </c>
      <c r="BB11" s="66" t="s">
        <v>71</v>
      </c>
      <c r="BC11" s="66" t="s">
        <v>71</v>
      </c>
      <c r="BD11" s="56">
        <v>162.4</v>
      </c>
      <c r="BE11" s="37">
        <f t="shared" si="5"/>
        <v>92.115711854792963</v>
      </c>
      <c r="BF11" s="56">
        <v>1233</v>
      </c>
      <c r="BG11" s="37">
        <f t="shared" si="6"/>
        <v>100.90016366612112</v>
      </c>
      <c r="BH11" s="66" t="s">
        <v>71</v>
      </c>
      <c r="BI11" s="66" t="s">
        <v>71</v>
      </c>
      <c r="BJ11" s="66" t="s">
        <v>71</v>
      </c>
      <c r="BK11" s="66" t="s">
        <v>71</v>
      </c>
      <c r="BL11" s="66" t="s">
        <v>71</v>
      </c>
      <c r="BM11" s="69" t="s">
        <v>71</v>
      </c>
      <c r="BN11" s="23"/>
    </row>
    <row r="12" spans="2:72">
      <c r="B12" s="29" t="s">
        <v>0</v>
      </c>
      <c r="C12" s="33" t="s">
        <v>9</v>
      </c>
      <c r="D12" s="64" t="s">
        <v>71</v>
      </c>
      <c r="E12" s="64" t="s">
        <v>71</v>
      </c>
      <c r="F12" s="57">
        <v>2169</v>
      </c>
      <c r="G12" s="41">
        <f t="shared" ref="G12:G23" si="7">F12/F11*100</f>
        <v>105.03631961259079</v>
      </c>
      <c r="H12" s="57">
        <v>11108</v>
      </c>
      <c r="I12" s="41">
        <f t="shared" ref="I12:I23" si="8">H12/H11*100</f>
        <v>102.12374735680794</v>
      </c>
      <c r="J12" s="57">
        <v>3090</v>
      </c>
      <c r="K12" s="41">
        <f t="shared" si="0"/>
        <v>95.6656346749226</v>
      </c>
      <c r="L12" s="57">
        <v>300</v>
      </c>
      <c r="M12" s="41">
        <f t="shared" ref="M12:M23" si="9">L12/L11*100</f>
        <v>245.90163934426229</v>
      </c>
      <c r="N12" s="57">
        <v>97</v>
      </c>
      <c r="O12" s="41">
        <f t="shared" si="1"/>
        <v>81.512605042016801</v>
      </c>
      <c r="P12" s="57">
        <v>124</v>
      </c>
      <c r="Q12" s="41">
        <f t="shared" si="2"/>
        <v>93.233082706766908</v>
      </c>
      <c r="R12" s="57">
        <v>1092</v>
      </c>
      <c r="S12" s="41">
        <f t="shared" si="3"/>
        <v>107.37463126843659</v>
      </c>
      <c r="T12" s="64" t="s">
        <v>71</v>
      </c>
      <c r="U12" s="64" t="s">
        <v>71</v>
      </c>
      <c r="V12" s="64" t="s">
        <v>71</v>
      </c>
      <c r="W12" s="64" t="s">
        <v>71</v>
      </c>
      <c r="X12" s="64" t="s">
        <v>71</v>
      </c>
      <c r="Y12" s="64" t="s">
        <v>71</v>
      </c>
      <c r="Z12" s="64" t="s">
        <v>71</v>
      </c>
      <c r="AA12" s="64" t="s">
        <v>71</v>
      </c>
      <c r="AB12" s="64" t="s">
        <v>71</v>
      </c>
      <c r="AC12" s="64" t="s">
        <v>71</v>
      </c>
      <c r="AD12" s="64" t="s">
        <v>71</v>
      </c>
      <c r="AE12" s="64" t="s">
        <v>71</v>
      </c>
      <c r="AF12" s="64" t="s">
        <v>71</v>
      </c>
      <c r="AG12" s="64" t="s">
        <v>71</v>
      </c>
      <c r="AH12" s="64" t="s">
        <v>71</v>
      </c>
      <c r="AI12" s="64" t="s">
        <v>71</v>
      </c>
      <c r="AJ12" s="64" t="s">
        <v>71</v>
      </c>
      <c r="AK12" s="64" t="s">
        <v>71</v>
      </c>
      <c r="AL12" s="64" t="s">
        <v>71</v>
      </c>
      <c r="AM12" s="64" t="s">
        <v>71</v>
      </c>
      <c r="AN12" s="64" t="s">
        <v>71</v>
      </c>
      <c r="AO12" s="64" t="s">
        <v>71</v>
      </c>
      <c r="AP12" s="64" t="s">
        <v>71</v>
      </c>
      <c r="AQ12" s="64" t="s">
        <v>71</v>
      </c>
      <c r="AR12" s="64" t="s">
        <v>71</v>
      </c>
      <c r="AS12" s="64" t="s">
        <v>71</v>
      </c>
      <c r="AT12" s="64" t="s">
        <v>71</v>
      </c>
      <c r="AU12" s="64" t="s">
        <v>71</v>
      </c>
      <c r="AV12" s="64" t="s">
        <v>71</v>
      </c>
      <c r="AW12" s="64" t="s">
        <v>71</v>
      </c>
      <c r="AX12" s="64" t="s">
        <v>71</v>
      </c>
      <c r="AY12" s="64" t="s">
        <v>71</v>
      </c>
      <c r="AZ12" s="61">
        <v>57.8</v>
      </c>
      <c r="BA12" s="41">
        <f t="shared" si="4"/>
        <v>100.1733102253033</v>
      </c>
      <c r="BB12" s="64" t="s">
        <v>71</v>
      </c>
      <c r="BC12" s="64" t="s">
        <v>71</v>
      </c>
      <c r="BD12" s="57">
        <v>158</v>
      </c>
      <c r="BE12" s="41">
        <f t="shared" si="5"/>
        <v>97.290640394088669</v>
      </c>
      <c r="BF12" s="57">
        <v>1238</v>
      </c>
      <c r="BG12" s="41">
        <f t="shared" si="6"/>
        <v>100.40551500405515</v>
      </c>
      <c r="BH12" s="64" t="s">
        <v>71</v>
      </c>
      <c r="BI12" s="64" t="s">
        <v>71</v>
      </c>
      <c r="BJ12" s="64" t="s">
        <v>71</v>
      </c>
      <c r="BK12" s="64" t="s">
        <v>71</v>
      </c>
      <c r="BL12" s="64" t="s">
        <v>71</v>
      </c>
      <c r="BM12" s="70" t="s">
        <v>71</v>
      </c>
      <c r="BN12" s="23"/>
    </row>
    <row r="13" spans="2:72">
      <c r="B13" s="29" t="s">
        <v>27</v>
      </c>
      <c r="C13" s="31" t="s">
        <v>10</v>
      </c>
      <c r="D13" s="65" t="s">
        <v>71</v>
      </c>
      <c r="E13" s="65" t="s">
        <v>71</v>
      </c>
      <c r="F13" s="56">
        <v>1911</v>
      </c>
      <c r="G13" s="37">
        <f t="shared" si="7"/>
        <v>88.105117565698478</v>
      </c>
      <c r="H13" s="56">
        <v>11326</v>
      </c>
      <c r="I13" s="37">
        <f t="shared" si="8"/>
        <v>101.96254951386388</v>
      </c>
      <c r="J13" s="56">
        <v>3040</v>
      </c>
      <c r="K13" s="37">
        <f t="shared" si="0"/>
        <v>98.381877022653725</v>
      </c>
      <c r="L13" s="56">
        <v>290</v>
      </c>
      <c r="M13" s="37">
        <f t="shared" si="9"/>
        <v>96.666666666666671</v>
      </c>
      <c r="N13" s="56">
        <v>120</v>
      </c>
      <c r="O13" s="37">
        <f t="shared" si="1"/>
        <v>123.71134020618557</v>
      </c>
      <c r="P13" s="56">
        <v>131</v>
      </c>
      <c r="Q13" s="37">
        <f t="shared" si="2"/>
        <v>105.64516129032258</v>
      </c>
      <c r="R13" s="56">
        <v>1116</v>
      </c>
      <c r="S13" s="37">
        <f t="shared" si="3"/>
        <v>102.19780219780219</v>
      </c>
      <c r="T13" s="65" t="s">
        <v>71</v>
      </c>
      <c r="U13" s="65" t="s">
        <v>71</v>
      </c>
      <c r="V13" s="65" t="s">
        <v>71</v>
      </c>
      <c r="W13" s="65" t="s">
        <v>71</v>
      </c>
      <c r="X13" s="65" t="s">
        <v>71</v>
      </c>
      <c r="Y13" s="65" t="s">
        <v>71</v>
      </c>
      <c r="Z13" s="65" t="s">
        <v>71</v>
      </c>
      <c r="AA13" s="65" t="s">
        <v>71</v>
      </c>
      <c r="AB13" s="65" t="s">
        <v>71</v>
      </c>
      <c r="AC13" s="65" t="s">
        <v>71</v>
      </c>
      <c r="AD13" s="65" t="s">
        <v>71</v>
      </c>
      <c r="AE13" s="65" t="s">
        <v>71</v>
      </c>
      <c r="AF13" s="65" t="s">
        <v>71</v>
      </c>
      <c r="AG13" s="65" t="s">
        <v>71</v>
      </c>
      <c r="AH13" s="65" t="s">
        <v>71</v>
      </c>
      <c r="AI13" s="65" t="s">
        <v>71</v>
      </c>
      <c r="AJ13" s="65" t="s">
        <v>71</v>
      </c>
      <c r="AK13" s="65" t="s">
        <v>71</v>
      </c>
      <c r="AL13" s="65" t="s">
        <v>71</v>
      </c>
      <c r="AM13" s="65" t="s">
        <v>71</v>
      </c>
      <c r="AN13" s="65" t="s">
        <v>71</v>
      </c>
      <c r="AO13" s="65" t="s">
        <v>71</v>
      </c>
      <c r="AP13" s="65" t="s">
        <v>71</v>
      </c>
      <c r="AQ13" s="65" t="s">
        <v>71</v>
      </c>
      <c r="AR13" s="65" t="s">
        <v>71</v>
      </c>
      <c r="AS13" s="65" t="s">
        <v>71</v>
      </c>
      <c r="AT13" s="65" t="s">
        <v>71</v>
      </c>
      <c r="AU13" s="65" t="s">
        <v>71</v>
      </c>
      <c r="AV13" s="65" t="s">
        <v>71</v>
      </c>
      <c r="AW13" s="65" t="s">
        <v>71</v>
      </c>
      <c r="AX13" s="65" t="s">
        <v>71</v>
      </c>
      <c r="AY13" s="65" t="s">
        <v>71</v>
      </c>
      <c r="AZ13" s="60">
        <v>57.2</v>
      </c>
      <c r="BA13" s="37">
        <f t="shared" si="4"/>
        <v>98.96193771626298</v>
      </c>
      <c r="BB13" s="65" t="s">
        <v>71</v>
      </c>
      <c r="BC13" s="65" t="s">
        <v>71</v>
      </c>
      <c r="BD13" s="56">
        <v>160</v>
      </c>
      <c r="BE13" s="37">
        <f t="shared" si="5"/>
        <v>101.26582278481013</v>
      </c>
      <c r="BF13" s="56">
        <v>1186</v>
      </c>
      <c r="BG13" s="37">
        <f t="shared" si="6"/>
        <v>95.799676898222941</v>
      </c>
      <c r="BH13" s="65" t="s">
        <v>71</v>
      </c>
      <c r="BI13" s="65" t="s">
        <v>71</v>
      </c>
      <c r="BJ13" s="65" t="s">
        <v>71</v>
      </c>
      <c r="BK13" s="65" t="s">
        <v>71</v>
      </c>
      <c r="BL13" s="65" t="s">
        <v>71</v>
      </c>
      <c r="BM13" s="68" t="s">
        <v>71</v>
      </c>
      <c r="BN13" s="23"/>
    </row>
    <row r="14" spans="2:72">
      <c r="B14" s="29" t="s">
        <v>1</v>
      </c>
      <c r="C14" s="31" t="s">
        <v>11</v>
      </c>
      <c r="D14" s="65" t="s">
        <v>71</v>
      </c>
      <c r="E14" s="65" t="s">
        <v>71</v>
      </c>
      <c r="F14" s="56">
        <v>1913</v>
      </c>
      <c r="G14" s="37">
        <f t="shared" si="7"/>
        <v>100.10465724751438</v>
      </c>
      <c r="H14" s="56">
        <v>11207</v>
      </c>
      <c r="I14" s="37">
        <f t="shared" si="8"/>
        <v>98.949320148331282</v>
      </c>
      <c r="J14" s="56">
        <v>2911</v>
      </c>
      <c r="K14" s="37">
        <f t="shared" si="0"/>
        <v>95.756578947368425</v>
      </c>
      <c r="L14" s="56">
        <v>261</v>
      </c>
      <c r="M14" s="37">
        <f t="shared" si="9"/>
        <v>90</v>
      </c>
      <c r="N14" s="56">
        <v>118</v>
      </c>
      <c r="O14" s="37">
        <f t="shared" si="1"/>
        <v>98.333333333333329</v>
      </c>
      <c r="P14" s="56">
        <v>123</v>
      </c>
      <c r="Q14" s="37">
        <f t="shared" si="2"/>
        <v>93.893129770992374</v>
      </c>
      <c r="R14" s="56">
        <v>1137</v>
      </c>
      <c r="S14" s="37">
        <f t="shared" si="3"/>
        <v>101.88172043010752</v>
      </c>
      <c r="T14" s="65" t="s">
        <v>71</v>
      </c>
      <c r="U14" s="65" t="s">
        <v>71</v>
      </c>
      <c r="V14" s="65" t="s">
        <v>71</v>
      </c>
      <c r="W14" s="65" t="s">
        <v>71</v>
      </c>
      <c r="X14" s="65" t="s">
        <v>71</v>
      </c>
      <c r="Y14" s="65" t="s">
        <v>71</v>
      </c>
      <c r="Z14" s="65" t="s">
        <v>71</v>
      </c>
      <c r="AA14" s="65" t="s">
        <v>71</v>
      </c>
      <c r="AB14" s="65" t="s">
        <v>71</v>
      </c>
      <c r="AC14" s="65" t="s">
        <v>71</v>
      </c>
      <c r="AD14" s="65" t="s">
        <v>71</v>
      </c>
      <c r="AE14" s="65" t="s">
        <v>71</v>
      </c>
      <c r="AF14" s="65" t="s">
        <v>71</v>
      </c>
      <c r="AG14" s="65" t="s">
        <v>71</v>
      </c>
      <c r="AH14" s="65" t="s">
        <v>71</v>
      </c>
      <c r="AI14" s="65" t="s">
        <v>71</v>
      </c>
      <c r="AJ14" s="65" t="s">
        <v>71</v>
      </c>
      <c r="AK14" s="65" t="s">
        <v>71</v>
      </c>
      <c r="AL14" s="65" t="s">
        <v>71</v>
      </c>
      <c r="AM14" s="65" t="s">
        <v>71</v>
      </c>
      <c r="AN14" s="65" t="s">
        <v>71</v>
      </c>
      <c r="AO14" s="65" t="s">
        <v>71</v>
      </c>
      <c r="AP14" s="65" t="s">
        <v>71</v>
      </c>
      <c r="AQ14" s="65" t="s">
        <v>71</v>
      </c>
      <c r="AR14" s="65" t="s">
        <v>71</v>
      </c>
      <c r="AS14" s="65" t="s">
        <v>71</v>
      </c>
      <c r="AT14" s="65" t="s">
        <v>71</v>
      </c>
      <c r="AU14" s="65" t="s">
        <v>71</v>
      </c>
      <c r="AV14" s="65" t="s">
        <v>71</v>
      </c>
      <c r="AW14" s="65" t="s">
        <v>71</v>
      </c>
      <c r="AX14" s="65" t="s">
        <v>71</v>
      </c>
      <c r="AY14" s="65" t="s">
        <v>71</v>
      </c>
      <c r="AZ14" s="60">
        <v>57.2</v>
      </c>
      <c r="BA14" s="37">
        <f t="shared" si="4"/>
        <v>100</v>
      </c>
      <c r="BB14" s="65" t="s">
        <v>71</v>
      </c>
      <c r="BC14" s="65" t="s">
        <v>71</v>
      </c>
      <c r="BD14" s="56">
        <v>158.4</v>
      </c>
      <c r="BE14" s="37">
        <f t="shared" si="5"/>
        <v>99</v>
      </c>
      <c r="BF14" s="56">
        <v>1282.5999999999999</v>
      </c>
      <c r="BG14" s="37">
        <f t="shared" si="6"/>
        <v>108.1450252951096</v>
      </c>
      <c r="BH14" s="65" t="s">
        <v>71</v>
      </c>
      <c r="BI14" s="65" t="s">
        <v>71</v>
      </c>
      <c r="BJ14" s="65" t="s">
        <v>71</v>
      </c>
      <c r="BK14" s="65" t="s">
        <v>71</v>
      </c>
      <c r="BL14" s="65" t="s">
        <v>71</v>
      </c>
      <c r="BM14" s="68" t="s">
        <v>71</v>
      </c>
      <c r="BN14" s="23"/>
    </row>
    <row r="15" spans="2:72">
      <c r="B15" s="29" t="s">
        <v>12</v>
      </c>
      <c r="C15" s="31" t="s">
        <v>13</v>
      </c>
      <c r="D15" s="65" t="s">
        <v>71</v>
      </c>
      <c r="E15" s="65" t="s">
        <v>71</v>
      </c>
      <c r="F15" s="56">
        <v>1838</v>
      </c>
      <c r="G15" s="37">
        <f t="shared" si="7"/>
        <v>96.079456351280712</v>
      </c>
      <c r="H15" s="56">
        <v>10869</v>
      </c>
      <c r="I15" s="37">
        <f t="shared" si="8"/>
        <v>96.984027839743021</v>
      </c>
      <c r="J15" s="56">
        <v>2872</v>
      </c>
      <c r="K15" s="37">
        <f t="shared" si="0"/>
        <v>98.660254208175886</v>
      </c>
      <c r="L15" s="56">
        <v>235</v>
      </c>
      <c r="M15" s="37">
        <f t="shared" si="9"/>
        <v>90.038314176245223</v>
      </c>
      <c r="N15" s="56">
        <v>107</v>
      </c>
      <c r="O15" s="37">
        <f t="shared" si="1"/>
        <v>90.677966101694921</v>
      </c>
      <c r="P15" s="56">
        <v>121</v>
      </c>
      <c r="Q15" s="37">
        <f t="shared" si="2"/>
        <v>98.373983739837399</v>
      </c>
      <c r="R15" s="56">
        <v>1130</v>
      </c>
      <c r="S15" s="37">
        <f t="shared" si="3"/>
        <v>99.384344766930525</v>
      </c>
      <c r="T15" s="65" t="s">
        <v>71</v>
      </c>
      <c r="U15" s="65" t="s">
        <v>71</v>
      </c>
      <c r="V15" s="65" t="s">
        <v>71</v>
      </c>
      <c r="W15" s="65" t="s">
        <v>71</v>
      </c>
      <c r="X15" s="65" t="s">
        <v>71</v>
      </c>
      <c r="Y15" s="65" t="s">
        <v>71</v>
      </c>
      <c r="Z15" s="65" t="s">
        <v>71</v>
      </c>
      <c r="AA15" s="65" t="s">
        <v>71</v>
      </c>
      <c r="AB15" s="65" t="s">
        <v>71</v>
      </c>
      <c r="AC15" s="65" t="s">
        <v>71</v>
      </c>
      <c r="AD15" s="65" t="s">
        <v>71</v>
      </c>
      <c r="AE15" s="65" t="s">
        <v>71</v>
      </c>
      <c r="AF15" s="65" t="s">
        <v>71</v>
      </c>
      <c r="AG15" s="65" t="s">
        <v>71</v>
      </c>
      <c r="AH15" s="65" t="s">
        <v>71</v>
      </c>
      <c r="AI15" s="65" t="s">
        <v>71</v>
      </c>
      <c r="AJ15" s="65" t="s">
        <v>71</v>
      </c>
      <c r="AK15" s="65" t="s">
        <v>71</v>
      </c>
      <c r="AL15" s="65" t="s">
        <v>71</v>
      </c>
      <c r="AM15" s="65" t="s">
        <v>71</v>
      </c>
      <c r="AN15" s="65" t="s">
        <v>71</v>
      </c>
      <c r="AO15" s="65" t="s">
        <v>71</v>
      </c>
      <c r="AP15" s="65" t="s">
        <v>71</v>
      </c>
      <c r="AQ15" s="65" t="s">
        <v>71</v>
      </c>
      <c r="AR15" s="65" t="s">
        <v>71</v>
      </c>
      <c r="AS15" s="65" t="s">
        <v>71</v>
      </c>
      <c r="AT15" s="65" t="s">
        <v>71</v>
      </c>
      <c r="AU15" s="65" t="s">
        <v>71</v>
      </c>
      <c r="AV15" s="65" t="s">
        <v>71</v>
      </c>
      <c r="AW15" s="65" t="s">
        <v>71</v>
      </c>
      <c r="AX15" s="65" t="s">
        <v>71</v>
      </c>
      <c r="AY15" s="65" t="s">
        <v>71</v>
      </c>
      <c r="AZ15" s="60">
        <v>58.2</v>
      </c>
      <c r="BA15" s="37">
        <f t="shared" si="4"/>
        <v>101.74825174825175</v>
      </c>
      <c r="BB15" s="65" t="s">
        <v>71</v>
      </c>
      <c r="BC15" s="65" t="s">
        <v>71</v>
      </c>
      <c r="BD15" s="56">
        <v>165</v>
      </c>
      <c r="BE15" s="37">
        <f t="shared" si="5"/>
        <v>104.16666666666666</v>
      </c>
      <c r="BF15" s="56">
        <v>1342.3</v>
      </c>
      <c r="BG15" s="37">
        <f t="shared" si="6"/>
        <v>104.65460782784967</v>
      </c>
      <c r="BH15" s="65" t="s">
        <v>71</v>
      </c>
      <c r="BI15" s="65" t="s">
        <v>71</v>
      </c>
      <c r="BJ15" s="65" t="s">
        <v>71</v>
      </c>
      <c r="BK15" s="65" t="s">
        <v>71</v>
      </c>
      <c r="BL15" s="65" t="s">
        <v>71</v>
      </c>
      <c r="BM15" s="68" t="s">
        <v>71</v>
      </c>
      <c r="BN15" s="23"/>
    </row>
    <row r="16" spans="2:72">
      <c r="B16" s="30" t="s">
        <v>14</v>
      </c>
      <c r="C16" s="32" t="s">
        <v>15</v>
      </c>
      <c r="D16" s="66" t="s">
        <v>71</v>
      </c>
      <c r="E16" s="66" t="s">
        <v>71</v>
      </c>
      <c r="F16" s="58">
        <v>1842</v>
      </c>
      <c r="G16" s="39">
        <f t="shared" si="7"/>
        <v>100.21762785636561</v>
      </c>
      <c r="H16" s="58">
        <v>11162</v>
      </c>
      <c r="I16" s="39">
        <f t="shared" si="8"/>
        <v>102.69574017848927</v>
      </c>
      <c r="J16" s="58">
        <v>2909</v>
      </c>
      <c r="K16" s="39">
        <f t="shared" si="0"/>
        <v>101.28830083565458</v>
      </c>
      <c r="L16" s="58">
        <v>296</v>
      </c>
      <c r="M16" s="39">
        <f t="shared" si="9"/>
        <v>125.95744680851064</v>
      </c>
      <c r="N16" s="58">
        <v>117.1</v>
      </c>
      <c r="O16" s="39">
        <f t="shared" si="1"/>
        <v>109.4392523364486</v>
      </c>
      <c r="P16" s="58">
        <v>124.1</v>
      </c>
      <c r="Q16" s="39">
        <f t="shared" si="2"/>
        <v>102.56198347107437</v>
      </c>
      <c r="R16" s="58">
        <v>1151</v>
      </c>
      <c r="S16" s="39">
        <f t="shared" si="3"/>
        <v>101.85840707964601</v>
      </c>
      <c r="T16" s="66" t="s">
        <v>71</v>
      </c>
      <c r="U16" s="66" t="s">
        <v>71</v>
      </c>
      <c r="V16" s="66" t="s">
        <v>71</v>
      </c>
      <c r="W16" s="66" t="s">
        <v>71</v>
      </c>
      <c r="X16" s="66" t="s">
        <v>71</v>
      </c>
      <c r="Y16" s="66" t="s">
        <v>71</v>
      </c>
      <c r="Z16" s="66" t="s">
        <v>71</v>
      </c>
      <c r="AA16" s="66" t="s">
        <v>71</v>
      </c>
      <c r="AB16" s="66" t="s">
        <v>71</v>
      </c>
      <c r="AC16" s="66" t="s">
        <v>71</v>
      </c>
      <c r="AD16" s="66" t="s">
        <v>71</v>
      </c>
      <c r="AE16" s="66" t="s">
        <v>71</v>
      </c>
      <c r="AF16" s="66" t="s">
        <v>71</v>
      </c>
      <c r="AG16" s="66" t="s">
        <v>71</v>
      </c>
      <c r="AH16" s="66" t="s">
        <v>71</v>
      </c>
      <c r="AI16" s="66" t="s">
        <v>71</v>
      </c>
      <c r="AJ16" s="66" t="s">
        <v>71</v>
      </c>
      <c r="AK16" s="66" t="s">
        <v>71</v>
      </c>
      <c r="AL16" s="66" t="s">
        <v>71</v>
      </c>
      <c r="AM16" s="66" t="s">
        <v>71</v>
      </c>
      <c r="AN16" s="66" t="s">
        <v>71</v>
      </c>
      <c r="AO16" s="66" t="s">
        <v>71</v>
      </c>
      <c r="AP16" s="66" t="s">
        <v>71</v>
      </c>
      <c r="AQ16" s="66" t="s">
        <v>71</v>
      </c>
      <c r="AR16" s="66" t="s">
        <v>71</v>
      </c>
      <c r="AS16" s="66" t="s">
        <v>71</v>
      </c>
      <c r="AT16" s="66" t="s">
        <v>71</v>
      </c>
      <c r="AU16" s="66" t="s">
        <v>71</v>
      </c>
      <c r="AV16" s="66" t="s">
        <v>71</v>
      </c>
      <c r="AW16" s="66" t="s">
        <v>71</v>
      </c>
      <c r="AX16" s="66" t="s">
        <v>71</v>
      </c>
      <c r="AY16" s="66" t="s">
        <v>71</v>
      </c>
      <c r="AZ16" s="62">
        <v>58.6</v>
      </c>
      <c r="BA16" s="39">
        <f t="shared" si="4"/>
        <v>100.6872852233677</v>
      </c>
      <c r="BB16" s="66" t="s">
        <v>71</v>
      </c>
      <c r="BC16" s="66" t="s">
        <v>71</v>
      </c>
      <c r="BD16" s="58">
        <v>162.6</v>
      </c>
      <c r="BE16" s="39">
        <f t="shared" si="5"/>
        <v>98.545454545454547</v>
      </c>
      <c r="BF16" s="58">
        <v>1284.7</v>
      </c>
      <c r="BG16" s="39">
        <f t="shared" si="6"/>
        <v>95.708857930417949</v>
      </c>
      <c r="BH16" s="66" t="s">
        <v>71</v>
      </c>
      <c r="BI16" s="66" t="s">
        <v>71</v>
      </c>
      <c r="BJ16" s="66" t="s">
        <v>71</v>
      </c>
      <c r="BK16" s="66" t="s">
        <v>71</v>
      </c>
      <c r="BL16" s="66" t="s">
        <v>71</v>
      </c>
      <c r="BM16" s="69" t="s">
        <v>71</v>
      </c>
      <c r="BN16" s="23"/>
    </row>
    <row r="17" spans="2:66">
      <c r="B17" s="28" t="s">
        <v>16</v>
      </c>
      <c r="C17" s="33" t="s">
        <v>17</v>
      </c>
      <c r="D17" s="64" t="s">
        <v>71</v>
      </c>
      <c r="E17" s="64" t="s">
        <v>71</v>
      </c>
      <c r="F17" s="56">
        <v>1814</v>
      </c>
      <c r="G17" s="41">
        <f t="shared" si="7"/>
        <v>98.47991313789359</v>
      </c>
      <c r="H17" s="56">
        <v>11186</v>
      </c>
      <c r="I17" s="41">
        <f t="shared" si="8"/>
        <v>100.21501523024547</v>
      </c>
      <c r="J17" s="56">
        <v>2913.6</v>
      </c>
      <c r="K17" s="41">
        <f t="shared" si="0"/>
        <v>100.15812994156067</v>
      </c>
      <c r="L17" s="56">
        <v>300.39999999999998</v>
      </c>
      <c r="M17" s="41">
        <f t="shared" si="9"/>
        <v>101.48648648648648</v>
      </c>
      <c r="N17" s="56">
        <v>114.9</v>
      </c>
      <c r="O17" s="41">
        <f t="shared" si="1"/>
        <v>98.121263877028184</v>
      </c>
      <c r="P17" s="56">
        <v>120.7</v>
      </c>
      <c r="Q17" s="41">
        <f t="shared" si="2"/>
        <v>97.260273972602747</v>
      </c>
      <c r="R17" s="56">
        <v>1056.4000000000001</v>
      </c>
      <c r="S17" s="41">
        <f t="shared" si="3"/>
        <v>91.781059947871427</v>
      </c>
      <c r="T17" s="64" t="s">
        <v>71</v>
      </c>
      <c r="U17" s="64" t="s">
        <v>71</v>
      </c>
      <c r="V17" s="64" t="s">
        <v>71</v>
      </c>
      <c r="W17" s="64" t="s">
        <v>71</v>
      </c>
      <c r="X17" s="64" t="s">
        <v>71</v>
      </c>
      <c r="Y17" s="64" t="s">
        <v>71</v>
      </c>
      <c r="Z17" s="64" t="s">
        <v>71</v>
      </c>
      <c r="AA17" s="64" t="s">
        <v>71</v>
      </c>
      <c r="AB17" s="64" t="s">
        <v>71</v>
      </c>
      <c r="AC17" s="64" t="s">
        <v>71</v>
      </c>
      <c r="AD17" s="64" t="s">
        <v>71</v>
      </c>
      <c r="AE17" s="64" t="s">
        <v>71</v>
      </c>
      <c r="AF17" s="64" t="s">
        <v>71</v>
      </c>
      <c r="AG17" s="64" t="s">
        <v>71</v>
      </c>
      <c r="AH17" s="64" t="s">
        <v>71</v>
      </c>
      <c r="AI17" s="64" t="s">
        <v>71</v>
      </c>
      <c r="AJ17" s="64" t="s">
        <v>71</v>
      </c>
      <c r="AK17" s="64" t="s">
        <v>71</v>
      </c>
      <c r="AL17" s="64" t="s">
        <v>71</v>
      </c>
      <c r="AM17" s="64" t="s">
        <v>71</v>
      </c>
      <c r="AN17" s="64" t="s">
        <v>71</v>
      </c>
      <c r="AO17" s="64" t="s">
        <v>71</v>
      </c>
      <c r="AP17" s="64" t="s">
        <v>71</v>
      </c>
      <c r="AQ17" s="64" t="s">
        <v>71</v>
      </c>
      <c r="AR17" s="64" t="s">
        <v>71</v>
      </c>
      <c r="AS17" s="64" t="s">
        <v>71</v>
      </c>
      <c r="AT17" s="64" t="s">
        <v>71</v>
      </c>
      <c r="AU17" s="64" t="s">
        <v>71</v>
      </c>
      <c r="AV17" s="64" t="s">
        <v>71</v>
      </c>
      <c r="AW17" s="64" t="s">
        <v>71</v>
      </c>
      <c r="AX17" s="64" t="s">
        <v>71</v>
      </c>
      <c r="AY17" s="64" t="s">
        <v>71</v>
      </c>
      <c r="AZ17" s="60">
        <v>58.9</v>
      </c>
      <c r="BA17" s="41">
        <f t="shared" si="4"/>
        <v>100.51194539249147</v>
      </c>
      <c r="BB17" s="64" t="s">
        <v>71</v>
      </c>
      <c r="BC17" s="64" t="s">
        <v>71</v>
      </c>
      <c r="BD17" s="56">
        <v>169.2</v>
      </c>
      <c r="BE17" s="41">
        <f t="shared" si="5"/>
        <v>104.0590405904059</v>
      </c>
      <c r="BF17" s="56">
        <v>1280</v>
      </c>
      <c r="BG17" s="41">
        <f t="shared" si="6"/>
        <v>99.634155834046851</v>
      </c>
      <c r="BH17" s="64" t="s">
        <v>71</v>
      </c>
      <c r="BI17" s="64" t="s">
        <v>71</v>
      </c>
      <c r="BJ17" s="64" t="s">
        <v>71</v>
      </c>
      <c r="BK17" s="64" t="s">
        <v>71</v>
      </c>
      <c r="BL17" s="64" t="s">
        <v>71</v>
      </c>
      <c r="BM17" s="70" t="s">
        <v>71</v>
      </c>
      <c r="BN17" s="23"/>
    </row>
    <row r="18" spans="2:66">
      <c r="B18" s="29" t="s">
        <v>18</v>
      </c>
      <c r="C18" s="31" t="s">
        <v>19</v>
      </c>
      <c r="D18" s="65" t="s">
        <v>71</v>
      </c>
      <c r="E18" s="65" t="s">
        <v>71</v>
      </c>
      <c r="F18" s="56">
        <v>1839</v>
      </c>
      <c r="G18" s="37">
        <f t="shared" si="7"/>
        <v>101.37816979051819</v>
      </c>
      <c r="H18" s="65" t="s">
        <v>71</v>
      </c>
      <c r="I18" s="65" t="s">
        <v>71</v>
      </c>
      <c r="J18" s="56">
        <v>2851.5</v>
      </c>
      <c r="K18" s="37">
        <f t="shared" si="0"/>
        <v>97.868616144975292</v>
      </c>
      <c r="L18" s="56">
        <v>304.39999999999998</v>
      </c>
      <c r="M18" s="37">
        <f t="shared" si="9"/>
        <v>101.33155792276965</v>
      </c>
      <c r="N18" s="56">
        <v>132.9</v>
      </c>
      <c r="O18" s="37">
        <f t="shared" si="1"/>
        <v>115.6657963446475</v>
      </c>
      <c r="P18" s="56">
        <v>115</v>
      </c>
      <c r="Q18" s="37">
        <f t="shared" si="2"/>
        <v>95.277547638773825</v>
      </c>
      <c r="R18" s="56">
        <v>1054.9000000000001</v>
      </c>
      <c r="S18" s="37">
        <f t="shared" si="3"/>
        <v>99.858008330177967</v>
      </c>
      <c r="T18" s="65" t="s">
        <v>71</v>
      </c>
      <c r="U18" s="65" t="s">
        <v>71</v>
      </c>
      <c r="V18" s="65" t="s">
        <v>71</v>
      </c>
      <c r="W18" s="65" t="s">
        <v>71</v>
      </c>
      <c r="X18" s="65" t="s">
        <v>71</v>
      </c>
      <c r="Y18" s="65" t="s">
        <v>71</v>
      </c>
      <c r="Z18" s="65" t="s">
        <v>71</v>
      </c>
      <c r="AA18" s="65" t="s">
        <v>71</v>
      </c>
      <c r="AB18" s="65" t="s">
        <v>71</v>
      </c>
      <c r="AC18" s="65" t="s">
        <v>71</v>
      </c>
      <c r="AD18" s="65" t="s">
        <v>71</v>
      </c>
      <c r="AE18" s="65" t="s">
        <v>71</v>
      </c>
      <c r="AF18" s="65" t="s">
        <v>71</v>
      </c>
      <c r="AG18" s="65" t="s">
        <v>71</v>
      </c>
      <c r="AH18" s="65" t="s">
        <v>71</v>
      </c>
      <c r="AI18" s="65" t="s">
        <v>71</v>
      </c>
      <c r="AJ18" s="65" t="s">
        <v>71</v>
      </c>
      <c r="AK18" s="65" t="s">
        <v>71</v>
      </c>
      <c r="AL18" s="65" t="s">
        <v>71</v>
      </c>
      <c r="AM18" s="65" t="s">
        <v>71</v>
      </c>
      <c r="AN18" s="65" t="s">
        <v>71</v>
      </c>
      <c r="AO18" s="65" t="s">
        <v>71</v>
      </c>
      <c r="AP18" s="65" t="s">
        <v>71</v>
      </c>
      <c r="AQ18" s="65" t="s">
        <v>71</v>
      </c>
      <c r="AR18" s="65" t="s">
        <v>71</v>
      </c>
      <c r="AS18" s="65" t="s">
        <v>71</v>
      </c>
      <c r="AT18" s="65" t="s">
        <v>71</v>
      </c>
      <c r="AU18" s="65" t="s">
        <v>71</v>
      </c>
      <c r="AV18" s="65" t="s">
        <v>71</v>
      </c>
      <c r="AW18" s="65" t="s">
        <v>71</v>
      </c>
      <c r="AX18" s="65" t="s">
        <v>71</v>
      </c>
      <c r="AY18" s="65" t="s">
        <v>71</v>
      </c>
      <c r="AZ18" s="60">
        <v>59.4</v>
      </c>
      <c r="BA18" s="37">
        <f t="shared" si="4"/>
        <v>100.84889643463497</v>
      </c>
      <c r="BB18" s="65" t="s">
        <v>71</v>
      </c>
      <c r="BC18" s="65" t="s">
        <v>71</v>
      </c>
      <c r="BD18" s="56">
        <v>157.1</v>
      </c>
      <c r="BE18" s="37">
        <f t="shared" si="5"/>
        <v>92.848699763593373</v>
      </c>
      <c r="BF18" s="56">
        <v>1249.4000000000001</v>
      </c>
      <c r="BG18" s="37">
        <f t="shared" si="6"/>
        <v>97.609375000000014</v>
      </c>
      <c r="BH18" s="65" t="s">
        <v>71</v>
      </c>
      <c r="BI18" s="65" t="s">
        <v>71</v>
      </c>
      <c r="BJ18" s="65" t="s">
        <v>71</v>
      </c>
      <c r="BK18" s="65" t="s">
        <v>71</v>
      </c>
      <c r="BL18" s="65" t="s">
        <v>71</v>
      </c>
      <c r="BM18" s="68" t="s">
        <v>71</v>
      </c>
      <c r="BN18" s="23"/>
    </row>
    <row r="19" spans="2:66">
      <c r="B19" s="29" t="s">
        <v>20</v>
      </c>
      <c r="C19" s="31" t="s">
        <v>21</v>
      </c>
      <c r="D19" s="65" t="s">
        <v>71</v>
      </c>
      <c r="E19" s="65" t="s">
        <v>71</v>
      </c>
      <c r="F19" s="65" t="s">
        <v>71</v>
      </c>
      <c r="G19" s="65" t="s">
        <v>71</v>
      </c>
      <c r="H19" s="65" t="s">
        <v>71</v>
      </c>
      <c r="I19" s="65" t="s">
        <v>71</v>
      </c>
      <c r="J19" s="56">
        <v>2973.8</v>
      </c>
      <c r="K19" s="37">
        <f t="shared" si="0"/>
        <v>104.28897071716641</v>
      </c>
      <c r="L19" s="56">
        <v>336.4</v>
      </c>
      <c r="M19" s="37">
        <f t="shared" si="9"/>
        <v>110.51248357424441</v>
      </c>
      <c r="N19" s="56">
        <v>148.6</v>
      </c>
      <c r="O19" s="37">
        <f t="shared" si="1"/>
        <v>111.81339352896916</v>
      </c>
      <c r="P19" s="56">
        <v>110.2</v>
      </c>
      <c r="Q19" s="37">
        <f t="shared" si="2"/>
        <v>95.826086956521735</v>
      </c>
      <c r="R19" s="56">
        <v>1071.0999999999999</v>
      </c>
      <c r="S19" s="37">
        <f t="shared" si="3"/>
        <v>101.53569058678546</v>
      </c>
      <c r="T19" s="65" t="s">
        <v>71</v>
      </c>
      <c r="U19" s="65" t="s">
        <v>71</v>
      </c>
      <c r="V19" s="65" t="s">
        <v>71</v>
      </c>
      <c r="W19" s="65" t="s">
        <v>71</v>
      </c>
      <c r="X19" s="65" t="s">
        <v>71</v>
      </c>
      <c r="Y19" s="65" t="s">
        <v>71</v>
      </c>
      <c r="Z19" s="65" t="s">
        <v>71</v>
      </c>
      <c r="AA19" s="65" t="s">
        <v>71</v>
      </c>
      <c r="AB19" s="65" t="s">
        <v>71</v>
      </c>
      <c r="AC19" s="65" t="s">
        <v>71</v>
      </c>
      <c r="AD19" s="65" t="s">
        <v>71</v>
      </c>
      <c r="AE19" s="65" t="s">
        <v>71</v>
      </c>
      <c r="AF19" s="65" t="s">
        <v>71</v>
      </c>
      <c r="AG19" s="65" t="s">
        <v>71</v>
      </c>
      <c r="AH19" s="65" t="s">
        <v>71</v>
      </c>
      <c r="AI19" s="65" t="s">
        <v>71</v>
      </c>
      <c r="AJ19" s="65" t="s">
        <v>71</v>
      </c>
      <c r="AK19" s="65" t="s">
        <v>71</v>
      </c>
      <c r="AL19" s="65" t="s">
        <v>71</v>
      </c>
      <c r="AM19" s="65" t="s">
        <v>71</v>
      </c>
      <c r="AN19" s="65" t="s">
        <v>71</v>
      </c>
      <c r="AO19" s="65" t="s">
        <v>71</v>
      </c>
      <c r="AP19" s="65" t="s">
        <v>71</v>
      </c>
      <c r="AQ19" s="65" t="s">
        <v>71</v>
      </c>
      <c r="AR19" s="65" t="s">
        <v>71</v>
      </c>
      <c r="AS19" s="65" t="s">
        <v>71</v>
      </c>
      <c r="AT19" s="65" t="s">
        <v>71</v>
      </c>
      <c r="AU19" s="65" t="s">
        <v>71</v>
      </c>
      <c r="AV19" s="65" t="s">
        <v>71</v>
      </c>
      <c r="AW19" s="65" t="s">
        <v>71</v>
      </c>
      <c r="AX19" s="65" t="s">
        <v>71</v>
      </c>
      <c r="AY19" s="65" t="s">
        <v>71</v>
      </c>
      <c r="AZ19" s="60">
        <v>59.8</v>
      </c>
      <c r="BA19" s="37">
        <f t="shared" si="4"/>
        <v>100.67340067340066</v>
      </c>
      <c r="BB19" s="65" t="s">
        <v>71</v>
      </c>
      <c r="BC19" s="65" t="s">
        <v>71</v>
      </c>
      <c r="BD19" s="56">
        <v>154.30000000000001</v>
      </c>
      <c r="BE19" s="37">
        <f t="shared" si="5"/>
        <v>98.217695735200522</v>
      </c>
      <c r="BF19" s="56">
        <v>1280.9000000000001</v>
      </c>
      <c r="BG19" s="37">
        <f t="shared" si="6"/>
        <v>102.52121018088683</v>
      </c>
      <c r="BH19" s="65" t="s">
        <v>71</v>
      </c>
      <c r="BI19" s="65" t="s">
        <v>71</v>
      </c>
      <c r="BJ19" s="65" t="s">
        <v>71</v>
      </c>
      <c r="BK19" s="65" t="s">
        <v>71</v>
      </c>
      <c r="BL19" s="65" t="s">
        <v>71</v>
      </c>
      <c r="BM19" s="68" t="s">
        <v>71</v>
      </c>
      <c r="BN19" s="23"/>
    </row>
    <row r="20" spans="2:66">
      <c r="B20" s="29" t="s">
        <v>4</v>
      </c>
      <c r="C20" s="31" t="s">
        <v>22</v>
      </c>
      <c r="D20" s="65" t="s">
        <v>71</v>
      </c>
      <c r="E20" s="65" t="s">
        <v>71</v>
      </c>
      <c r="F20" s="56">
        <v>1878</v>
      </c>
      <c r="G20" s="65" t="s">
        <v>71</v>
      </c>
      <c r="H20" s="56">
        <v>11206</v>
      </c>
      <c r="I20" s="65" t="s">
        <v>71</v>
      </c>
      <c r="J20" s="56">
        <v>2770</v>
      </c>
      <c r="K20" s="37">
        <f t="shared" si="0"/>
        <v>93.146815522227442</v>
      </c>
      <c r="L20" s="56">
        <v>297</v>
      </c>
      <c r="M20" s="37">
        <f t="shared" si="9"/>
        <v>88.287752675386457</v>
      </c>
      <c r="N20" s="56">
        <v>127</v>
      </c>
      <c r="O20" s="37">
        <f t="shared" si="1"/>
        <v>85.46433378196501</v>
      </c>
      <c r="P20" s="56">
        <v>93</v>
      </c>
      <c r="Q20" s="37">
        <f t="shared" si="2"/>
        <v>84.392014519056261</v>
      </c>
      <c r="R20" s="56">
        <v>1059</v>
      </c>
      <c r="S20" s="37">
        <f t="shared" si="3"/>
        <v>98.870320231537676</v>
      </c>
      <c r="T20" s="65" t="s">
        <v>71</v>
      </c>
      <c r="U20" s="65" t="s">
        <v>71</v>
      </c>
      <c r="V20" s="65" t="s">
        <v>71</v>
      </c>
      <c r="W20" s="65" t="s">
        <v>71</v>
      </c>
      <c r="X20" s="56">
        <v>2124</v>
      </c>
      <c r="Y20" s="65" t="s">
        <v>71</v>
      </c>
      <c r="Z20" s="56">
        <v>194</v>
      </c>
      <c r="AA20" s="65" t="s">
        <v>71</v>
      </c>
      <c r="AB20" s="56">
        <v>103</v>
      </c>
      <c r="AC20" s="65" t="s">
        <v>71</v>
      </c>
      <c r="AD20" s="56">
        <v>52</v>
      </c>
      <c r="AE20" s="65" t="s">
        <v>71</v>
      </c>
      <c r="AF20" s="56">
        <v>448</v>
      </c>
      <c r="AG20" s="65" t="s">
        <v>71</v>
      </c>
      <c r="AH20" s="56">
        <v>25</v>
      </c>
      <c r="AI20" s="65" t="s">
        <v>71</v>
      </c>
      <c r="AJ20" s="56">
        <v>80</v>
      </c>
      <c r="AK20" s="65" t="s">
        <v>71</v>
      </c>
      <c r="AL20" s="56">
        <v>15</v>
      </c>
      <c r="AM20" s="65" t="s">
        <v>71</v>
      </c>
      <c r="AN20" s="56">
        <v>4</v>
      </c>
      <c r="AO20" s="65" t="s">
        <v>71</v>
      </c>
      <c r="AP20" s="56">
        <v>5</v>
      </c>
      <c r="AQ20" s="65" t="s">
        <v>71</v>
      </c>
      <c r="AR20" s="56">
        <v>10</v>
      </c>
      <c r="AS20" s="65" t="s">
        <v>71</v>
      </c>
      <c r="AT20" s="56">
        <v>250</v>
      </c>
      <c r="AU20" s="65" t="s">
        <v>71</v>
      </c>
      <c r="AV20" s="56">
        <v>2</v>
      </c>
      <c r="AW20" s="65" t="s">
        <v>71</v>
      </c>
      <c r="AX20" s="56">
        <v>14</v>
      </c>
      <c r="AY20" s="65" t="s">
        <v>71</v>
      </c>
      <c r="AZ20" s="60">
        <v>60</v>
      </c>
      <c r="BA20" s="37">
        <f t="shared" si="4"/>
        <v>100.33444816053512</v>
      </c>
      <c r="BB20" s="65" t="s">
        <v>71</v>
      </c>
      <c r="BC20" s="65" t="s">
        <v>71</v>
      </c>
      <c r="BD20" s="65" t="s">
        <v>71</v>
      </c>
      <c r="BE20" s="65" t="s">
        <v>71</v>
      </c>
      <c r="BF20" s="65" t="s">
        <v>71</v>
      </c>
      <c r="BG20" s="65" t="s">
        <v>71</v>
      </c>
      <c r="BH20" s="60">
        <v>53.5</v>
      </c>
      <c r="BI20" s="65" t="s">
        <v>71</v>
      </c>
      <c r="BJ20" s="60">
        <v>1.6</v>
      </c>
      <c r="BK20" s="65" t="s">
        <v>71</v>
      </c>
      <c r="BL20" s="60">
        <v>20.9</v>
      </c>
      <c r="BM20" s="68" t="s">
        <v>71</v>
      </c>
      <c r="BN20" s="23"/>
    </row>
    <row r="21" spans="2:66">
      <c r="B21" s="30" t="s">
        <v>5</v>
      </c>
      <c r="C21" s="32" t="s">
        <v>23</v>
      </c>
      <c r="D21" s="47">
        <v>37336</v>
      </c>
      <c r="E21" s="66" t="s">
        <v>71</v>
      </c>
      <c r="F21" s="56">
        <v>1746</v>
      </c>
      <c r="G21" s="39">
        <f t="shared" si="7"/>
        <v>92.971246006389777</v>
      </c>
      <c r="H21" s="56">
        <v>11399</v>
      </c>
      <c r="I21" s="39">
        <f t="shared" si="8"/>
        <v>101.7222916294842</v>
      </c>
      <c r="J21" s="56">
        <v>2899</v>
      </c>
      <c r="K21" s="39">
        <f t="shared" si="0"/>
        <v>104.65703971119133</v>
      </c>
      <c r="L21" s="56">
        <v>210</v>
      </c>
      <c r="M21" s="39">
        <f t="shared" si="9"/>
        <v>70.707070707070713</v>
      </c>
      <c r="N21" s="56">
        <v>124</v>
      </c>
      <c r="O21" s="39">
        <f t="shared" si="1"/>
        <v>97.637795275590548</v>
      </c>
      <c r="P21" s="56">
        <v>95</v>
      </c>
      <c r="Q21" s="39">
        <f t="shared" si="2"/>
        <v>102.15053763440861</v>
      </c>
      <c r="R21" s="56">
        <v>1069</v>
      </c>
      <c r="S21" s="39">
        <f t="shared" si="3"/>
        <v>100.94428706326724</v>
      </c>
      <c r="T21" s="66" t="s">
        <v>71</v>
      </c>
      <c r="U21" s="66" t="s">
        <v>71</v>
      </c>
      <c r="V21" s="66" t="s">
        <v>71</v>
      </c>
      <c r="W21" s="66" t="s">
        <v>71</v>
      </c>
      <c r="X21" s="56">
        <v>2359</v>
      </c>
      <c r="Y21" s="39">
        <f t="shared" ref="Y21:Y29" si="10">X21/X20*100</f>
        <v>111.06403013182675</v>
      </c>
      <c r="Z21" s="56">
        <v>209</v>
      </c>
      <c r="AA21" s="39">
        <f t="shared" ref="AA21:AA29" si="11">Z21/Z20*100</f>
        <v>107.73195876288659</v>
      </c>
      <c r="AB21" s="56">
        <v>117</v>
      </c>
      <c r="AC21" s="39">
        <f t="shared" ref="AC21:AC29" si="12">AB21/AB20*100</f>
        <v>113.59223300970874</v>
      </c>
      <c r="AD21" s="56">
        <v>74</v>
      </c>
      <c r="AE21" s="39">
        <f t="shared" ref="AE21:AE29" si="13">AD21/AD20*100</f>
        <v>142.30769230769232</v>
      </c>
      <c r="AF21" s="56">
        <v>472</v>
      </c>
      <c r="AG21" s="39">
        <f t="shared" ref="AG21:AG29" si="14">AF21/AF20*100</f>
        <v>105.35714285714286</v>
      </c>
      <c r="AH21" s="56">
        <v>27</v>
      </c>
      <c r="AI21" s="39">
        <f t="shared" ref="AI21:AI29" si="15">AH21/AH20*100</f>
        <v>108</v>
      </c>
      <c r="AJ21" s="56">
        <v>91</v>
      </c>
      <c r="AK21" s="39">
        <f t="shared" ref="AK21:AK29" si="16">AJ21/AJ20*100</f>
        <v>113.75</v>
      </c>
      <c r="AL21" s="56">
        <v>16</v>
      </c>
      <c r="AM21" s="39">
        <f t="shared" ref="AM21:AM29" si="17">AL21/AL20*100</f>
        <v>106.66666666666667</v>
      </c>
      <c r="AN21" s="56">
        <v>6</v>
      </c>
      <c r="AO21" s="39">
        <f t="shared" ref="AO21:AO29" si="18">AN21/AN20*100</f>
        <v>150</v>
      </c>
      <c r="AP21" s="56">
        <v>6</v>
      </c>
      <c r="AQ21" s="39">
        <f t="shared" ref="AQ21:AQ29" si="19">AP21/AP20*100</f>
        <v>120</v>
      </c>
      <c r="AR21" s="56">
        <v>27</v>
      </c>
      <c r="AS21" s="39">
        <f t="shared" ref="AS21:AS29" si="20">AR21/AR20*100</f>
        <v>270</v>
      </c>
      <c r="AT21" s="56">
        <v>272</v>
      </c>
      <c r="AU21" s="39">
        <f t="shared" ref="AU21:AU29" si="21">AT21/AT20*100</f>
        <v>108.80000000000001</v>
      </c>
      <c r="AV21" s="56">
        <v>1</v>
      </c>
      <c r="AW21" s="39">
        <f t="shared" ref="AW21:AW29" si="22">AV21/AV20*100</f>
        <v>50</v>
      </c>
      <c r="AX21" s="56">
        <v>27</v>
      </c>
      <c r="AY21" s="39">
        <f t="shared" ref="AY21:AY29" si="23">AX21/AX20*100</f>
        <v>192.85714285714286</v>
      </c>
      <c r="AZ21" s="60">
        <v>60.6</v>
      </c>
      <c r="BA21" s="39">
        <f t="shared" si="4"/>
        <v>101</v>
      </c>
      <c r="BB21" s="66" t="s">
        <v>71</v>
      </c>
      <c r="BC21" s="66" t="s">
        <v>71</v>
      </c>
      <c r="BD21" s="66" t="s">
        <v>71</v>
      </c>
      <c r="BE21" s="66" t="s">
        <v>71</v>
      </c>
      <c r="BF21" s="66" t="s">
        <v>71</v>
      </c>
      <c r="BG21" s="66" t="s">
        <v>71</v>
      </c>
      <c r="BH21" s="60">
        <v>56.7</v>
      </c>
      <c r="BI21" s="39">
        <f t="shared" ref="BI21:BI29" si="24">BH21/BH20*100</f>
        <v>105.98130841121495</v>
      </c>
      <c r="BJ21" s="60">
        <v>2.2999999999999998</v>
      </c>
      <c r="BK21" s="39">
        <f t="shared" ref="BK21:BK29" si="25">BJ21/BJ20*100</f>
        <v>143.74999999999997</v>
      </c>
      <c r="BL21" s="60">
        <v>22</v>
      </c>
      <c r="BM21" s="40">
        <f t="shared" ref="BM21:BM29" si="26">BL21/BL20*100</f>
        <v>105.26315789473686</v>
      </c>
      <c r="BN21" s="23"/>
    </row>
    <row r="22" spans="2:66">
      <c r="B22" s="28" t="s">
        <v>6</v>
      </c>
      <c r="C22" s="33" t="s">
        <v>24</v>
      </c>
      <c r="D22" s="48">
        <v>35580</v>
      </c>
      <c r="E22" s="37">
        <f t="shared" ref="E22:E23" si="27">D22/D21*100</f>
        <v>95.296764516820232</v>
      </c>
      <c r="F22" s="57">
        <v>1755</v>
      </c>
      <c r="G22" s="37">
        <f t="shared" si="7"/>
        <v>100.51546391752578</v>
      </c>
      <c r="H22" s="57">
        <v>11093</v>
      </c>
      <c r="I22" s="37">
        <f t="shared" si="8"/>
        <v>97.315553995964549</v>
      </c>
      <c r="J22" s="57">
        <v>2808</v>
      </c>
      <c r="K22" s="37">
        <f t="shared" si="0"/>
        <v>96.860986547085204</v>
      </c>
      <c r="L22" s="57">
        <v>230</v>
      </c>
      <c r="M22" s="37">
        <f t="shared" si="9"/>
        <v>109.52380952380953</v>
      </c>
      <c r="N22" s="57">
        <v>126</v>
      </c>
      <c r="O22" s="37">
        <f t="shared" si="1"/>
        <v>101.61290322580645</v>
      </c>
      <c r="P22" s="57">
        <v>89</v>
      </c>
      <c r="Q22" s="37">
        <f t="shared" si="2"/>
        <v>93.684210526315795</v>
      </c>
      <c r="R22" s="57">
        <v>1094</v>
      </c>
      <c r="S22" s="37">
        <f t="shared" si="3"/>
        <v>102.33863423760523</v>
      </c>
      <c r="T22" s="57">
        <v>0</v>
      </c>
      <c r="U22" s="64" t="s">
        <v>71</v>
      </c>
      <c r="V22" s="57">
        <v>0</v>
      </c>
      <c r="W22" s="64" t="s">
        <v>71</v>
      </c>
      <c r="X22" s="63">
        <v>2538</v>
      </c>
      <c r="Y22" s="37">
        <f t="shared" si="10"/>
        <v>107.58796100042392</v>
      </c>
      <c r="Z22" s="57">
        <v>200</v>
      </c>
      <c r="AA22" s="37">
        <f t="shared" si="11"/>
        <v>95.693779904306226</v>
      </c>
      <c r="AB22" s="57">
        <v>112</v>
      </c>
      <c r="AC22" s="37">
        <f t="shared" si="12"/>
        <v>95.726495726495727</v>
      </c>
      <c r="AD22" s="57">
        <v>58</v>
      </c>
      <c r="AE22" s="37">
        <f t="shared" si="13"/>
        <v>78.378378378378372</v>
      </c>
      <c r="AF22" s="57">
        <v>490</v>
      </c>
      <c r="AG22" s="37">
        <f t="shared" si="14"/>
        <v>103.81355932203388</v>
      </c>
      <c r="AH22" s="57">
        <v>28</v>
      </c>
      <c r="AI22" s="37">
        <f t="shared" si="15"/>
        <v>103.7037037037037</v>
      </c>
      <c r="AJ22" s="57">
        <v>58</v>
      </c>
      <c r="AK22" s="37">
        <f t="shared" si="16"/>
        <v>63.73626373626373</v>
      </c>
      <c r="AL22" s="57">
        <v>12</v>
      </c>
      <c r="AM22" s="37">
        <f t="shared" si="17"/>
        <v>75</v>
      </c>
      <c r="AN22" s="57">
        <v>5</v>
      </c>
      <c r="AO22" s="37">
        <f t="shared" si="18"/>
        <v>83.333333333333343</v>
      </c>
      <c r="AP22" s="57">
        <v>14</v>
      </c>
      <c r="AQ22" s="37">
        <f t="shared" si="19"/>
        <v>233.33333333333334</v>
      </c>
      <c r="AR22" s="57">
        <v>9</v>
      </c>
      <c r="AS22" s="37">
        <f t="shared" si="20"/>
        <v>33.333333333333329</v>
      </c>
      <c r="AT22" s="57">
        <v>283</v>
      </c>
      <c r="AU22" s="37">
        <f t="shared" si="21"/>
        <v>104.04411764705883</v>
      </c>
      <c r="AV22" s="57">
        <v>1</v>
      </c>
      <c r="AW22" s="37">
        <f t="shared" si="22"/>
        <v>100</v>
      </c>
      <c r="AX22" s="57">
        <v>3</v>
      </c>
      <c r="AY22" s="37">
        <f t="shared" si="23"/>
        <v>11.111111111111111</v>
      </c>
      <c r="AZ22" s="61">
        <v>60.8</v>
      </c>
      <c r="BA22" s="37">
        <f t="shared" si="4"/>
        <v>100.33003300330033</v>
      </c>
      <c r="BB22" s="57">
        <v>3398</v>
      </c>
      <c r="BC22" s="64" t="s">
        <v>71</v>
      </c>
      <c r="BD22" s="57">
        <v>138</v>
      </c>
      <c r="BE22" s="64" t="s">
        <v>71</v>
      </c>
      <c r="BF22" s="57">
        <v>1327</v>
      </c>
      <c r="BG22" s="64" t="s">
        <v>71</v>
      </c>
      <c r="BH22" s="61">
        <v>55.9</v>
      </c>
      <c r="BI22" s="37">
        <f t="shared" si="24"/>
        <v>98.58906525573191</v>
      </c>
      <c r="BJ22" s="61">
        <v>2.2999999999999998</v>
      </c>
      <c r="BK22" s="37">
        <f t="shared" si="25"/>
        <v>100</v>
      </c>
      <c r="BL22" s="61">
        <v>21.8</v>
      </c>
      <c r="BM22" s="38">
        <f t="shared" si="26"/>
        <v>99.090909090909093</v>
      </c>
      <c r="BN22" s="23"/>
    </row>
    <row r="23" spans="2:66">
      <c r="B23" s="29" t="s">
        <v>25</v>
      </c>
      <c r="C23" s="31" t="s">
        <v>26</v>
      </c>
      <c r="D23" s="47">
        <v>34321</v>
      </c>
      <c r="E23" s="37">
        <f t="shared" si="27"/>
        <v>96.461495222034856</v>
      </c>
      <c r="F23" s="56">
        <v>1857</v>
      </c>
      <c r="G23" s="37">
        <f t="shared" si="7"/>
        <v>105.81196581196582</v>
      </c>
      <c r="H23" s="56">
        <v>11150</v>
      </c>
      <c r="I23" s="37">
        <f t="shared" si="8"/>
        <v>100.51383755521499</v>
      </c>
      <c r="J23" s="56">
        <v>2758</v>
      </c>
      <c r="K23" s="37">
        <f t="shared" si="0"/>
        <v>98.219373219373225</v>
      </c>
      <c r="L23" s="56">
        <v>210</v>
      </c>
      <c r="M23" s="37">
        <f t="shared" si="9"/>
        <v>91.304347826086953</v>
      </c>
      <c r="N23" s="56">
        <v>126</v>
      </c>
      <c r="O23" s="37">
        <f t="shared" si="1"/>
        <v>100</v>
      </c>
      <c r="P23" s="56">
        <v>90</v>
      </c>
      <c r="Q23" s="37">
        <f t="shared" si="2"/>
        <v>101.12359550561798</v>
      </c>
      <c r="R23" s="56">
        <v>1095</v>
      </c>
      <c r="S23" s="37">
        <f t="shared" si="3"/>
        <v>100.09140767824498</v>
      </c>
      <c r="T23" s="56">
        <v>0</v>
      </c>
      <c r="U23" s="65" t="s">
        <v>71</v>
      </c>
      <c r="V23" s="56">
        <v>0</v>
      </c>
      <c r="W23" s="65" t="s">
        <v>71</v>
      </c>
      <c r="X23" s="56">
        <v>564</v>
      </c>
      <c r="Y23" s="37">
        <f t="shared" si="10"/>
        <v>22.222222222222221</v>
      </c>
      <c r="Z23" s="56">
        <v>159</v>
      </c>
      <c r="AA23" s="37">
        <f t="shared" si="11"/>
        <v>79.5</v>
      </c>
      <c r="AB23" s="56">
        <v>83</v>
      </c>
      <c r="AC23" s="37">
        <f t="shared" si="12"/>
        <v>74.107142857142861</v>
      </c>
      <c r="AD23" s="56">
        <v>55</v>
      </c>
      <c r="AE23" s="37">
        <f t="shared" si="13"/>
        <v>94.827586206896555</v>
      </c>
      <c r="AF23" s="56">
        <v>481</v>
      </c>
      <c r="AG23" s="37">
        <f t="shared" si="14"/>
        <v>98.163265306122454</v>
      </c>
      <c r="AH23" s="56">
        <v>10</v>
      </c>
      <c r="AI23" s="37">
        <f t="shared" si="15"/>
        <v>35.714285714285715</v>
      </c>
      <c r="AJ23" s="56">
        <v>70</v>
      </c>
      <c r="AK23" s="37">
        <f t="shared" si="16"/>
        <v>120.68965517241379</v>
      </c>
      <c r="AL23" s="56">
        <v>16</v>
      </c>
      <c r="AM23" s="37">
        <f t="shared" si="17"/>
        <v>133.33333333333331</v>
      </c>
      <c r="AN23" s="56">
        <v>4</v>
      </c>
      <c r="AO23" s="37">
        <f t="shared" si="18"/>
        <v>80</v>
      </c>
      <c r="AP23" s="56">
        <v>12</v>
      </c>
      <c r="AQ23" s="37">
        <f t="shared" si="19"/>
        <v>85.714285714285708</v>
      </c>
      <c r="AR23" s="56">
        <v>9</v>
      </c>
      <c r="AS23" s="37">
        <f t="shared" si="20"/>
        <v>100</v>
      </c>
      <c r="AT23" s="56">
        <v>302</v>
      </c>
      <c r="AU23" s="37">
        <f t="shared" si="21"/>
        <v>106.71378091872792</v>
      </c>
      <c r="AV23" s="56">
        <v>8</v>
      </c>
      <c r="AW23" s="37">
        <f t="shared" si="22"/>
        <v>800</v>
      </c>
      <c r="AX23" s="56">
        <v>5</v>
      </c>
      <c r="AY23" s="37">
        <f t="shared" si="23"/>
        <v>166.66666666666669</v>
      </c>
      <c r="AZ23" s="60">
        <v>60.9</v>
      </c>
      <c r="BA23" s="37">
        <f t="shared" si="4"/>
        <v>100.16447368421053</v>
      </c>
      <c r="BB23" s="56">
        <v>3315</v>
      </c>
      <c r="BC23" s="37">
        <f t="shared" ref="BC23:BC29" si="28">BB23/BB22*100</f>
        <v>97.557386698057684</v>
      </c>
      <c r="BD23" s="56">
        <v>138</v>
      </c>
      <c r="BE23" s="37">
        <f t="shared" si="5"/>
        <v>100</v>
      </c>
      <c r="BF23" s="56">
        <v>1274</v>
      </c>
      <c r="BG23" s="37">
        <f t="shared" si="6"/>
        <v>96.006028636021099</v>
      </c>
      <c r="BH23" s="60">
        <v>54.4</v>
      </c>
      <c r="BI23" s="37">
        <f t="shared" si="24"/>
        <v>97.31663685152057</v>
      </c>
      <c r="BJ23" s="60">
        <v>2.2999999999999998</v>
      </c>
      <c r="BK23" s="37">
        <f t="shared" si="25"/>
        <v>100</v>
      </c>
      <c r="BL23" s="60">
        <v>20.9</v>
      </c>
      <c r="BM23" s="38">
        <f t="shared" si="26"/>
        <v>95.871559633027516</v>
      </c>
      <c r="BN23" s="23"/>
    </row>
    <row r="24" spans="2:66">
      <c r="B24" s="34" t="s">
        <v>31</v>
      </c>
      <c r="C24" s="31" t="s">
        <v>32</v>
      </c>
      <c r="D24" s="47">
        <v>32854</v>
      </c>
      <c r="E24" s="37">
        <f t="shared" ref="E24" si="29">D24/D23*100</f>
        <v>95.725649019550701</v>
      </c>
      <c r="F24" s="56">
        <v>1862</v>
      </c>
      <c r="G24" s="37">
        <f t="shared" ref="G24" si="30">F24/F23*100</f>
        <v>100.26925148088314</v>
      </c>
      <c r="H24" s="56">
        <v>11071</v>
      </c>
      <c r="I24" s="37">
        <f t="shared" ref="I24" si="31">H24/H23*100</f>
        <v>99.291479820627799</v>
      </c>
      <c r="J24" s="56">
        <v>2665</v>
      </c>
      <c r="K24" s="37">
        <f t="shared" ref="K24" si="32">J24/J23*100</f>
        <v>96.627991298042062</v>
      </c>
      <c r="L24" s="56">
        <v>214</v>
      </c>
      <c r="M24" s="37">
        <f t="shared" ref="M24" si="33">L24/L23*100</f>
        <v>101.9047619047619</v>
      </c>
      <c r="N24" s="56">
        <v>109</v>
      </c>
      <c r="O24" s="37">
        <f t="shared" si="1"/>
        <v>86.507936507936506</v>
      </c>
      <c r="P24" s="56">
        <v>95</v>
      </c>
      <c r="Q24" s="37">
        <f t="shared" si="2"/>
        <v>105.55555555555556</v>
      </c>
      <c r="R24" s="56">
        <v>1061</v>
      </c>
      <c r="S24" s="37">
        <f t="shared" si="3"/>
        <v>96.894977168949765</v>
      </c>
      <c r="T24" s="65" t="s">
        <v>71</v>
      </c>
      <c r="U24" s="65" t="s">
        <v>71</v>
      </c>
      <c r="V24" s="65" t="s">
        <v>71</v>
      </c>
      <c r="W24" s="65" t="s">
        <v>71</v>
      </c>
      <c r="X24" s="56">
        <v>564</v>
      </c>
      <c r="Y24" s="37">
        <f t="shared" si="10"/>
        <v>100</v>
      </c>
      <c r="Z24" s="56">
        <v>208</v>
      </c>
      <c r="AA24" s="37">
        <f t="shared" si="11"/>
        <v>130.81761006289307</v>
      </c>
      <c r="AB24" s="56">
        <v>16</v>
      </c>
      <c r="AC24" s="37">
        <f t="shared" si="12"/>
        <v>19.277108433734941</v>
      </c>
      <c r="AD24" s="56">
        <v>56</v>
      </c>
      <c r="AE24" s="37">
        <f t="shared" si="13"/>
        <v>101.81818181818181</v>
      </c>
      <c r="AF24" s="56">
        <v>498</v>
      </c>
      <c r="AG24" s="37">
        <f t="shared" si="14"/>
        <v>103.53430353430353</v>
      </c>
      <c r="AH24" s="56">
        <v>22</v>
      </c>
      <c r="AI24" s="37">
        <f t="shared" si="15"/>
        <v>220.00000000000003</v>
      </c>
      <c r="AJ24" s="56">
        <v>58</v>
      </c>
      <c r="AK24" s="37">
        <f t="shared" si="16"/>
        <v>82.857142857142861</v>
      </c>
      <c r="AL24" s="56">
        <v>8</v>
      </c>
      <c r="AM24" s="37">
        <f t="shared" si="17"/>
        <v>50</v>
      </c>
      <c r="AN24" s="56">
        <v>5</v>
      </c>
      <c r="AO24" s="37">
        <f t="shared" si="18"/>
        <v>125</v>
      </c>
      <c r="AP24" s="56">
        <v>1</v>
      </c>
      <c r="AQ24" s="37">
        <f t="shared" si="19"/>
        <v>8.3333333333333321</v>
      </c>
      <c r="AR24" s="56">
        <v>10</v>
      </c>
      <c r="AS24" s="37">
        <f t="shared" si="20"/>
        <v>111.11111111111111</v>
      </c>
      <c r="AT24" s="56">
        <v>322</v>
      </c>
      <c r="AU24" s="37">
        <f t="shared" si="21"/>
        <v>106.62251655629137</v>
      </c>
      <c r="AV24" s="56">
        <v>1</v>
      </c>
      <c r="AW24" s="37">
        <f t="shared" si="22"/>
        <v>12.5</v>
      </c>
      <c r="AX24" s="56">
        <v>4</v>
      </c>
      <c r="AY24" s="37">
        <f t="shared" si="23"/>
        <v>80</v>
      </c>
      <c r="AZ24" s="60">
        <v>59.8</v>
      </c>
      <c r="BA24" s="37">
        <f t="shared" si="4"/>
        <v>98.193760262725789</v>
      </c>
      <c r="BB24" s="56">
        <v>3221</v>
      </c>
      <c r="BC24" s="37">
        <f t="shared" si="28"/>
        <v>97.164404223227749</v>
      </c>
      <c r="BD24" s="56">
        <v>142</v>
      </c>
      <c r="BE24" s="37">
        <f t="shared" si="5"/>
        <v>102.89855072463767</v>
      </c>
      <c r="BF24" s="56">
        <v>1236</v>
      </c>
      <c r="BG24" s="37">
        <f t="shared" si="6"/>
        <v>97.017268445839875</v>
      </c>
      <c r="BH24" s="60">
        <v>53.8</v>
      </c>
      <c r="BI24" s="37">
        <f t="shared" si="24"/>
        <v>98.897058823529406</v>
      </c>
      <c r="BJ24" s="60">
        <v>2.4</v>
      </c>
      <c r="BK24" s="37">
        <f t="shared" si="25"/>
        <v>104.34782608695652</v>
      </c>
      <c r="BL24" s="60">
        <v>20.7</v>
      </c>
      <c r="BM24" s="38">
        <f t="shared" si="26"/>
        <v>99.043062200956939</v>
      </c>
      <c r="BN24" s="23"/>
    </row>
    <row r="25" spans="2:66">
      <c r="B25" s="34" t="s">
        <v>33</v>
      </c>
      <c r="C25" s="31" t="s">
        <v>34</v>
      </c>
      <c r="D25" s="47">
        <v>31500</v>
      </c>
      <c r="E25" s="37">
        <f>D25/D24*100</f>
        <v>95.878736226943445</v>
      </c>
      <c r="F25" s="56">
        <v>1831</v>
      </c>
      <c r="G25" s="37">
        <f t="shared" ref="G25" si="34">F25/F24*100</f>
        <v>98.335123523093444</v>
      </c>
      <c r="H25" s="56">
        <v>11431</v>
      </c>
      <c r="I25" s="37">
        <f t="shared" ref="I25" si="35">H25/H24*100</f>
        <v>103.25173877698492</v>
      </c>
      <c r="J25" s="56">
        <v>2665</v>
      </c>
      <c r="K25" s="37">
        <f t="shared" ref="K25" si="36">J25/J24*100</f>
        <v>100</v>
      </c>
      <c r="L25" s="56">
        <v>198</v>
      </c>
      <c r="M25" s="37">
        <f t="shared" ref="M25" si="37">L25/L24*100</f>
        <v>92.523364485981304</v>
      </c>
      <c r="N25" s="56">
        <v>109</v>
      </c>
      <c r="O25" s="37">
        <f t="shared" si="1"/>
        <v>100</v>
      </c>
      <c r="P25" s="56">
        <v>94</v>
      </c>
      <c r="Q25" s="37">
        <f t="shared" si="2"/>
        <v>98.94736842105263</v>
      </c>
      <c r="R25" s="56">
        <v>982</v>
      </c>
      <c r="S25" s="37">
        <f t="shared" si="3"/>
        <v>92.554194156456177</v>
      </c>
      <c r="T25" s="65" t="s">
        <v>71</v>
      </c>
      <c r="U25" s="65" t="s">
        <v>71</v>
      </c>
      <c r="V25" s="65" t="s">
        <v>71</v>
      </c>
      <c r="W25" s="65" t="s">
        <v>71</v>
      </c>
      <c r="X25" s="56">
        <v>494</v>
      </c>
      <c r="Y25" s="37">
        <f t="shared" si="10"/>
        <v>87.588652482269509</v>
      </c>
      <c r="Z25" s="56">
        <v>228</v>
      </c>
      <c r="AA25" s="37">
        <f t="shared" si="11"/>
        <v>109.61538461538463</v>
      </c>
      <c r="AB25" s="56">
        <v>14</v>
      </c>
      <c r="AC25" s="37">
        <f t="shared" si="12"/>
        <v>87.5</v>
      </c>
      <c r="AD25" s="56">
        <v>64</v>
      </c>
      <c r="AE25" s="37">
        <f t="shared" si="13"/>
        <v>114.28571428571428</v>
      </c>
      <c r="AF25" s="56">
        <v>510</v>
      </c>
      <c r="AG25" s="37">
        <f t="shared" si="14"/>
        <v>102.40963855421687</v>
      </c>
      <c r="AH25" s="56">
        <v>23</v>
      </c>
      <c r="AI25" s="37">
        <f t="shared" si="15"/>
        <v>104.54545454545455</v>
      </c>
      <c r="AJ25" s="56">
        <v>66</v>
      </c>
      <c r="AK25" s="37">
        <f t="shared" si="16"/>
        <v>113.79310344827587</v>
      </c>
      <c r="AL25" s="56">
        <v>10</v>
      </c>
      <c r="AM25" s="37">
        <f t="shared" si="17"/>
        <v>125</v>
      </c>
      <c r="AN25" s="56">
        <v>6</v>
      </c>
      <c r="AO25" s="37">
        <f t="shared" si="18"/>
        <v>120</v>
      </c>
      <c r="AP25" s="56">
        <v>3</v>
      </c>
      <c r="AQ25" s="37">
        <f t="shared" si="19"/>
        <v>300</v>
      </c>
      <c r="AR25" s="56">
        <v>6</v>
      </c>
      <c r="AS25" s="37">
        <f t="shared" si="20"/>
        <v>60</v>
      </c>
      <c r="AT25" s="56">
        <v>331</v>
      </c>
      <c r="AU25" s="37">
        <f t="shared" si="21"/>
        <v>102.79503105590062</v>
      </c>
      <c r="AV25" s="56">
        <v>1</v>
      </c>
      <c r="AW25" s="37">
        <f t="shared" si="22"/>
        <v>100</v>
      </c>
      <c r="AX25" s="56">
        <v>6</v>
      </c>
      <c r="AY25" s="37">
        <f t="shared" si="23"/>
        <v>150</v>
      </c>
      <c r="AZ25" s="60">
        <v>61.3</v>
      </c>
      <c r="BA25" s="37">
        <f t="shared" si="4"/>
        <v>102.50836120401338</v>
      </c>
      <c r="BB25" s="56">
        <v>3080</v>
      </c>
      <c r="BC25" s="37">
        <f t="shared" si="28"/>
        <v>95.622477491462277</v>
      </c>
      <c r="BD25" s="56">
        <v>143</v>
      </c>
      <c r="BE25" s="37">
        <f t="shared" si="5"/>
        <v>100.70422535211267</v>
      </c>
      <c r="BF25" s="56">
        <v>1235</v>
      </c>
      <c r="BG25" s="37">
        <f t="shared" si="6"/>
        <v>99.919093851132686</v>
      </c>
      <c r="BH25" s="60">
        <v>50.2</v>
      </c>
      <c r="BI25" s="37">
        <f t="shared" si="24"/>
        <v>93.308550185873614</v>
      </c>
      <c r="BJ25" s="60">
        <v>2.2999999999999998</v>
      </c>
      <c r="BK25" s="37">
        <f t="shared" si="25"/>
        <v>95.833333333333329</v>
      </c>
      <c r="BL25" s="60">
        <v>20.100000000000001</v>
      </c>
      <c r="BM25" s="38">
        <f t="shared" si="26"/>
        <v>97.101449275362327</v>
      </c>
      <c r="BN25" s="23"/>
    </row>
    <row r="26" spans="2:66">
      <c r="B26" s="35" t="s">
        <v>35</v>
      </c>
      <c r="C26" s="32" t="s">
        <v>36</v>
      </c>
      <c r="D26" s="49">
        <v>30000</v>
      </c>
      <c r="E26" s="39">
        <f>D26/D25*100</f>
        <v>95.238095238095227</v>
      </c>
      <c r="F26" s="58">
        <v>1826</v>
      </c>
      <c r="G26" s="39">
        <f t="shared" ref="G26" si="38">F26/F25*100</f>
        <v>99.726925177498643</v>
      </c>
      <c r="H26" s="58">
        <v>11426</v>
      </c>
      <c r="I26" s="39">
        <f t="shared" ref="I26" si="39">H26/H25*100</f>
        <v>99.956259294899823</v>
      </c>
      <c r="J26" s="58">
        <v>2453</v>
      </c>
      <c r="K26" s="39">
        <f t="shared" ref="K26" si="40">J26/J25*100</f>
        <v>92.045028142589118</v>
      </c>
      <c r="L26" s="58">
        <v>215</v>
      </c>
      <c r="M26" s="39">
        <f t="shared" ref="M26" si="41">L26/L25*100</f>
        <v>108.58585858585859</v>
      </c>
      <c r="N26" s="58">
        <v>165</v>
      </c>
      <c r="O26" s="39">
        <f t="shared" si="1"/>
        <v>151.37614678899084</v>
      </c>
      <c r="P26" s="58">
        <v>94</v>
      </c>
      <c r="Q26" s="39">
        <f t="shared" si="2"/>
        <v>100</v>
      </c>
      <c r="R26" s="58">
        <v>1010</v>
      </c>
      <c r="S26" s="39">
        <f t="shared" si="3"/>
        <v>102.85132382892057</v>
      </c>
      <c r="T26" s="66" t="s">
        <v>71</v>
      </c>
      <c r="U26" s="66" t="s">
        <v>71</v>
      </c>
      <c r="V26" s="66" t="s">
        <v>71</v>
      </c>
      <c r="W26" s="66" t="s">
        <v>71</v>
      </c>
      <c r="X26" s="58">
        <v>461</v>
      </c>
      <c r="Y26" s="39">
        <f t="shared" si="10"/>
        <v>93.319838056680155</v>
      </c>
      <c r="Z26" s="58">
        <v>240</v>
      </c>
      <c r="AA26" s="39">
        <f t="shared" si="11"/>
        <v>105.26315789473684</v>
      </c>
      <c r="AB26" s="58">
        <v>14</v>
      </c>
      <c r="AC26" s="39">
        <f t="shared" si="12"/>
        <v>100</v>
      </c>
      <c r="AD26" s="58">
        <v>78</v>
      </c>
      <c r="AE26" s="39">
        <f t="shared" si="13"/>
        <v>121.875</v>
      </c>
      <c r="AF26" s="58">
        <v>511</v>
      </c>
      <c r="AG26" s="39">
        <f t="shared" si="14"/>
        <v>100.19607843137254</v>
      </c>
      <c r="AH26" s="58">
        <v>25</v>
      </c>
      <c r="AI26" s="39">
        <f t="shared" si="15"/>
        <v>108.69565217391303</v>
      </c>
      <c r="AJ26" s="58">
        <v>79</v>
      </c>
      <c r="AK26" s="39">
        <f t="shared" si="16"/>
        <v>119.6969696969697</v>
      </c>
      <c r="AL26" s="58">
        <v>24</v>
      </c>
      <c r="AM26" s="39">
        <f t="shared" si="17"/>
        <v>240</v>
      </c>
      <c r="AN26" s="58">
        <v>6</v>
      </c>
      <c r="AO26" s="39">
        <f t="shared" si="18"/>
        <v>100</v>
      </c>
      <c r="AP26" s="58">
        <v>3</v>
      </c>
      <c r="AQ26" s="39">
        <f t="shared" si="19"/>
        <v>100</v>
      </c>
      <c r="AR26" s="58">
        <v>10</v>
      </c>
      <c r="AS26" s="39">
        <f t="shared" si="20"/>
        <v>166.66666666666669</v>
      </c>
      <c r="AT26" s="58">
        <v>363</v>
      </c>
      <c r="AU26" s="39">
        <f t="shared" si="21"/>
        <v>109.66767371601209</v>
      </c>
      <c r="AV26" s="58">
        <v>1</v>
      </c>
      <c r="AW26" s="39">
        <f t="shared" si="22"/>
        <v>100</v>
      </c>
      <c r="AX26" s="58">
        <v>12</v>
      </c>
      <c r="AY26" s="39">
        <f t="shared" si="23"/>
        <v>200</v>
      </c>
      <c r="AZ26" s="62">
        <v>61.1</v>
      </c>
      <c r="BA26" s="39">
        <f t="shared" si="4"/>
        <v>99.673735725938016</v>
      </c>
      <c r="BB26" s="58">
        <v>2989</v>
      </c>
      <c r="BC26" s="39">
        <f t="shared" si="28"/>
        <v>97.045454545454547</v>
      </c>
      <c r="BD26" s="58">
        <v>148</v>
      </c>
      <c r="BE26" s="39">
        <f t="shared" si="5"/>
        <v>103.49650349650349</v>
      </c>
      <c r="BF26" s="58">
        <v>1343</v>
      </c>
      <c r="BG26" s="39">
        <f t="shared" si="6"/>
        <v>108.74493927125506</v>
      </c>
      <c r="BH26" s="62">
        <v>47.8</v>
      </c>
      <c r="BI26" s="39">
        <f t="shared" si="24"/>
        <v>95.219123505976086</v>
      </c>
      <c r="BJ26" s="62">
        <v>2.4</v>
      </c>
      <c r="BK26" s="39">
        <f t="shared" si="25"/>
        <v>104.34782608695652</v>
      </c>
      <c r="BL26" s="62">
        <v>21.5</v>
      </c>
      <c r="BM26" s="40">
        <f t="shared" si="26"/>
        <v>106.96517412935323</v>
      </c>
      <c r="BN26" s="23"/>
    </row>
    <row r="27" spans="2:66">
      <c r="B27" s="36" t="s">
        <v>37</v>
      </c>
      <c r="C27" s="33" t="s">
        <v>38</v>
      </c>
      <c r="D27" s="47">
        <v>29800</v>
      </c>
      <c r="E27" s="41">
        <f>D27/D26*100</f>
        <v>99.333333333333329</v>
      </c>
      <c r="F27" s="56">
        <v>1850</v>
      </c>
      <c r="G27" s="41">
        <f t="shared" ref="G27" si="42">F27/F26*100</f>
        <v>101.3143483023001</v>
      </c>
      <c r="H27" s="56">
        <v>11914</v>
      </c>
      <c r="I27" s="41">
        <f t="shared" ref="I27" si="43">H27/H26*100</f>
        <v>104.2709609662174</v>
      </c>
      <c r="J27" s="56">
        <v>2460</v>
      </c>
      <c r="K27" s="41">
        <f t="shared" ref="K27" si="44">J27/J26*100</f>
        <v>100.28536485935588</v>
      </c>
      <c r="L27" s="56">
        <v>271</v>
      </c>
      <c r="M27" s="41">
        <f t="shared" ref="M27" si="45">L27/L26*100</f>
        <v>126.04651162790699</v>
      </c>
      <c r="N27" s="56">
        <v>131</v>
      </c>
      <c r="O27" s="41">
        <f t="shared" si="1"/>
        <v>79.393939393939391</v>
      </c>
      <c r="P27" s="56">
        <v>93</v>
      </c>
      <c r="Q27" s="41">
        <f t="shared" si="2"/>
        <v>98.936170212765958</v>
      </c>
      <c r="R27" s="56">
        <v>1005</v>
      </c>
      <c r="S27" s="41">
        <f t="shared" si="3"/>
        <v>99.504950495049499</v>
      </c>
      <c r="T27" s="65" t="s">
        <v>71</v>
      </c>
      <c r="U27" s="65" t="s">
        <v>71</v>
      </c>
      <c r="V27" s="65" t="s">
        <v>71</v>
      </c>
      <c r="W27" s="65" t="s">
        <v>71</v>
      </c>
      <c r="X27" s="56">
        <v>429</v>
      </c>
      <c r="Y27" s="41">
        <f t="shared" si="10"/>
        <v>93.058568329718</v>
      </c>
      <c r="Z27" s="56">
        <v>252</v>
      </c>
      <c r="AA27" s="41">
        <f t="shared" si="11"/>
        <v>105</v>
      </c>
      <c r="AB27" s="56">
        <v>14</v>
      </c>
      <c r="AC27" s="41">
        <f t="shared" si="12"/>
        <v>100</v>
      </c>
      <c r="AD27" s="56">
        <v>72</v>
      </c>
      <c r="AE27" s="41">
        <f t="shared" si="13"/>
        <v>92.307692307692307</v>
      </c>
      <c r="AF27" s="56">
        <v>517</v>
      </c>
      <c r="AG27" s="41">
        <f t="shared" si="14"/>
        <v>101.17416829745598</v>
      </c>
      <c r="AH27" s="56">
        <v>32</v>
      </c>
      <c r="AI27" s="41">
        <f t="shared" si="15"/>
        <v>128</v>
      </c>
      <c r="AJ27" s="56">
        <v>69</v>
      </c>
      <c r="AK27" s="41">
        <f t="shared" si="16"/>
        <v>87.341772151898738</v>
      </c>
      <c r="AL27" s="56">
        <v>53</v>
      </c>
      <c r="AM27" s="41">
        <f t="shared" si="17"/>
        <v>220.83333333333334</v>
      </c>
      <c r="AN27" s="56">
        <v>8</v>
      </c>
      <c r="AO27" s="41">
        <f t="shared" si="18"/>
        <v>133.33333333333331</v>
      </c>
      <c r="AP27" s="56">
        <v>5</v>
      </c>
      <c r="AQ27" s="41">
        <f t="shared" si="19"/>
        <v>166.66666666666669</v>
      </c>
      <c r="AR27" s="56">
        <v>9</v>
      </c>
      <c r="AS27" s="41">
        <f t="shared" si="20"/>
        <v>90</v>
      </c>
      <c r="AT27" s="56">
        <v>388</v>
      </c>
      <c r="AU27" s="41">
        <f t="shared" si="21"/>
        <v>106.88705234159779</v>
      </c>
      <c r="AV27" s="56">
        <v>2</v>
      </c>
      <c r="AW27" s="41">
        <f t="shared" si="22"/>
        <v>200</v>
      </c>
      <c r="AX27" s="56">
        <v>5</v>
      </c>
      <c r="AY27" s="41">
        <f t="shared" si="23"/>
        <v>41.666666666666671</v>
      </c>
      <c r="AZ27" s="60">
        <v>60.7</v>
      </c>
      <c r="BA27" s="41">
        <f t="shared" si="4"/>
        <v>99.345335515548285</v>
      </c>
      <c r="BB27" s="56">
        <v>2896</v>
      </c>
      <c r="BC27" s="41">
        <f t="shared" si="28"/>
        <v>96.888591502174634</v>
      </c>
      <c r="BD27" s="56">
        <v>140</v>
      </c>
      <c r="BE27" s="41">
        <f t="shared" si="5"/>
        <v>94.594594594594597</v>
      </c>
      <c r="BF27" s="56">
        <v>1304</v>
      </c>
      <c r="BG27" s="41">
        <f t="shared" si="6"/>
        <v>97.096053611317942</v>
      </c>
      <c r="BH27" s="60">
        <v>47.7</v>
      </c>
      <c r="BI27" s="41">
        <f t="shared" si="24"/>
        <v>99.790794979079507</v>
      </c>
      <c r="BJ27" s="60">
        <v>2.2999999999999998</v>
      </c>
      <c r="BK27" s="41">
        <f t="shared" si="25"/>
        <v>95.833333333333329</v>
      </c>
      <c r="BL27" s="60">
        <v>21.5</v>
      </c>
      <c r="BM27" s="42">
        <f t="shared" si="26"/>
        <v>100</v>
      </c>
      <c r="BN27" s="23"/>
    </row>
    <row r="28" spans="2:66">
      <c r="B28" s="34" t="s">
        <v>39</v>
      </c>
      <c r="C28" s="31" t="s">
        <v>40</v>
      </c>
      <c r="D28" s="47">
        <v>28608</v>
      </c>
      <c r="E28" s="37">
        <f>D28/D27*100</f>
        <v>96</v>
      </c>
      <c r="F28" s="56">
        <v>1850</v>
      </c>
      <c r="G28" s="37">
        <f t="shared" ref="G28:G29" si="46">F28/F27*100</f>
        <v>100</v>
      </c>
      <c r="H28" s="56">
        <v>12280</v>
      </c>
      <c r="I28" s="37">
        <f t="shared" ref="I28:I29" si="47">H28/H27*100</f>
        <v>103.07201611549436</v>
      </c>
      <c r="J28" s="56">
        <v>2361</v>
      </c>
      <c r="K28" s="37">
        <f t="shared" ref="K28:K29" si="48">J28/J27*100</f>
        <v>95.975609756097555</v>
      </c>
      <c r="L28" s="56">
        <v>274</v>
      </c>
      <c r="M28" s="37">
        <f t="shared" ref="M28:M29" si="49">L28/L27*100</f>
        <v>101.1070110701107</v>
      </c>
      <c r="N28" s="56">
        <v>129</v>
      </c>
      <c r="O28" s="37">
        <f t="shared" si="1"/>
        <v>98.473282442748086</v>
      </c>
      <c r="P28" s="56">
        <v>94</v>
      </c>
      <c r="Q28" s="37">
        <f t="shared" si="2"/>
        <v>101.0752688172043</v>
      </c>
      <c r="R28" s="56">
        <v>1053</v>
      </c>
      <c r="S28" s="37">
        <f t="shared" si="3"/>
        <v>104.77611940298507</v>
      </c>
      <c r="T28" s="65" t="s">
        <v>71</v>
      </c>
      <c r="U28" s="65" t="s">
        <v>71</v>
      </c>
      <c r="V28" s="65" t="s">
        <v>71</v>
      </c>
      <c r="W28" s="65" t="s">
        <v>71</v>
      </c>
      <c r="X28" s="56">
        <v>385</v>
      </c>
      <c r="Y28" s="37">
        <f t="shared" si="10"/>
        <v>89.743589743589752</v>
      </c>
      <c r="Z28" s="56">
        <v>243</v>
      </c>
      <c r="AA28" s="37">
        <f t="shared" si="11"/>
        <v>96.428571428571431</v>
      </c>
      <c r="AB28" s="56">
        <v>12</v>
      </c>
      <c r="AC28" s="37">
        <f t="shared" si="12"/>
        <v>85.714285714285708</v>
      </c>
      <c r="AD28" s="56">
        <v>67</v>
      </c>
      <c r="AE28" s="37">
        <f t="shared" si="13"/>
        <v>93.055555555555557</v>
      </c>
      <c r="AF28" s="56">
        <v>509</v>
      </c>
      <c r="AG28" s="37">
        <f t="shared" si="14"/>
        <v>98.452611218568663</v>
      </c>
      <c r="AH28" s="56">
        <v>35</v>
      </c>
      <c r="AI28" s="37">
        <f t="shared" si="15"/>
        <v>109.375</v>
      </c>
      <c r="AJ28" s="56">
        <v>72</v>
      </c>
      <c r="AK28" s="37">
        <f t="shared" si="16"/>
        <v>104.34782608695652</v>
      </c>
      <c r="AL28" s="56">
        <v>71</v>
      </c>
      <c r="AM28" s="37">
        <f t="shared" si="17"/>
        <v>133.96226415094338</v>
      </c>
      <c r="AN28" s="56">
        <v>7</v>
      </c>
      <c r="AO28" s="37">
        <f t="shared" si="18"/>
        <v>87.5</v>
      </c>
      <c r="AP28" s="56">
        <v>4</v>
      </c>
      <c r="AQ28" s="37">
        <f t="shared" si="19"/>
        <v>80</v>
      </c>
      <c r="AR28" s="56">
        <v>8</v>
      </c>
      <c r="AS28" s="37">
        <f t="shared" si="20"/>
        <v>88.888888888888886</v>
      </c>
      <c r="AT28" s="56">
        <v>412</v>
      </c>
      <c r="AU28" s="37">
        <f t="shared" si="21"/>
        <v>106.18556701030928</v>
      </c>
      <c r="AV28" s="56">
        <v>2</v>
      </c>
      <c r="AW28" s="37">
        <f t="shared" si="22"/>
        <v>100</v>
      </c>
      <c r="AX28" s="56">
        <v>6</v>
      </c>
      <c r="AY28" s="37">
        <f t="shared" si="23"/>
        <v>120</v>
      </c>
      <c r="AZ28" s="60">
        <v>59.4</v>
      </c>
      <c r="BA28" s="37">
        <f t="shared" si="4"/>
        <v>97.858319604612845</v>
      </c>
      <c r="BB28" s="56">
        <v>2821</v>
      </c>
      <c r="BC28" s="37">
        <f t="shared" si="28"/>
        <v>97.410220994475139</v>
      </c>
      <c r="BD28" s="56">
        <v>153</v>
      </c>
      <c r="BE28" s="37">
        <f t="shared" si="5"/>
        <v>109.28571428571428</v>
      </c>
      <c r="BF28" s="56">
        <v>1316</v>
      </c>
      <c r="BG28" s="37">
        <f t="shared" si="6"/>
        <v>100.92024539877301</v>
      </c>
      <c r="BH28" s="60">
        <v>47.5</v>
      </c>
      <c r="BI28" s="37">
        <f t="shared" si="24"/>
        <v>99.580712788259945</v>
      </c>
      <c r="BJ28" s="60">
        <v>2.6</v>
      </c>
      <c r="BK28" s="37">
        <f t="shared" si="25"/>
        <v>113.04347826086958</v>
      </c>
      <c r="BL28" s="60">
        <v>22.2</v>
      </c>
      <c r="BM28" s="38">
        <f t="shared" si="26"/>
        <v>103.25581395348837</v>
      </c>
      <c r="BN28" s="23"/>
    </row>
    <row r="29" spans="2:66">
      <c r="B29" s="34" t="s">
        <v>41</v>
      </c>
      <c r="C29" s="31" t="s">
        <v>42</v>
      </c>
      <c r="D29" s="71">
        <v>27808</v>
      </c>
      <c r="E29" s="37">
        <f t="shared" ref="E29" si="50">D29/D28*100</f>
        <v>97.203579418344518</v>
      </c>
      <c r="F29" s="56">
        <v>1693</v>
      </c>
      <c r="G29" s="37">
        <f t="shared" si="46"/>
        <v>91.513513513513516</v>
      </c>
      <c r="H29" s="56">
        <v>12340</v>
      </c>
      <c r="I29" s="37">
        <f t="shared" si="47"/>
        <v>100.48859934853421</v>
      </c>
      <c r="J29" s="56">
        <v>2425</v>
      </c>
      <c r="K29" s="37">
        <f t="shared" si="48"/>
        <v>102.71071579839051</v>
      </c>
      <c r="L29" s="56">
        <v>279</v>
      </c>
      <c r="M29" s="37">
        <f t="shared" si="49"/>
        <v>101.82481751824817</v>
      </c>
      <c r="N29" s="56">
        <v>142</v>
      </c>
      <c r="O29" s="37">
        <f t="shared" si="1"/>
        <v>110.07751937984496</v>
      </c>
      <c r="P29" s="56">
        <v>96</v>
      </c>
      <c r="Q29" s="37">
        <f t="shared" si="2"/>
        <v>102.12765957446808</v>
      </c>
      <c r="R29" s="56">
        <v>1141</v>
      </c>
      <c r="S29" s="37">
        <f t="shared" si="3"/>
        <v>108.3570750237417</v>
      </c>
      <c r="T29" s="65" t="s">
        <v>71</v>
      </c>
      <c r="U29" s="65" t="s">
        <v>71</v>
      </c>
      <c r="V29" s="65" t="s">
        <v>71</v>
      </c>
      <c r="W29" s="65" t="s">
        <v>71</v>
      </c>
      <c r="X29" s="56">
        <v>356</v>
      </c>
      <c r="Y29" s="37">
        <f t="shared" si="10"/>
        <v>92.467532467532465</v>
      </c>
      <c r="Z29" s="56">
        <v>260</v>
      </c>
      <c r="AA29" s="37">
        <f t="shared" si="11"/>
        <v>106.99588477366255</v>
      </c>
      <c r="AB29" s="56">
        <v>13</v>
      </c>
      <c r="AC29" s="37">
        <f t="shared" si="12"/>
        <v>108.33333333333333</v>
      </c>
      <c r="AD29" s="56">
        <v>72</v>
      </c>
      <c r="AE29" s="37">
        <f t="shared" si="13"/>
        <v>107.46268656716418</v>
      </c>
      <c r="AF29" s="56">
        <v>521</v>
      </c>
      <c r="AG29" s="37">
        <f t="shared" si="14"/>
        <v>102.35756385068761</v>
      </c>
      <c r="AH29" s="56">
        <v>34</v>
      </c>
      <c r="AI29" s="37">
        <f t="shared" si="15"/>
        <v>97.142857142857139</v>
      </c>
      <c r="AJ29" s="56">
        <v>88</v>
      </c>
      <c r="AK29" s="37">
        <f t="shared" si="16"/>
        <v>122.22222222222223</v>
      </c>
      <c r="AL29" s="56">
        <v>51</v>
      </c>
      <c r="AM29" s="37">
        <f t="shared" si="17"/>
        <v>71.83098591549296</v>
      </c>
      <c r="AN29" s="56">
        <v>7</v>
      </c>
      <c r="AO29" s="37">
        <f t="shared" si="18"/>
        <v>100</v>
      </c>
      <c r="AP29" s="56">
        <v>5</v>
      </c>
      <c r="AQ29" s="37">
        <f t="shared" si="19"/>
        <v>125</v>
      </c>
      <c r="AR29" s="56">
        <v>12</v>
      </c>
      <c r="AS29" s="37">
        <f t="shared" si="20"/>
        <v>150</v>
      </c>
      <c r="AT29" s="56">
        <v>418</v>
      </c>
      <c r="AU29" s="37">
        <f t="shared" si="21"/>
        <v>101.45631067961165</v>
      </c>
      <c r="AV29" s="56">
        <v>2</v>
      </c>
      <c r="AW29" s="37">
        <f t="shared" si="22"/>
        <v>100</v>
      </c>
      <c r="AX29" s="56">
        <v>9</v>
      </c>
      <c r="AY29" s="37">
        <f t="shared" si="23"/>
        <v>150</v>
      </c>
      <c r="AZ29" s="60">
        <v>60.6</v>
      </c>
      <c r="BA29" s="37">
        <f t="shared" si="4"/>
        <v>102.02020202020203</v>
      </c>
      <c r="BB29" s="56">
        <v>2780</v>
      </c>
      <c r="BC29" s="37">
        <f t="shared" si="28"/>
        <v>98.546614675646936</v>
      </c>
      <c r="BD29" s="56">
        <v>150</v>
      </c>
      <c r="BE29" s="37">
        <f t="shared" si="5"/>
        <v>98.039215686274503</v>
      </c>
      <c r="BF29" s="56">
        <v>1320</v>
      </c>
      <c r="BG29" s="37">
        <f t="shared" si="6"/>
        <v>100.30395136778117</v>
      </c>
      <c r="BH29" s="60">
        <v>45.9</v>
      </c>
      <c r="BI29" s="37">
        <f t="shared" si="24"/>
        <v>96.631578947368411</v>
      </c>
      <c r="BJ29" s="60">
        <v>2.5</v>
      </c>
      <c r="BK29" s="37">
        <f t="shared" si="25"/>
        <v>96.153846153846146</v>
      </c>
      <c r="BL29" s="60">
        <v>21.8</v>
      </c>
      <c r="BM29" s="38">
        <f t="shared" si="26"/>
        <v>98.198198198198199</v>
      </c>
      <c r="BN29" s="23"/>
    </row>
    <row r="30" spans="2:66">
      <c r="B30" s="34" t="s">
        <v>72</v>
      </c>
      <c r="C30" s="31" t="s">
        <v>73</v>
      </c>
      <c r="D30" s="71">
        <v>27013</v>
      </c>
      <c r="E30" s="37">
        <f t="shared" ref="E30" si="51">D30/D29*100</f>
        <v>97.141110471806684</v>
      </c>
      <c r="F30" s="56">
        <v>1643</v>
      </c>
      <c r="G30" s="37">
        <f t="shared" ref="G30" si="52">F30/F29*100</f>
        <v>97.046662728883632</v>
      </c>
      <c r="H30" s="56">
        <v>12494</v>
      </c>
      <c r="I30" s="37">
        <f t="shared" ref="I30" si="53">H30/H29*100</f>
        <v>101.24797406807131</v>
      </c>
      <c r="J30" s="56">
        <v>2328</v>
      </c>
      <c r="K30" s="37">
        <f t="shared" ref="K30" si="54">J30/J29*100</f>
        <v>96</v>
      </c>
      <c r="L30" s="56">
        <v>266</v>
      </c>
      <c r="M30" s="37">
        <f t="shared" ref="M30" si="55">L30/L29*100</f>
        <v>95.340501792114694</v>
      </c>
      <c r="N30" s="56">
        <v>138</v>
      </c>
      <c r="O30" s="37">
        <f t="shared" ref="O30" si="56">N30/N29*100</f>
        <v>97.183098591549296</v>
      </c>
      <c r="P30" s="56">
        <v>97</v>
      </c>
      <c r="Q30" s="37">
        <f t="shared" ref="Q30" si="57">P30/P29*100</f>
        <v>101.04166666666667</v>
      </c>
      <c r="R30" s="56">
        <v>1124</v>
      </c>
      <c r="S30" s="37">
        <f t="shared" ref="S30" si="58">R30/R29*100</f>
        <v>98.51007887817704</v>
      </c>
      <c r="T30" s="65">
        <v>5</v>
      </c>
      <c r="U30" s="65" t="s">
        <v>71</v>
      </c>
      <c r="V30" s="65">
        <v>10</v>
      </c>
      <c r="W30" s="65" t="s">
        <v>71</v>
      </c>
      <c r="X30" s="56">
        <v>327</v>
      </c>
      <c r="Y30" s="37">
        <f t="shared" ref="Y30" si="59">X30/X29*100</f>
        <v>91.853932584269657</v>
      </c>
      <c r="Z30" s="56">
        <v>250</v>
      </c>
      <c r="AA30" s="37">
        <f t="shared" ref="AA30" si="60">Z30/Z29*100</f>
        <v>96.15384615384616</v>
      </c>
      <c r="AB30" s="56">
        <v>12</v>
      </c>
      <c r="AC30" s="37">
        <f t="shared" ref="AC30" si="61">AB30/AB29*100</f>
        <v>92.307692307692307</v>
      </c>
      <c r="AD30" s="56">
        <v>76</v>
      </c>
      <c r="AE30" s="37">
        <f t="shared" ref="AE30" si="62">AD30/AD29*100</f>
        <v>105.55555555555556</v>
      </c>
      <c r="AF30" s="56">
        <v>536</v>
      </c>
      <c r="AG30" s="37">
        <f t="shared" ref="AG30" si="63">AF30/AF29*100</f>
        <v>102.87907869481765</v>
      </c>
      <c r="AH30" s="56">
        <v>32</v>
      </c>
      <c r="AI30" s="37">
        <f t="shared" ref="AI30" si="64">AH30/AH29*100</f>
        <v>94.117647058823522</v>
      </c>
      <c r="AJ30" s="56">
        <v>93</v>
      </c>
      <c r="AK30" s="37">
        <f t="shared" ref="AK30" si="65">AJ30/AJ29*100</f>
        <v>105.68181818181819</v>
      </c>
      <c r="AL30" s="56">
        <v>40</v>
      </c>
      <c r="AM30" s="37">
        <f t="shared" ref="AM30" si="66">AL30/AL29*100</f>
        <v>78.431372549019613</v>
      </c>
      <c r="AN30" s="56">
        <v>7</v>
      </c>
      <c r="AO30" s="37">
        <f t="shared" ref="AO30" si="67">AN30/AN29*100</f>
        <v>100</v>
      </c>
      <c r="AP30" s="56">
        <v>8</v>
      </c>
      <c r="AQ30" s="37">
        <f t="shared" ref="AQ30" si="68">AP30/AP29*100</f>
        <v>160</v>
      </c>
      <c r="AR30" s="56">
        <v>13</v>
      </c>
      <c r="AS30" s="37">
        <f t="shared" ref="AS30" si="69">AR30/AR29*100</f>
        <v>108.33333333333333</v>
      </c>
      <c r="AT30" s="56">
        <v>450</v>
      </c>
      <c r="AU30" s="37">
        <f t="shared" ref="AU30" si="70">AT30/AT29*100</f>
        <v>107.65550239234449</v>
      </c>
      <c r="AV30" s="56">
        <v>3</v>
      </c>
      <c r="AW30" s="37">
        <f t="shared" ref="AW30" si="71">AV30/AV29*100</f>
        <v>150</v>
      </c>
      <c r="AX30" s="56">
        <v>8</v>
      </c>
      <c r="AY30" s="37">
        <f t="shared" ref="AY30" si="72">AX30/AX29*100</f>
        <v>88.888888888888886</v>
      </c>
      <c r="AZ30" s="60">
        <v>60.6</v>
      </c>
      <c r="BA30" s="37">
        <f t="shared" ref="BA30" si="73">AZ30/AZ29*100</f>
        <v>100</v>
      </c>
      <c r="BB30" s="56">
        <v>2743</v>
      </c>
      <c r="BC30" s="37">
        <f t="shared" ref="BC30" si="74">BB30/BB29*100</f>
        <v>98.669064748201436</v>
      </c>
      <c r="BD30" s="56">
        <v>152</v>
      </c>
      <c r="BE30" s="37">
        <f t="shared" ref="BE30" si="75">BD30/BD29*100</f>
        <v>101.33333333333334</v>
      </c>
      <c r="BF30" s="56">
        <v>1404</v>
      </c>
      <c r="BG30" s="37">
        <f t="shared" ref="BG30" si="76">BF30/BF29*100</f>
        <v>106.36363636363637</v>
      </c>
      <c r="BH30" s="60">
        <v>45.3</v>
      </c>
      <c r="BI30" s="37">
        <f t="shared" ref="BI30" si="77">BH30/BH29*100</f>
        <v>98.69281045751633</v>
      </c>
      <c r="BJ30" s="60">
        <v>2.5</v>
      </c>
      <c r="BK30" s="37">
        <f t="shared" ref="BK30" si="78">BJ30/BJ29*100</f>
        <v>100</v>
      </c>
      <c r="BL30" s="60">
        <v>23.2</v>
      </c>
      <c r="BM30" s="38">
        <f t="shared" ref="BM30" si="79">BL30/BL29*100</f>
        <v>106.42201834862384</v>
      </c>
      <c r="BN30" s="23"/>
    </row>
    <row r="31" spans="2:66">
      <c r="B31" s="34" t="s">
        <v>74</v>
      </c>
      <c r="C31" s="31" t="s">
        <v>75</v>
      </c>
      <c r="D31" s="71">
        <v>26200</v>
      </c>
      <c r="E31" s="37">
        <f t="shared" ref="E31" si="80">D31/D30*100</f>
        <v>96.990337985414428</v>
      </c>
      <c r="F31" s="56">
        <v>1638</v>
      </c>
      <c r="G31" s="37">
        <f t="shared" ref="G31" si="81">F31/F30*100</f>
        <v>99.695678636640295</v>
      </c>
      <c r="H31" s="56">
        <v>12828</v>
      </c>
      <c r="I31" s="37">
        <f t="shared" ref="I31" si="82">H31/H30*100</f>
        <v>102.67328317592444</v>
      </c>
      <c r="J31" s="56">
        <v>2314</v>
      </c>
      <c r="K31" s="37">
        <f t="shared" ref="K31" si="83">J31/J30*100</f>
        <v>99.398625429553263</v>
      </c>
      <c r="L31" s="56">
        <v>267</v>
      </c>
      <c r="M31" s="37">
        <f t="shared" ref="M31" si="84">L31/L30*100</f>
        <v>100.37593984962405</v>
      </c>
      <c r="N31" s="56">
        <v>136</v>
      </c>
      <c r="O31" s="37">
        <f t="shared" ref="O31" si="85">N31/N30*100</f>
        <v>98.550724637681171</v>
      </c>
      <c r="P31" s="56">
        <v>96</v>
      </c>
      <c r="Q31" s="37">
        <f t="shared" ref="Q31" si="86">P31/P30*100</f>
        <v>98.969072164948457</v>
      </c>
      <c r="R31" s="56">
        <v>1137</v>
      </c>
      <c r="S31" s="37">
        <f t="shared" ref="S31" si="87">R31/R30*100</f>
        <v>101.15658362989323</v>
      </c>
      <c r="T31" s="65" t="s">
        <v>71</v>
      </c>
      <c r="U31" s="65" t="s">
        <v>71</v>
      </c>
      <c r="V31" s="65" t="s">
        <v>71</v>
      </c>
      <c r="W31" s="65" t="s">
        <v>71</v>
      </c>
      <c r="X31" s="56">
        <v>334</v>
      </c>
      <c r="Y31" s="37">
        <f t="shared" ref="Y31" si="88">X31/X30*100</f>
        <v>102.14067278287462</v>
      </c>
      <c r="Z31" s="56">
        <v>261</v>
      </c>
      <c r="AA31" s="37">
        <f t="shared" ref="AA31" si="89">Z31/Z30*100</f>
        <v>104.4</v>
      </c>
      <c r="AB31" s="56">
        <v>10</v>
      </c>
      <c r="AC31" s="37">
        <f t="shared" ref="AC31" si="90">AB31/AB30*100</f>
        <v>83.333333333333343</v>
      </c>
      <c r="AD31" s="56">
        <v>67</v>
      </c>
      <c r="AE31" s="37">
        <f t="shared" ref="AE31" si="91">AD31/AD30*100</f>
        <v>88.157894736842096</v>
      </c>
      <c r="AF31" s="56">
        <v>489</v>
      </c>
      <c r="AG31" s="37">
        <f t="shared" ref="AG31" si="92">AF31/AF30*100</f>
        <v>91.231343283582092</v>
      </c>
      <c r="AH31" s="56">
        <v>32</v>
      </c>
      <c r="AI31" s="37">
        <f t="shared" ref="AI31" si="93">AH31/AH30*100</f>
        <v>100</v>
      </c>
      <c r="AJ31" s="56">
        <v>78</v>
      </c>
      <c r="AK31" s="37">
        <f t="shared" ref="AK31" si="94">AJ31/AJ30*100</f>
        <v>83.870967741935488</v>
      </c>
      <c r="AL31" s="56">
        <v>34</v>
      </c>
      <c r="AM31" s="37">
        <f t="shared" ref="AM31" si="95">AL31/AL30*100</f>
        <v>85</v>
      </c>
      <c r="AN31" s="56">
        <v>8</v>
      </c>
      <c r="AO31" s="37">
        <f t="shared" ref="AO31" si="96">AN31/AN30*100</f>
        <v>114.28571428571428</v>
      </c>
      <c r="AP31" s="56">
        <v>11</v>
      </c>
      <c r="AQ31" s="37">
        <f t="shared" ref="AQ31" si="97">AP31/AP30*100</f>
        <v>137.5</v>
      </c>
      <c r="AR31" s="56">
        <v>14</v>
      </c>
      <c r="AS31" s="37">
        <f t="shared" ref="AS31" si="98">AR31/AR30*100</f>
        <v>107.69230769230769</v>
      </c>
      <c r="AT31" s="56">
        <v>463</v>
      </c>
      <c r="AU31" s="37">
        <f t="shared" ref="AU31" si="99">AT31/AT30*100</f>
        <v>102.8888888888889</v>
      </c>
      <c r="AV31" s="56">
        <v>3</v>
      </c>
      <c r="AW31" s="37">
        <f t="shared" ref="AW31" si="100">AV31/AV30*100</f>
        <v>100</v>
      </c>
      <c r="AX31" s="56">
        <v>7</v>
      </c>
      <c r="AY31" s="37">
        <f t="shared" ref="AY31" si="101">AX31/AX30*100</f>
        <v>87.5</v>
      </c>
      <c r="AZ31" s="60">
        <v>60.5</v>
      </c>
      <c r="BA31" s="37">
        <f t="shared" ref="BA31" si="102">AZ31/AZ30*100</f>
        <v>99.834983498349828</v>
      </c>
      <c r="BB31" s="56">
        <v>2314</v>
      </c>
      <c r="BC31" s="37">
        <f t="shared" ref="BC31" si="103">BB31/BB30*100</f>
        <v>84.360189573459721</v>
      </c>
      <c r="BD31" s="56">
        <v>142</v>
      </c>
      <c r="BE31" s="37">
        <f t="shared" ref="BE31" si="104">BD31/BD30*100</f>
        <v>93.421052631578945</v>
      </c>
      <c r="BF31" s="56">
        <v>1315</v>
      </c>
      <c r="BG31" s="37">
        <f t="shared" ref="BG31" si="105">BF31/BF30*100</f>
        <v>93.660968660968663</v>
      </c>
      <c r="BH31" s="60">
        <v>38.299999999999997</v>
      </c>
      <c r="BI31" s="37">
        <f t="shared" ref="BI31" si="106">BH31/BH30*100</f>
        <v>84.547461368653416</v>
      </c>
      <c r="BJ31" s="60">
        <v>2.2999999999999998</v>
      </c>
      <c r="BK31" s="37">
        <f t="shared" ref="BK31" si="107">BJ31/BJ30*100</f>
        <v>92</v>
      </c>
      <c r="BL31" s="60">
        <v>21.7</v>
      </c>
      <c r="BM31" s="38">
        <f t="shared" ref="BM31" si="108">BL31/BL30*100</f>
        <v>93.534482758620683</v>
      </c>
      <c r="BN31" s="23"/>
    </row>
    <row r="32" spans="2:66">
      <c r="B32" s="36" t="s">
        <v>76</v>
      </c>
      <c r="C32" s="33" t="s">
        <v>77</v>
      </c>
      <c r="D32" s="87">
        <v>25370</v>
      </c>
      <c r="E32" s="41">
        <f t="shared" ref="E32" si="109">D32/D31*100</f>
        <v>96.832061068702288</v>
      </c>
      <c r="F32" s="57">
        <v>1610</v>
      </c>
      <c r="G32" s="41">
        <f t="shared" ref="G32" si="110">F32/F31*100</f>
        <v>98.290598290598282</v>
      </c>
      <c r="H32" s="57">
        <v>13263</v>
      </c>
      <c r="I32" s="41">
        <f t="shared" ref="I32" si="111">H32/H31*100</f>
        <v>103.39101964452759</v>
      </c>
      <c r="J32" s="57">
        <v>2482</v>
      </c>
      <c r="K32" s="41">
        <f t="shared" ref="K32" si="112">J32/J31*100</f>
        <v>107.26015557476232</v>
      </c>
      <c r="L32" s="57">
        <v>284</v>
      </c>
      <c r="M32" s="41">
        <f t="shared" ref="M32" si="113">L32/L31*100</f>
        <v>106.36704119850187</v>
      </c>
      <c r="N32" s="57">
        <v>150</v>
      </c>
      <c r="O32" s="41">
        <f t="shared" ref="O32" si="114">N32/N31*100</f>
        <v>110.29411764705883</v>
      </c>
      <c r="P32" s="57">
        <v>99</v>
      </c>
      <c r="Q32" s="41">
        <f t="shared" ref="Q32" si="115">P32/P31*100</f>
        <v>103.125</v>
      </c>
      <c r="R32" s="57">
        <v>1197</v>
      </c>
      <c r="S32" s="41">
        <f t="shared" ref="S32" si="116">R32/R31*100</f>
        <v>105.27704485488127</v>
      </c>
      <c r="T32" s="64" t="s">
        <v>71</v>
      </c>
      <c r="U32" s="64" t="s">
        <v>71</v>
      </c>
      <c r="V32" s="64" t="s">
        <v>71</v>
      </c>
      <c r="W32" s="64" t="s">
        <v>71</v>
      </c>
      <c r="X32" s="57">
        <v>266</v>
      </c>
      <c r="Y32" s="41">
        <f t="shared" ref="Y32" si="117">X32/X31*100</f>
        <v>79.640718562874241</v>
      </c>
      <c r="Z32" s="57">
        <v>274</v>
      </c>
      <c r="AA32" s="41">
        <f t="shared" ref="AA32" si="118">Z32/Z31*100</f>
        <v>104.98084291187739</v>
      </c>
      <c r="AB32" s="57">
        <v>12</v>
      </c>
      <c r="AC32" s="41">
        <f t="shared" ref="AC32" si="119">AB32/AB31*100</f>
        <v>120</v>
      </c>
      <c r="AD32" s="57">
        <v>79</v>
      </c>
      <c r="AE32" s="41">
        <f t="shared" ref="AE32" si="120">AD32/AD31*100</f>
        <v>117.91044776119404</v>
      </c>
      <c r="AF32" s="57">
        <v>513</v>
      </c>
      <c r="AG32" s="41">
        <f t="shared" ref="AG32" si="121">AF32/AF31*100</f>
        <v>104.9079754601227</v>
      </c>
      <c r="AH32" s="57">
        <v>35</v>
      </c>
      <c r="AI32" s="41">
        <f t="shared" ref="AI32" si="122">AH32/AH31*100</f>
        <v>109.375</v>
      </c>
      <c r="AJ32" s="57">
        <v>90</v>
      </c>
      <c r="AK32" s="41">
        <f t="shared" ref="AK32" si="123">AJ32/AJ31*100</f>
        <v>115.38461538461537</v>
      </c>
      <c r="AL32" s="57">
        <v>36</v>
      </c>
      <c r="AM32" s="41">
        <f t="shared" ref="AM32" si="124">AL32/AL31*100</f>
        <v>105.88235294117648</v>
      </c>
      <c r="AN32" s="57">
        <v>8</v>
      </c>
      <c r="AO32" s="41">
        <f t="shared" ref="AO32" si="125">AN32/AN31*100</f>
        <v>100</v>
      </c>
      <c r="AP32" s="57">
        <v>8</v>
      </c>
      <c r="AQ32" s="41">
        <f t="shared" ref="AQ32" si="126">AP32/AP31*100</f>
        <v>72.727272727272734</v>
      </c>
      <c r="AR32" s="57">
        <v>17</v>
      </c>
      <c r="AS32" s="41">
        <f t="shared" ref="AS32" si="127">AR32/AR31*100</f>
        <v>121.42857142857142</v>
      </c>
      <c r="AT32" s="57">
        <v>521</v>
      </c>
      <c r="AU32" s="41">
        <f t="shared" ref="AU32" si="128">AT32/AT31*100</f>
        <v>112.5269978401728</v>
      </c>
      <c r="AV32" s="57">
        <v>4</v>
      </c>
      <c r="AW32" s="41">
        <f t="shared" ref="AW32" si="129">AV32/AV31*100</f>
        <v>133.33333333333331</v>
      </c>
      <c r="AX32" s="57">
        <v>7</v>
      </c>
      <c r="AY32" s="41">
        <f t="shared" ref="AY32" si="130">AX32/AX31*100</f>
        <v>100</v>
      </c>
      <c r="AZ32" s="61">
        <v>59.2</v>
      </c>
      <c r="BA32" s="41">
        <f t="shared" ref="BA32" si="131">AZ32/AZ31*100</f>
        <v>97.851239669421503</v>
      </c>
      <c r="BB32" s="57">
        <v>2713</v>
      </c>
      <c r="BC32" s="41">
        <f t="shared" ref="BC32" si="132">BB32/BB31*100</f>
        <v>117.24286949006051</v>
      </c>
      <c r="BD32" s="57">
        <v>161</v>
      </c>
      <c r="BE32" s="41">
        <f t="shared" ref="BE32" si="133">BD32/BD31*100</f>
        <v>113.38028169014085</v>
      </c>
      <c r="BF32" s="57">
        <v>1190</v>
      </c>
      <c r="BG32" s="41">
        <f t="shared" ref="BG32" si="134">BF32/BF31*100</f>
        <v>90.49429657794677</v>
      </c>
      <c r="BH32" s="61">
        <v>45.8</v>
      </c>
      <c r="BI32" s="41">
        <f t="shared" ref="BI32" si="135">BH32/BH31*100</f>
        <v>119.58224543080939</v>
      </c>
      <c r="BJ32" s="61">
        <v>2.7</v>
      </c>
      <c r="BK32" s="41">
        <f t="shared" ref="BK32" si="136">BJ32/BJ31*100</f>
        <v>117.39130434782609</v>
      </c>
      <c r="BL32" s="61">
        <v>20.100000000000001</v>
      </c>
      <c r="BM32" s="42">
        <f t="shared" ref="BM32" si="137">BL32/BL31*100</f>
        <v>92.626728110599089</v>
      </c>
      <c r="BN32" s="23"/>
    </row>
    <row r="33" spans="2:72">
      <c r="B33" s="88" t="s">
        <v>78</v>
      </c>
      <c r="C33" s="89" t="s">
        <v>79</v>
      </c>
      <c r="D33" s="90">
        <v>24515</v>
      </c>
      <c r="E33" s="91">
        <f t="shared" ref="E33" si="138">D33/D32*100</f>
        <v>96.629877808435154</v>
      </c>
      <c r="F33" s="92">
        <v>1631</v>
      </c>
      <c r="G33" s="91">
        <f t="shared" ref="G33" si="139">F33/F32*100</f>
        <v>101.30434782608695</v>
      </c>
      <c r="H33" s="92">
        <v>13195</v>
      </c>
      <c r="I33" s="91">
        <f t="shared" ref="I33" si="140">H33/H32*100</f>
        <v>99.487295483676391</v>
      </c>
      <c r="J33" s="92">
        <v>2522</v>
      </c>
      <c r="K33" s="91">
        <f t="shared" ref="K33" si="141">J33/J32*100</f>
        <v>101.6116035455278</v>
      </c>
      <c r="L33" s="92">
        <v>287</v>
      </c>
      <c r="M33" s="91">
        <f t="shared" ref="M33" si="142">L33/L32*100</f>
        <v>101.05633802816902</v>
      </c>
      <c r="N33" s="92">
        <v>149</v>
      </c>
      <c r="O33" s="91">
        <f t="shared" ref="O33" si="143">N33/N32*100</f>
        <v>99.333333333333329</v>
      </c>
      <c r="P33" s="92">
        <v>101</v>
      </c>
      <c r="Q33" s="91">
        <f t="shared" ref="Q33" si="144">P33/P32*100</f>
        <v>102.02020202020201</v>
      </c>
      <c r="R33" s="92">
        <v>1201</v>
      </c>
      <c r="S33" s="91">
        <f t="shared" ref="S33" si="145">R33/R32*100</f>
        <v>100.33416875522138</v>
      </c>
      <c r="T33" s="93" t="s">
        <v>71</v>
      </c>
      <c r="U33" s="93" t="s">
        <v>71</v>
      </c>
      <c r="V33" s="93" t="s">
        <v>71</v>
      </c>
      <c r="W33" s="93" t="s">
        <v>71</v>
      </c>
      <c r="X33" s="92">
        <v>247</v>
      </c>
      <c r="Y33" s="91">
        <f t="shared" ref="Y33" si="146">X33/X32*100</f>
        <v>92.857142857142861</v>
      </c>
      <c r="Z33" s="92">
        <v>278</v>
      </c>
      <c r="AA33" s="91">
        <f t="shared" ref="AA33" si="147">Z33/Z32*100</f>
        <v>101.45985401459853</v>
      </c>
      <c r="AB33" s="92">
        <v>13</v>
      </c>
      <c r="AC33" s="91">
        <f t="shared" ref="AC33" si="148">AB33/AB32*100</f>
        <v>108.33333333333333</v>
      </c>
      <c r="AD33" s="92">
        <v>80</v>
      </c>
      <c r="AE33" s="91">
        <f t="shared" ref="AE33" si="149">AD33/AD32*100</f>
        <v>101.26582278481013</v>
      </c>
      <c r="AF33" s="92">
        <v>552</v>
      </c>
      <c r="AG33" s="91">
        <f t="shared" ref="AG33" si="150">AF33/AF32*100</f>
        <v>107.60233918128654</v>
      </c>
      <c r="AH33" s="92">
        <v>38</v>
      </c>
      <c r="AI33" s="91">
        <f t="shared" ref="AI33" si="151">AH33/AH32*100</f>
        <v>108.57142857142857</v>
      </c>
      <c r="AJ33" s="92">
        <v>99</v>
      </c>
      <c r="AK33" s="91">
        <f t="shared" ref="AK33" si="152">AJ33/AJ32*100</f>
        <v>110.00000000000001</v>
      </c>
      <c r="AL33" s="92">
        <v>30</v>
      </c>
      <c r="AM33" s="91">
        <f t="shared" ref="AM33" si="153">AL33/AL32*100</f>
        <v>83.333333333333343</v>
      </c>
      <c r="AN33" s="92">
        <v>8</v>
      </c>
      <c r="AO33" s="91">
        <f t="shared" ref="AO33" si="154">AN33/AN32*100</f>
        <v>100</v>
      </c>
      <c r="AP33" s="92">
        <v>14</v>
      </c>
      <c r="AQ33" s="91">
        <f t="shared" ref="AQ33" si="155">AP33/AP32*100</f>
        <v>175</v>
      </c>
      <c r="AR33" s="92">
        <v>14</v>
      </c>
      <c r="AS33" s="91">
        <f t="shared" ref="AS33" si="156">AR33/AR32*100</f>
        <v>82.35294117647058</v>
      </c>
      <c r="AT33" s="92">
        <v>569</v>
      </c>
      <c r="AU33" s="91">
        <f t="shared" ref="AU33" si="157">AT33/AT32*100</f>
        <v>109.21305182341649</v>
      </c>
      <c r="AV33" s="92">
        <v>3</v>
      </c>
      <c r="AW33" s="91">
        <f t="shared" ref="AW33" si="158">AV33/AV32*100</f>
        <v>75</v>
      </c>
      <c r="AX33" s="92">
        <v>8</v>
      </c>
      <c r="AY33" s="91">
        <f t="shared" ref="AY33" si="159">AX33/AX32*100</f>
        <v>114.28571428571428</v>
      </c>
      <c r="AZ33" s="94">
        <v>59</v>
      </c>
      <c r="BA33" s="91">
        <f t="shared" ref="BA33" si="160">AZ33/AZ32*100</f>
        <v>99.662162162162161</v>
      </c>
      <c r="BB33" s="92">
        <v>2738</v>
      </c>
      <c r="BC33" s="91">
        <f t="shared" ref="BC33" si="161">BB33/BB32*100</f>
        <v>100.92148912642831</v>
      </c>
      <c r="BD33" s="92">
        <v>159</v>
      </c>
      <c r="BE33" s="91">
        <f t="shared" ref="BE33" si="162">BD33/BD32*100</f>
        <v>98.757763975155271</v>
      </c>
      <c r="BF33" s="92">
        <v>1283</v>
      </c>
      <c r="BG33" s="91">
        <f t="shared" ref="BG33" si="163">BF33/BF32*100</f>
        <v>107.81512605042016</v>
      </c>
      <c r="BH33" s="94">
        <v>46.4</v>
      </c>
      <c r="BI33" s="91">
        <f t="shared" ref="BI33" si="164">BH33/BH32*100</f>
        <v>101.31004366812229</v>
      </c>
      <c r="BJ33" s="94">
        <v>2.7</v>
      </c>
      <c r="BK33" s="91">
        <f t="shared" ref="BK33" si="165">BJ33/BJ32*100</f>
        <v>100</v>
      </c>
      <c r="BL33" s="94">
        <v>21.7</v>
      </c>
      <c r="BM33" s="95">
        <f t="shared" ref="BM33" si="166">BL33/BL32*100</f>
        <v>107.96019900497511</v>
      </c>
      <c r="BN33" s="23"/>
    </row>
    <row r="34" spans="2:72" s="19" customFormat="1" ht="12" customHeight="1">
      <c r="B34" s="11" t="s">
        <v>67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2024-07-01T01:14:47Z</dcterms:modified>
</cp:coreProperties>
</file>