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465" yWindow="150" windowWidth="23175" windowHeight="11760" tabRatio="636"/>
  </bookViews>
  <sheets>
    <sheet name="年次" sheetId="16" r:id="rId1"/>
  </sheets>
  <externalReferences>
    <externalReference r:id="rId2"/>
  </externalReferences>
  <definedNames>
    <definedName name="Paste01">#REF!</definedName>
    <definedName name="_xlnm.Print_Area" localSheetId="0">年次!$B$2:$BM$36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BM33" i="16" l="1"/>
  <c r="BK33" i="16"/>
  <c r="BI33" i="16"/>
  <c r="BG33" i="16"/>
  <c r="BE33" i="16"/>
  <c r="BC33" i="16"/>
  <c r="BA33" i="16"/>
  <c r="AY33" i="16"/>
  <c r="AW33" i="16"/>
  <c r="AU33" i="16"/>
  <c r="AS33" i="16"/>
  <c r="AQ33" i="16"/>
  <c r="AO33" i="16"/>
  <c r="AM33" i="16"/>
  <c r="AK33" i="16"/>
  <c r="AI33" i="16"/>
  <c r="AG33" i="16"/>
  <c r="AE33" i="16"/>
  <c r="AC33" i="16"/>
  <c r="AA33" i="16"/>
  <c r="Y33" i="16"/>
  <c r="W33" i="16"/>
  <c r="U33" i="16"/>
  <c r="S33" i="16"/>
  <c r="Q33" i="16"/>
  <c r="O33" i="16"/>
  <c r="M33" i="16"/>
  <c r="K33" i="16"/>
  <c r="I33" i="16"/>
  <c r="G33" i="16"/>
  <c r="E33" i="16"/>
  <c r="BM32" i="16" l="1"/>
  <c r="BK32" i="16"/>
  <c r="BI32" i="16"/>
  <c r="BG32" i="16"/>
  <c r="BE32" i="16"/>
  <c r="BC32" i="16"/>
  <c r="BA32" i="16"/>
  <c r="AY32" i="16"/>
  <c r="AW32" i="16"/>
  <c r="AU32" i="16"/>
  <c r="AS32" i="16"/>
  <c r="AQ32" i="16"/>
  <c r="AO32" i="16"/>
  <c r="AM32" i="16"/>
  <c r="AK32" i="16"/>
  <c r="AI32" i="16"/>
  <c r="AG32" i="16"/>
  <c r="AE32" i="16"/>
  <c r="AC32" i="16"/>
  <c r="AA32" i="16"/>
  <c r="Y32" i="16"/>
  <c r="W32" i="16"/>
  <c r="U32" i="16"/>
  <c r="S32" i="16"/>
  <c r="Q32" i="16"/>
  <c r="O32" i="16"/>
  <c r="M32" i="16"/>
  <c r="K32" i="16"/>
  <c r="I32" i="16"/>
  <c r="G32" i="16"/>
  <c r="E32" i="16"/>
  <c r="BM31" i="16"/>
  <c r="BK31" i="16"/>
  <c r="BI31" i="16"/>
  <c r="BG31" i="16"/>
  <c r="BE31" i="16"/>
  <c r="BC31" i="16"/>
  <c r="BA31" i="16"/>
  <c r="AY31" i="16"/>
  <c r="AW31" i="16"/>
  <c r="AU31" i="16"/>
  <c r="AS31" i="16"/>
  <c r="AQ31" i="16"/>
  <c r="AO31" i="16"/>
  <c r="AM31" i="16"/>
  <c r="AK31" i="16"/>
  <c r="AI31" i="16"/>
  <c r="AG31" i="16"/>
  <c r="AE31" i="16"/>
  <c r="AC31" i="16"/>
  <c r="AA31" i="16"/>
  <c r="Y31" i="16"/>
  <c r="W31" i="16"/>
  <c r="U31" i="16"/>
  <c r="S31" i="16"/>
  <c r="Q31" i="16"/>
  <c r="O31" i="16"/>
  <c r="M31" i="16"/>
  <c r="K31" i="16"/>
  <c r="I31" i="16"/>
  <c r="G31" i="16"/>
  <c r="E31" i="16"/>
  <c r="BM30" i="16"/>
  <c r="BK30" i="16"/>
  <c r="BI30" i="16"/>
  <c r="BG30" i="16"/>
  <c r="BE30" i="16"/>
  <c r="BC30" i="16"/>
  <c r="BA30" i="16"/>
  <c r="AY30" i="16"/>
  <c r="AW30" i="16"/>
  <c r="AU30" i="16"/>
  <c r="AS30" i="16"/>
  <c r="AQ30" i="16"/>
  <c r="AO30" i="16"/>
  <c r="AM30" i="16"/>
  <c r="AK30" i="16"/>
  <c r="AI30" i="16"/>
  <c r="AG30" i="16"/>
  <c r="AE30" i="16"/>
  <c r="AC30" i="16"/>
  <c r="AA30" i="16"/>
  <c r="Y30" i="16"/>
  <c r="W30" i="16"/>
  <c r="U30" i="16"/>
  <c r="S30" i="16"/>
  <c r="Q30" i="16"/>
  <c r="O30" i="16"/>
  <c r="M30" i="16"/>
  <c r="K30" i="16"/>
  <c r="I30" i="16"/>
  <c r="G30" i="16"/>
  <c r="E30" i="16"/>
  <c r="E22" i="16"/>
  <c r="BG9" i="16"/>
  <c r="BE9" i="16"/>
  <c r="BC9" i="16"/>
  <c r="BA9" i="16"/>
  <c r="W9" i="16"/>
  <c r="U9" i="16"/>
  <c r="S9" i="16"/>
  <c r="Q9" i="16"/>
  <c r="O9" i="16"/>
  <c r="K9" i="16"/>
  <c r="BM29" i="16"/>
  <c r="BK29" i="16"/>
  <c r="BI29" i="16"/>
  <c r="BM28" i="16"/>
  <c r="BK28" i="16"/>
  <c r="BI28" i="16"/>
  <c r="BM27" i="16"/>
  <c r="BK27" i="16"/>
  <c r="BI27" i="16"/>
  <c r="BM26" i="16"/>
  <c r="BK26" i="16"/>
  <c r="BI26" i="16"/>
  <c r="BM25" i="16"/>
  <c r="BK25" i="16"/>
  <c r="BI25" i="16"/>
  <c r="BM24" i="16"/>
  <c r="BK24" i="16"/>
  <c r="BI24" i="16"/>
  <c r="BM23" i="16"/>
  <c r="BK23" i="16"/>
  <c r="BI23" i="16"/>
  <c r="BM22" i="16"/>
  <c r="BK22" i="16"/>
  <c r="BI22" i="16"/>
  <c r="BM21" i="16"/>
  <c r="BK21" i="16"/>
  <c r="BI21" i="16"/>
  <c r="BG29" i="16"/>
  <c r="BE29" i="16"/>
  <c r="BC29" i="16"/>
  <c r="BG28" i="16"/>
  <c r="BE28" i="16"/>
  <c r="BC28" i="16"/>
  <c r="BG27" i="16"/>
  <c r="BE27" i="16"/>
  <c r="BC27" i="16"/>
  <c r="BG26" i="16"/>
  <c r="BE26" i="16"/>
  <c r="BC26" i="16"/>
  <c r="BG25" i="16"/>
  <c r="BE25" i="16"/>
  <c r="BC25" i="16"/>
  <c r="BG24" i="16"/>
  <c r="BE24" i="16"/>
  <c r="BC24" i="16"/>
  <c r="BG23" i="16"/>
  <c r="BE23" i="16"/>
  <c r="BC23" i="16"/>
  <c r="BG19" i="16"/>
  <c r="BE19" i="16"/>
  <c r="BC19" i="16"/>
  <c r="BG18" i="16"/>
  <c r="BE18" i="16"/>
  <c r="BC18" i="16"/>
  <c r="BG17" i="16"/>
  <c r="BE17" i="16"/>
  <c r="BC17" i="16"/>
  <c r="BG16" i="16"/>
  <c r="BE16" i="16"/>
  <c r="BC16" i="16"/>
  <c r="BG15" i="16"/>
  <c r="BE15" i="16"/>
  <c r="BC15" i="16"/>
  <c r="BG14" i="16"/>
  <c r="BE14" i="16"/>
  <c r="BC14" i="16"/>
  <c r="BG13" i="16"/>
  <c r="BE13" i="16"/>
  <c r="BC13" i="16"/>
  <c r="BG12" i="16"/>
  <c r="BE12" i="16"/>
  <c r="BC12" i="16"/>
  <c r="BG11" i="16"/>
  <c r="BE11" i="16"/>
  <c r="BC11" i="16"/>
  <c r="BG10" i="16"/>
  <c r="BE10" i="16"/>
  <c r="BC10" i="16"/>
  <c r="AY29" i="16"/>
  <c r="AW29" i="16"/>
  <c r="AU29" i="16"/>
  <c r="AS29" i="16"/>
  <c r="AQ29" i="16"/>
  <c r="AO29" i="16"/>
  <c r="AM29" i="16"/>
  <c r="AY28" i="16"/>
  <c r="AW28" i="16"/>
  <c r="AU28" i="16"/>
  <c r="AS28" i="16"/>
  <c r="AQ28" i="16"/>
  <c r="AO28" i="16"/>
  <c r="AM28" i="16"/>
  <c r="AY27" i="16"/>
  <c r="AW27" i="16"/>
  <c r="AU27" i="16"/>
  <c r="AS27" i="16"/>
  <c r="AQ27" i="16"/>
  <c r="AO27" i="16"/>
  <c r="AM27" i="16"/>
  <c r="AY26" i="16"/>
  <c r="AW26" i="16"/>
  <c r="AU26" i="16"/>
  <c r="AS26" i="16"/>
  <c r="AQ26" i="16"/>
  <c r="AO26" i="16"/>
  <c r="AM26" i="16"/>
  <c r="AY25" i="16"/>
  <c r="AW25" i="16"/>
  <c r="AU25" i="16"/>
  <c r="AS25" i="16"/>
  <c r="AQ25" i="16"/>
  <c r="AO25" i="16"/>
  <c r="AM25" i="16"/>
  <c r="AY24" i="16"/>
  <c r="AW24" i="16"/>
  <c r="AU24" i="16"/>
  <c r="AS24" i="16"/>
  <c r="AQ24" i="16"/>
  <c r="AO24" i="16"/>
  <c r="AM24" i="16"/>
  <c r="AY23" i="16"/>
  <c r="AW23" i="16"/>
  <c r="AU23" i="16"/>
  <c r="AS23" i="16"/>
  <c r="AQ23" i="16"/>
  <c r="AO23" i="16"/>
  <c r="AM23" i="16"/>
  <c r="AY22" i="16"/>
  <c r="AW22" i="16"/>
  <c r="AU22" i="16"/>
  <c r="AS22" i="16"/>
  <c r="AQ22" i="16"/>
  <c r="AO22" i="16"/>
  <c r="AM22" i="16"/>
  <c r="AY21" i="16"/>
  <c r="AW21" i="16"/>
  <c r="AU21" i="16"/>
  <c r="AS21" i="16"/>
  <c r="AQ21" i="16"/>
  <c r="AO21" i="16"/>
  <c r="AM21" i="16"/>
  <c r="AK29" i="16"/>
  <c r="AI29" i="16"/>
  <c r="AG29" i="16"/>
  <c r="AE29" i="16"/>
  <c r="AC29" i="16"/>
  <c r="AA29" i="16"/>
  <c r="Y29" i="16"/>
  <c r="AK28" i="16"/>
  <c r="AI28" i="16"/>
  <c r="AG28" i="16"/>
  <c r="AE28" i="16"/>
  <c r="AC28" i="16"/>
  <c r="AA28" i="16"/>
  <c r="Y28" i="16"/>
  <c r="AK27" i="16"/>
  <c r="AI27" i="16"/>
  <c r="AG27" i="16"/>
  <c r="AE27" i="16"/>
  <c r="AC27" i="16"/>
  <c r="AA27" i="16"/>
  <c r="Y27" i="16"/>
  <c r="AK26" i="16"/>
  <c r="AI26" i="16"/>
  <c r="AG26" i="16"/>
  <c r="AE26" i="16"/>
  <c r="AC26" i="16"/>
  <c r="AA26" i="16"/>
  <c r="Y26" i="16"/>
  <c r="AK25" i="16"/>
  <c r="AI25" i="16"/>
  <c r="AG25" i="16"/>
  <c r="AE25" i="16"/>
  <c r="AC25" i="16"/>
  <c r="AA25" i="16"/>
  <c r="Y25" i="16"/>
  <c r="AK24" i="16"/>
  <c r="AI24" i="16"/>
  <c r="AG24" i="16"/>
  <c r="AE24" i="16"/>
  <c r="AC24" i="16"/>
  <c r="AA24" i="16"/>
  <c r="Y24" i="16"/>
  <c r="AK23" i="16"/>
  <c r="AI23" i="16"/>
  <c r="AG23" i="16"/>
  <c r="AE23" i="16"/>
  <c r="AC23" i="16"/>
  <c r="AA23" i="16"/>
  <c r="Y23" i="16"/>
  <c r="AK22" i="16"/>
  <c r="AI22" i="16"/>
  <c r="AG22" i="16"/>
  <c r="AE22" i="16"/>
  <c r="AC22" i="16"/>
  <c r="AA22" i="16"/>
  <c r="Y22" i="16"/>
  <c r="AK21" i="16"/>
  <c r="AI21" i="16"/>
  <c r="AG21" i="16"/>
  <c r="AE21" i="16"/>
  <c r="AC21" i="16"/>
  <c r="AA21" i="16"/>
  <c r="Y21" i="16"/>
  <c r="W29" i="16"/>
  <c r="U29" i="16"/>
  <c r="S29" i="16"/>
  <c r="W28" i="16"/>
  <c r="U28" i="16"/>
  <c r="S28" i="16"/>
  <c r="W27" i="16"/>
  <c r="U27" i="16"/>
  <c r="S27" i="16"/>
  <c r="W26" i="16"/>
  <c r="U26" i="16"/>
  <c r="S26" i="16"/>
  <c r="W25" i="16"/>
  <c r="U25" i="16"/>
  <c r="S25" i="16"/>
  <c r="W24" i="16"/>
  <c r="U24" i="16"/>
  <c r="S24" i="16"/>
  <c r="W23" i="16"/>
  <c r="U23" i="16"/>
  <c r="S23" i="16"/>
  <c r="W22" i="16"/>
  <c r="U22" i="16"/>
  <c r="S22" i="16"/>
  <c r="W21" i="16"/>
  <c r="U21" i="16"/>
  <c r="S21" i="16"/>
  <c r="W20" i="16"/>
  <c r="U20" i="16"/>
  <c r="S20" i="16"/>
  <c r="W19" i="16"/>
  <c r="U19" i="16"/>
  <c r="S19" i="16"/>
  <c r="W18" i="16"/>
  <c r="U18" i="16"/>
  <c r="S18" i="16"/>
  <c r="W17" i="16"/>
  <c r="U17" i="16"/>
  <c r="S17" i="16"/>
  <c r="W16" i="16"/>
  <c r="U16" i="16"/>
  <c r="S16" i="16"/>
  <c r="W15" i="16"/>
  <c r="U15" i="16"/>
  <c r="S15" i="16"/>
  <c r="W14" i="16"/>
  <c r="U14" i="16"/>
  <c r="S14" i="16"/>
  <c r="W13" i="16"/>
  <c r="U13" i="16"/>
  <c r="S13" i="16"/>
  <c r="W12" i="16"/>
  <c r="U12" i="16"/>
  <c r="S12" i="16"/>
  <c r="W11" i="16"/>
  <c r="U11" i="16"/>
  <c r="S11" i="16"/>
  <c r="W10" i="16"/>
  <c r="U10" i="16"/>
  <c r="S10" i="16"/>
  <c r="BA29" i="16"/>
  <c r="Q29" i="16"/>
  <c r="O29" i="16"/>
  <c r="BA28" i="16"/>
  <c r="Q28" i="16"/>
  <c r="O28" i="16"/>
  <c r="BA27" i="16"/>
  <c r="Q27" i="16"/>
  <c r="O27" i="16"/>
  <c r="BA26" i="16"/>
  <c r="Q26" i="16"/>
  <c r="O26" i="16"/>
  <c r="BA25" i="16"/>
  <c r="Q25" i="16"/>
  <c r="O25" i="16"/>
  <c r="BA24" i="16"/>
  <c r="Q24" i="16"/>
  <c r="O24" i="16"/>
  <c r="BA23" i="16"/>
  <c r="Q23" i="16"/>
  <c r="O23" i="16"/>
  <c r="BA22" i="16"/>
  <c r="Q22" i="16"/>
  <c r="O22" i="16"/>
  <c r="BA21" i="16"/>
  <c r="Q21" i="16"/>
  <c r="O21" i="16"/>
  <c r="BA20" i="16"/>
  <c r="Q20" i="16"/>
  <c r="O20" i="16"/>
  <c r="BA19" i="16"/>
  <c r="Q19" i="16"/>
  <c r="O19" i="16"/>
  <c r="BA18" i="16"/>
  <c r="Q18" i="16"/>
  <c r="O18" i="16"/>
  <c r="BA17" i="16"/>
  <c r="Q17" i="16"/>
  <c r="O17" i="16"/>
  <c r="BA16" i="16"/>
  <c r="Q16" i="16"/>
  <c r="O16" i="16"/>
  <c r="BA15" i="16"/>
  <c r="Q15" i="16"/>
  <c r="O15" i="16"/>
  <c r="BA14" i="16"/>
  <c r="Q14" i="16"/>
  <c r="O14" i="16"/>
  <c r="BA13" i="16"/>
  <c r="Q13" i="16"/>
  <c r="O13" i="16"/>
  <c r="BA12" i="16"/>
  <c r="Q12" i="16"/>
  <c r="O12" i="16"/>
  <c r="BA11" i="16"/>
  <c r="Q11" i="16"/>
  <c r="O11" i="16"/>
  <c r="BA10" i="16"/>
  <c r="Q10" i="16"/>
  <c r="O10" i="16"/>
  <c r="M29" i="16"/>
  <c r="K29" i="16"/>
  <c r="I29" i="16"/>
  <c r="G29" i="16"/>
  <c r="E29" i="16"/>
  <c r="E28" i="16"/>
  <c r="G28" i="16"/>
  <c r="I28" i="16"/>
  <c r="K28" i="16"/>
  <c r="M28" i="16"/>
  <c r="M27" i="16"/>
  <c r="K27" i="16"/>
  <c r="I27" i="16"/>
  <c r="G27" i="16"/>
  <c r="E27" i="16"/>
  <c r="M26" i="16"/>
  <c r="K26" i="16"/>
  <c r="I26" i="16"/>
  <c r="G26" i="16"/>
  <c r="E26" i="16"/>
  <c r="E25" i="16"/>
  <c r="M25" i="16"/>
  <c r="K25" i="16"/>
  <c r="I25" i="16"/>
  <c r="G25" i="16"/>
  <c r="E24" i="16"/>
  <c r="G24" i="16"/>
  <c r="I24" i="16"/>
  <c r="K24" i="16"/>
  <c r="M24" i="16"/>
  <c r="M23" i="16"/>
  <c r="M22" i="16"/>
  <c r="M21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E23" i="16"/>
</calcChain>
</file>

<file path=xl/sharedStrings.xml><?xml version="1.0" encoding="utf-8"?>
<sst xmlns="http://schemas.openxmlformats.org/spreadsheetml/2006/main" count="643" uniqueCount="80">
  <si>
    <t>2001</t>
  </si>
  <si>
    <t>2003</t>
  </si>
  <si>
    <t>11</t>
  </si>
  <si>
    <t>12</t>
  </si>
  <si>
    <t>2009</t>
  </si>
  <si>
    <t>2010</t>
  </si>
  <si>
    <t>2011</t>
  </si>
  <si>
    <t>前年比</t>
    <rPh sb="0" eb="3">
      <t>ゼンネンヒ</t>
    </rPh>
    <phoneticPr fontId="4"/>
  </si>
  <si>
    <t>年次</t>
    <rPh sb="1" eb="2">
      <t>ジ</t>
    </rPh>
    <phoneticPr fontId="4"/>
  </si>
  <si>
    <t>13</t>
  </si>
  <si>
    <t>14</t>
  </si>
  <si>
    <t>15</t>
  </si>
  <si>
    <t>2004</t>
  </si>
  <si>
    <t>16</t>
  </si>
  <si>
    <t>2005</t>
  </si>
  <si>
    <t>17</t>
  </si>
  <si>
    <t>2006</t>
    <phoneticPr fontId="9"/>
  </si>
  <si>
    <t>18</t>
  </si>
  <si>
    <t>2007</t>
    <phoneticPr fontId="9"/>
  </si>
  <si>
    <t>19</t>
  </si>
  <si>
    <t>2008</t>
    <phoneticPr fontId="9"/>
  </si>
  <si>
    <t>20</t>
  </si>
  <si>
    <t>21</t>
  </si>
  <si>
    <t>22</t>
  </si>
  <si>
    <t>23</t>
  </si>
  <si>
    <t>2012</t>
    <phoneticPr fontId="9"/>
  </si>
  <si>
    <t>24</t>
  </si>
  <si>
    <t>2002</t>
  </si>
  <si>
    <t>1998</t>
    <phoneticPr fontId="9"/>
  </si>
  <si>
    <t>1999</t>
    <phoneticPr fontId="9"/>
  </si>
  <si>
    <t>2000</t>
    <phoneticPr fontId="9"/>
  </si>
  <si>
    <t>2013</t>
    <phoneticPr fontId="9"/>
  </si>
  <si>
    <t>25</t>
    <phoneticPr fontId="4"/>
  </si>
  <si>
    <t>2014</t>
    <phoneticPr fontId="9"/>
  </si>
  <si>
    <t>26</t>
    <phoneticPr fontId="4"/>
  </si>
  <si>
    <t>2015</t>
    <phoneticPr fontId="9"/>
  </si>
  <si>
    <t>27</t>
    <phoneticPr fontId="4"/>
  </si>
  <si>
    <t>2016</t>
    <phoneticPr fontId="9"/>
  </si>
  <si>
    <t>28</t>
    <phoneticPr fontId="4"/>
  </si>
  <si>
    <t>2017</t>
    <phoneticPr fontId="9"/>
  </si>
  <si>
    <t>29</t>
    <phoneticPr fontId="4"/>
  </si>
  <si>
    <t>2018</t>
    <phoneticPr fontId="9"/>
  </si>
  <si>
    <t>30</t>
    <phoneticPr fontId="4"/>
  </si>
  <si>
    <t>注：1　「前年比」はJミルクによる算出。</t>
    <rPh sb="0" eb="1">
      <t>チュウ</t>
    </rPh>
    <phoneticPr fontId="9"/>
  </si>
  <si>
    <t>－</t>
    <phoneticPr fontId="4"/>
  </si>
  <si>
    <t>乳牛頭数</t>
    <rPh sb="0" eb="2">
      <t>ニュウギュウ</t>
    </rPh>
    <rPh sb="2" eb="4">
      <t>トウスウ</t>
    </rPh>
    <phoneticPr fontId="4"/>
  </si>
  <si>
    <t>生乳生産量</t>
    <rPh sb="0" eb="2">
      <t>セイニュウ</t>
    </rPh>
    <rPh sb="2" eb="4">
      <t>セイサン</t>
    </rPh>
    <rPh sb="4" eb="5">
      <t>リョウ</t>
    </rPh>
    <phoneticPr fontId="4"/>
  </si>
  <si>
    <t>液状乳</t>
    <rPh sb="0" eb="2">
      <t>エキジョウ</t>
    </rPh>
    <rPh sb="2" eb="3">
      <t>ニュウ</t>
    </rPh>
    <phoneticPr fontId="4"/>
  </si>
  <si>
    <t>発酵製品</t>
    <phoneticPr fontId="4"/>
  </si>
  <si>
    <t>クリーム</t>
    <phoneticPr fontId="4"/>
  </si>
  <si>
    <t>バター</t>
    <phoneticPr fontId="4"/>
  </si>
  <si>
    <t>チーズ</t>
    <phoneticPr fontId="4"/>
  </si>
  <si>
    <t>全粉乳</t>
    <rPh sb="0" eb="1">
      <t>ゼン</t>
    </rPh>
    <rPh sb="1" eb="3">
      <t>フンニュウ</t>
    </rPh>
    <phoneticPr fontId="4"/>
  </si>
  <si>
    <t>脱脂粉乳</t>
    <rPh sb="0" eb="2">
      <t>ダッシ</t>
    </rPh>
    <rPh sb="2" eb="4">
      <t>フンニュウ</t>
    </rPh>
    <phoneticPr fontId="4"/>
  </si>
  <si>
    <t>人口</t>
    <rPh sb="0" eb="2">
      <t>ジンコウ</t>
    </rPh>
    <phoneticPr fontId="4"/>
  </si>
  <si>
    <t>消費量（千トン）</t>
    <rPh sb="0" eb="3">
      <t>ショウヒリョウ</t>
    </rPh>
    <phoneticPr fontId="4"/>
  </si>
  <si>
    <t>牛乳</t>
    <rPh sb="0" eb="2">
      <t>ギ</t>
    </rPh>
    <phoneticPr fontId="4"/>
  </si>
  <si>
    <t>1人当たり消費量（kg）</t>
    <rPh sb="1" eb="2">
      <t>ヒト</t>
    </rPh>
    <rPh sb="2" eb="3">
      <t>ア</t>
    </rPh>
    <rPh sb="5" eb="8">
      <t>ショウヒリョウ</t>
    </rPh>
    <phoneticPr fontId="4"/>
  </si>
  <si>
    <t>輸出（千トン）</t>
    <rPh sb="0" eb="2">
      <t>ユシュツ</t>
    </rPh>
    <phoneticPr fontId="4"/>
  </si>
  <si>
    <t>輸入（千トン）</t>
    <rPh sb="0" eb="2">
      <t>ユニュウ</t>
    </rPh>
    <phoneticPr fontId="4"/>
  </si>
  <si>
    <t>牛乳乳製品生産量（千トン）</t>
    <rPh sb="0" eb="2">
      <t>ギ</t>
    </rPh>
    <rPh sb="2" eb="5">
      <t>ニ</t>
    </rPh>
    <rPh sb="5" eb="7">
      <t>セイサン</t>
    </rPh>
    <rPh sb="7" eb="8">
      <t>リョウ</t>
    </rPh>
    <phoneticPr fontId="4"/>
  </si>
  <si>
    <t>（戸）</t>
    <phoneticPr fontId="4"/>
  </si>
  <si>
    <t>（千頭）</t>
    <phoneticPr fontId="4"/>
  </si>
  <si>
    <t>（千トン）</t>
    <phoneticPr fontId="4"/>
  </si>
  <si>
    <t>（百万人）</t>
    <phoneticPr fontId="4"/>
  </si>
  <si>
    <t>オランダ</t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</si>
  <si>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9"/>
  </si>
  <si>
    <t>－</t>
  </si>
  <si>
    <t>10</t>
    <phoneticPr fontId="4"/>
  </si>
  <si>
    <t>平成9</t>
    <rPh sb="0" eb="2">
      <t>ヘイセイ</t>
    </rPh>
    <phoneticPr fontId="4"/>
  </si>
  <si>
    <t>1997</t>
    <phoneticPr fontId="9"/>
  </si>
  <si>
    <t>農家戸数</t>
    <rPh sb="0" eb="2">
      <t>ノウカ</t>
    </rPh>
    <rPh sb="2" eb="4">
      <t>コスウ</t>
    </rPh>
    <phoneticPr fontId="4"/>
  </si>
  <si>
    <t>2019</t>
    <phoneticPr fontId="9"/>
  </si>
  <si>
    <t>令和元</t>
    <rPh sb="0" eb="2">
      <t>レイワ</t>
    </rPh>
    <rPh sb="2" eb="3">
      <t>ガン</t>
    </rPh>
    <phoneticPr fontId="4"/>
  </si>
  <si>
    <t>2020</t>
    <phoneticPr fontId="9"/>
  </si>
  <si>
    <t>2</t>
    <phoneticPr fontId="4"/>
  </si>
  <si>
    <t>2021</t>
    <phoneticPr fontId="9"/>
  </si>
  <si>
    <t>3</t>
    <phoneticPr fontId="4"/>
  </si>
  <si>
    <t>2022</t>
    <phoneticPr fontId="9"/>
  </si>
  <si>
    <t>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</si>
</sst>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0.0_ "/>
    <numFmt numFmtId="178" formatCode="#,##0;\-#,##0;&quot;-&quot;"/>
    <numFmt numFmtId="179" formatCode="0.00_ "/>
    <numFmt numFmtId="180" formatCode="0_);[Red]\(0\)"/>
    <numFmt numFmtId="181" formatCode="#,##0_ "/>
    <numFmt numFmtId="182" formatCode="#,##0.0_ "/>
  </numFmts>
  <fonts count="21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178" fontId="15" fillId="0" borderId="0" applyFill="0" applyBorder="0" applyAlignment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0" fontId="17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95">
    <xf numFmtId="0" fontId="0" fillId="0" borderId="0" xfId="0"/>
    <xf numFmtId="0" fontId="8" fillId="2" borderId="0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</xf>
    <xf numFmtId="0" fontId="18" fillId="5" borderId="6" xfId="0" applyFont="1" applyFill="1" applyBorder="1" applyAlignment="1" applyProtection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8" fillId="5" borderId="16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179" fontId="14" fillId="2" borderId="0" xfId="0" applyNumberFormat="1" applyFont="1" applyFill="1" applyBorder="1" applyAlignment="1" applyProtection="1">
      <alignment vertical="center"/>
    </xf>
    <xf numFmtId="177" fontId="14" fillId="2" borderId="0" xfId="0" applyNumberFormat="1" applyFont="1" applyFill="1" applyBorder="1" applyAlignment="1" applyProtection="1">
      <alignment vertical="center"/>
    </xf>
    <xf numFmtId="180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38" fontId="5" fillId="2" borderId="0" xfId="1" applyFont="1" applyFill="1" applyBorder="1" applyAlignment="1" applyProtection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49" fontId="0" fillId="3" borderId="7" xfId="0" applyNumberFormat="1" applyFont="1" applyFill="1" applyBorder="1" applyAlignment="1" applyProtection="1">
      <alignment horizontal="center" vertical="center"/>
    </xf>
    <xf numFmtId="49" fontId="0" fillId="3" borderId="9" xfId="0" applyNumberFormat="1" applyFont="1" applyFill="1" applyBorder="1" applyAlignment="1" applyProtection="1">
      <alignment horizontal="center" vertical="center"/>
    </xf>
    <xf numFmtId="49" fontId="0" fillId="3" borderId="11" xfId="0" applyNumberFormat="1" applyFont="1" applyFill="1" applyBorder="1" applyAlignment="1" applyProtection="1">
      <alignment horizontal="center" vertical="center"/>
    </xf>
    <xf numFmtId="49" fontId="0" fillId="3" borderId="10" xfId="0" applyNumberFormat="1" applyFont="1" applyFill="1" applyBorder="1" applyAlignment="1" applyProtection="1">
      <alignment horizontal="right" vertical="center"/>
    </xf>
    <xf numFmtId="49" fontId="0" fillId="3" borderId="12" xfId="0" applyNumberFormat="1" applyFont="1" applyFill="1" applyBorder="1" applyAlignment="1" applyProtection="1">
      <alignment horizontal="right" vertical="center"/>
    </xf>
    <xf numFmtId="49" fontId="0" fillId="3" borderId="8" xfId="0" applyNumberFormat="1" applyFont="1" applyFill="1" applyBorder="1" applyAlignment="1" applyProtection="1">
      <alignment horizontal="right" vertical="center"/>
    </xf>
    <xf numFmtId="49" fontId="0" fillId="3" borderId="22" xfId="0" applyNumberFormat="1" applyFont="1" applyFill="1" applyBorder="1" applyAlignment="1" applyProtection="1">
      <alignment horizontal="center" vertical="center"/>
    </xf>
    <xf numFmtId="49" fontId="0" fillId="3" borderId="23" xfId="0" applyNumberFormat="1" applyFont="1" applyFill="1" applyBorder="1" applyAlignment="1" applyProtection="1">
      <alignment horizontal="center" vertical="center"/>
    </xf>
    <xf numFmtId="49" fontId="0" fillId="3" borderId="21" xfId="0" applyNumberFormat="1" applyFont="1" applyFill="1" applyBorder="1" applyAlignment="1" applyProtection="1">
      <alignment horizontal="center" vertical="center"/>
    </xf>
    <xf numFmtId="177" fontId="14" fillId="0" borderId="1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vertical="center"/>
    </xf>
    <xf numFmtId="177" fontId="14" fillId="0" borderId="15" xfId="0" applyNumberFormat="1" applyFont="1" applyFill="1" applyBorder="1" applyAlignment="1" applyProtection="1">
      <alignment vertical="center"/>
    </xf>
    <xf numFmtId="177" fontId="14" fillId="0" borderId="12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vertical="center"/>
    </xf>
    <xf numFmtId="177" fontId="14" fillId="0" borderId="8" xfId="0" applyNumberFormat="1" applyFont="1" applyFill="1" applyBorder="1" applyAlignment="1" applyProtection="1">
      <alignment vertical="center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25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9" xfId="0" applyFont="1" applyFill="1" applyBorder="1" applyAlignment="1" applyProtection="1">
      <alignment horizontal="center" vertical="center"/>
    </xf>
    <xf numFmtId="181" fontId="14" fillId="0" borderId="9" xfId="0" applyNumberFormat="1" applyFont="1" applyFill="1" applyBorder="1" applyAlignment="1" applyProtection="1">
      <alignment vertical="center"/>
    </xf>
    <xf numFmtId="181" fontId="14" fillId="0" borderId="7" xfId="0" applyNumberFormat="1" applyFont="1" applyFill="1" applyBorder="1" applyAlignment="1" applyProtection="1">
      <alignment vertical="center"/>
    </xf>
    <xf numFmtId="181" fontId="14" fillId="0" borderId="23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vertical="center"/>
    </xf>
    <xf numFmtId="0" fontId="13" fillId="4" borderId="28" xfId="0" applyFont="1" applyFill="1" applyBorder="1" applyAlignment="1" applyProtection="1">
      <alignment vertical="center"/>
    </xf>
    <xf numFmtId="0" fontId="13" fillId="4" borderId="27" xfId="0" applyFont="1" applyFill="1" applyBorder="1" applyAlignment="1" applyProtection="1">
      <alignment vertical="center"/>
    </xf>
    <xf numFmtId="0" fontId="13" fillId="4" borderId="32" xfId="0" applyFont="1" applyFill="1" applyBorder="1" applyAlignment="1" applyProtection="1">
      <alignment horizontal="center" vertical="center"/>
    </xf>
    <xf numFmtId="181" fontId="14" fillId="0" borderId="14" xfId="0" applyNumberFormat="1" applyFont="1" applyFill="1" applyBorder="1" applyAlignment="1" applyProtection="1">
      <alignment horizontal="right" vertical="center"/>
    </xf>
    <xf numFmtId="181" fontId="14" fillId="0" borderId="13" xfId="0" applyNumberFormat="1" applyFont="1" applyFill="1" applyBorder="1" applyAlignment="1" applyProtection="1">
      <alignment horizontal="right" vertical="center"/>
    </xf>
    <xf numFmtId="181" fontId="14" fillId="0" borderId="15" xfId="0" applyNumberFormat="1" applyFont="1" applyFill="1" applyBorder="1" applyAlignment="1" applyProtection="1">
      <alignment horizontal="right" vertical="center"/>
    </xf>
    <xf numFmtId="177" fontId="14" fillId="0" borderId="35" xfId="0" applyNumberFormat="1" applyFont="1" applyFill="1" applyBorder="1" applyAlignment="1" applyProtection="1">
      <alignment horizontal="right" vertical="center"/>
    </xf>
    <xf numFmtId="181" fontId="14" fillId="0" borderId="35" xfId="0" applyNumberFormat="1" applyFont="1" applyFill="1" applyBorder="1" applyAlignment="1" applyProtection="1">
      <alignment vertical="center"/>
    </xf>
    <xf numFmtId="181" fontId="14" fillId="0" borderId="13" xfId="0" applyNumberFormat="1" applyFont="1" applyFill="1" applyBorder="1" applyAlignment="1" applyProtection="1">
      <alignment vertical="center"/>
    </xf>
    <xf numFmtId="181" fontId="14" fillId="0" borderId="14" xfId="0" applyNumberFormat="1" applyFont="1" applyFill="1" applyBorder="1" applyAlignment="1" applyProtection="1">
      <alignment vertical="center"/>
    </xf>
    <xf numFmtId="181" fontId="14" fillId="0" borderId="15" xfId="0" applyNumberFormat="1" applyFont="1" applyFill="1" applyBorder="1" applyAlignment="1" applyProtection="1">
      <alignment vertical="center"/>
    </xf>
    <xf numFmtId="182" fontId="14" fillId="0" borderId="35" xfId="0" applyNumberFormat="1" applyFont="1" applyFill="1" applyBorder="1" applyAlignment="1" applyProtection="1">
      <alignment vertical="center"/>
    </xf>
    <xf numFmtId="182" fontId="14" fillId="0" borderId="13" xfId="0" applyNumberFormat="1" applyFont="1" applyFill="1" applyBorder="1" applyAlignment="1" applyProtection="1">
      <alignment vertical="center"/>
    </xf>
    <xf numFmtId="182" fontId="14" fillId="0" borderId="14" xfId="0" applyNumberFormat="1" applyFont="1" applyFill="1" applyBorder="1" applyAlignment="1" applyProtection="1">
      <alignment vertical="center"/>
    </xf>
    <xf numFmtId="182" fontId="14" fillId="0" borderId="15" xfId="0" applyNumberFormat="1" applyFont="1" applyFill="1" applyBorder="1" applyAlignment="1" applyProtection="1">
      <alignment vertical="center"/>
    </xf>
    <xf numFmtId="181" fontId="14" fillId="0" borderId="21" xfId="0" applyNumberFormat="1" applyFont="1" applyFill="1" applyBorder="1" applyAlignment="1" applyProtection="1">
      <alignment horizontal="right" vertical="center"/>
    </xf>
    <xf numFmtId="181" fontId="14" fillId="0" borderId="36" xfId="0" applyNumberFormat="1" applyFont="1" applyFill="1" applyBorder="1" applyAlignment="1" applyProtection="1">
      <alignment horizontal="right" vertical="center"/>
    </xf>
    <xf numFmtId="181" fontId="14" fillId="0" borderId="10" xfId="0" applyNumberFormat="1" applyFont="1" applyFill="1" applyBorder="1" applyAlignment="1" applyProtection="1">
      <alignment horizontal="right" vertical="center"/>
    </xf>
    <xf numFmtId="181" fontId="14" fillId="0" borderId="12" xfId="0" applyNumberFormat="1" applyFont="1" applyFill="1" applyBorder="1" applyAlignment="1" applyProtection="1">
      <alignment horizontal="right" vertical="center"/>
    </xf>
    <xf numFmtId="181" fontId="14" fillId="0" borderId="8" xfId="0" applyNumberFormat="1" applyFont="1" applyFill="1" applyBorder="1" applyAlignment="1" applyProtection="1">
      <alignment horizontal="right" vertical="center"/>
    </xf>
    <xf numFmtId="181" fontId="14" fillId="0" borderId="22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horizontal="left" vertical="center"/>
    </xf>
    <xf numFmtId="0" fontId="13" fillId="4" borderId="28" xfId="0" applyFont="1" applyFill="1" applyBorder="1" applyAlignment="1" applyProtection="1">
      <alignment horizontal="left" vertical="center"/>
    </xf>
    <xf numFmtId="0" fontId="13" fillId="4" borderId="30" xfId="0" applyFont="1" applyFill="1" applyBorder="1" applyAlignment="1" applyProtection="1">
      <alignment horizontal="left" vertical="center"/>
    </xf>
    <xf numFmtId="0" fontId="13" fillId="4" borderId="27" xfId="0" applyFont="1" applyFill="1" applyBorder="1" applyAlignment="1" applyProtection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  <xf numFmtId="181" fontId="14" fillId="0" borderId="21" xfId="0" applyNumberFormat="1" applyFont="1" applyFill="1" applyBorder="1" applyAlignment="1" applyProtection="1">
      <alignment vertical="center"/>
    </xf>
    <xf numFmtId="49" fontId="0" fillId="3" borderId="39" xfId="0" applyNumberFormat="1" applyFont="1" applyFill="1" applyBorder="1" applyAlignment="1" applyProtection="1">
      <alignment horizontal="center" vertical="center"/>
    </xf>
    <xf numFmtId="49" fontId="0" fillId="3" borderId="40" xfId="0" applyNumberFormat="1" applyFont="1" applyFill="1" applyBorder="1" applyAlignment="1" applyProtection="1">
      <alignment horizontal="right" vertical="center"/>
    </xf>
    <xf numFmtId="181" fontId="14" fillId="0" borderId="39" xfId="0" applyNumberFormat="1" applyFont="1" applyFill="1" applyBorder="1" applyAlignment="1" applyProtection="1">
      <alignment vertical="center"/>
    </xf>
    <xf numFmtId="177" fontId="14" fillId="0" borderId="41" xfId="0" applyNumberFormat="1" applyFont="1" applyFill="1" applyBorder="1" applyAlignment="1" applyProtection="1">
      <alignment vertical="center"/>
    </xf>
    <xf numFmtId="181" fontId="14" fillId="0" borderId="41" xfId="0" applyNumberFormat="1" applyFont="1" applyFill="1" applyBorder="1" applyAlignment="1" applyProtection="1">
      <alignment vertical="center"/>
    </xf>
    <xf numFmtId="182" fontId="14" fillId="0" borderId="41" xfId="0" applyNumberFormat="1" applyFont="1" applyFill="1" applyBorder="1" applyAlignment="1" applyProtection="1">
      <alignment vertical="center"/>
    </xf>
    <xf numFmtId="177" fontId="14" fillId="0" borderId="40" xfId="0" applyNumberFormat="1" applyFont="1" applyFill="1" applyBorder="1" applyAlignment="1" applyProtection="1">
      <alignment vertical="center"/>
    </xf>
  </cellXfs>
  <cellStyles count="17">
    <cellStyle name="Calc Currency (0)" xfId="8"/>
    <cellStyle name="Header1" xfId="9"/>
    <cellStyle name="Header2" xfId="10"/>
    <cellStyle name="Normal_#18-Internet" xfId="11"/>
    <cellStyle name="タイトル 2" xfId="16"/>
    <cellStyle name="桁区切り" xfId="1" builtinId="6"/>
    <cellStyle name="桁区切り 2" xfId="2"/>
    <cellStyle name="桁区切り 2 2" xfId="6"/>
    <cellStyle name="桁区切り 2 3" xfId="13"/>
    <cellStyle name="桁区切り 3" xfId="5"/>
    <cellStyle name="桁区切り 4" xfId="14"/>
    <cellStyle name="標準" xfId="0" builtinId="0"/>
    <cellStyle name="標準 2" xfId="3"/>
    <cellStyle name="標準 2 2" xfId="15"/>
    <cellStyle name="標準 3" xfId="4"/>
    <cellStyle name="標準 4" xfId="7"/>
    <cellStyle name="標準 5" xfId="12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81"/>
  <sheetViews>
    <sheetView showGridLines="0" tabSelected="1" topLeftCell="AO1" zoomScaleNormal="100" workbookViewId="0">
      <selection activeCell="BL34" sqref="BL34"/>
    </sheetView>
  </sheetViews>
  <sheetFormatPr defaultColWidth="5.7109375" defaultRowHeight="12" x14ac:dyDescent="0.15"/>
  <cols>
    <col min="1" max="1" width="5.7109375" style="3" customWidth="1"/>
    <col min="2" max="3" width="7.7109375" style="3" customWidth="1"/>
    <col min="4" max="4" width="10.7109375" style="3" customWidth="1"/>
    <col min="5" max="5" width="6.7109375" style="3" customWidth="1"/>
    <col min="6" max="6" width="10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10.7109375" style="3" customWidth="1"/>
    <col min="11" max="11" width="6.7109375" style="3" customWidth="1"/>
    <col min="12" max="12" width="10.7109375" style="3" customWidth="1"/>
    <col min="13" max="13" width="6.7109375" style="3" customWidth="1"/>
    <col min="14" max="14" width="10.7109375" style="3" customWidth="1"/>
    <col min="15" max="15" width="6.7109375" style="3" customWidth="1"/>
    <col min="16" max="16" width="10.7109375" style="3" customWidth="1"/>
    <col min="17" max="17" width="6.7109375" style="3" customWidth="1"/>
    <col min="18" max="18" width="10.7109375" style="3" customWidth="1"/>
    <col min="19" max="19" width="6.7109375" style="3" customWidth="1"/>
    <col min="20" max="20" width="10.7109375" style="3" customWidth="1"/>
    <col min="21" max="21" width="6.7109375" style="3" customWidth="1"/>
    <col min="22" max="22" width="10.7109375" style="3" customWidth="1"/>
    <col min="23" max="23" width="6.7109375" style="3" customWidth="1"/>
    <col min="24" max="24" width="10.7109375" style="3" customWidth="1"/>
    <col min="25" max="25" width="6.7109375" style="3" customWidth="1"/>
    <col min="26" max="26" width="10.7109375" style="3" customWidth="1"/>
    <col min="27" max="27" width="6.7109375" style="3" customWidth="1"/>
    <col min="28" max="28" width="10.7109375" style="3" customWidth="1"/>
    <col min="29" max="29" width="6.7109375" style="3" customWidth="1"/>
    <col min="30" max="30" width="10.7109375" style="3" customWidth="1"/>
    <col min="31" max="31" width="6.7109375" style="3" customWidth="1"/>
    <col min="32" max="32" width="10.7109375" style="3" customWidth="1"/>
    <col min="33" max="33" width="6.7109375" style="3" customWidth="1"/>
    <col min="34" max="34" width="10.7109375" style="3" customWidth="1"/>
    <col min="35" max="35" width="6.7109375" style="3" customWidth="1"/>
    <col min="36" max="36" width="10.7109375" style="3" customWidth="1"/>
    <col min="37" max="37" width="6.7109375" style="3" customWidth="1"/>
    <col min="38" max="38" width="10.7109375" style="3" customWidth="1"/>
    <col min="39" max="39" width="6.7109375" style="3" customWidth="1"/>
    <col min="40" max="40" width="10.7109375" style="3" customWidth="1"/>
    <col min="41" max="41" width="6.7109375" style="3" customWidth="1"/>
    <col min="42" max="42" width="10.7109375" style="3" customWidth="1"/>
    <col min="43" max="43" width="6.7109375" style="3" customWidth="1"/>
    <col min="44" max="44" width="10.7109375" style="3" customWidth="1"/>
    <col min="45" max="45" width="6.7109375" style="3" customWidth="1"/>
    <col min="46" max="46" width="10.7109375" style="3" customWidth="1"/>
    <col min="47" max="47" width="6.7109375" style="3" customWidth="1"/>
    <col min="48" max="48" width="10.7109375" style="3" customWidth="1"/>
    <col min="49" max="49" width="6.7109375" style="3" customWidth="1"/>
    <col min="50" max="50" width="10.7109375" style="3" customWidth="1"/>
    <col min="51" max="51" width="6.7109375" style="3" customWidth="1"/>
    <col min="52" max="52" width="10.7109375" style="3" customWidth="1"/>
    <col min="53" max="53" width="6.7109375" style="3" customWidth="1"/>
    <col min="54" max="54" width="10.7109375" style="3" customWidth="1"/>
    <col min="55" max="55" width="6.7109375" style="3" customWidth="1"/>
    <col min="56" max="56" width="10.7109375" style="3" customWidth="1"/>
    <col min="57" max="57" width="6.7109375" style="3" customWidth="1"/>
    <col min="58" max="58" width="10.7109375" style="3" customWidth="1"/>
    <col min="59" max="59" width="6.7109375" style="3" customWidth="1"/>
    <col min="60" max="60" width="10.7109375" style="3" customWidth="1"/>
    <col min="61" max="61" width="6.7109375" style="3" customWidth="1"/>
    <col min="62" max="62" width="10.7109375" style="3" customWidth="1"/>
    <col min="63" max="63" width="6.7109375" style="3" customWidth="1"/>
    <col min="64" max="64" width="10.7109375" style="3" customWidth="1"/>
    <col min="65" max="65" width="6.7109375" style="3" customWidth="1"/>
    <col min="66" max="66" width="7.7109375" style="3" customWidth="1"/>
    <col min="67" max="16384" width="5.7109375" style="3"/>
  </cols>
  <sheetData>
    <row r="2" spans="2:72" ht="15" customHeight="1" x14ac:dyDescent="0.15">
      <c r="B2" s="20" t="s">
        <v>65</v>
      </c>
      <c r="C2" s="20"/>
      <c r="D2" s="21"/>
      <c r="E2" s="5"/>
      <c r="F2" s="5"/>
      <c r="G2" s="5"/>
      <c r="H2" s="5"/>
      <c r="I2" s="5"/>
      <c r="J2" s="5"/>
      <c r="K2" s="5"/>
      <c r="L2" s="7"/>
      <c r="M2" s="7"/>
      <c r="N2" s="5"/>
      <c r="O2" s="5"/>
      <c r="P2" s="5"/>
      <c r="Q2" s="5"/>
      <c r="R2" s="7"/>
      <c r="S2" s="7"/>
      <c r="T2" s="5"/>
      <c r="U2" s="5"/>
      <c r="V2" s="5"/>
      <c r="W2" s="5"/>
      <c r="X2" s="5"/>
      <c r="Y2" s="5"/>
      <c r="Z2" s="7"/>
      <c r="AA2" s="7"/>
      <c r="AB2" s="5"/>
      <c r="AC2" s="5"/>
      <c r="AD2" s="5"/>
      <c r="AE2" s="5"/>
      <c r="AF2" s="7"/>
      <c r="AG2" s="7"/>
      <c r="AH2" s="5"/>
      <c r="AI2" s="5"/>
      <c r="AJ2" s="5"/>
      <c r="AK2" s="5"/>
      <c r="AL2" s="5"/>
      <c r="AM2" s="5"/>
      <c r="AN2" s="7"/>
      <c r="AO2" s="7"/>
      <c r="AP2" s="5"/>
      <c r="AQ2" s="5"/>
      <c r="AR2" s="5"/>
      <c r="AS2" s="5"/>
      <c r="AT2" s="7"/>
      <c r="AU2" s="7"/>
      <c r="AV2" s="5"/>
      <c r="AW2" s="5"/>
      <c r="AX2" s="5"/>
      <c r="AY2" s="5"/>
      <c r="AZ2" s="7"/>
      <c r="BA2" s="7"/>
      <c r="BB2" s="5"/>
      <c r="BC2" s="5"/>
      <c r="BD2" s="7"/>
      <c r="BE2" s="7"/>
      <c r="BF2" s="5"/>
      <c r="BG2" s="5"/>
      <c r="BH2" s="5"/>
      <c r="BI2" s="5"/>
      <c r="BJ2" s="7"/>
      <c r="BK2" s="7"/>
      <c r="BL2" s="5"/>
      <c r="BM2" s="5"/>
      <c r="BN2" s="7"/>
      <c r="BO2" s="22"/>
    </row>
    <row r="3" spans="2:72" ht="12" customHeight="1" x14ac:dyDescent="0.15">
      <c r="B3" s="20"/>
      <c r="C3" s="20"/>
      <c r="D3" s="21"/>
      <c r="E3" s="5"/>
      <c r="F3" s="5"/>
      <c r="G3" s="5"/>
      <c r="H3" s="5"/>
      <c r="I3" s="5"/>
      <c r="J3" s="5"/>
      <c r="K3" s="5"/>
      <c r="L3" s="7"/>
      <c r="M3" s="7"/>
      <c r="N3" s="5"/>
      <c r="O3" s="5"/>
      <c r="P3" s="5"/>
      <c r="Q3" s="5"/>
      <c r="R3" s="7"/>
      <c r="S3" s="7"/>
      <c r="T3" s="5"/>
      <c r="U3" s="5"/>
      <c r="V3" s="5"/>
      <c r="W3" s="5"/>
      <c r="X3" s="5"/>
      <c r="Y3" s="5"/>
      <c r="Z3" s="7"/>
      <c r="AA3" s="7"/>
      <c r="AB3" s="5"/>
      <c r="AC3" s="5"/>
      <c r="AD3" s="5"/>
      <c r="AE3" s="5"/>
      <c r="AF3" s="7"/>
      <c r="AG3" s="7"/>
      <c r="AH3" s="5"/>
      <c r="AI3" s="5"/>
      <c r="AJ3" s="5"/>
      <c r="AK3" s="5"/>
      <c r="AL3" s="5"/>
      <c r="AM3" s="5"/>
      <c r="AN3" s="7"/>
      <c r="AO3" s="7"/>
      <c r="AP3" s="5"/>
      <c r="AQ3" s="5"/>
      <c r="AR3" s="5"/>
      <c r="AS3" s="5"/>
      <c r="AT3" s="7"/>
      <c r="AU3" s="7"/>
      <c r="AV3" s="5"/>
      <c r="AW3" s="5"/>
      <c r="AX3" s="5"/>
      <c r="AY3" s="5"/>
      <c r="AZ3" s="7"/>
      <c r="BA3" s="7"/>
      <c r="BB3" s="5"/>
      <c r="BC3" s="5"/>
      <c r="BD3" s="7"/>
      <c r="BE3" s="7"/>
      <c r="BF3" s="5"/>
      <c r="BG3" s="5"/>
      <c r="BH3" s="5"/>
      <c r="BI3" s="5"/>
      <c r="BJ3" s="7"/>
      <c r="BK3" s="7"/>
      <c r="BL3" s="5"/>
      <c r="BM3" s="5"/>
      <c r="BN3" s="7"/>
      <c r="BO3" s="22"/>
    </row>
    <row r="4" spans="2:72" x14ac:dyDescent="0.15">
      <c r="B4" s="4"/>
      <c r="C4" s="4"/>
      <c r="E4" s="5"/>
      <c r="F4" s="5"/>
      <c r="G4" s="5"/>
      <c r="H4" s="5"/>
      <c r="I4" s="6"/>
      <c r="J4" s="5"/>
      <c r="K4" s="5"/>
      <c r="L4" s="7"/>
      <c r="M4" s="7"/>
      <c r="N4" s="5"/>
      <c r="O4" s="6"/>
      <c r="P4" s="5"/>
      <c r="Q4" s="5"/>
      <c r="R4" s="7"/>
      <c r="S4" s="7"/>
      <c r="T4" s="5"/>
      <c r="U4" s="6"/>
      <c r="V4" s="5"/>
      <c r="W4" s="5"/>
      <c r="X4" s="5"/>
      <c r="Y4" s="5"/>
      <c r="Z4" s="7"/>
      <c r="AA4" s="7"/>
      <c r="AB4" s="5"/>
      <c r="AC4" s="6"/>
      <c r="AD4" s="5"/>
      <c r="AE4" s="5"/>
      <c r="AF4" s="7"/>
      <c r="AG4" s="7"/>
      <c r="AH4" s="5"/>
      <c r="AI4" s="6"/>
      <c r="AJ4" s="5"/>
      <c r="AK4" s="5"/>
      <c r="AL4" s="5"/>
      <c r="AM4" s="5"/>
      <c r="AN4" s="7"/>
      <c r="AO4" s="7"/>
      <c r="AP4" s="5"/>
      <c r="AQ4" s="6"/>
      <c r="AR4" s="5"/>
      <c r="AS4" s="5"/>
      <c r="AT4" s="7"/>
      <c r="AU4" s="7"/>
      <c r="AV4" s="5"/>
      <c r="AW4" s="6"/>
      <c r="AX4" s="5"/>
      <c r="AY4" s="5"/>
      <c r="AZ4" s="7"/>
      <c r="BA4" s="7"/>
      <c r="BB4" s="5"/>
      <c r="BC4" s="5"/>
      <c r="BD4" s="7"/>
      <c r="BE4" s="7"/>
      <c r="BF4" s="5"/>
      <c r="BG4" s="6"/>
      <c r="BH4" s="5"/>
      <c r="BI4" s="5"/>
      <c r="BJ4" s="7"/>
      <c r="BK4" s="7"/>
      <c r="BL4" s="5"/>
      <c r="BM4" s="6"/>
      <c r="BN4" s="7"/>
      <c r="BO4" s="22"/>
    </row>
    <row r="5" spans="2:72" ht="12" customHeight="1" x14ac:dyDescent="0.15">
      <c r="B5" s="76" t="s">
        <v>8</v>
      </c>
      <c r="C5" s="77"/>
      <c r="D5" s="82" t="s">
        <v>71</v>
      </c>
      <c r="E5" s="83"/>
      <c r="F5" s="83" t="s">
        <v>45</v>
      </c>
      <c r="G5" s="83"/>
      <c r="H5" s="83" t="s">
        <v>46</v>
      </c>
      <c r="I5" s="83"/>
      <c r="J5" s="72" t="s">
        <v>60</v>
      </c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5"/>
      <c r="X5" s="72" t="s">
        <v>59</v>
      </c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5"/>
      <c r="AL5" s="72" t="s">
        <v>58</v>
      </c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5"/>
      <c r="AZ5" s="83" t="s">
        <v>54</v>
      </c>
      <c r="BA5" s="83"/>
      <c r="BB5" s="50" t="s">
        <v>55</v>
      </c>
      <c r="BC5" s="51"/>
      <c r="BD5" s="51"/>
      <c r="BE5" s="51"/>
      <c r="BF5" s="51"/>
      <c r="BG5" s="52"/>
      <c r="BH5" s="72" t="s">
        <v>57</v>
      </c>
      <c r="BI5" s="73"/>
      <c r="BJ5" s="73"/>
      <c r="BK5" s="73"/>
      <c r="BL5" s="73"/>
      <c r="BM5" s="74"/>
      <c r="BN5" s="8"/>
      <c r="BO5" s="22"/>
      <c r="BQ5" s="22"/>
      <c r="BS5" s="22"/>
    </row>
    <row r="6" spans="2:72" ht="12" customHeight="1" x14ac:dyDescent="0.15">
      <c r="B6" s="78"/>
      <c r="C6" s="79"/>
      <c r="D6" s="86" t="s">
        <v>61</v>
      </c>
      <c r="E6" s="85"/>
      <c r="F6" s="84" t="s">
        <v>62</v>
      </c>
      <c r="G6" s="85"/>
      <c r="H6" s="84" t="s">
        <v>63</v>
      </c>
      <c r="I6" s="85"/>
      <c r="J6" s="46" t="s">
        <v>47</v>
      </c>
      <c r="K6" s="43"/>
      <c r="L6" s="45" t="s">
        <v>48</v>
      </c>
      <c r="M6" s="44"/>
      <c r="N6" s="45" t="s">
        <v>49</v>
      </c>
      <c r="O6" s="44"/>
      <c r="P6" s="45" t="s">
        <v>50</v>
      </c>
      <c r="Q6" s="44"/>
      <c r="R6" s="45" t="s">
        <v>51</v>
      </c>
      <c r="S6" s="44"/>
      <c r="T6" s="45" t="s">
        <v>52</v>
      </c>
      <c r="U6" s="44"/>
      <c r="V6" s="45" t="s">
        <v>53</v>
      </c>
      <c r="W6" s="44"/>
      <c r="X6" s="46" t="s">
        <v>47</v>
      </c>
      <c r="Y6" s="43"/>
      <c r="Z6" s="45" t="s">
        <v>48</v>
      </c>
      <c r="AA6" s="44"/>
      <c r="AB6" s="45" t="s">
        <v>49</v>
      </c>
      <c r="AC6" s="44"/>
      <c r="AD6" s="45" t="s">
        <v>50</v>
      </c>
      <c r="AE6" s="44"/>
      <c r="AF6" s="45" t="s">
        <v>51</v>
      </c>
      <c r="AG6" s="44"/>
      <c r="AH6" s="45" t="s">
        <v>52</v>
      </c>
      <c r="AI6" s="44"/>
      <c r="AJ6" s="45" t="s">
        <v>53</v>
      </c>
      <c r="AK6" s="44"/>
      <c r="AL6" s="46" t="s">
        <v>47</v>
      </c>
      <c r="AM6" s="43"/>
      <c r="AN6" s="45" t="s">
        <v>48</v>
      </c>
      <c r="AO6" s="44"/>
      <c r="AP6" s="45" t="s">
        <v>49</v>
      </c>
      <c r="AQ6" s="44"/>
      <c r="AR6" s="45" t="s">
        <v>50</v>
      </c>
      <c r="AS6" s="44"/>
      <c r="AT6" s="45" t="s">
        <v>51</v>
      </c>
      <c r="AU6" s="44"/>
      <c r="AV6" s="45" t="s">
        <v>52</v>
      </c>
      <c r="AW6" s="44"/>
      <c r="AX6" s="45" t="s">
        <v>53</v>
      </c>
      <c r="AY6" s="44"/>
      <c r="AZ6" s="84" t="s">
        <v>64</v>
      </c>
      <c r="BA6" s="85"/>
      <c r="BB6" s="46" t="s">
        <v>56</v>
      </c>
      <c r="BC6" s="43"/>
      <c r="BD6" s="45" t="s">
        <v>50</v>
      </c>
      <c r="BE6" s="44"/>
      <c r="BF6" s="45" t="s">
        <v>51</v>
      </c>
      <c r="BG6" s="44"/>
      <c r="BH6" s="46" t="s">
        <v>56</v>
      </c>
      <c r="BI6" s="43"/>
      <c r="BJ6" s="46" t="s">
        <v>50</v>
      </c>
      <c r="BK6" s="43"/>
      <c r="BL6" s="46" t="s">
        <v>51</v>
      </c>
      <c r="BM6" s="53"/>
      <c r="BN6" s="8"/>
      <c r="BO6" s="22"/>
      <c r="BQ6" s="22"/>
      <c r="BS6" s="22"/>
    </row>
    <row r="7" spans="2:72" ht="12" customHeight="1" x14ac:dyDescent="0.15">
      <c r="B7" s="80"/>
      <c r="C7" s="81"/>
      <c r="D7" s="13"/>
      <c r="E7" s="12" t="s">
        <v>7</v>
      </c>
      <c r="F7" s="14"/>
      <c r="G7" s="12" t="s">
        <v>7</v>
      </c>
      <c r="H7" s="14"/>
      <c r="I7" s="12" t="s">
        <v>7</v>
      </c>
      <c r="J7" s="14"/>
      <c r="K7" s="12" t="s">
        <v>7</v>
      </c>
      <c r="L7" s="14"/>
      <c r="M7" s="12" t="s">
        <v>7</v>
      </c>
      <c r="N7" s="14"/>
      <c r="O7" s="12" t="s">
        <v>7</v>
      </c>
      <c r="P7" s="14"/>
      <c r="Q7" s="12" t="s">
        <v>7</v>
      </c>
      <c r="R7" s="14"/>
      <c r="S7" s="12" t="s">
        <v>7</v>
      </c>
      <c r="T7" s="14"/>
      <c r="U7" s="12" t="s">
        <v>7</v>
      </c>
      <c r="V7" s="14"/>
      <c r="W7" s="12" t="s">
        <v>7</v>
      </c>
      <c r="X7" s="14"/>
      <c r="Y7" s="12" t="s">
        <v>7</v>
      </c>
      <c r="Z7" s="14"/>
      <c r="AA7" s="12" t="s">
        <v>7</v>
      </c>
      <c r="AB7" s="14"/>
      <c r="AC7" s="12" t="s">
        <v>7</v>
      </c>
      <c r="AD7" s="14"/>
      <c r="AE7" s="12" t="s">
        <v>7</v>
      </c>
      <c r="AF7" s="14"/>
      <c r="AG7" s="12" t="s">
        <v>7</v>
      </c>
      <c r="AH7" s="14"/>
      <c r="AI7" s="12" t="s">
        <v>7</v>
      </c>
      <c r="AJ7" s="14"/>
      <c r="AK7" s="12" t="s">
        <v>7</v>
      </c>
      <c r="AL7" s="14"/>
      <c r="AM7" s="12" t="s">
        <v>7</v>
      </c>
      <c r="AN7" s="14"/>
      <c r="AO7" s="12" t="s">
        <v>7</v>
      </c>
      <c r="AP7" s="14"/>
      <c r="AQ7" s="12" t="s">
        <v>7</v>
      </c>
      <c r="AR7" s="14"/>
      <c r="AS7" s="12" t="s">
        <v>7</v>
      </c>
      <c r="AT7" s="14"/>
      <c r="AU7" s="12" t="s">
        <v>7</v>
      </c>
      <c r="AV7" s="14"/>
      <c r="AW7" s="12" t="s">
        <v>7</v>
      </c>
      <c r="AX7" s="14"/>
      <c r="AY7" s="12" t="s">
        <v>7</v>
      </c>
      <c r="AZ7" s="14"/>
      <c r="BA7" s="12" t="s">
        <v>7</v>
      </c>
      <c r="BB7" s="14"/>
      <c r="BC7" s="12" t="s">
        <v>7</v>
      </c>
      <c r="BD7" s="14"/>
      <c r="BE7" s="12" t="s">
        <v>7</v>
      </c>
      <c r="BF7" s="14"/>
      <c r="BG7" s="12" t="s">
        <v>7</v>
      </c>
      <c r="BH7" s="14"/>
      <c r="BI7" s="12" t="s">
        <v>7</v>
      </c>
      <c r="BJ7" s="14"/>
      <c r="BK7" s="12" t="s">
        <v>7</v>
      </c>
      <c r="BL7" s="14"/>
      <c r="BM7" s="10" t="s">
        <v>7</v>
      </c>
      <c r="BN7" s="8"/>
      <c r="BO7" s="8"/>
      <c r="BP7" s="8"/>
      <c r="BQ7" s="8"/>
      <c r="BR7" s="8"/>
      <c r="BS7" s="8"/>
      <c r="BT7" s="8"/>
    </row>
    <row r="8" spans="2:72" x14ac:dyDescent="0.15">
      <c r="B8" s="29" t="s">
        <v>70</v>
      </c>
      <c r="C8" s="31" t="s">
        <v>69</v>
      </c>
      <c r="D8" s="55" t="s">
        <v>67</v>
      </c>
      <c r="E8" s="55" t="s">
        <v>67</v>
      </c>
      <c r="F8" s="55" t="s">
        <v>67</v>
      </c>
      <c r="G8" s="55" t="s">
        <v>67</v>
      </c>
      <c r="H8" s="55" t="s">
        <v>67</v>
      </c>
      <c r="I8" s="55" t="s">
        <v>67</v>
      </c>
      <c r="J8" s="58">
        <v>883.4</v>
      </c>
      <c r="K8" s="57" t="s">
        <v>44</v>
      </c>
      <c r="L8" s="55" t="s">
        <v>67</v>
      </c>
      <c r="M8" s="55" t="s">
        <v>67</v>
      </c>
      <c r="N8" s="58">
        <v>24.5</v>
      </c>
      <c r="O8" s="57" t="s">
        <v>44</v>
      </c>
      <c r="P8" s="58">
        <v>134.5</v>
      </c>
      <c r="Q8" s="57" t="s">
        <v>44</v>
      </c>
      <c r="R8" s="58">
        <v>692.7</v>
      </c>
      <c r="S8" s="57" t="s">
        <v>44</v>
      </c>
      <c r="T8" s="58">
        <v>112.3</v>
      </c>
      <c r="U8" s="57" t="s">
        <v>44</v>
      </c>
      <c r="V8" s="58">
        <v>39</v>
      </c>
      <c r="W8" s="57" t="s">
        <v>44</v>
      </c>
      <c r="X8" s="55" t="s">
        <v>67</v>
      </c>
      <c r="Y8" s="55" t="s">
        <v>67</v>
      </c>
      <c r="Z8" s="55" t="s">
        <v>67</v>
      </c>
      <c r="AA8" s="55" t="s">
        <v>67</v>
      </c>
      <c r="AB8" s="55" t="s">
        <v>67</v>
      </c>
      <c r="AC8" s="55" t="s">
        <v>67</v>
      </c>
      <c r="AD8" s="55" t="s">
        <v>67</v>
      </c>
      <c r="AE8" s="55" t="s">
        <v>67</v>
      </c>
      <c r="AF8" s="55" t="s">
        <v>67</v>
      </c>
      <c r="AG8" s="55" t="s">
        <v>67</v>
      </c>
      <c r="AH8" s="55" t="s">
        <v>67</v>
      </c>
      <c r="AI8" s="55" t="s">
        <v>67</v>
      </c>
      <c r="AJ8" s="55" t="s">
        <v>67</v>
      </c>
      <c r="AK8" s="55" t="s">
        <v>67</v>
      </c>
      <c r="AL8" s="55" t="s">
        <v>67</v>
      </c>
      <c r="AM8" s="55" t="s">
        <v>67</v>
      </c>
      <c r="AN8" s="55" t="s">
        <v>67</v>
      </c>
      <c r="AO8" s="55" t="s">
        <v>67</v>
      </c>
      <c r="AP8" s="55" t="s">
        <v>67</v>
      </c>
      <c r="AQ8" s="55" t="s">
        <v>67</v>
      </c>
      <c r="AR8" s="55" t="s">
        <v>67</v>
      </c>
      <c r="AS8" s="55" t="s">
        <v>67</v>
      </c>
      <c r="AT8" s="55" t="s">
        <v>67</v>
      </c>
      <c r="AU8" s="55" t="s">
        <v>67</v>
      </c>
      <c r="AV8" s="55" t="s">
        <v>67</v>
      </c>
      <c r="AW8" s="55" t="s">
        <v>67</v>
      </c>
      <c r="AX8" s="55" t="s">
        <v>67</v>
      </c>
      <c r="AY8" s="55" t="s">
        <v>67</v>
      </c>
      <c r="AZ8" s="62">
        <v>15.6</v>
      </c>
      <c r="BA8" s="57" t="s">
        <v>44</v>
      </c>
      <c r="BB8" s="58">
        <v>883</v>
      </c>
      <c r="BC8" s="57" t="s">
        <v>44</v>
      </c>
      <c r="BD8" s="58">
        <v>54</v>
      </c>
      <c r="BE8" s="57" t="s">
        <v>44</v>
      </c>
      <c r="BF8" s="58">
        <v>259</v>
      </c>
      <c r="BG8" s="57" t="s">
        <v>44</v>
      </c>
      <c r="BH8" s="55" t="s">
        <v>67</v>
      </c>
      <c r="BI8" s="55" t="s">
        <v>67</v>
      </c>
      <c r="BJ8" s="55" t="s">
        <v>67</v>
      </c>
      <c r="BK8" s="55" t="s">
        <v>67</v>
      </c>
      <c r="BL8" s="55" t="s">
        <v>67</v>
      </c>
      <c r="BM8" s="67" t="s">
        <v>67</v>
      </c>
      <c r="BN8" s="23"/>
    </row>
    <row r="9" spans="2:72" x14ac:dyDescent="0.15">
      <c r="B9" s="29" t="s">
        <v>28</v>
      </c>
      <c r="C9" s="31" t="s">
        <v>68</v>
      </c>
      <c r="D9" s="55" t="s">
        <v>67</v>
      </c>
      <c r="E9" s="55" t="s">
        <v>67</v>
      </c>
      <c r="F9" s="55" t="s">
        <v>67</v>
      </c>
      <c r="G9" s="55" t="s">
        <v>67</v>
      </c>
      <c r="H9" s="55" t="s">
        <v>67</v>
      </c>
      <c r="I9" s="55" t="s">
        <v>67</v>
      </c>
      <c r="J9" s="59">
        <v>854</v>
      </c>
      <c r="K9" s="37">
        <f t="shared" ref="K9:K23" si="0">J9/J8*100</f>
        <v>96.671949286846285</v>
      </c>
      <c r="L9" s="55" t="s">
        <v>67</v>
      </c>
      <c r="M9" s="55" t="s">
        <v>67</v>
      </c>
      <c r="N9" s="59">
        <v>24.6</v>
      </c>
      <c r="O9" s="37">
        <f t="shared" ref="O9" si="1">N9/N8*100</f>
        <v>100.40816326530613</v>
      </c>
      <c r="P9" s="59">
        <v>149</v>
      </c>
      <c r="Q9" s="37">
        <f t="shared" ref="Q9:W9" si="2">P9/P8*100</f>
        <v>110.78066914498142</v>
      </c>
      <c r="R9" s="59">
        <v>638</v>
      </c>
      <c r="S9" s="37">
        <f t="shared" si="2"/>
        <v>92.103363649487505</v>
      </c>
      <c r="T9" s="59">
        <v>115</v>
      </c>
      <c r="U9" s="37">
        <f t="shared" si="2"/>
        <v>102.40427426536066</v>
      </c>
      <c r="V9" s="59">
        <v>61</v>
      </c>
      <c r="W9" s="37">
        <f t="shared" si="2"/>
        <v>156.41025641025641</v>
      </c>
      <c r="X9" s="55" t="s">
        <v>67</v>
      </c>
      <c r="Y9" s="55" t="s">
        <v>67</v>
      </c>
      <c r="Z9" s="55" t="s">
        <v>67</v>
      </c>
      <c r="AA9" s="55" t="s">
        <v>67</v>
      </c>
      <c r="AB9" s="55" t="s">
        <v>67</v>
      </c>
      <c r="AC9" s="55" t="s">
        <v>67</v>
      </c>
      <c r="AD9" s="55" t="s">
        <v>67</v>
      </c>
      <c r="AE9" s="55" t="s">
        <v>67</v>
      </c>
      <c r="AF9" s="55" t="s">
        <v>67</v>
      </c>
      <c r="AG9" s="55" t="s">
        <v>67</v>
      </c>
      <c r="AH9" s="55" t="s">
        <v>67</v>
      </c>
      <c r="AI9" s="55" t="s">
        <v>67</v>
      </c>
      <c r="AJ9" s="55" t="s">
        <v>67</v>
      </c>
      <c r="AK9" s="55" t="s">
        <v>67</v>
      </c>
      <c r="AL9" s="55" t="s">
        <v>67</v>
      </c>
      <c r="AM9" s="55" t="s">
        <v>67</v>
      </c>
      <c r="AN9" s="55" t="s">
        <v>67</v>
      </c>
      <c r="AO9" s="55" t="s">
        <v>67</v>
      </c>
      <c r="AP9" s="55" t="s">
        <v>67</v>
      </c>
      <c r="AQ9" s="55" t="s">
        <v>67</v>
      </c>
      <c r="AR9" s="55" t="s">
        <v>67</v>
      </c>
      <c r="AS9" s="55" t="s">
        <v>67</v>
      </c>
      <c r="AT9" s="55" t="s">
        <v>67</v>
      </c>
      <c r="AU9" s="55" t="s">
        <v>67</v>
      </c>
      <c r="AV9" s="55" t="s">
        <v>67</v>
      </c>
      <c r="AW9" s="55" t="s">
        <v>67</v>
      </c>
      <c r="AX9" s="55" t="s">
        <v>67</v>
      </c>
      <c r="AY9" s="55" t="s">
        <v>67</v>
      </c>
      <c r="AZ9" s="63">
        <v>15.7</v>
      </c>
      <c r="BA9" s="37">
        <f t="shared" ref="BA9:BG29" si="3">AZ9/AZ8*100</f>
        <v>100.64102564102564</v>
      </c>
      <c r="BB9" s="59">
        <v>862</v>
      </c>
      <c r="BC9" s="37">
        <f t="shared" si="3"/>
        <v>97.621744054360136</v>
      </c>
      <c r="BD9" s="59">
        <v>51.3</v>
      </c>
      <c r="BE9" s="37">
        <f t="shared" si="3"/>
        <v>95</v>
      </c>
      <c r="BF9" s="59">
        <v>225</v>
      </c>
      <c r="BG9" s="37">
        <f t="shared" si="3"/>
        <v>86.872586872586879</v>
      </c>
      <c r="BH9" s="55" t="s">
        <v>67</v>
      </c>
      <c r="BI9" s="55" t="s">
        <v>67</v>
      </c>
      <c r="BJ9" s="55" t="s">
        <v>67</v>
      </c>
      <c r="BK9" s="55" t="s">
        <v>67</v>
      </c>
      <c r="BL9" s="55" t="s">
        <v>67</v>
      </c>
      <c r="BM9" s="68" t="s">
        <v>67</v>
      </c>
      <c r="BN9" s="23"/>
    </row>
    <row r="10" spans="2:72" x14ac:dyDescent="0.15">
      <c r="B10" s="29" t="s">
        <v>29</v>
      </c>
      <c r="C10" s="31" t="s">
        <v>2</v>
      </c>
      <c r="D10" s="55" t="s">
        <v>67</v>
      </c>
      <c r="E10" s="55" t="s">
        <v>67</v>
      </c>
      <c r="F10" s="55" t="s">
        <v>67</v>
      </c>
      <c r="G10" s="55" t="s">
        <v>67</v>
      </c>
      <c r="H10" s="55" t="s">
        <v>67</v>
      </c>
      <c r="I10" s="55" t="s">
        <v>67</v>
      </c>
      <c r="J10" s="59">
        <v>860</v>
      </c>
      <c r="K10" s="37">
        <f t="shared" si="0"/>
        <v>100.70257611241217</v>
      </c>
      <c r="L10" s="55" t="s">
        <v>67</v>
      </c>
      <c r="M10" s="55" t="s">
        <v>67</v>
      </c>
      <c r="N10" s="59">
        <v>28.4</v>
      </c>
      <c r="O10" s="37">
        <f t="shared" ref="O10:O29" si="4">N10/N9*100</f>
        <v>115.44715447154471</v>
      </c>
      <c r="P10" s="59">
        <v>140</v>
      </c>
      <c r="Q10" s="37">
        <f t="shared" ref="Q10:Q29" si="5">P10/P9*100</f>
        <v>93.959731543624159</v>
      </c>
      <c r="R10" s="59">
        <v>646</v>
      </c>
      <c r="S10" s="37">
        <f t="shared" ref="S10:S29" si="6">R10/R9*100</f>
        <v>101.25391849529781</v>
      </c>
      <c r="T10" s="59">
        <v>110</v>
      </c>
      <c r="U10" s="37">
        <f t="shared" ref="U10:U29" si="7">T10/T9*100</f>
        <v>95.652173913043484</v>
      </c>
      <c r="V10" s="59">
        <v>75</v>
      </c>
      <c r="W10" s="37">
        <f t="shared" ref="W10:W29" si="8">V10/V9*100</f>
        <v>122.95081967213115</v>
      </c>
      <c r="X10" s="55" t="s">
        <v>67</v>
      </c>
      <c r="Y10" s="55" t="s">
        <v>67</v>
      </c>
      <c r="Z10" s="55" t="s">
        <v>67</v>
      </c>
      <c r="AA10" s="55" t="s">
        <v>67</v>
      </c>
      <c r="AB10" s="55" t="s">
        <v>67</v>
      </c>
      <c r="AC10" s="55" t="s">
        <v>67</v>
      </c>
      <c r="AD10" s="55" t="s">
        <v>67</v>
      </c>
      <c r="AE10" s="55" t="s">
        <v>67</v>
      </c>
      <c r="AF10" s="55" t="s">
        <v>67</v>
      </c>
      <c r="AG10" s="55" t="s">
        <v>67</v>
      </c>
      <c r="AH10" s="55" t="s">
        <v>67</v>
      </c>
      <c r="AI10" s="55" t="s">
        <v>67</v>
      </c>
      <c r="AJ10" s="55" t="s">
        <v>67</v>
      </c>
      <c r="AK10" s="55" t="s">
        <v>67</v>
      </c>
      <c r="AL10" s="55" t="s">
        <v>67</v>
      </c>
      <c r="AM10" s="55" t="s">
        <v>67</v>
      </c>
      <c r="AN10" s="55" t="s">
        <v>67</v>
      </c>
      <c r="AO10" s="55" t="s">
        <v>67</v>
      </c>
      <c r="AP10" s="55" t="s">
        <v>67</v>
      </c>
      <c r="AQ10" s="55" t="s">
        <v>67</v>
      </c>
      <c r="AR10" s="55" t="s">
        <v>67</v>
      </c>
      <c r="AS10" s="55" t="s">
        <v>67</v>
      </c>
      <c r="AT10" s="55" t="s">
        <v>67</v>
      </c>
      <c r="AU10" s="55" t="s">
        <v>67</v>
      </c>
      <c r="AV10" s="55" t="s">
        <v>67</v>
      </c>
      <c r="AW10" s="55" t="s">
        <v>67</v>
      </c>
      <c r="AX10" s="55" t="s">
        <v>67</v>
      </c>
      <c r="AY10" s="55" t="s">
        <v>67</v>
      </c>
      <c r="AZ10" s="63">
        <v>15.8</v>
      </c>
      <c r="BA10" s="37">
        <f t="shared" si="3"/>
        <v>100.63694267515923</v>
      </c>
      <c r="BB10" s="59">
        <v>886</v>
      </c>
      <c r="BC10" s="37">
        <f t="shared" ref="BC10:BC29" si="9">BB10/BB9*100</f>
        <v>102.78422273781902</v>
      </c>
      <c r="BD10" s="59">
        <v>54</v>
      </c>
      <c r="BE10" s="37">
        <f t="shared" ref="BE10:BE29" si="10">BD10/BD9*100</f>
        <v>105.26315789473686</v>
      </c>
      <c r="BF10" s="59">
        <v>226</v>
      </c>
      <c r="BG10" s="37">
        <f t="shared" ref="BG10:BG29" si="11">BF10/BF9*100</f>
        <v>100.44444444444444</v>
      </c>
      <c r="BH10" s="55" t="s">
        <v>67</v>
      </c>
      <c r="BI10" s="55" t="s">
        <v>67</v>
      </c>
      <c r="BJ10" s="55" t="s">
        <v>67</v>
      </c>
      <c r="BK10" s="55" t="s">
        <v>67</v>
      </c>
      <c r="BL10" s="55" t="s">
        <v>67</v>
      </c>
      <c r="BM10" s="68" t="s">
        <v>67</v>
      </c>
      <c r="BN10" s="23"/>
    </row>
    <row r="11" spans="2:72" x14ac:dyDescent="0.15">
      <c r="B11" s="30" t="s">
        <v>30</v>
      </c>
      <c r="C11" s="32" t="s">
        <v>3</v>
      </c>
      <c r="D11" s="56" t="s">
        <v>67</v>
      </c>
      <c r="E11" s="56" t="s">
        <v>67</v>
      </c>
      <c r="F11" s="59">
        <v>1504</v>
      </c>
      <c r="G11" s="56" t="s">
        <v>67</v>
      </c>
      <c r="H11" s="59">
        <v>11155</v>
      </c>
      <c r="I11" s="56" t="s">
        <v>67</v>
      </c>
      <c r="J11" s="59">
        <v>864</v>
      </c>
      <c r="K11" s="37">
        <f t="shared" si="0"/>
        <v>100.46511627906978</v>
      </c>
      <c r="L11" s="56" t="s">
        <v>67</v>
      </c>
      <c r="M11" s="56" t="s">
        <v>67</v>
      </c>
      <c r="N11" s="59">
        <v>26.2</v>
      </c>
      <c r="O11" s="37">
        <f t="shared" si="4"/>
        <v>92.25352112676056</v>
      </c>
      <c r="P11" s="59">
        <v>126</v>
      </c>
      <c r="Q11" s="37">
        <f t="shared" si="5"/>
        <v>90</v>
      </c>
      <c r="R11" s="59">
        <v>671</v>
      </c>
      <c r="S11" s="37">
        <f t="shared" si="6"/>
        <v>103.86996904024768</v>
      </c>
      <c r="T11" s="59">
        <v>97</v>
      </c>
      <c r="U11" s="37">
        <f t="shared" si="7"/>
        <v>88.181818181818187</v>
      </c>
      <c r="V11" s="59">
        <v>69</v>
      </c>
      <c r="W11" s="37">
        <f t="shared" si="8"/>
        <v>92</v>
      </c>
      <c r="X11" s="56" t="s">
        <v>67</v>
      </c>
      <c r="Y11" s="56" t="s">
        <v>67</v>
      </c>
      <c r="Z11" s="56" t="s">
        <v>67</v>
      </c>
      <c r="AA11" s="56" t="s">
        <v>67</v>
      </c>
      <c r="AB11" s="56" t="s">
        <v>67</v>
      </c>
      <c r="AC11" s="56" t="s">
        <v>67</v>
      </c>
      <c r="AD11" s="56" t="s">
        <v>67</v>
      </c>
      <c r="AE11" s="56" t="s">
        <v>67</v>
      </c>
      <c r="AF11" s="56" t="s">
        <v>67</v>
      </c>
      <c r="AG11" s="56" t="s">
        <v>67</v>
      </c>
      <c r="AH11" s="56" t="s">
        <v>67</v>
      </c>
      <c r="AI11" s="56" t="s">
        <v>67</v>
      </c>
      <c r="AJ11" s="56" t="s">
        <v>67</v>
      </c>
      <c r="AK11" s="56" t="s">
        <v>67</v>
      </c>
      <c r="AL11" s="56" t="s">
        <v>67</v>
      </c>
      <c r="AM11" s="56" t="s">
        <v>67</v>
      </c>
      <c r="AN11" s="56" t="s">
        <v>67</v>
      </c>
      <c r="AO11" s="56" t="s">
        <v>67</v>
      </c>
      <c r="AP11" s="56" t="s">
        <v>67</v>
      </c>
      <c r="AQ11" s="56" t="s">
        <v>67</v>
      </c>
      <c r="AR11" s="56" t="s">
        <v>67</v>
      </c>
      <c r="AS11" s="56" t="s">
        <v>67</v>
      </c>
      <c r="AT11" s="56" t="s">
        <v>67</v>
      </c>
      <c r="AU11" s="56" t="s">
        <v>67</v>
      </c>
      <c r="AV11" s="56" t="s">
        <v>67</v>
      </c>
      <c r="AW11" s="56" t="s">
        <v>67</v>
      </c>
      <c r="AX11" s="56" t="s">
        <v>67</v>
      </c>
      <c r="AY11" s="56" t="s">
        <v>67</v>
      </c>
      <c r="AZ11" s="63">
        <v>15.9</v>
      </c>
      <c r="BA11" s="37">
        <f t="shared" si="3"/>
        <v>100.63291139240506</v>
      </c>
      <c r="BB11" s="59">
        <v>890</v>
      </c>
      <c r="BC11" s="37">
        <f t="shared" si="9"/>
        <v>100.45146726862302</v>
      </c>
      <c r="BD11" s="59">
        <v>52.5</v>
      </c>
      <c r="BE11" s="37">
        <f t="shared" si="10"/>
        <v>97.222222222222214</v>
      </c>
      <c r="BF11" s="59">
        <v>231</v>
      </c>
      <c r="BG11" s="37">
        <f t="shared" si="11"/>
        <v>102.21238938053096</v>
      </c>
      <c r="BH11" s="56" t="s">
        <v>67</v>
      </c>
      <c r="BI11" s="56" t="s">
        <v>67</v>
      </c>
      <c r="BJ11" s="56" t="s">
        <v>67</v>
      </c>
      <c r="BK11" s="56" t="s">
        <v>67</v>
      </c>
      <c r="BL11" s="56" t="s">
        <v>67</v>
      </c>
      <c r="BM11" s="69" t="s">
        <v>67</v>
      </c>
      <c r="BN11" s="23"/>
    </row>
    <row r="12" spans="2:72" x14ac:dyDescent="0.15">
      <c r="B12" s="29" t="s">
        <v>0</v>
      </c>
      <c r="C12" s="33" t="s">
        <v>9</v>
      </c>
      <c r="D12" s="54" t="s">
        <v>67</v>
      </c>
      <c r="E12" s="54" t="s">
        <v>67</v>
      </c>
      <c r="F12" s="60">
        <v>1546</v>
      </c>
      <c r="G12" s="41">
        <f t="shared" ref="E12:G23" si="12">F12/F11*100</f>
        <v>102.79255319148936</v>
      </c>
      <c r="H12" s="60">
        <v>11079</v>
      </c>
      <c r="I12" s="41">
        <f t="shared" ref="I12:I23" si="13">H12/H11*100</f>
        <v>99.318691169878974</v>
      </c>
      <c r="J12" s="60">
        <v>866</v>
      </c>
      <c r="K12" s="41">
        <f t="shared" si="0"/>
        <v>100.2314814814815</v>
      </c>
      <c r="L12" s="54" t="s">
        <v>67</v>
      </c>
      <c r="M12" s="54" t="s">
        <v>67</v>
      </c>
      <c r="N12" s="60">
        <v>24.5</v>
      </c>
      <c r="O12" s="41">
        <f t="shared" si="4"/>
        <v>93.511450381679396</v>
      </c>
      <c r="P12" s="60">
        <v>130</v>
      </c>
      <c r="Q12" s="41">
        <f t="shared" si="5"/>
        <v>103.17460317460319</v>
      </c>
      <c r="R12" s="60">
        <v>641</v>
      </c>
      <c r="S12" s="41">
        <f t="shared" si="6"/>
        <v>95.529061102831591</v>
      </c>
      <c r="T12" s="60">
        <v>108</v>
      </c>
      <c r="U12" s="41">
        <f t="shared" si="7"/>
        <v>111.34020618556701</v>
      </c>
      <c r="V12" s="60">
        <v>70</v>
      </c>
      <c r="W12" s="41">
        <f t="shared" si="8"/>
        <v>101.44927536231884</v>
      </c>
      <c r="X12" s="54" t="s">
        <v>67</v>
      </c>
      <c r="Y12" s="54" t="s">
        <v>67</v>
      </c>
      <c r="Z12" s="54" t="s">
        <v>67</v>
      </c>
      <c r="AA12" s="54" t="s">
        <v>67</v>
      </c>
      <c r="AB12" s="54" t="s">
        <v>67</v>
      </c>
      <c r="AC12" s="54" t="s">
        <v>67</v>
      </c>
      <c r="AD12" s="54" t="s">
        <v>67</v>
      </c>
      <c r="AE12" s="54" t="s">
        <v>67</v>
      </c>
      <c r="AF12" s="54" t="s">
        <v>67</v>
      </c>
      <c r="AG12" s="54" t="s">
        <v>67</v>
      </c>
      <c r="AH12" s="54" t="s">
        <v>67</v>
      </c>
      <c r="AI12" s="54" t="s">
        <v>67</v>
      </c>
      <c r="AJ12" s="54" t="s">
        <v>67</v>
      </c>
      <c r="AK12" s="54" t="s">
        <v>67</v>
      </c>
      <c r="AL12" s="54" t="s">
        <v>67</v>
      </c>
      <c r="AM12" s="54" t="s">
        <v>67</v>
      </c>
      <c r="AN12" s="54" t="s">
        <v>67</v>
      </c>
      <c r="AO12" s="54" t="s">
        <v>67</v>
      </c>
      <c r="AP12" s="54" t="s">
        <v>67</v>
      </c>
      <c r="AQ12" s="54" t="s">
        <v>67</v>
      </c>
      <c r="AR12" s="54" t="s">
        <v>67</v>
      </c>
      <c r="AS12" s="54" t="s">
        <v>67</v>
      </c>
      <c r="AT12" s="54" t="s">
        <v>67</v>
      </c>
      <c r="AU12" s="54" t="s">
        <v>67</v>
      </c>
      <c r="AV12" s="54" t="s">
        <v>67</v>
      </c>
      <c r="AW12" s="54" t="s">
        <v>67</v>
      </c>
      <c r="AX12" s="54" t="s">
        <v>67</v>
      </c>
      <c r="AY12" s="54" t="s">
        <v>67</v>
      </c>
      <c r="AZ12" s="64">
        <v>16</v>
      </c>
      <c r="BA12" s="41">
        <f t="shared" si="3"/>
        <v>100.62893081761007</v>
      </c>
      <c r="BB12" s="60">
        <v>890</v>
      </c>
      <c r="BC12" s="41">
        <f t="shared" si="9"/>
        <v>100</v>
      </c>
      <c r="BD12" s="60">
        <v>53.2</v>
      </c>
      <c r="BE12" s="41">
        <f t="shared" si="10"/>
        <v>101.33333333333334</v>
      </c>
      <c r="BF12" s="60">
        <v>235</v>
      </c>
      <c r="BG12" s="41">
        <f t="shared" si="11"/>
        <v>101.73160173160174</v>
      </c>
      <c r="BH12" s="54" t="s">
        <v>67</v>
      </c>
      <c r="BI12" s="54" t="s">
        <v>67</v>
      </c>
      <c r="BJ12" s="54" t="s">
        <v>67</v>
      </c>
      <c r="BK12" s="54" t="s">
        <v>67</v>
      </c>
      <c r="BL12" s="54" t="s">
        <v>67</v>
      </c>
      <c r="BM12" s="70" t="s">
        <v>67</v>
      </c>
      <c r="BN12" s="23"/>
    </row>
    <row r="13" spans="2:72" x14ac:dyDescent="0.15">
      <c r="B13" s="29" t="s">
        <v>27</v>
      </c>
      <c r="C13" s="31" t="s">
        <v>10</v>
      </c>
      <c r="D13" s="55" t="s">
        <v>67</v>
      </c>
      <c r="E13" s="55" t="s">
        <v>67</v>
      </c>
      <c r="F13" s="59">
        <v>1486</v>
      </c>
      <c r="G13" s="37">
        <f t="shared" si="12"/>
        <v>96.119016817593788</v>
      </c>
      <c r="H13" s="59">
        <v>10797</v>
      </c>
      <c r="I13" s="37">
        <f t="shared" si="13"/>
        <v>97.454643920931488</v>
      </c>
      <c r="J13" s="59">
        <v>808</v>
      </c>
      <c r="K13" s="37">
        <f t="shared" si="0"/>
        <v>93.302540415704385</v>
      </c>
      <c r="L13" s="55" t="s">
        <v>67</v>
      </c>
      <c r="M13" s="55" t="s">
        <v>67</v>
      </c>
      <c r="N13" s="59">
        <v>18.7</v>
      </c>
      <c r="O13" s="37">
        <f t="shared" si="4"/>
        <v>76.326530612244895</v>
      </c>
      <c r="P13" s="59">
        <v>119.4</v>
      </c>
      <c r="Q13" s="37">
        <f t="shared" si="5"/>
        <v>91.846153846153854</v>
      </c>
      <c r="R13" s="59">
        <v>637.79999999999995</v>
      </c>
      <c r="S13" s="37">
        <f t="shared" si="6"/>
        <v>99.500780031201245</v>
      </c>
      <c r="T13" s="59">
        <v>98.9</v>
      </c>
      <c r="U13" s="37">
        <f t="shared" si="7"/>
        <v>91.574074074074076</v>
      </c>
      <c r="V13" s="59">
        <v>66.3</v>
      </c>
      <c r="W13" s="37">
        <f t="shared" si="8"/>
        <v>94.714285714285708</v>
      </c>
      <c r="X13" s="55" t="s">
        <v>67</v>
      </c>
      <c r="Y13" s="55" t="s">
        <v>67</v>
      </c>
      <c r="Z13" s="55" t="s">
        <v>67</v>
      </c>
      <c r="AA13" s="55" t="s">
        <v>67</v>
      </c>
      <c r="AB13" s="55" t="s">
        <v>67</v>
      </c>
      <c r="AC13" s="55" t="s">
        <v>67</v>
      </c>
      <c r="AD13" s="55" t="s">
        <v>67</v>
      </c>
      <c r="AE13" s="55" t="s">
        <v>67</v>
      </c>
      <c r="AF13" s="55" t="s">
        <v>67</v>
      </c>
      <c r="AG13" s="55" t="s">
        <v>67</v>
      </c>
      <c r="AH13" s="55" t="s">
        <v>67</v>
      </c>
      <c r="AI13" s="55" t="s">
        <v>67</v>
      </c>
      <c r="AJ13" s="55" t="s">
        <v>67</v>
      </c>
      <c r="AK13" s="55" t="s">
        <v>67</v>
      </c>
      <c r="AL13" s="55" t="s">
        <v>67</v>
      </c>
      <c r="AM13" s="55" t="s">
        <v>67</v>
      </c>
      <c r="AN13" s="55" t="s">
        <v>67</v>
      </c>
      <c r="AO13" s="55" t="s">
        <v>67</v>
      </c>
      <c r="AP13" s="55" t="s">
        <v>67</v>
      </c>
      <c r="AQ13" s="55" t="s">
        <v>67</v>
      </c>
      <c r="AR13" s="55" t="s">
        <v>67</v>
      </c>
      <c r="AS13" s="55" t="s">
        <v>67</v>
      </c>
      <c r="AT13" s="55" t="s">
        <v>67</v>
      </c>
      <c r="AU13" s="55" t="s">
        <v>67</v>
      </c>
      <c r="AV13" s="55" t="s">
        <v>67</v>
      </c>
      <c r="AW13" s="55" t="s">
        <v>67</v>
      </c>
      <c r="AX13" s="55" t="s">
        <v>67</v>
      </c>
      <c r="AY13" s="55" t="s">
        <v>67</v>
      </c>
      <c r="AZ13" s="63">
        <v>16.100000000000001</v>
      </c>
      <c r="BA13" s="37">
        <f t="shared" si="3"/>
        <v>100.62500000000001</v>
      </c>
      <c r="BB13" s="59">
        <v>1946</v>
      </c>
      <c r="BC13" s="37">
        <f t="shared" si="9"/>
        <v>218.65168539325845</v>
      </c>
      <c r="BD13" s="59">
        <v>52.4</v>
      </c>
      <c r="BE13" s="37">
        <f t="shared" si="10"/>
        <v>98.496240601503743</v>
      </c>
      <c r="BF13" s="59">
        <v>235.7</v>
      </c>
      <c r="BG13" s="37">
        <f t="shared" si="11"/>
        <v>100.29787234042553</v>
      </c>
      <c r="BH13" s="55" t="s">
        <v>67</v>
      </c>
      <c r="BI13" s="55" t="s">
        <v>67</v>
      </c>
      <c r="BJ13" s="55" t="s">
        <v>67</v>
      </c>
      <c r="BK13" s="55" t="s">
        <v>67</v>
      </c>
      <c r="BL13" s="55" t="s">
        <v>67</v>
      </c>
      <c r="BM13" s="68" t="s">
        <v>67</v>
      </c>
      <c r="BN13" s="23"/>
    </row>
    <row r="14" spans="2:72" x14ac:dyDescent="0.15">
      <c r="B14" s="29" t="s">
        <v>1</v>
      </c>
      <c r="C14" s="31" t="s">
        <v>11</v>
      </c>
      <c r="D14" s="55" t="s">
        <v>67</v>
      </c>
      <c r="E14" s="55" t="s">
        <v>67</v>
      </c>
      <c r="F14" s="59">
        <v>1478</v>
      </c>
      <c r="G14" s="37">
        <f t="shared" si="12"/>
        <v>99.461641991924637</v>
      </c>
      <c r="H14" s="59">
        <v>11075</v>
      </c>
      <c r="I14" s="37">
        <f t="shared" si="13"/>
        <v>102.57478929332223</v>
      </c>
      <c r="J14" s="59">
        <v>787</v>
      </c>
      <c r="K14" s="37">
        <f t="shared" si="0"/>
        <v>97.400990099009903</v>
      </c>
      <c r="L14" s="55" t="s">
        <v>67</v>
      </c>
      <c r="M14" s="55" t="s">
        <v>67</v>
      </c>
      <c r="N14" s="59">
        <v>15.7</v>
      </c>
      <c r="O14" s="37">
        <f t="shared" si="4"/>
        <v>83.957219251336895</v>
      </c>
      <c r="P14" s="59">
        <v>116.4</v>
      </c>
      <c r="Q14" s="37">
        <f t="shared" si="5"/>
        <v>97.48743718592965</v>
      </c>
      <c r="R14" s="59">
        <v>657</v>
      </c>
      <c r="S14" s="37">
        <f t="shared" si="6"/>
        <v>103.01034807149578</v>
      </c>
      <c r="T14" s="59">
        <v>116.9</v>
      </c>
      <c r="U14" s="37">
        <f t="shared" si="7"/>
        <v>118.20020222446917</v>
      </c>
      <c r="V14" s="59">
        <v>65.3</v>
      </c>
      <c r="W14" s="37">
        <f t="shared" si="8"/>
        <v>98.491704374057321</v>
      </c>
      <c r="X14" s="55" t="s">
        <v>67</v>
      </c>
      <c r="Y14" s="55" t="s">
        <v>67</v>
      </c>
      <c r="Z14" s="55" t="s">
        <v>67</v>
      </c>
      <c r="AA14" s="55" t="s">
        <v>67</v>
      </c>
      <c r="AB14" s="55" t="s">
        <v>67</v>
      </c>
      <c r="AC14" s="55" t="s">
        <v>67</v>
      </c>
      <c r="AD14" s="55" t="s">
        <v>67</v>
      </c>
      <c r="AE14" s="55" t="s">
        <v>67</v>
      </c>
      <c r="AF14" s="55" t="s">
        <v>67</v>
      </c>
      <c r="AG14" s="55" t="s">
        <v>67</v>
      </c>
      <c r="AH14" s="55" t="s">
        <v>67</v>
      </c>
      <c r="AI14" s="55" t="s">
        <v>67</v>
      </c>
      <c r="AJ14" s="55" t="s">
        <v>67</v>
      </c>
      <c r="AK14" s="55" t="s">
        <v>67</v>
      </c>
      <c r="AL14" s="55" t="s">
        <v>67</v>
      </c>
      <c r="AM14" s="55" t="s">
        <v>67</v>
      </c>
      <c r="AN14" s="55" t="s">
        <v>67</v>
      </c>
      <c r="AO14" s="55" t="s">
        <v>67</v>
      </c>
      <c r="AP14" s="55" t="s">
        <v>67</v>
      </c>
      <c r="AQ14" s="55" t="s">
        <v>67</v>
      </c>
      <c r="AR14" s="55" t="s">
        <v>67</v>
      </c>
      <c r="AS14" s="55" t="s">
        <v>67</v>
      </c>
      <c r="AT14" s="55" t="s">
        <v>67</v>
      </c>
      <c r="AU14" s="55" t="s">
        <v>67</v>
      </c>
      <c r="AV14" s="55" t="s">
        <v>67</v>
      </c>
      <c r="AW14" s="55" t="s">
        <v>67</v>
      </c>
      <c r="AX14" s="55" t="s">
        <v>67</v>
      </c>
      <c r="AY14" s="55" t="s">
        <v>67</v>
      </c>
      <c r="AZ14" s="63">
        <v>16.2</v>
      </c>
      <c r="BA14" s="37">
        <f t="shared" si="3"/>
        <v>100.62111801242236</v>
      </c>
      <c r="BB14" s="59">
        <v>2072</v>
      </c>
      <c r="BC14" s="37">
        <f t="shared" si="9"/>
        <v>106.4748201438849</v>
      </c>
      <c r="BD14" s="59">
        <v>51.7</v>
      </c>
      <c r="BE14" s="37">
        <f t="shared" si="10"/>
        <v>98.66412213740459</v>
      </c>
      <c r="BF14" s="59">
        <v>267.7</v>
      </c>
      <c r="BG14" s="37">
        <f t="shared" si="11"/>
        <v>113.57658039881204</v>
      </c>
      <c r="BH14" s="55" t="s">
        <v>67</v>
      </c>
      <c r="BI14" s="55" t="s">
        <v>67</v>
      </c>
      <c r="BJ14" s="55" t="s">
        <v>67</v>
      </c>
      <c r="BK14" s="55" t="s">
        <v>67</v>
      </c>
      <c r="BL14" s="55" t="s">
        <v>67</v>
      </c>
      <c r="BM14" s="68" t="s">
        <v>67</v>
      </c>
      <c r="BN14" s="23"/>
    </row>
    <row r="15" spans="2:72" x14ac:dyDescent="0.15">
      <c r="B15" s="29" t="s">
        <v>12</v>
      </c>
      <c r="C15" s="31" t="s">
        <v>13</v>
      </c>
      <c r="D15" s="55" t="s">
        <v>67</v>
      </c>
      <c r="E15" s="55" t="s">
        <v>67</v>
      </c>
      <c r="F15" s="59">
        <v>1471</v>
      </c>
      <c r="G15" s="37">
        <f t="shared" si="12"/>
        <v>99.526387009472259</v>
      </c>
      <c r="H15" s="59">
        <v>10905</v>
      </c>
      <c r="I15" s="37">
        <f t="shared" si="13"/>
        <v>98.465011286681715</v>
      </c>
      <c r="J15" s="59">
        <v>833.5</v>
      </c>
      <c r="K15" s="37">
        <f t="shared" si="0"/>
        <v>105.90851334180431</v>
      </c>
      <c r="L15" s="55" t="s">
        <v>67</v>
      </c>
      <c r="M15" s="55" t="s">
        <v>67</v>
      </c>
      <c r="N15" s="59">
        <v>12.2</v>
      </c>
      <c r="O15" s="37">
        <f t="shared" si="4"/>
        <v>77.70700636942675</v>
      </c>
      <c r="P15" s="59">
        <v>101</v>
      </c>
      <c r="Q15" s="37">
        <f t="shared" si="5"/>
        <v>86.769759450171819</v>
      </c>
      <c r="R15" s="59">
        <v>674.3</v>
      </c>
      <c r="S15" s="37">
        <f t="shared" si="6"/>
        <v>102.63318112633179</v>
      </c>
      <c r="T15" s="59">
        <v>111</v>
      </c>
      <c r="U15" s="37">
        <f t="shared" si="7"/>
        <v>94.952951240376379</v>
      </c>
      <c r="V15" s="59">
        <v>51</v>
      </c>
      <c r="W15" s="37">
        <f t="shared" si="8"/>
        <v>78.101071975497703</v>
      </c>
      <c r="X15" s="55" t="s">
        <v>67</v>
      </c>
      <c r="Y15" s="55" t="s">
        <v>67</v>
      </c>
      <c r="Z15" s="55" t="s">
        <v>67</v>
      </c>
      <c r="AA15" s="55" t="s">
        <v>67</v>
      </c>
      <c r="AB15" s="55" t="s">
        <v>67</v>
      </c>
      <c r="AC15" s="55" t="s">
        <v>67</v>
      </c>
      <c r="AD15" s="55" t="s">
        <v>67</v>
      </c>
      <c r="AE15" s="55" t="s">
        <v>67</v>
      </c>
      <c r="AF15" s="55" t="s">
        <v>67</v>
      </c>
      <c r="AG15" s="55" t="s">
        <v>67</v>
      </c>
      <c r="AH15" s="55" t="s">
        <v>67</v>
      </c>
      <c r="AI15" s="55" t="s">
        <v>67</v>
      </c>
      <c r="AJ15" s="55" t="s">
        <v>67</v>
      </c>
      <c r="AK15" s="55" t="s">
        <v>67</v>
      </c>
      <c r="AL15" s="55" t="s">
        <v>67</v>
      </c>
      <c r="AM15" s="55" t="s">
        <v>67</v>
      </c>
      <c r="AN15" s="55" t="s">
        <v>67</v>
      </c>
      <c r="AO15" s="55" t="s">
        <v>67</v>
      </c>
      <c r="AP15" s="55" t="s">
        <v>67</v>
      </c>
      <c r="AQ15" s="55" t="s">
        <v>67</v>
      </c>
      <c r="AR15" s="55" t="s">
        <v>67</v>
      </c>
      <c r="AS15" s="55" t="s">
        <v>67</v>
      </c>
      <c r="AT15" s="55" t="s">
        <v>67</v>
      </c>
      <c r="AU15" s="55" t="s">
        <v>67</v>
      </c>
      <c r="AV15" s="55" t="s">
        <v>67</v>
      </c>
      <c r="AW15" s="55" t="s">
        <v>67</v>
      </c>
      <c r="AX15" s="55" t="s">
        <v>67</v>
      </c>
      <c r="AY15" s="55" t="s">
        <v>67</v>
      </c>
      <c r="AZ15" s="63">
        <v>16.3</v>
      </c>
      <c r="BA15" s="37">
        <f t="shared" si="3"/>
        <v>100.61728395061729</v>
      </c>
      <c r="BB15" s="59">
        <v>2069</v>
      </c>
      <c r="BC15" s="37">
        <f t="shared" si="9"/>
        <v>99.855212355212359</v>
      </c>
      <c r="BD15" s="59">
        <v>51.6</v>
      </c>
      <c r="BE15" s="37">
        <f t="shared" si="10"/>
        <v>99.806576402321085</v>
      </c>
      <c r="BF15" s="59">
        <v>271.8</v>
      </c>
      <c r="BG15" s="37">
        <f t="shared" si="11"/>
        <v>101.53156518490849</v>
      </c>
      <c r="BH15" s="55" t="s">
        <v>67</v>
      </c>
      <c r="BI15" s="55" t="s">
        <v>67</v>
      </c>
      <c r="BJ15" s="55" t="s">
        <v>67</v>
      </c>
      <c r="BK15" s="55" t="s">
        <v>67</v>
      </c>
      <c r="BL15" s="55" t="s">
        <v>67</v>
      </c>
      <c r="BM15" s="68" t="s">
        <v>67</v>
      </c>
      <c r="BN15" s="23"/>
    </row>
    <row r="16" spans="2:72" x14ac:dyDescent="0.15">
      <c r="B16" s="30" t="s">
        <v>14</v>
      </c>
      <c r="C16" s="32" t="s">
        <v>15</v>
      </c>
      <c r="D16" s="56" t="s">
        <v>67</v>
      </c>
      <c r="E16" s="56" t="s">
        <v>67</v>
      </c>
      <c r="F16" s="61">
        <v>1433</v>
      </c>
      <c r="G16" s="39">
        <f t="shared" si="12"/>
        <v>97.41672331747111</v>
      </c>
      <c r="H16" s="61">
        <v>10827</v>
      </c>
      <c r="I16" s="39">
        <f t="shared" si="13"/>
        <v>99.284731774415405</v>
      </c>
      <c r="J16" s="61">
        <v>827.5</v>
      </c>
      <c r="K16" s="39">
        <f t="shared" si="0"/>
        <v>99.28014397120576</v>
      </c>
      <c r="L16" s="56" t="s">
        <v>67</v>
      </c>
      <c r="M16" s="56" t="s">
        <v>67</v>
      </c>
      <c r="N16" s="61">
        <v>12.5</v>
      </c>
      <c r="O16" s="39">
        <f t="shared" si="4"/>
        <v>102.45901639344264</v>
      </c>
      <c r="P16" s="61">
        <v>118.8</v>
      </c>
      <c r="Q16" s="39">
        <f t="shared" si="5"/>
        <v>117.62376237623762</v>
      </c>
      <c r="R16" s="61">
        <v>672.2</v>
      </c>
      <c r="S16" s="39">
        <f t="shared" si="6"/>
        <v>99.688565920213563</v>
      </c>
      <c r="T16" s="61">
        <v>107.2</v>
      </c>
      <c r="U16" s="39">
        <f t="shared" si="7"/>
        <v>96.576576576576585</v>
      </c>
      <c r="V16" s="61">
        <v>53.2</v>
      </c>
      <c r="W16" s="39">
        <f t="shared" si="8"/>
        <v>104.31372549019609</v>
      </c>
      <c r="X16" s="56" t="s">
        <v>67</v>
      </c>
      <c r="Y16" s="56" t="s">
        <v>67</v>
      </c>
      <c r="Z16" s="56" t="s">
        <v>67</v>
      </c>
      <c r="AA16" s="56" t="s">
        <v>67</v>
      </c>
      <c r="AB16" s="56" t="s">
        <v>67</v>
      </c>
      <c r="AC16" s="56" t="s">
        <v>67</v>
      </c>
      <c r="AD16" s="56" t="s">
        <v>67</v>
      </c>
      <c r="AE16" s="56" t="s">
        <v>67</v>
      </c>
      <c r="AF16" s="56" t="s">
        <v>67</v>
      </c>
      <c r="AG16" s="56" t="s">
        <v>67</v>
      </c>
      <c r="AH16" s="56" t="s">
        <v>67</v>
      </c>
      <c r="AI16" s="56" t="s">
        <v>67</v>
      </c>
      <c r="AJ16" s="56" t="s">
        <v>67</v>
      </c>
      <c r="AK16" s="56" t="s">
        <v>67</v>
      </c>
      <c r="AL16" s="56" t="s">
        <v>67</v>
      </c>
      <c r="AM16" s="56" t="s">
        <v>67</v>
      </c>
      <c r="AN16" s="56" t="s">
        <v>67</v>
      </c>
      <c r="AO16" s="56" t="s">
        <v>67</v>
      </c>
      <c r="AP16" s="56" t="s">
        <v>67</v>
      </c>
      <c r="AQ16" s="56" t="s">
        <v>67</v>
      </c>
      <c r="AR16" s="56" t="s">
        <v>67</v>
      </c>
      <c r="AS16" s="56" t="s">
        <v>67</v>
      </c>
      <c r="AT16" s="56" t="s">
        <v>67</v>
      </c>
      <c r="AU16" s="56" t="s">
        <v>67</v>
      </c>
      <c r="AV16" s="56" t="s">
        <v>67</v>
      </c>
      <c r="AW16" s="56" t="s">
        <v>67</v>
      </c>
      <c r="AX16" s="56" t="s">
        <v>67</v>
      </c>
      <c r="AY16" s="56" t="s">
        <v>67</v>
      </c>
      <c r="AZ16" s="65">
        <v>16.3</v>
      </c>
      <c r="BA16" s="39">
        <f t="shared" si="3"/>
        <v>100</v>
      </c>
      <c r="BB16" s="61">
        <v>2064</v>
      </c>
      <c r="BC16" s="39">
        <f t="shared" si="9"/>
        <v>99.758337361043985</v>
      </c>
      <c r="BD16" s="61">
        <v>53.4</v>
      </c>
      <c r="BE16" s="39">
        <f t="shared" si="10"/>
        <v>103.48837209302324</v>
      </c>
      <c r="BF16" s="61">
        <v>279</v>
      </c>
      <c r="BG16" s="39">
        <f t="shared" si="11"/>
        <v>102.64900662251655</v>
      </c>
      <c r="BH16" s="56" t="s">
        <v>67</v>
      </c>
      <c r="BI16" s="56" t="s">
        <v>67</v>
      </c>
      <c r="BJ16" s="56" t="s">
        <v>67</v>
      </c>
      <c r="BK16" s="56" t="s">
        <v>67</v>
      </c>
      <c r="BL16" s="56" t="s">
        <v>67</v>
      </c>
      <c r="BM16" s="69" t="s">
        <v>67</v>
      </c>
      <c r="BN16" s="23"/>
    </row>
    <row r="17" spans="2:66" x14ac:dyDescent="0.15">
      <c r="B17" s="28" t="s">
        <v>16</v>
      </c>
      <c r="C17" s="33" t="s">
        <v>17</v>
      </c>
      <c r="D17" s="66" t="s">
        <v>67</v>
      </c>
      <c r="E17" s="54" t="s">
        <v>67</v>
      </c>
      <c r="F17" s="59">
        <v>1420</v>
      </c>
      <c r="G17" s="41">
        <f t="shared" si="12"/>
        <v>99.09281228192603</v>
      </c>
      <c r="H17" s="59">
        <v>10994</v>
      </c>
      <c r="I17" s="41">
        <f t="shared" si="13"/>
        <v>101.54244019580678</v>
      </c>
      <c r="J17" s="59">
        <v>775.4</v>
      </c>
      <c r="K17" s="41">
        <f t="shared" si="0"/>
        <v>93.703927492447121</v>
      </c>
      <c r="L17" s="54" t="s">
        <v>67</v>
      </c>
      <c r="M17" s="54" t="s">
        <v>67</v>
      </c>
      <c r="N17" s="59">
        <v>11.8</v>
      </c>
      <c r="O17" s="41">
        <f t="shared" si="4"/>
        <v>94.4</v>
      </c>
      <c r="P17" s="59">
        <v>125.2</v>
      </c>
      <c r="Q17" s="41">
        <f t="shared" si="5"/>
        <v>105.38720538720538</v>
      </c>
      <c r="R17" s="59">
        <v>714</v>
      </c>
      <c r="S17" s="41">
        <f t="shared" si="6"/>
        <v>106.21838738470693</v>
      </c>
      <c r="T17" s="59">
        <v>105.6</v>
      </c>
      <c r="U17" s="41">
        <f t="shared" si="7"/>
        <v>98.507462686567166</v>
      </c>
      <c r="V17" s="59">
        <v>48.9</v>
      </c>
      <c r="W17" s="41">
        <f t="shared" si="8"/>
        <v>91.917293233082702</v>
      </c>
      <c r="X17" s="54" t="s">
        <v>67</v>
      </c>
      <c r="Y17" s="54" t="s">
        <v>67</v>
      </c>
      <c r="Z17" s="54" t="s">
        <v>67</v>
      </c>
      <c r="AA17" s="54" t="s">
        <v>67</v>
      </c>
      <c r="AB17" s="54" t="s">
        <v>67</v>
      </c>
      <c r="AC17" s="54" t="s">
        <v>67</v>
      </c>
      <c r="AD17" s="54" t="s">
        <v>67</v>
      </c>
      <c r="AE17" s="54" t="s">
        <v>67</v>
      </c>
      <c r="AF17" s="54" t="s">
        <v>67</v>
      </c>
      <c r="AG17" s="54" t="s">
        <v>67</v>
      </c>
      <c r="AH17" s="54" t="s">
        <v>67</v>
      </c>
      <c r="AI17" s="54" t="s">
        <v>67</v>
      </c>
      <c r="AJ17" s="54" t="s">
        <v>67</v>
      </c>
      <c r="AK17" s="54" t="s">
        <v>67</v>
      </c>
      <c r="AL17" s="54" t="s">
        <v>67</v>
      </c>
      <c r="AM17" s="54" t="s">
        <v>67</v>
      </c>
      <c r="AN17" s="54" t="s">
        <v>67</v>
      </c>
      <c r="AO17" s="54" t="s">
        <v>67</v>
      </c>
      <c r="AP17" s="54" t="s">
        <v>67</v>
      </c>
      <c r="AQ17" s="54" t="s">
        <v>67</v>
      </c>
      <c r="AR17" s="54" t="s">
        <v>67</v>
      </c>
      <c r="AS17" s="54" t="s">
        <v>67</v>
      </c>
      <c r="AT17" s="54" t="s">
        <v>67</v>
      </c>
      <c r="AU17" s="54" t="s">
        <v>67</v>
      </c>
      <c r="AV17" s="54" t="s">
        <v>67</v>
      </c>
      <c r="AW17" s="54" t="s">
        <v>67</v>
      </c>
      <c r="AX17" s="54" t="s">
        <v>67</v>
      </c>
      <c r="AY17" s="54" t="s">
        <v>67</v>
      </c>
      <c r="AZ17" s="63">
        <v>16.350000000000001</v>
      </c>
      <c r="BA17" s="41">
        <f t="shared" si="3"/>
        <v>100.30674846625767</v>
      </c>
      <c r="BB17" s="59">
        <v>2020</v>
      </c>
      <c r="BC17" s="41">
        <f t="shared" si="9"/>
        <v>97.868217054263567</v>
      </c>
      <c r="BD17" s="59">
        <v>53.9</v>
      </c>
      <c r="BE17" s="41">
        <f t="shared" si="10"/>
        <v>100.93632958801497</v>
      </c>
      <c r="BF17" s="59">
        <v>289.3</v>
      </c>
      <c r="BG17" s="41">
        <f t="shared" si="11"/>
        <v>103.69175627240143</v>
      </c>
      <c r="BH17" s="54" t="s">
        <v>67</v>
      </c>
      <c r="BI17" s="54" t="s">
        <v>67</v>
      </c>
      <c r="BJ17" s="54" t="s">
        <v>67</v>
      </c>
      <c r="BK17" s="54" t="s">
        <v>67</v>
      </c>
      <c r="BL17" s="54" t="s">
        <v>67</v>
      </c>
      <c r="BM17" s="70" t="s">
        <v>67</v>
      </c>
      <c r="BN17" s="23"/>
    </row>
    <row r="18" spans="2:66" x14ac:dyDescent="0.15">
      <c r="B18" s="29" t="s">
        <v>18</v>
      </c>
      <c r="C18" s="31" t="s">
        <v>19</v>
      </c>
      <c r="D18" s="55" t="s">
        <v>67</v>
      </c>
      <c r="E18" s="55" t="s">
        <v>67</v>
      </c>
      <c r="F18" s="59">
        <v>1413</v>
      </c>
      <c r="G18" s="37">
        <f t="shared" si="12"/>
        <v>99.507042253521121</v>
      </c>
      <c r="H18" s="59">
        <v>11227</v>
      </c>
      <c r="I18" s="37">
        <f t="shared" si="13"/>
        <v>102.11933782062943</v>
      </c>
      <c r="J18" s="59">
        <v>750</v>
      </c>
      <c r="K18" s="37">
        <f t="shared" si="0"/>
        <v>96.724271343822537</v>
      </c>
      <c r="L18" s="55" t="s">
        <v>67</v>
      </c>
      <c r="M18" s="55" t="s">
        <v>67</v>
      </c>
      <c r="N18" s="59">
        <v>13</v>
      </c>
      <c r="O18" s="37">
        <f t="shared" si="4"/>
        <v>110.16949152542372</v>
      </c>
      <c r="P18" s="59">
        <v>129.19999999999999</v>
      </c>
      <c r="Q18" s="37">
        <f t="shared" si="5"/>
        <v>103.19488817891373</v>
      </c>
      <c r="R18" s="59">
        <v>732.3</v>
      </c>
      <c r="S18" s="37">
        <f t="shared" si="6"/>
        <v>102.56302521008402</v>
      </c>
      <c r="T18" s="59">
        <v>109.4</v>
      </c>
      <c r="U18" s="37">
        <f t="shared" si="7"/>
        <v>103.59848484848486</v>
      </c>
      <c r="V18" s="59">
        <v>42.1</v>
      </c>
      <c r="W18" s="37">
        <f t="shared" si="8"/>
        <v>86.094069529652359</v>
      </c>
      <c r="X18" s="55" t="s">
        <v>67</v>
      </c>
      <c r="Y18" s="55" t="s">
        <v>67</v>
      </c>
      <c r="Z18" s="55" t="s">
        <v>67</v>
      </c>
      <c r="AA18" s="55" t="s">
        <v>67</v>
      </c>
      <c r="AB18" s="55" t="s">
        <v>67</v>
      </c>
      <c r="AC18" s="55" t="s">
        <v>67</v>
      </c>
      <c r="AD18" s="55" t="s">
        <v>67</v>
      </c>
      <c r="AE18" s="55" t="s">
        <v>67</v>
      </c>
      <c r="AF18" s="55" t="s">
        <v>67</v>
      </c>
      <c r="AG18" s="55" t="s">
        <v>67</v>
      </c>
      <c r="AH18" s="55" t="s">
        <v>67</v>
      </c>
      <c r="AI18" s="55" t="s">
        <v>67</v>
      </c>
      <c r="AJ18" s="55" t="s">
        <v>67</v>
      </c>
      <c r="AK18" s="55" t="s">
        <v>67</v>
      </c>
      <c r="AL18" s="55" t="s">
        <v>67</v>
      </c>
      <c r="AM18" s="55" t="s">
        <v>67</v>
      </c>
      <c r="AN18" s="55" t="s">
        <v>67</v>
      </c>
      <c r="AO18" s="55" t="s">
        <v>67</v>
      </c>
      <c r="AP18" s="55" t="s">
        <v>67</v>
      </c>
      <c r="AQ18" s="55" t="s">
        <v>67</v>
      </c>
      <c r="AR18" s="55" t="s">
        <v>67</v>
      </c>
      <c r="AS18" s="55" t="s">
        <v>67</v>
      </c>
      <c r="AT18" s="55" t="s">
        <v>67</v>
      </c>
      <c r="AU18" s="55" t="s">
        <v>67</v>
      </c>
      <c r="AV18" s="55" t="s">
        <v>67</v>
      </c>
      <c r="AW18" s="55" t="s">
        <v>67</v>
      </c>
      <c r="AX18" s="55" t="s">
        <v>67</v>
      </c>
      <c r="AY18" s="55" t="s">
        <v>67</v>
      </c>
      <c r="AZ18" s="63">
        <v>16.38</v>
      </c>
      <c r="BA18" s="37">
        <f t="shared" si="3"/>
        <v>100.18348623853211</v>
      </c>
      <c r="BB18" s="59">
        <v>2020</v>
      </c>
      <c r="BC18" s="37">
        <f t="shared" si="9"/>
        <v>100</v>
      </c>
      <c r="BD18" s="59">
        <v>55.7</v>
      </c>
      <c r="BE18" s="37">
        <f t="shared" si="10"/>
        <v>103.33951762523192</v>
      </c>
      <c r="BF18" s="59">
        <v>294.89999999999998</v>
      </c>
      <c r="BG18" s="37">
        <f t="shared" si="11"/>
        <v>101.93570687867263</v>
      </c>
      <c r="BH18" s="55" t="s">
        <v>67</v>
      </c>
      <c r="BI18" s="55" t="s">
        <v>67</v>
      </c>
      <c r="BJ18" s="55" t="s">
        <v>67</v>
      </c>
      <c r="BK18" s="55" t="s">
        <v>67</v>
      </c>
      <c r="BL18" s="55" t="s">
        <v>67</v>
      </c>
      <c r="BM18" s="68" t="s">
        <v>67</v>
      </c>
      <c r="BN18" s="23"/>
    </row>
    <row r="19" spans="2:66" x14ac:dyDescent="0.15">
      <c r="B19" s="29" t="s">
        <v>20</v>
      </c>
      <c r="C19" s="31" t="s">
        <v>21</v>
      </c>
      <c r="D19" s="55" t="s">
        <v>67</v>
      </c>
      <c r="E19" s="55" t="s">
        <v>67</v>
      </c>
      <c r="F19" s="59">
        <v>1406</v>
      </c>
      <c r="G19" s="37">
        <f t="shared" si="12"/>
        <v>99.504600141542824</v>
      </c>
      <c r="H19" s="59">
        <v>11621</v>
      </c>
      <c r="I19" s="37">
        <f t="shared" si="13"/>
        <v>103.50939698940056</v>
      </c>
      <c r="J19" s="59">
        <v>709.1</v>
      </c>
      <c r="K19" s="37">
        <f t="shared" si="0"/>
        <v>94.546666666666667</v>
      </c>
      <c r="L19" s="55" t="s">
        <v>67</v>
      </c>
      <c r="M19" s="55" t="s">
        <v>67</v>
      </c>
      <c r="N19" s="59">
        <v>11.9</v>
      </c>
      <c r="O19" s="37">
        <f t="shared" si="4"/>
        <v>91.538461538461547</v>
      </c>
      <c r="P19" s="59">
        <v>124.3</v>
      </c>
      <c r="Q19" s="37">
        <f t="shared" si="5"/>
        <v>96.207430340557281</v>
      </c>
      <c r="R19" s="59">
        <v>723.5</v>
      </c>
      <c r="S19" s="37">
        <f t="shared" si="6"/>
        <v>98.798306704902373</v>
      </c>
      <c r="T19" s="59">
        <v>126.9</v>
      </c>
      <c r="U19" s="37">
        <f t="shared" si="7"/>
        <v>115.9963436928702</v>
      </c>
      <c r="V19" s="59">
        <v>55.2</v>
      </c>
      <c r="W19" s="37">
        <f t="shared" si="8"/>
        <v>131.11638954869358</v>
      </c>
      <c r="X19" s="55" t="s">
        <v>67</v>
      </c>
      <c r="Y19" s="55" t="s">
        <v>67</v>
      </c>
      <c r="Z19" s="55" t="s">
        <v>67</v>
      </c>
      <c r="AA19" s="55" t="s">
        <v>67</v>
      </c>
      <c r="AB19" s="55" t="s">
        <v>67</v>
      </c>
      <c r="AC19" s="55" t="s">
        <v>67</v>
      </c>
      <c r="AD19" s="55" t="s">
        <v>67</v>
      </c>
      <c r="AE19" s="55" t="s">
        <v>67</v>
      </c>
      <c r="AF19" s="55" t="s">
        <v>67</v>
      </c>
      <c r="AG19" s="55" t="s">
        <v>67</v>
      </c>
      <c r="AH19" s="55" t="s">
        <v>67</v>
      </c>
      <c r="AI19" s="55" t="s">
        <v>67</v>
      </c>
      <c r="AJ19" s="55" t="s">
        <v>67</v>
      </c>
      <c r="AK19" s="55" t="s">
        <v>67</v>
      </c>
      <c r="AL19" s="55" t="s">
        <v>67</v>
      </c>
      <c r="AM19" s="55" t="s">
        <v>67</v>
      </c>
      <c r="AN19" s="55" t="s">
        <v>67</v>
      </c>
      <c r="AO19" s="55" t="s">
        <v>67</v>
      </c>
      <c r="AP19" s="55" t="s">
        <v>67</v>
      </c>
      <c r="AQ19" s="55" t="s">
        <v>67</v>
      </c>
      <c r="AR19" s="55" t="s">
        <v>67</v>
      </c>
      <c r="AS19" s="55" t="s">
        <v>67</v>
      </c>
      <c r="AT19" s="55" t="s">
        <v>67</v>
      </c>
      <c r="AU19" s="55" t="s">
        <v>67</v>
      </c>
      <c r="AV19" s="55" t="s">
        <v>67</v>
      </c>
      <c r="AW19" s="55" t="s">
        <v>67</v>
      </c>
      <c r="AX19" s="55" t="s">
        <v>67</v>
      </c>
      <c r="AY19" s="55" t="s">
        <v>67</v>
      </c>
      <c r="AZ19" s="63">
        <v>16.45</v>
      </c>
      <c r="BA19" s="37">
        <f t="shared" si="3"/>
        <v>100.42735042735043</v>
      </c>
      <c r="BB19" s="59">
        <v>1964</v>
      </c>
      <c r="BC19" s="37">
        <f t="shared" si="9"/>
        <v>97.227722772277218</v>
      </c>
      <c r="BD19" s="59">
        <v>54.3</v>
      </c>
      <c r="BE19" s="37">
        <f t="shared" si="10"/>
        <v>97.486535008976645</v>
      </c>
      <c r="BF19" s="59">
        <v>284.5</v>
      </c>
      <c r="BG19" s="37">
        <f t="shared" si="11"/>
        <v>96.473380807053246</v>
      </c>
      <c r="BH19" s="55" t="s">
        <v>67</v>
      </c>
      <c r="BI19" s="55" t="s">
        <v>67</v>
      </c>
      <c r="BJ19" s="55" t="s">
        <v>67</v>
      </c>
      <c r="BK19" s="55" t="s">
        <v>67</v>
      </c>
      <c r="BL19" s="55" t="s">
        <v>67</v>
      </c>
      <c r="BM19" s="68" t="s">
        <v>67</v>
      </c>
      <c r="BN19" s="23"/>
    </row>
    <row r="20" spans="2:66" x14ac:dyDescent="0.15">
      <c r="B20" s="29" t="s">
        <v>4</v>
      </c>
      <c r="C20" s="31" t="s">
        <v>22</v>
      </c>
      <c r="D20" s="55" t="s">
        <v>67</v>
      </c>
      <c r="E20" s="55" t="s">
        <v>67</v>
      </c>
      <c r="F20" s="59">
        <v>1489</v>
      </c>
      <c r="G20" s="37">
        <f t="shared" si="12"/>
        <v>105.90327169274538</v>
      </c>
      <c r="H20" s="59">
        <v>11791</v>
      </c>
      <c r="I20" s="37">
        <f t="shared" si="13"/>
        <v>101.46286894415282</v>
      </c>
      <c r="J20" s="59">
        <v>701</v>
      </c>
      <c r="K20" s="37">
        <f t="shared" si="0"/>
        <v>98.85770695247497</v>
      </c>
      <c r="L20" s="59">
        <v>451</v>
      </c>
      <c r="M20" s="55" t="s">
        <v>67</v>
      </c>
      <c r="N20" s="59">
        <v>34</v>
      </c>
      <c r="O20" s="37">
        <f t="shared" si="4"/>
        <v>285.71428571428572</v>
      </c>
      <c r="P20" s="59">
        <v>165</v>
      </c>
      <c r="Q20" s="37">
        <f t="shared" si="5"/>
        <v>132.74336283185841</v>
      </c>
      <c r="R20" s="59">
        <v>714</v>
      </c>
      <c r="S20" s="37">
        <f t="shared" si="6"/>
        <v>98.686938493434695</v>
      </c>
      <c r="T20" s="59">
        <v>146</v>
      </c>
      <c r="U20" s="37">
        <f t="shared" si="7"/>
        <v>115.05122143420014</v>
      </c>
      <c r="V20" s="59">
        <v>58</v>
      </c>
      <c r="W20" s="37">
        <f t="shared" si="8"/>
        <v>105.07246376811594</v>
      </c>
      <c r="X20" s="59">
        <v>450</v>
      </c>
      <c r="Y20" s="55" t="s">
        <v>67</v>
      </c>
      <c r="Z20" s="59">
        <v>192</v>
      </c>
      <c r="AA20" s="55" t="s">
        <v>67</v>
      </c>
      <c r="AB20" s="59">
        <v>49</v>
      </c>
      <c r="AC20" s="55" t="s">
        <v>67</v>
      </c>
      <c r="AD20" s="59">
        <v>83</v>
      </c>
      <c r="AE20" s="55" t="s">
        <v>67</v>
      </c>
      <c r="AF20" s="59">
        <v>187</v>
      </c>
      <c r="AG20" s="55" t="s">
        <v>67</v>
      </c>
      <c r="AH20" s="59">
        <v>59</v>
      </c>
      <c r="AI20" s="55" t="s">
        <v>67</v>
      </c>
      <c r="AJ20" s="59">
        <v>101</v>
      </c>
      <c r="AK20" s="55" t="s">
        <v>67</v>
      </c>
      <c r="AL20" s="59">
        <v>409</v>
      </c>
      <c r="AM20" s="55" t="s">
        <v>67</v>
      </c>
      <c r="AN20" s="59">
        <v>24</v>
      </c>
      <c r="AO20" s="55" t="s">
        <v>67</v>
      </c>
      <c r="AP20" s="59">
        <v>110</v>
      </c>
      <c r="AQ20" s="55" t="s">
        <v>67</v>
      </c>
      <c r="AR20" s="59">
        <v>147</v>
      </c>
      <c r="AS20" s="55" t="s">
        <v>67</v>
      </c>
      <c r="AT20" s="59">
        <v>544</v>
      </c>
      <c r="AU20" s="55" t="s">
        <v>67</v>
      </c>
      <c r="AV20" s="59">
        <v>166</v>
      </c>
      <c r="AW20" s="55" t="s">
        <v>67</v>
      </c>
      <c r="AX20" s="59">
        <v>75</v>
      </c>
      <c r="AY20" s="55" t="s">
        <v>67</v>
      </c>
      <c r="AZ20" s="63">
        <v>16.600000000000001</v>
      </c>
      <c r="BA20" s="37">
        <f t="shared" si="3"/>
        <v>100.91185410334347</v>
      </c>
      <c r="BB20" s="55" t="s">
        <v>67</v>
      </c>
      <c r="BC20" s="55" t="s">
        <v>67</v>
      </c>
      <c r="BD20" s="55" t="s">
        <v>67</v>
      </c>
      <c r="BE20" s="55" t="s">
        <v>67</v>
      </c>
      <c r="BF20" s="55" t="s">
        <v>67</v>
      </c>
      <c r="BG20" s="55" t="s">
        <v>67</v>
      </c>
      <c r="BH20" s="63">
        <v>59.6</v>
      </c>
      <c r="BI20" s="55" t="s">
        <v>67</v>
      </c>
      <c r="BJ20" s="63">
        <v>3.4</v>
      </c>
      <c r="BK20" s="55" t="s">
        <v>67</v>
      </c>
      <c r="BL20" s="63">
        <v>21</v>
      </c>
      <c r="BM20" s="68" t="s">
        <v>67</v>
      </c>
      <c r="BN20" s="23"/>
    </row>
    <row r="21" spans="2:66" x14ac:dyDescent="0.15">
      <c r="B21" s="30" t="s">
        <v>5</v>
      </c>
      <c r="C21" s="32" t="s">
        <v>23</v>
      </c>
      <c r="D21" s="55">
        <v>19805</v>
      </c>
      <c r="E21" s="56" t="s">
        <v>67</v>
      </c>
      <c r="F21" s="59">
        <v>1479</v>
      </c>
      <c r="G21" s="39">
        <f t="shared" si="12"/>
        <v>99.328408327736739</v>
      </c>
      <c r="H21" s="59">
        <v>11829</v>
      </c>
      <c r="I21" s="39">
        <f t="shared" si="13"/>
        <v>100.32227970485962</v>
      </c>
      <c r="J21" s="59">
        <v>544</v>
      </c>
      <c r="K21" s="39">
        <f t="shared" si="0"/>
        <v>77.603423680456501</v>
      </c>
      <c r="L21" s="59">
        <v>406</v>
      </c>
      <c r="M21" s="39">
        <f t="shared" ref="M21:M23" si="14">L21/L20*100</f>
        <v>90.022172949002226</v>
      </c>
      <c r="N21" s="59">
        <v>16</v>
      </c>
      <c r="O21" s="39">
        <f t="shared" si="4"/>
        <v>47.058823529411761</v>
      </c>
      <c r="P21" s="59">
        <v>190</v>
      </c>
      <c r="Q21" s="39">
        <f t="shared" si="5"/>
        <v>115.15151515151516</v>
      </c>
      <c r="R21" s="59">
        <v>753</v>
      </c>
      <c r="S21" s="39">
        <f t="shared" si="6"/>
        <v>105.46218487394958</v>
      </c>
      <c r="T21" s="59">
        <v>135</v>
      </c>
      <c r="U21" s="39">
        <f t="shared" si="7"/>
        <v>92.465753424657535</v>
      </c>
      <c r="V21" s="59">
        <v>64</v>
      </c>
      <c r="W21" s="39">
        <f t="shared" si="8"/>
        <v>110.34482758620689</v>
      </c>
      <c r="X21" s="59">
        <v>470</v>
      </c>
      <c r="Y21" s="39">
        <f t="shared" ref="Y21:Y29" si="15">X21/X20*100</f>
        <v>104.44444444444446</v>
      </c>
      <c r="Z21" s="59">
        <v>185</v>
      </c>
      <c r="AA21" s="39">
        <f t="shared" ref="AA21:AA29" si="16">Z21/Z20*100</f>
        <v>96.354166666666657</v>
      </c>
      <c r="AB21" s="59">
        <v>59</v>
      </c>
      <c r="AC21" s="39">
        <f t="shared" ref="AC21:AC29" si="17">AB21/AB20*100</f>
        <v>120.40816326530613</v>
      </c>
      <c r="AD21" s="59">
        <v>42</v>
      </c>
      <c r="AE21" s="39">
        <f t="shared" ref="AE21:AE29" si="18">AD21/AD20*100</f>
        <v>50.602409638554214</v>
      </c>
      <c r="AF21" s="59">
        <v>202</v>
      </c>
      <c r="AG21" s="39">
        <f t="shared" ref="AG21:AG29" si="19">AF21/AF20*100</f>
        <v>108.02139037433156</v>
      </c>
      <c r="AH21" s="59">
        <v>49</v>
      </c>
      <c r="AI21" s="39">
        <f t="shared" ref="AI21:AI29" si="20">AH21/AH20*100</f>
        <v>83.050847457627114</v>
      </c>
      <c r="AJ21" s="59">
        <v>127</v>
      </c>
      <c r="AK21" s="39">
        <f t="shared" ref="AK21:AK29" si="21">AJ21/AJ20*100</f>
        <v>125.74257425742574</v>
      </c>
      <c r="AL21" s="59">
        <v>360</v>
      </c>
      <c r="AM21" s="39">
        <f t="shared" ref="AM21:AM29" si="22">AL21/AL20*100</f>
        <v>88.019559902200484</v>
      </c>
      <c r="AN21" s="59">
        <v>32</v>
      </c>
      <c r="AO21" s="39">
        <f t="shared" ref="AO21:AO29" si="23">AN21/AN20*100</f>
        <v>133.33333333333331</v>
      </c>
      <c r="AP21" s="59">
        <v>149</v>
      </c>
      <c r="AQ21" s="39">
        <f t="shared" ref="AQ21:AQ29" si="24">AP21/AP20*100</f>
        <v>135.45454545454544</v>
      </c>
      <c r="AR21" s="59">
        <v>157</v>
      </c>
      <c r="AS21" s="39">
        <f t="shared" ref="AS21:AS29" si="25">AR21/AR20*100</f>
        <v>106.80272108843538</v>
      </c>
      <c r="AT21" s="59">
        <v>577</v>
      </c>
      <c r="AU21" s="39">
        <f t="shared" ref="AU21:AU29" si="26">AT21/AT20*100</f>
        <v>106.06617647058823</v>
      </c>
      <c r="AV21" s="59">
        <v>158</v>
      </c>
      <c r="AW21" s="39">
        <f t="shared" ref="AW21:AW29" si="27">AV21/AV20*100</f>
        <v>95.180722891566262</v>
      </c>
      <c r="AX21" s="59">
        <v>89</v>
      </c>
      <c r="AY21" s="39">
        <f t="shared" ref="AY21:AY29" si="28">AX21/AX20*100</f>
        <v>118.66666666666667</v>
      </c>
      <c r="AZ21" s="63">
        <v>16.600000000000001</v>
      </c>
      <c r="BA21" s="39">
        <f t="shared" si="3"/>
        <v>100</v>
      </c>
      <c r="BB21" s="56" t="s">
        <v>67</v>
      </c>
      <c r="BC21" s="56" t="s">
        <v>67</v>
      </c>
      <c r="BD21" s="56" t="s">
        <v>67</v>
      </c>
      <c r="BE21" s="56" t="s">
        <v>67</v>
      </c>
      <c r="BF21" s="56" t="s">
        <v>67</v>
      </c>
      <c r="BG21" s="56" t="s">
        <v>67</v>
      </c>
      <c r="BH21" s="63">
        <v>59.6</v>
      </c>
      <c r="BI21" s="39">
        <f t="shared" ref="BI21:BI29" si="29">BH21/BH20*100</f>
        <v>100</v>
      </c>
      <c r="BJ21" s="63">
        <v>3.4</v>
      </c>
      <c r="BK21" s="39">
        <f t="shared" ref="BK21:BK29" si="30">BJ21/BJ20*100</f>
        <v>100</v>
      </c>
      <c r="BL21" s="63">
        <v>21.2</v>
      </c>
      <c r="BM21" s="40">
        <f t="shared" ref="BM21:BM29" si="31">BL21/BL20*100</f>
        <v>100.95238095238095</v>
      </c>
      <c r="BN21" s="23"/>
    </row>
    <row r="22" spans="2:66" x14ac:dyDescent="0.15">
      <c r="B22" s="28" t="s">
        <v>6</v>
      </c>
      <c r="C22" s="33" t="s">
        <v>24</v>
      </c>
      <c r="D22" s="48">
        <v>19250</v>
      </c>
      <c r="E22" s="37">
        <f t="shared" si="12"/>
        <v>97.197677354203478</v>
      </c>
      <c r="F22" s="60">
        <v>1470</v>
      </c>
      <c r="G22" s="37">
        <f t="shared" si="12"/>
        <v>99.391480730223122</v>
      </c>
      <c r="H22" s="60">
        <v>11851</v>
      </c>
      <c r="I22" s="37">
        <f t="shared" si="13"/>
        <v>100.18598359962803</v>
      </c>
      <c r="J22" s="60">
        <v>527</v>
      </c>
      <c r="K22" s="37">
        <f t="shared" si="0"/>
        <v>96.875</v>
      </c>
      <c r="L22" s="60">
        <v>396</v>
      </c>
      <c r="M22" s="37">
        <f t="shared" si="14"/>
        <v>97.536945812807886</v>
      </c>
      <c r="N22" s="60">
        <v>7</v>
      </c>
      <c r="O22" s="37">
        <f t="shared" si="4"/>
        <v>43.75</v>
      </c>
      <c r="P22" s="60">
        <v>200</v>
      </c>
      <c r="Q22" s="37">
        <f t="shared" si="5"/>
        <v>105.26315789473684</v>
      </c>
      <c r="R22" s="60">
        <v>750</v>
      </c>
      <c r="S22" s="37">
        <f t="shared" si="6"/>
        <v>99.601593625498012</v>
      </c>
      <c r="T22" s="60">
        <v>131</v>
      </c>
      <c r="U22" s="37">
        <f t="shared" si="7"/>
        <v>97.037037037037038</v>
      </c>
      <c r="V22" s="60">
        <v>62</v>
      </c>
      <c r="W22" s="37">
        <f t="shared" si="8"/>
        <v>96.875</v>
      </c>
      <c r="X22" s="60">
        <v>633</v>
      </c>
      <c r="Y22" s="37">
        <f t="shared" si="15"/>
        <v>134.68085106382978</v>
      </c>
      <c r="Z22" s="60">
        <v>168</v>
      </c>
      <c r="AA22" s="37">
        <f t="shared" si="16"/>
        <v>90.810810810810821</v>
      </c>
      <c r="AB22" s="60">
        <v>82</v>
      </c>
      <c r="AC22" s="37">
        <f t="shared" si="17"/>
        <v>138.98305084745763</v>
      </c>
      <c r="AD22" s="60">
        <v>44</v>
      </c>
      <c r="AE22" s="37">
        <f t="shared" si="18"/>
        <v>104.76190476190477</v>
      </c>
      <c r="AF22" s="60">
        <v>197</v>
      </c>
      <c r="AG22" s="37">
        <f t="shared" si="19"/>
        <v>97.524752475247524</v>
      </c>
      <c r="AH22" s="60">
        <v>41</v>
      </c>
      <c r="AI22" s="37">
        <f t="shared" si="20"/>
        <v>83.673469387755105</v>
      </c>
      <c r="AJ22" s="60">
        <v>115</v>
      </c>
      <c r="AK22" s="37">
        <f t="shared" si="21"/>
        <v>90.551181102362193</v>
      </c>
      <c r="AL22" s="60">
        <v>544</v>
      </c>
      <c r="AM22" s="37">
        <f t="shared" si="22"/>
        <v>151.11111111111111</v>
      </c>
      <c r="AN22" s="60">
        <v>57</v>
      </c>
      <c r="AO22" s="37">
        <f t="shared" si="23"/>
        <v>178.125</v>
      </c>
      <c r="AP22" s="60">
        <v>144</v>
      </c>
      <c r="AQ22" s="37">
        <f t="shared" si="24"/>
        <v>96.644295302013433</v>
      </c>
      <c r="AR22" s="60">
        <v>161</v>
      </c>
      <c r="AS22" s="37">
        <f t="shared" si="25"/>
        <v>102.54777070063695</v>
      </c>
      <c r="AT22" s="60">
        <v>642</v>
      </c>
      <c r="AU22" s="37">
        <f t="shared" si="26"/>
        <v>111.26516464471403</v>
      </c>
      <c r="AV22" s="60">
        <v>145</v>
      </c>
      <c r="AW22" s="37">
        <f t="shared" si="27"/>
        <v>91.77215189873418</v>
      </c>
      <c r="AX22" s="60">
        <v>114</v>
      </c>
      <c r="AY22" s="37">
        <f t="shared" si="28"/>
        <v>128.08988764044943</v>
      </c>
      <c r="AZ22" s="64">
        <v>16.7</v>
      </c>
      <c r="BA22" s="37">
        <f t="shared" si="3"/>
        <v>100.60240963855421</v>
      </c>
      <c r="BB22" s="60">
        <v>818</v>
      </c>
      <c r="BC22" s="54" t="s">
        <v>67</v>
      </c>
      <c r="BD22" s="60">
        <v>55</v>
      </c>
      <c r="BE22" s="54" t="s">
        <v>67</v>
      </c>
      <c r="BF22" s="60">
        <v>324</v>
      </c>
      <c r="BG22" s="54" t="s">
        <v>67</v>
      </c>
      <c r="BH22" s="64">
        <v>49</v>
      </c>
      <c r="BI22" s="37">
        <f t="shared" si="29"/>
        <v>82.214765100671144</v>
      </c>
      <c r="BJ22" s="64">
        <v>3.3</v>
      </c>
      <c r="BK22" s="37">
        <f t="shared" si="30"/>
        <v>97.058823529411768</v>
      </c>
      <c r="BL22" s="64">
        <v>19.399999999999999</v>
      </c>
      <c r="BM22" s="38">
        <f t="shared" si="31"/>
        <v>91.509433962264154</v>
      </c>
      <c r="BN22" s="23"/>
    </row>
    <row r="23" spans="2:66" x14ac:dyDescent="0.15">
      <c r="B23" s="29" t="s">
        <v>25</v>
      </c>
      <c r="C23" s="31" t="s">
        <v>26</v>
      </c>
      <c r="D23" s="47">
        <v>18680</v>
      </c>
      <c r="E23" s="37">
        <f t="shared" ref="E23" si="32">D23/D22*100</f>
        <v>97.038961038961034</v>
      </c>
      <c r="F23" s="59">
        <v>1484</v>
      </c>
      <c r="G23" s="37">
        <f t="shared" si="12"/>
        <v>100.95238095238095</v>
      </c>
      <c r="H23" s="59">
        <v>11881</v>
      </c>
      <c r="I23" s="37">
        <f t="shared" si="13"/>
        <v>100.25314319466712</v>
      </c>
      <c r="J23" s="59">
        <v>524</v>
      </c>
      <c r="K23" s="37">
        <f t="shared" si="0"/>
        <v>99.430740037950656</v>
      </c>
      <c r="L23" s="59">
        <v>391</v>
      </c>
      <c r="M23" s="37">
        <f t="shared" si="14"/>
        <v>98.73737373737373</v>
      </c>
      <c r="N23" s="59">
        <v>9</v>
      </c>
      <c r="O23" s="37">
        <f t="shared" si="4"/>
        <v>128.57142857142858</v>
      </c>
      <c r="P23" s="59">
        <v>209</v>
      </c>
      <c r="Q23" s="37">
        <f t="shared" si="5"/>
        <v>104.5</v>
      </c>
      <c r="R23" s="59">
        <v>764</v>
      </c>
      <c r="S23" s="37">
        <f t="shared" si="6"/>
        <v>101.86666666666666</v>
      </c>
      <c r="T23" s="59">
        <v>121</v>
      </c>
      <c r="U23" s="37">
        <f t="shared" si="7"/>
        <v>92.36641221374046</v>
      </c>
      <c r="V23" s="59">
        <v>66</v>
      </c>
      <c r="W23" s="37">
        <f t="shared" si="8"/>
        <v>106.45161290322579</v>
      </c>
      <c r="X23" s="59">
        <v>671</v>
      </c>
      <c r="Y23" s="37">
        <f t="shared" si="15"/>
        <v>106.00315955766193</v>
      </c>
      <c r="Z23" s="59">
        <v>177</v>
      </c>
      <c r="AA23" s="37">
        <f t="shared" si="16"/>
        <v>105.35714285714286</v>
      </c>
      <c r="AB23" s="59">
        <v>72</v>
      </c>
      <c r="AC23" s="37">
        <f t="shared" si="17"/>
        <v>87.804878048780495</v>
      </c>
      <c r="AD23" s="59">
        <v>79</v>
      </c>
      <c r="AE23" s="37">
        <f t="shared" si="18"/>
        <v>179.54545454545453</v>
      </c>
      <c r="AF23" s="59">
        <v>214</v>
      </c>
      <c r="AG23" s="37">
        <f t="shared" si="19"/>
        <v>108.62944162436547</v>
      </c>
      <c r="AH23" s="59">
        <v>58</v>
      </c>
      <c r="AI23" s="37">
        <f t="shared" si="20"/>
        <v>141.46341463414635</v>
      </c>
      <c r="AJ23" s="59">
        <v>87</v>
      </c>
      <c r="AK23" s="37">
        <f t="shared" si="21"/>
        <v>75.65217391304347</v>
      </c>
      <c r="AL23" s="59">
        <v>492</v>
      </c>
      <c r="AM23" s="37">
        <f t="shared" si="22"/>
        <v>90.441176470588232</v>
      </c>
      <c r="AN23" s="59">
        <v>65</v>
      </c>
      <c r="AO23" s="37">
        <f t="shared" si="23"/>
        <v>114.03508771929825</v>
      </c>
      <c r="AP23" s="59">
        <v>151</v>
      </c>
      <c r="AQ23" s="37">
        <f t="shared" si="24"/>
        <v>104.86111111111111</v>
      </c>
      <c r="AR23" s="59">
        <v>225</v>
      </c>
      <c r="AS23" s="37">
        <f t="shared" si="25"/>
        <v>139.75155279503107</v>
      </c>
      <c r="AT23" s="59">
        <v>731</v>
      </c>
      <c r="AU23" s="37">
        <f t="shared" si="26"/>
        <v>113.86292834890965</v>
      </c>
      <c r="AV23" s="59">
        <v>152</v>
      </c>
      <c r="AW23" s="37">
        <f t="shared" si="27"/>
        <v>104.82758620689656</v>
      </c>
      <c r="AX23" s="59">
        <v>94</v>
      </c>
      <c r="AY23" s="37">
        <f t="shared" si="28"/>
        <v>82.456140350877192</v>
      </c>
      <c r="AZ23" s="63">
        <v>16.8</v>
      </c>
      <c r="BA23" s="37">
        <f t="shared" si="3"/>
        <v>100.5988023952096</v>
      </c>
      <c r="BB23" s="59">
        <v>818</v>
      </c>
      <c r="BC23" s="37">
        <f t="shared" si="9"/>
        <v>100</v>
      </c>
      <c r="BD23" s="59">
        <v>55</v>
      </c>
      <c r="BE23" s="37">
        <f t="shared" si="10"/>
        <v>100</v>
      </c>
      <c r="BF23" s="59">
        <v>324</v>
      </c>
      <c r="BG23" s="37">
        <f t="shared" si="11"/>
        <v>100</v>
      </c>
      <c r="BH23" s="63">
        <v>49</v>
      </c>
      <c r="BI23" s="37">
        <f t="shared" si="29"/>
        <v>100</v>
      </c>
      <c r="BJ23" s="63">
        <v>3.3</v>
      </c>
      <c r="BK23" s="37">
        <f t="shared" si="30"/>
        <v>100</v>
      </c>
      <c r="BL23" s="63">
        <v>19.399999999999999</v>
      </c>
      <c r="BM23" s="38">
        <f t="shared" si="31"/>
        <v>100</v>
      </c>
      <c r="BN23" s="23"/>
    </row>
    <row r="24" spans="2:66" x14ac:dyDescent="0.15">
      <c r="B24" s="34" t="s">
        <v>31</v>
      </c>
      <c r="C24" s="31" t="s">
        <v>32</v>
      </c>
      <c r="D24" s="47">
        <v>18665</v>
      </c>
      <c r="E24" s="37">
        <f t="shared" ref="E24" si="33">D24/D23*100</f>
        <v>99.919700214132774</v>
      </c>
      <c r="F24" s="59">
        <v>1553</v>
      </c>
      <c r="G24" s="37">
        <f t="shared" ref="G24" si="34">F24/F23*100</f>
        <v>104.64959568733154</v>
      </c>
      <c r="H24" s="59">
        <v>12408</v>
      </c>
      <c r="I24" s="37">
        <f t="shared" ref="I24" si="35">H24/H23*100</f>
        <v>104.43565356451477</v>
      </c>
      <c r="J24" s="59">
        <v>508</v>
      </c>
      <c r="K24" s="37">
        <f t="shared" ref="K24" si="36">J24/J23*100</f>
        <v>96.946564885496173</v>
      </c>
      <c r="L24" s="59">
        <v>396</v>
      </c>
      <c r="M24" s="37">
        <f t="shared" ref="M24" si="37">L24/L23*100</f>
        <v>101.27877237851663</v>
      </c>
      <c r="N24" s="59">
        <v>9</v>
      </c>
      <c r="O24" s="37">
        <f t="shared" si="4"/>
        <v>100</v>
      </c>
      <c r="P24" s="59">
        <v>214</v>
      </c>
      <c r="Q24" s="37">
        <f t="shared" si="5"/>
        <v>102.39234449760765</v>
      </c>
      <c r="R24" s="59">
        <v>794</v>
      </c>
      <c r="S24" s="37">
        <f t="shared" si="6"/>
        <v>103.92670157068062</v>
      </c>
      <c r="T24" s="59">
        <v>128</v>
      </c>
      <c r="U24" s="37">
        <f t="shared" si="7"/>
        <v>105.78512396694215</v>
      </c>
      <c r="V24" s="59">
        <v>65</v>
      </c>
      <c r="W24" s="37">
        <f t="shared" si="8"/>
        <v>98.484848484848484</v>
      </c>
      <c r="X24" s="59">
        <v>294</v>
      </c>
      <c r="Y24" s="37">
        <f t="shared" si="15"/>
        <v>43.815201192250377</v>
      </c>
      <c r="Z24" s="59">
        <v>156</v>
      </c>
      <c r="AA24" s="37">
        <f t="shared" si="16"/>
        <v>88.135593220338976</v>
      </c>
      <c r="AB24" s="59">
        <v>12</v>
      </c>
      <c r="AC24" s="37">
        <f t="shared" si="17"/>
        <v>16.666666666666664</v>
      </c>
      <c r="AD24" s="59">
        <v>98</v>
      </c>
      <c r="AE24" s="37">
        <f t="shared" si="18"/>
        <v>124.0506329113924</v>
      </c>
      <c r="AF24" s="59">
        <v>228</v>
      </c>
      <c r="AG24" s="37">
        <f t="shared" si="19"/>
        <v>106.54205607476635</v>
      </c>
      <c r="AH24" s="59">
        <v>65</v>
      </c>
      <c r="AI24" s="37">
        <f t="shared" si="20"/>
        <v>112.06896551724137</v>
      </c>
      <c r="AJ24" s="59">
        <v>92</v>
      </c>
      <c r="AK24" s="37">
        <f t="shared" si="21"/>
        <v>105.74712643678161</v>
      </c>
      <c r="AL24" s="59">
        <v>21</v>
      </c>
      <c r="AM24" s="37">
        <f t="shared" si="22"/>
        <v>4.2682926829268295</v>
      </c>
      <c r="AN24" s="59">
        <v>62</v>
      </c>
      <c r="AO24" s="37">
        <f t="shared" si="23"/>
        <v>95.384615384615387</v>
      </c>
      <c r="AP24" s="59">
        <v>13</v>
      </c>
      <c r="AQ24" s="37">
        <f t="shared" si="24"/>
        <v>8.6092715231788084</v>
      </c>
      <c r="AR24" s="59">
        <v>239</v>
      </c>
      <c r="AS24" s="37">
        <f t="shared" si="25"/>
        <v>106.22222222222221</v>
      </c>
      <c r="AT24" s="59">
        <v>768</v>
      </c>
      <c r="AU24" s="37">
        <f t="shared" si="26"/>
        <v>105.06155950752394</v>
      </c>
      <c r="AV24" s="59">
        <v>161</v>
      </c>
      <c r="AW24" s="37">
        <f t="shared" si="27"/>
        <v>105.92105263157893</v>
      </c>
      <c r="AX24" s="59">
        <v>97</v>
      </c>
      <c r="AY24" s="37">
        <f t="shared" si="28"/>
        <v>103.19148936170212</v>
      </c>
      <c r="AZ24" s="63">
        <v>16.8</v>
      </c>
      <c r="BA24" s="37">
        <f t="shared" si="3"/>
        <v>100</v>
      </c>
      <c r="BB24" s="59">
        <v>821</v>
      </c>
      <c r="BC24" s="37">
        <f t="shared" si="9"/>
        <v>100.36674816625917</v>
      </c>
      <c r="BD24" s="59">
        <v>50</v>
      </c>
      <c r="BE24" s="37">
        <f t="shared" si="10"/>
        <v>90.909090909090907</v>
      </c>
      <c r="BF24" s="59">
        <v>312</v>
      </c>
      <c r="BG24" s="37">
        <f t="shared" si="11"/>
        <v>96.296296296296291</v>
      </c>
      <c r="BH24" s="63">
        <v>49</v>
      </c>
      <c r="BI24" s="37">
        <f t="shared" si="29"/>
        <v>100</v>
      </c>
      <c r="BJ24" s="63">
        <v>3</v>
      </c>
      <c r="BK24" s="37">
        <f t="shared" si="30"/>
        <v>90.909090909090921</v>
      </c>
      <c r="BL24" s="63">
        <v>18.600000000000001</v>
      </c>
      <c r="BM24" s="38">
        <f t="shared" si="31"/>
        <v>95.876288659793829</v>
      </c>
      <c r="BN24" s="23"/>
    </row>
    <row r="25" spans="2:66" x14ac:dyDescent="0.15">
      <c r="B25" s="34" t="s">
        <v>33</v>
      </c>
      <c r="C25" s="31" t="s">
        <v>34</v>
      </c>
      <c r="D25" s="47">
        <v>18580</v>
      </c>
      <c r="E25" s="37">
        <f>D25/D24*100</f>
        <v>99.544602196624695</v>
      </c>
      <c r="F25" s="59">
        <v>1572</v>
      </c>
      <c r="G25" s="37">
        <f t="shared" ref="G25" si="38">F25/F24*100</f>
        <v>101.22343850611719</v>
      </c>
      <c r="H25" s="59">
        <v>12660</v>
      </c>
      <c r="I25" s="37">
        <f t="shared" ref="I25" si="39">H25/H24*100</f>
        <v>102.03094777562862</v>
      </c>
      <c r="J25" s="59">
        <v>526</v>
      </c>
      <c r="K25" s="37">
        <f t="shared" ref="K25" si="40">J25/J24*100</f>
        <v>103.54330708661416</v>
      </c>
      <c r="L25" s="59">
        <v>386</v>
      </c>
      <c r="M25" s="37">
        <f t="shared" ref="M25" si="41">L25/L24*100</f>
        <v>97.474747474747474</v>
      </c>
      <c r="N25" s="59">
        <v>9</v>
      </c>
      <c r="O25" s="37">
        <f t="shared" si="4"/>
        <v>100</v>
      </c>
      <c r="P25" s="59">
        <v>221</v>
      </c>
      <c r="Q25" s="37">
        <f t="shared" si="5"/>
        <v>103.27102803738318</v>
      </c>
      <c r="R25" s="59">
        <v>772</v>
      </c>
      <c r="S25" s="37">
        <f t="shared" si="6"/>
        <v>97.229219143576827</v>
      </c>
      <c r="T25" s="59">
        <v>140</v>
      </c>
      <c r="U25" s="37">
        <f t="shared" si="7"/>
        <v>109.375</v>
      </c>
      <c r="V25" s="59">
        <v>65</v>
      </c>
      <c r="W25" s="37">
        <f t="shared" si="8"/>
        <v>100</v>
      </c>
      <c r="X25" s="59">
        <v>254</v>
      </c>
      <c r="Y25" s="37">
        <f t="shared" si="15"/>
        <v>86.394557823129247</v>
      </c>
      <c r="Z25" s="59">
        <v>143</v>
      </c>
      <c r="AA25" s="37">
        <f t="shared" si="16"/>
        <v>91.666666666666657</v>
      </c>
      <c r="AB25" s="59">
        <v>13</v>
      </c>
      <c r="AC25" s="37">
        <f t="shared" si="17"/>
        <v>108.33333333333333</v>
      </c>
      <c r="AD25" s="59">
        <v>105</v>
      </c>
      <c r="AE25" s="37">
        <f t="shared" si="18"/>
        <v>107.14285714285714</v>
      </c>
      <c r="AF25" s="59">
        <v>263</v>
      </c>
      <c r="AG25" s="37">
        <f t="shared" si="19"/>
        <v>115.35087719298245</v>
      </c>
      <c r="AH25" s="59">
        <v>47</v>
      </c>
      <c r="AI25" s="37">
        <f t="shared" si="20"/>
        <v>72.307692307692307</v>
      </c>
      <c r="AJ25" s="59">
        <v>102</v>
      </c>
      <c r="AK25" s="37">
        <f t="shared" si="21"/>
        <v>110.86956521739131</v>
      </c>
      <c r="AL25" s="59">
        <v>23</v>
      </c>
      <c r="AM25" s="37">
        <f t="shared" si="22"/>
        <v>109.52380952380953</v>
      </c>
      <c r="AN25" s="59">
        <v>85</v>
      </c>
      <c r="AO25" s="37">
        <f t="shared" si="23"/>
        <v>137.09677419354838</v>
      </c>
      <c r="AP25" s="59">
        <v>15</v>
      </c>
      <c r="AQ25" s="37">
        <f t="shared" si="24"/>
        <v>115.38461538461537</v>
      </c>
      <c r="AR25" s="59">
        <v>240</v>
      </c>
      <c r="AS25" s="37">
        <f t="shared" si="25"/>
        <v>100.418410041841</v>
      </c>
      <c r="AT25" s="59">
        <v>810</v>
      </c>
      <c r="AU25" s="37">
        <f t="shared" si="26"/>
        <v>105.46875</v>
      </c>
      <c r="AV25" s="59">
        <v>152</v>
      </c>
      <c r="AW25" s="37">
        <f t="shared" si="27"/>
        <v>94.409937888198755</v>
      </c>
      <c r="AX25" s="59">
        <v>104</v>
      </c>
      <c r="AY25" s="37">
        <f t="shared" si="28"/>
        <v>107.21649484536083</v>
      </c>
      <c r="AZ25" s="63">
        <v>16.899999999999999</v>
      </c>
      <c r="BA25" s="37">
        <f t="shared" si="3"/>
        <v>100.59523809523809</v>
      </c>
      <c r="BB25" s="59">
        <v>798</v>
      </c>
      <c r="BC25" s="37">
        <f t="shared" si="9"/>
        <v>97.198538367844094</v>
      </c>
      <c r="BD25" s="59">
        <v>50</v>
      </c>
      <c r="BE25" s="37">
        <f t="shared" si="10"/>
        <v>100</v>
      </c>
      <c r="BF25" s="59">
        <v>338</v>
      </c>
      <c r="BG25" s="37">
        <f t="shared" si="11"/>
        <v>108.33333333333333</v>
      </c>
      <c r="BH25" s="63">
        <v>47.5</v>
      </c>
      <c r="BI25" s="37">
        <f t="shared" si="29"/>
        <v>96.938775510204081</v>
      </c>
      <c r="BJ25" s="63">
        <v>3</v>
      </c>
      <c r="BK25" s="37">
        <f t="shared" si="30"/>
        <v>100</v>
      </c>
      <c r="BL25" s="63">
        <v>20.100000000000001</v>
      </c>
      <c r="BM25" s="38">
        <f t="shared" si="31"/>
        <v>108.06451612903226</v>
      </c>
      <c r="BN25" s="23"/>
    </row>
    <row r="26" spans="2:66" x14ac:dyDescent="0.15">
      <c r="B26" s="35" t="s">
        <v>35</v>
      </c>
      <c r="C26" s="32" t="s">
        <v>36</v>
      </c>
      <c r="D26" s="49">
        <v>18265</v>
      </c>
      <c r="E26" s="39">
        <f>D26/D25*100</f>
        <v>98.304628632938645</v>
      </c>
      <c r="F26" s="61">
        <v>1622</v>
      </c>
      <c r="G26" s="39">
        <f t="shared" ref="G26" si="42">F26/F25*100</f>
        <v>103.18066157760815</v>
      </c>
      <c r="H26" s="61">
        <v>13522</v>
      </c>
      <c r="I26" s="39">
        <f t="shared" ref="I26" si="43">H26/H25*100</f>
        <v>106.8088467614534</v>
      </c>
      <c r="J26" s="61">
        <v>558</v>
      </c>
      <c r="K26" s="39">
        <f t="shared" ref="K26" si="44">J26/J25*100</f>
        <v>106.08365019011407</v>
      </c>
      <c r="L26" s="61">
        <v>309</v>
      </c>
      <c r="M26" s="39">
        <f t="shared" ref="M26" si="45">L26/L25*100</f>
        <v>80.051813471502584</v>
      </c>
      <c r="N26" s="61">
        <v>10</v>
      </c>
      <c r="O26" s="39">
        <f t="shared" si="4"/>
        <v>111.11111111111111</v>
      </c>
      <c r="P26" s="61">
        <v>217</v>
      </c>
      <c r="Q26" s="39">
        <f t="shared" si="5"/>
        <v>98.19004524886877</v>
      </c>
      <c r="R26" s="61">
        <v>845</v>
      </c>
      <c r="S26" s="39">
        <f t="shared" si="6"/>
        <v>109.45595854922279</v>
      </c>
      <c r="T26" s="61">
        <v>136</v>
      </c>
      <c r="U26" s="39">
        <f t="shared" si="7"/>
        <v>97.142857142857139</v>
      </c>
      <c r="V26" s="61">
        <v>69</v>
      </c>
      <c r="W26" s="39">
        <f t="shared" si="8"/>
        <v>106.15384615384616</v>
      </c>
      <c r="X26" s="61">
        <v>298</v>
      </c>
      <c r="Y26" s="39">
        <f t="shared" si="15"/>
        <v>117.32283464566929</v>
      </c>
      <c r="Z26" s="61">
        <v>157</v>
      </c>
      <c r="AA26" s="39">
        <f t="shared" si="16"/>
        <v>109.79020979020979</v>
      </c>
      <c r="AB26" s="61">
        <v>10</v>
      </c>
      <c r="AC26" s="39">
        <f t="shared" si="17"/>
        <v>76.923076923076934</v>
      </c>
      <c r="AD26" s="61">
        <v>120</v>
      </c>
      <c r="AE26" s="39">
        <f t="shared" si="18"/>
        <v>114.28571428571428</v>
      </c>
      <c r="AF26" s="61">
        <v>304</v>
      </c>
      <c r="AG26" s="39">
        <f t="shared" si="19"/>
        <v>115.58935361216729</v>
      </c>
      <c r="AH26" s="61">
        <v>55</v>
      </c>
      <c r="AI26" s="39">
        <f t="shared" si="20"/>
        <v>117.02127659574468</v>
      </c>
      <c r="AJ26" s="61">
        <v>132</v>
      </c>
      <c r="AK26" s="39">
        <f t="shared" si="21"/>
        <v>129.41176470588235</v>
      </c>
      <c r="AL26" s="61">
        <v>70</v>
      </c>
      <c r="AM26" s="39">
        <f t="shared" si="22"/>
        <v>304.34782608695656</v>
      </c>
      <c r="AN26" s="61">
        <v>49</v>
      </c>
      <c r="AO26" s="39">
        <f t="shared" si="23"/>
        <v>57.647058823529406</v>
      </c>
      <c r="AP26" s="61">
        <v>13</v>
      </c>
      <c r="AQ26" s="39">
        <f t="shared" si="24"/>
        <v>86.666666666666671</v>
      </c>
      <c r="AR26" s="61">
        <v>274</v>
      </c>
      <c r="AS26" s="39">
        <f t="shared" si="25"/>
        <v>114.16666666666666</v>
      </c>
      <c r="AT26" s="61">
        <v>845</v>
      </c>
      <c r="AU26" s="39">
        <f t="shared" si="26"/>
        <v>104.32098765432099</v>
      </c>
      <c r="AV26" s="61">
        <v>158</v>
      </c>
      <c r="AW26" s="39">
        <f t="shared" si="27"/>
        <v>103.94736842105263</v>
      </c>
      <c r="AX26" s="61">
        <v>97</v>
      </c>
      <c r="AY26" s="39">
        <f t="shared" si="28"/>
        <v>93.269230769230774</v>
      </c>
      <c r="AZ26" s="65">
        <v>16.899999999999999</v>
      </c>
      <c r="BA26" s="39">
        <f t="shared" si="3"/>
        <v>100</v>
      </c>
      <c r="BB26" s="61">
        <v>768</v>
      </c>
      <c r="BC26" s="39">
        <f t="shared" si="9"/>
        <v>96.240601503759393</v>
      </c>
      <c r="BD26" s="61">
        <v>51</v>
      </c>
      <c r="BE26" s="39">
        <f t="shared" si="10"/>
        <v>102</v>
      </c>
      <c r="BF26" s="61">
        <v>306</v>
      </c>
      <c r="BG26" s="39">
        <f t="shared" si="11"/>
        <v>90.532544378698219</v>
      </c>
      <c r="BH26" s="65">
        <v>45.5</v>
      </c>
      <c r="BI26" s="39">
        <f t="shared" si="29"/>
        <v>95.78947368421052</v>
      </c>
      <c r="BJ26" s="65">
        <v>3</v>
      </c>
      <c r="BK26" s="39">
        <f t="shared" si="30"/>
        <v>100</v>
      </c>
      <c r="BL26" s="65">
        <v>18.2</v>
      </c>
      <c r="BM26" s="40">
        <f t="shared" si="31"/>
        <v>90.547263681592028</v>
      </c>
      <c r="BN26" s="23"/>
    </row>
    <row r="27" spans="2:66" x14ac:dyDescent="0.15">
      <c r="B27" s="36" t="s">
        <v>37</v>
      </c>
      <c r="C27" s="33" t="s">
        <v>38</v>
      </c>
      <c r="D27" s="47">
        <v>17910</v>
      </c>
      <c r="E27" s="41">
        <f>D27/D26*100</f>
        <v>98.056392006569951</v>
      </c>
      <c r="F27" s="59">
        <v>1745</v>
      </c>
      <c r="G27" s="41">
        <f t="shared" ref="G27" si="46">F27/F26*100</f>
        <v>107.58323057953146</v>
      </c>
      <c r="H27" s="59">
        <v>14531</v>
      </c>
      <c r="I27" s="41">
        <f t="shared" ref="I27" si="47">H27/H26*100</f>
        <v>107.46191391805947</v>
      </c>
      <c r="J27" s="59">
        <v>557</v>
      </c>
      <c r="K27" s="41">
        <f t="shared" ref="K27" si="48">J27/J26*100</f>
        <v>99.820788530465947</v>
      </c>
      <c r="L27" s="59">
        <v>365</v>
      </c>
      <c r="M27" s="41">
        <f t="shared" ref="M27" si="49">L27/L26*100</f>
        <v>118.12297734627832</v>
      </c>
      <c r="N27" s="59">
        <v>10</v>
      </c>
      <c r="O27" s="41">
        <f t="shared" si="4"/>
        <v>100</v>
      </c>
      <c r="P27" s="59">
        <v>232</v>
      </c>
      <c r="Q27" s="41">
        <f t="shared" si="5"/>
        <v>106.91244239631337</v>
      </c>
      <c r="R27" s="59">
        <v>888</v>
      </c>
      <c r="S27" s="41">
        <f t="shared" si="6"/>
        <v>105.08875739644969</v>
      </c>
      <c r="T27" s="59">
        <v>166</v>
      </c>
      <c r="U27" s="41">
        <f t="shared" si="7"/>
        <v>122.05882352941177</v>
      </c>
      <c r="V27" s="59">
        <v>70</v>
      </c>
      <c r="W27" s="41">
        <f t="shared" si="8"/>
        <v>101.44927536231884</v>
      </c>
      <c r="X27" s="59">
        <v>330</v>
      </c>
      <c r="Y27" s="41">
        <f t="shared" si="15"/>
        <v>110.73825503355705</v>
      </c>
      <c r="Z27" s="59">
        <v>155</v>
      </c>
      <c r="AA27" s="41">
        <f t="shared" si="16"/>
        <v>98.726114649681534</v>
      </c>
      <c r="AB27" s="59">
        <v>16</v>
      </c>
      <c r="AC27" s="41">
        <f t="shared" si="17"/>
        <v>160</v>
      </c>
      <c r="AD27" s="59">
        <v>133</v>
      </c>
      <c r="AE27" s="41">
        <f t="shared" si="18"/>
        <v>110.83333333333334</v>
      </c>
      <c r="AF27" s="59">
        <v>315</v>
      </c>
      <c r="AG27" s="41">
        <f t="shared" si="19"/>
        <v>103.61842105263158</v>
      </c>
      <c r="AH27" s="59">
        <v>48</v>
      </c>
      <c r="AI27" s="41">
        <f t="shared" si="20"/>
        <v>87.272727272727266</v>
      </c>
      <c r="AJ27" s="59">
        <v>135</v>
      </c>
      <c r="AK27" s="41">
        <f t="shared" si="21"/>
        <v>102.27272727272727</v>
      </c>
      <c r="AL27" s="59">
        <v>69</v>
      </c>
      <c r="AM27" s="41">
        <f t="shared" si="22"/>
        <v>98.571428571428584</v>
      </c>
      <c r="AN27" s="59">
        <v>60</v>
      </c>
      <c r="AO27" s="41">
        <f t="shared" si="23"/>
        <v>122.44897959183673</v>
      </c>
      <c r="AP27" s="59">
        <v>13</v>
      </c>
      <c r="AQ27" s="41">
        <f t="shared" si="24"/>
        <v>100</v>
      </c>
      <c r="AR27" s="59">
        <v>312</v>
      </c>
      <c r="AS27" s="41">
        <f t="shared" si="25"/>
        <v>113.86861313868613</v>
      </c>
      <c r="AT27" s="59">
        <v>913</v>
      </c>
      <c r="AU27" s="41">
        <f t="shared" si="26"/>
        <v>108.04733727810651</v>
      </c>
      <c r="AV27" s="59">
        <v>188</v>
      </c>
      <c r="AW27" s="41">
        <f t="shared" si="27"/>
        <v>118.98734177215189</v>
      </c>
      <c r="AX27" s="59">
        <v>101</v>
      </c>
      <c r="AY27" s="41">
        <f t="shared" si="28"/>
        <v>104.1237113402062</v>
      </c>
      <c r="AZ27" s="63">
        <v>17</v>
      </c>
      <c r="BA27" s="41">
        <f t="shared" si="3"/>
        <v>100.59171597633136</v>
      </c>
      <c r="BB27" s="59">
        <v>842</v>
      </c>
      <c r="BC27" s="41">
        <f t="shared" si="9"/>
        <v>109.63541666666667</v>
      </c>
      <c r="BD27" s="59">
        <v>51</v>
      </c>
      <c r="BE27" s="41">
        <f t="shared" si="10"/>
        <v>100</v>
      </c>
      <c r="BF27" s="59">
        <v>368</v>
      </c>
      <c r="BG27" s="41">
        <f t="shared" si="11"/>
        <v>120.26143790849673</v>
      </c>
      <c r="BH27" s="63">
        <v>49.4</v>
      </c>
      <c r="BI27" s="41">
        <f t="shared" si="29"/>
        <v>108.57142857142857</v>
      </c>
      <c r="BJ27" s="63">
        <v>3</v>
      </c>
      <c r="BK27" s="41">
        <f t="shared" si="30"/>
        <v>100</v>
      </c>
      <c r="BL27" s="63">
        <v>21.6</v>
      </c>
      <c r="BM27" s="42">
        <f t="shared" si="31"/>
        <v>118.6813186813187</v>
      </c>
      <c r="BN27" s="23"/>
    </row>
    <row r="28" spans="2:66" x14ac:dyDescent="0.15">
      <c r="B28" s="34" t="s">
        <v>39</v>
      </c>
      <c r="C28" s="31" t="s">
        <v>40</v>
      </c>
      <c r="D28" s="47">
        <v>17468</v>
      </c>
      <c r="E28" s="37">
        <f>D28/D27*100</f>
        <v>97.532104969290899</v>
      </c>
      <c r="F28" s="59">
        <v>1694</v>
      </c>
      <c r="G28" s="37">
        <f t="shared" ref="G28:G29" si="50">F28/F27*100</f>
        <v>97.077363896848141</v>
      </c>
      <c r="H28" s="59">
        <v>14501</v>
      </c>
      <c r="I28" s="37">
        <f t="shared" ref="I28:I29" si="51">H28/H27*100</f>
        <v>99.793544835179958</v>
      </c>
      <c r="J28" s="59">
        <v>514</v>
      </c>
      <c r="K28" s="37">
        <f t="shared" ref="K28:K29" si="52">J28/J27*100</f>
        <v>92.28007181328546</v>
      </c>
      <c r="L28" s="59">
        <v>358</v>
      </c>
      <c r="M28" s="37">
        <f t="shared" ref="M28:M29" si="53">L28/L27*100</f>
        <v>98.082191780821915</v>
      </c>
      <c r="N28" s="59">
        <v>11</v>
      </c>
      <c r="O28" s="37">
        <f t="shared" si="4"/>
        <v>110.00000000000001</v>
      </c>
      <c r="P28" s="59">
        <v>244</v>
      </c>
      <c r="Q28" s="37">
        <f t="shared" si="5"/>
        <v>105.17241379310344</v>
      </c>
      <c r="R28" s="59">
        <v>874</v>
      </c>
      <c r="S28" s="37">
        <f t="shared" si="6"/>
        <v>98.423423423423429</v>
      </c>
      <c r="T28" s="59">
        <v>184</v>
      </c>
      <c r="U28" s="37">
        <f t="shared" si="7"/>
        <v>110.8433734939759</v>
      </c>
      <c r="V28" s="59">
        <v>66</v>
      </c>
      <c r="W28" s="37">
        <f t="shared" si="8"/>
        <v>94.285714285714278</v>
      </c>
      <c r="X28" s="59">
        <v>298</v>
      </c>
      <c r="Y28" s="37">
        <f t="shared" si="15"/>
        <v>90.303030303030312</v>
      </c>
      <c r="Z28" s="59">
        <v>173</v>
      </c>
      <c r="AA28" s="37">
        <f t="shared" si="16"/>
        <v>111.61290322580646</v>
      </c>
      <c r="AB28" s="59">
        <v>19</v>
      </c>
      <c r="AC28" s="37">
        <f t="shared" si="17"/>
        <v>118.75</v>
      </c>
      <c r="AD28" s="59">
        <v>144</v>
      </c>
      <c r="AE28" s="37">
        <f t="shared" si="18"/>
        <v>108.27067669172932</v>
      </c>
      <c r="AF28" s="59">
        <v>367</v>
      </c>
      <c r="AG28" s="37">
        <f t="shared" si="19"/>
        <v>116.50793650793652</v>
      </c>
      <c r="AH28" s="59">
        <v>45</v>
      </c>
      <c r="AI28" s="37">
        <f t="shared" si="20"/>
        <v>93.75</v>
      </c>
      <c r="AJ28" s="59">
        <v>130</v>
      </c>
      <c r="AK28" s="37">
        <f t="shared" si="21"/>
        <v>96.296296296296291</v>
      </c>
      <c r="AL28" s="59">
        <v>93</v>
      </c>
      <c r="AM28" s="37">
        <f t="shared" si="22"/>
        <v>134.78260869565219</v>
      </c>
      <c r="AN28" s="59">
        <v>43</v>
      </c>
      <c r="AO28" s="37">
        <f t="shared" si="23"/>
        <v>71.666666666666671</v>
      </c>
      <c r="AP28" s="59">
        <v>12</v>
      </c>
      <c r="AQ28" s="37">
        <f t="shared" si="24"/>
        <v>92.307692307692307</v>
      </c>
      <c r="AR28" s="59">
        <v>313</v>
      </c>
      <c r="AS28" s="37">
        <f t="shared" si="25"/>
        <v>100.32051282051282</v>
      </c>
      <c r="AT28" s="59">
        <v>913</v>
      </c>
      <c r="AU28" s="37">
        <f t="shared" si="26"/>
        <v>100</v>
      </c>
      <c r="AV28" s="59">
        <v>195</v>
      </c>
      <c r="AW28" s="37">
        <f t="shared" si="27"/>
        <v>103.72340425531914</v>
      </c>
      <c r="AX28" s="59">
        <v>126</v>
      </c>
      <c r="AY28" s="37">
        <f t="shared" si="28"/>
        <v>124.75247524752476</v>
      </c>
      <c r="AZ28" s="63">
        <v>17.100000000000001</v>
      </c>
      <c r="BA28" s="37">
        <f t="shared" si="3"/>
        <v>100.58823529411765</v>
      </c>
      <c r="BB28" s="59">
        <v>720</v>
      </c>
      <c r="BC28" s="37">
        <f t="shared" si="9"/>
        <v>85.510688836104507</v>
      </c>
      <c r="BD28" s="59">
        <v>68</v>
      </c>
      <c r="BE28" s="37">
        <f t="shared" si="10"/>
        <v>133.33333333333331</v>
      </c>
      <c r="BF28" s="59">
        <v>371</v>
      </c>
      <c r="BG28" s="37">
        <f t="shared" si="11"/>
        <v>100.81521739130434</v>
      </c>
      <c r="BH28" s="63">
        <v>42</v>
      </c>
      <c r="BI28" s="37">
        <f t="shared" si="29"/>
        <v>85.020242914979761</v>
      </c>
      <c r="BJ28" s="63">
        <v>4</v>
      </c>
      <c r="BK28" s="37">
        <f t="shared" si="30"/>
        <v>133.33333333333331</v>
      </c>
      <c r="BL28" s="63">
        <v>21.7</v>
      </c>
      <c r="BM28" s="38">
        <f t="shared" si="31"/>
        <v>100.46296296296295</v>
      </c>
      <c r="BN28" s="23"/>
    </row>
    <row r="29" spans="2:66" x14ac:dyDescent="0.15">
      <c r="B29" s="34" t="s">
        <v>41</v>
      </c>
      <c r="C29" s="31" t="s">
        <v>42</v>
      </c>
      <c r="D29" s="71">
        <v>16561</v>
      </c>
      <c r="E29" s="37">
        <f t="shared" ref="E29" si="54">D29/D28*100</f>
        <v>94.80764827112435</v>
      </c>
      <c r="F29" s="59">
        <v>1622</v>
      </c>
      <c r="G29" s="37">
        <f t="shared" si="50"/>
        <v>95.74970484061393</v>
      </c>
      <c r="H29" s="59">
        <v>14090</v>
      </c>
      <c r="I29" s="37">
        <f t="shared" si="51"/>
        <v>97.165712709468309</v>
      </c>
      <c r="J29" s="59">
        <v>505</v>
      </c>
      <c r="K29" s="37">
        <f t="shared" si="52"/>
        <v>98.249027237354085</v>
      </c>
      <c r="L29" s="59">
        <v>388</v>
      </c>
      <c r="M29" s="37">
        <f t="shared" si="53"/>
        <v>108.37988826815644</v>
      </c>
      <c r="N29" s="59">
        <v>15</v>
      </c>
      <c r="O29" s="37">
        <f t="shared" si="4"/>
        <v>136.36363636363635</v>
      </c>
      <c r="P29" s="59">
        <v>234</v>
      </c>
      <c r="Q29" s="37">
        <f t="shared" si="5"/>
        <v>95.901639344262293</v>
      </c>
      <c r="R29" s="59">
        <v>880</v>
      </c>
      <c r="S29" s="37">
        <f t="shared" si="6"/>
        <v>100.68649885583525</v>
      </c>
      <c r="T29" s="59">
        <v>161</v>
      </c>
      <c r="U29" s="37">
        <f t="shared" si="7"/>
        <v>87.5</v>
      </c>
      <c r="V29" s="59">
        <v>65</v>
      </c>
      <c r="W29" s="37">
        <f t="shared" si="8"/>
        <v>98.484848484848484</v>
      </c>
      <c r="X29" s="59">
        <v>316</v>
      </c>
      <c r="Y29" s="37">
        <f t="shared" si="15"/>
        <v>106.04026845637584</v>
      </c>
      <c r="Z29" s="59">
        <v>190</v>
      </c>
      <c r="AA29" s="37">
        <f t="shared" si="16"/>
        <v>109.82658959537572</v>
      </c>
      <c r="AB29" s="59">
        <v>19</v>
      </c>
      <c r="AC29" s="37">
        <f t="shared" si="17"/>
        <v>100</v>
      </c>
      <c r="AD29" s="59">
        <v>181</v>
      </c>
      <c r="AE29" s="37">
        <f t="shared" si="18"/>
        <v>125.69444444444444</v>
      </c>
      <c r="AF29" s="59">
        <v>382</v>
      </c>
      <c r="AG29" s="37">
        <f t="shared" si="19"/>
        <v>104.08719346049047</v>
      </c>
      <c r="AH29" s="59">
        <v>54</v>
      </c>
      <c r="AI29" s="37">
        <f t="shared" si="20"/>
        <v>120</v>
      </c>
      <c r="AJ29" s="59">
        <v>169</v>
      </c>
      <c r="AK29" s="37">
        <f t="shared" si="21"/>
        <v>130</v>
      </c>
      <c r="AL29" s="59">
        <v>112</v>
      </c>
      <c r="AM29" s="37">
        <f t="shared" si="22"/>
        <v>120.43010752688173</v>
      </c>
      <c r="AN29" s="59">
        <v>41</v>
      </c>
      <c r="AO29" s="37">
        <f t="shared" si="23"/>
        <v>95.348837209302332</v>
      </c>
      <c r="AP29" s="59">
        <v>11</v>
      </c>
      <c r="AQ29" s="37">
        <f t="shared" si="24"/>
        <v>91.666666666666657</v>
      </c>
      <c r="AR29" s="59">
        <v>309</v>
      </c>
      <c r="AS29" s="37">
        <f t="shared" si="25"/>
        <v>98.722044728434497</v>
      </c>
      <c r="AT29" s="59">
        <v>884</v>
      </c>
      <c r="AU29" s="37">
        <f t="shared" si="26"/>
        <v>96.82365826944141</v>
      </c>
      <c r="AV29" s="59">
        <v>172</v>
      </c>
      <c r="AW29" s="37">
        <f t="shared" si="27"/>
        <v>88.205128205128204</v>
      </c>
      <c r="AX29" s="59">
        <v>151</v>
      </c>
      <c r="AY29" s="37">
        <f t="shared" si="28"/>
        <v>119.84126984126983</v>
      </c>
      <c r="AZ29" s="63">
        <v>17.2</v>
      </c>
      <c r="BA29" s="37">
        <f t="shared" si="3"/>
        <v>100.58479532163742</v>
      </c>
      <c r="BB29" s="59">
        <v>715</v>
      </c>
      <c r="BC29" s="37">
        <f t="shared" si="9"/>
        <v>99.305555555555557</v>
      </c>
      <c r="BD29" s="59">
        <v>92</v>
      </c>
      <c r="BE29" s="37">
        <f t="shared" si="10"/>
        <v>135.29411764705884</v>
      </c>
      <c r="BF29" s="59">
        <v>420</v>
      </c>
      <c r="BG29" s="37">
        <f t="shared" si="11"/>
        <v>113.20754716981132</v>
      </c>
      <c r="BH29" s="63">
        <v>41.5</v>
      </c>
      <c r="BI29" s="37">
        <f t="shared" si="29"/>
        <v>98.80952380952381</v>
      </c>
      <c r="BJ29" s="63">
        <v>5.4</v>
      </c>
      <c r="BK29" s="37">
        <f t="shared" si="30"/>
        <v>135</v>
      </c>
      <c r="BL29" s="63">
        <v>24.4</v>
      </c>
      <c r="BM29" s="38">
        <f t="shared" si="31"/>
        <v>112.44239631336406</v>
      </c>
      <c r="BN29" s="23"/>
    </row>
    <row r="30" spans="2:66" x14ac:dyDescent="0.15">
      <c r="B30" s="34" t="s">
        <v>72</v>
      </c>
      <c r="C30" s="31" t="s">
        <v>73</v>
      </c>
      <c r="D30" s="71">
        <v>16260</v>
      </c>
      <c r="E30" s="37">
        <f t="shared" ref="E30" si="55">D30/D29*100</f>
        <v>98.182476903568627</v>
      </c>
      <c r="F30" s="59">
        <v>1578</v>
      </c>
      <c r="G30" s="37">
        <f t="shared" ref="G30" si="56">F30/F29*100</f>
        <v>97.287299630086309</v>
      </c>
      <c r="H30" s="59">
        <v>14012</v>
      </c>
      <c r="I30" s="37">
        <f t="shared" ref="I30" si="57">H30/H29*100</f>
        <v>99.446415897799852</v>
      </c>
      <c r="J30" s="59">
        <v>505</v>
      </c>
      <c r="K30" s="37">
        <f t="shared" ref="K30" si="58">J30/J29*100</f>
        <v>100</v>
      </c>
      <c r="L30" s="59">
        <v>365</v>
      </c>
      <c r="M30" s="37">
        <f t="shared" ref="M30" si="59">L30/L29*100</f>
        <v>94.072164948453604</v>
      </c>
      <c r="N30" s="59">
        <v>13</v>
      </c>
      <c r="O30" s="37">
        <f t="shared" ref="O30" si="60">N30/N29*100</f>
        <v>86.666666666666671</v>
      </c>
      <c r="P30" s="59">
        <v>222</v>
      </c>
      <c r="Q30" s="37">
        <f t="shared" ref="Q30" si="61">P30/P29*100</f>
        <v>94.871794871794862</v>
      </c>
      <c r="R30" s="59">
        <v>922</v>
      </c>
      <c r="S30" s="37">
        <f t="shared" ref="S30" si="62">R30/R29*100</f>
        <v>104.77272727272727</v>
      </c>
      <c r="T30" s="59">
        <v>177</v>
      </c>
      <c r="U30" s="37">
        <f t="shared" ref="U30" si="63">T30/T29*100</f>
        <v>109.93788819875776</v>
      </c>
      <c r="V30" s="59">
        <v>67</v>
      </c>
      <c r="W30" s="37">
        <f t="shared" ref="W30" si="64">V30/V29*100</f>
        <v>103.07692307692307</v>
      </c>
      <c r="X30" s="59">
        <v>330</v>
      </c>
      <c r="Y30" s="37">
        <f t="shared" ref="Y30" si="65">X30/X29*100</f>
        <v>104.43037974683544</v>
      </c>
      <c r="Z30" s="59">
        <v>209</v>
      </c>
      <c r="AA30" s="37">
        <f t="shared" ref="AA30" si="66">Z30/Z29*100</f>
        <v>110.00000000000001</v>
      </c>
      <c r="AB30" s="59">
        <v>20</v>
      </c>
      <c r="AC30" s="37">
        <f t="shared" ref="AC30" si="67">AB30/AB29*100</f>
        <v>105.26315789473684</v>
      </c>
      <c r="AD30" s="59">
        <v>160</v>
      </c>
      <c r="AE30" s="37">
        <f t="shared" ref="AE30" si="68">AD30/AD29*100</f>
        <v>88.39779005524862</v>
      </c>
      <c r="AF30" s="59">
        <v>399</v>
      </c>
      <c r="AG30" s="37">
        <f t="shared" ref="AG30" si="69">AF30/AF29*100</f>
        <v>104.4502617801047</v>
      </c>
      <c r="AH30" s="59">
        <v>61</v>
      </c>
      <c r="AI30" s="37">
        <f t="shared" ref="AI30" si="70">AH30/AH29*100</f>
        <v>112.96296296296295</v>
      </c>
      <c r="AJ30" s="59">
        <v>155</v>
      </c>
      <c r="AK30" s="37">
        <f t="shared" ref="AK30" si="71">AJ30/AJ29*100</f>
        <v>91.715976331360949</v>
      </c>
      <c r="AL30" s="59">
        <v>148</v>
      </c>
      <c r="AM30" s="37">
        <f t="shared" ref="AM30" si="72">AL30/AL29*100</f>
        <v>132.14285714285714</v>
      </c>
      <c r="AN30" s="59">
        <v>57</v>
      </c>
      <c r="AO30" s="37">
        <f t="shared" ref="AO30" si="73">AN30/AN29*100</f>
        <v>139.02439024390242</v>
      </c>
      <c r="AP30" s="59">
        <v>12</v>
      </c>
      <c r="AQ30" s="37">
        <f t="shared" ref="AQ30" si="74">AP30/AP29*100</f>
        <v>109.09090909090908</v>
      </c>
      <c r="AR30" s="59">
        <v>327</v>
      </c>
      <c r="AS30" s="37">
        <f t="shared" ref="AS30" si="75">AR30/AR29*100</f>
        <v>105.8252427184466</v>
      </c>
      <c r="AT30" s="59">
        <v>916</v>
      </c>
      <c r="AU30" s="37">
        <f t="shared" ref="AU30" si="76">AT30/AT29*100</f>
        <v>103.61990950226246</v>
      </c>
      <c r="AV30" s="59">
        <v>156</v>
      </c>
      <c r="AW30" s="37">
        <f t="shared" ref="AW30" si="77">AV30/AV29*100</f>
        <v>90.697674418604649</v>
      </c>
      <c r="AX30" s="59">
        <v>166</v>
      </c>
      <c r="AY30" s="37">
        <f t="shared" ref="AY30" si="78">AX30/AX29*100</f>
        <v>109.93377483443709</v>
      </c>
      <c r="AZ30" s="63">
        <v>17.3</v>
      </c>
      <c r="BA30" s="37">
        <f t="shared" ref="BA30" si="79">AZ30/AZ29*100</f>
        <v>100.58139534883721</v>
      </c>
      <c r="BB30" s="59">
        <v>687</v>
      </c>
      <c r="BC30" s="37">
        <f t="shared" ref="BC30" si="80">BB30/BB29*100</f>
        <v>96.083916083916094</v>
      </c>
      <c r="BD30" s="59">
        <v>49</v>
      </c>
      <c r="BE30" s="37">
        <f t="shared" ref="BE30" si="81">BD30/BD29*100</f>
        <v>53.260869565217398</v>
      </c>
      <c r="BF30" s="59">
        <v>442</v>
      </c>
      <c r="BG30" s="37">
        <f t="shared" ref="BG30" si="82">BF30/BF29*100</f>
        <v>105.23809523809524</v>
      </c>
      <c r="BH30" s="63">
        <v>39.6</v>
      </c>
      <c r="BI30" s="37">
        <f t="shared" ref="BI30" si="83">BH30/BH29*100</f>
        <v>95.421686746987959</v>
      </c>
      <c r="BJ30" s="63">
        <v>2.8</v>
      </c>
      <c r="BK30" s="37">
        <f t="shared" ref="BK30" si="84">BJ30/BJ29*100</f>
        <v>51.851851851851848</v>
      </c>
      <c r="BL30" s="63">
        <v>25.5</v>
      </c>
      <c r="BM30" s="38">
        <f t="shared" ref="BM30" si="85">BL30/BL29*100</f>
        <v>104.50819672131149</v>
      </c>
      <c r="BN30" s="23"/>
    </row>
    <row r="31" spans="2:66" x14ac:dyDescent="0.15">
      <c r="B31" s="34" t="s">
        <v>74</v>
      </c>
      <c r="C31" s="31" t="s">
        <v>75</v>
      </c>
      <c r="D31" s="71">
        <v>15731</v>
      </c>
      <c r="E31" s="37">
        <f t="shared" ref="E31" si="86">D31/D30*100</f>
        <v>96.746617466174669</v>
      </c>
      <c r="F31" s="59">
        <v>1593</v>
      </c>
      <c r="G31" s="37">
        <f t="shared" ref="G31" si="87">F31/F30*100</f>
        <v>100.95057034220531</v>
      </c>
      <c r="H31" s="59">
        <v>14226</v>
      </c>
      <c r="I31" s="37">
        <f t="shared" ref="I31" si="88">H31/H30*100</f>
        <v>101.52726234656009</v>
      </c>
      <c r="J31" s="59">
        <v>543</v>
      </c>
      <c r="K31" s="37">
        <f t="shared" ref="K31" si="89">J31/J30*100</f>
        <v>107.52475247524754</v>
      </c>
      <c r="L31" s="59">
        <v>404</v>
      </c>
      <c r="M31" s="37">
        <f t="shared" ref="M31" si="90">L31/L30*100</f>
        <v>110.68493150684931</v>
      </c>
      <c r="N31" s="59">
        <v>25</v>
      </c>
      <c r="O31" s="37">
        <f t="shared" ref="O31" si="91">N31/N30*100</f>
        <v>192.30769230769232</v>
      </c>
      <c r="P31" s="59">
        <v>215</v>
      </c>
      <c r="Q31" s="37">
        <f t="shared" ref="Q31" si="92">P31/P30*100</f>
        <v>96.846846846846844</v>
      </c>
      <c r="R31" s="59">
        <v>970</v>
      </c>
      <c r="S31" s="37">
        <f t="shared" ref="S31" si="93">R31/R30*100</f>
        <v>105.20607375271149</v>
      </c>
      <c r="T31" s="59">
        <v>178</v>
      </c>
      <c r="U31" s="37">
        <f t="shared" ref="U31" si="94">T31/T30*100</f>
        <v>100.56497175141243</v>
      </c>
      <c r="V31" s="59">
        <v>74</v>
      </c>
      <c r="W31" s="37">
        <f t="shared" ref="W31" si="95">V31/V30*100</f>
        <v>110.44776119402985</v>
      </c>
      <c r="X31" s="59">
        <v>324</v>
      </c>
      <c r="Y31" s="37">
        <f t="shared" ref="Y31" si="96">X31/X30*100</f>
        <v>98.181818181818187</v>
      </c>
      <c r="Z31" s="59">
        <v>213</v>
      </c>
      <c r="AA31" s="37">
        <f t="shared" ref="AA31" si="97">Z31/Z30*100</f>
        <v>101.91387559808614</v>
      </c>
      <c r="AB31" s="59">
        <v>19</v>
      </c>
      <c r="AC31" s="37">
        <f t="shared" ref="AC31" si="98">AB31/AB30*100</f>
        <v>95</v>
      </c>
      <c r="AD31" s="59">
        <v>166</v>
      </c>
      <c r="AE31" s="37">
        <f t="shared" ref="AE31" si="99">AD31/AD30*100</f>
        <v>103.75000000000001</v>
      </c>
      <c r="AF31" s="59">
        <v>381</v>
      </c>
      <c r="AG31" s="37">
        <f t="shared" ref="AG31" si="100">AF31/AF30*100</f>
        <v>95.488721804511272</v>
      </c>
      <c r="AH31" s="59">
        <v>50</v>
      </c>
      <c r="AI31" s="37">
        <f t="shared" ref="AI31" si="101">AH31/AH30*100</f>
        <v>81.967213114754102</v>
      </c>
      <c r="AJ31" s="59">
        <v>179</v>
      </c>
      <c r="AK31" s="37">
        <f t="shared" ref="AK31" si="102">AJ31/AJ30*100</f>
        <v>115.48387096774194</v>
      </c>
      <c r="AL31" s="59">
        <v>109</v>
      </c>
      <c r="AM31" s="37">
        <f t="shared" ref="AM31" si="103">AL31/AL30*100</f>
        <v>73.648648648648646</v>
      </c>
      <c r="AN31" s="59">
        <v>54</v>
      </c>
      <c r="AO31" s="37">
        <f t="shared" ref="AO31" si="104">AN31/AN30*100</f>
        <v>94.73684210526315</v>
      </c>
      <c r="AP31" s="59">
        <v>11</v>
      </c>
      <c r="AQ31" s="37">
        <f t="shared" ref="AQ31" si="105">AP31/AP30*100</f>
        <v>91.666666666666657</v>
      </c>
      <c r="AR31" s="59">
        <v>336</v>
      </c>
      <c r="AS31" s="37">
        <f t="shared" ref="AS31" si="106">AR31/AR30*100</f>
        <v>102.75229357798166</v>
      </c>
      <c r="AT31" s="59">
        <v>926</v>
      </c>
      <c r="AU31" s="37">
        <f t="shared" ref="AU31" si="107">AT31/AT30*100</f>
        <v>101.09170305676855</v>
      </c>
      <c r="AV31" s="59">
        <v>149</v>
      </c>
      <c r="AW31" s="37">
        <f t="shared" ref="AW31" si="108">AV31/AV30*100</f>
        <v>95.512820512820511</v>
      </c>
      <c r="AX31" s="59">
        <v>153</v>
      </c>
      <c r="AY31" s="37">
        <f t="shared" ref="AY31" si="109">AX31/AX30*100</f>
        <v>92.168674698795186</v>
      </c>
      <c r="AZ31" s="63">
        <v>17.399999999999999</v>
      </c>
      <c r="BA31" s="37">
        <f t="shared" ref="BA31" si="110">AZ31/AZ30*100</f>
        <v>100.57803468208091</v>
      </c>
      <c r="BB31" s="59">
        <v>728</v>
      </c>
      <c r="BC31" s="37">
        <f t="shared" ref="BC31" si="111">BB31/BB30*100</f>
        <v>105.9679767103348</v>
      </c>
      <c r="BD31" s="59">
        <v>33</v>
      </c>
      <c r="BE31" s="37">
        <f t="shared" ref="BE31" si="112">BD31/BD30*100</f>
        <v>67.346938775510196</v>
      </c>
      <c r="BF31" s="59">
        <v>454</v>
      </c>
      <c r="BG31" s="37">
        <f t="shared" ref="BG31" si="113">BF31/BF30*100</f>
        <v>102.71493212669682</v>
      </c>
      <c r="BH31" s="63">
        <v>41.8</v>
      </c>
      <c r="BI31" s="37">
        <f t="shared" ref="BI31" si="114">BH31/BH30*100</f>
        <v>105.55555555555554</v>
      </c>
      <c r="BJ31" s="63">
        <v>1.9</v>
      </c>
      <c r="BK31" s="37">
        <f t="shared" ref="BK31" si="115">BJ31/BJ30*100</f>
        <v>67.857142857142861</v>
      </c>
      <c r="BL31" s="63">
        <v>26</v>
      </c>
      <c r="BM31" s="38">
        <f t="shared" ref="BM31" si="116">BL31/BL30*100</f>
        <v>101.96078431372548</v>
      </c>
      <c r="BN31" s="23"/>
    </row>
    <row r="32" spans="2:66" x14ac:dyDescent="0.15">
      <c r="B32" s="36" t="s">
        <v>76</v>
      </c>
      <c r="C32" s="33" t="s">
        <v>77</v>
      </c>
      <c r="D32" s="87">
        <v>15251</v>
      </c>
      <c r="E32" s="41">
        <f t="shared" ref="E32" si="117">D32/D31*100</f>
        <v>96.948700019070628</v>
      </c>
      <c r="F32" s="60">
        <v>1571</v>
      </c>
      <c r="G32" s="41">
        <f t="shared" ref="G32" si="118">F32/F31*100</f>
        <v>98.618957940991834</v>
      </c>
      <c r="H32" s="60">
        <v>13895</v>
      </c>
      <c r="I32" s="41">
        <f t="shared" ref="I32" si="119">H32/H31*100</f>
        <v>97.673274286517639</v>
      </c>
      <c r="J32" s="60">
        <v>550</v>
      </c>
      <c r="K32" s="41">
        <f t="shared" ref="K32" si="120">J32/J31*100</f>
        <v>101.28913443830572</v>
      </c>
      <c r="L32" s="60">
        <v>401</v>
      </c>
      <c r="M32" s="41">
        <f t="shared" ref="M32" si="121">L32/L31*100</f>
        <v>99.257425742574256</v>
      </c>
      <c r="N32" s="60">
        <v>32</v>
      </c>
      <c r="O32" s="41">
        <f t="shared" ref="O32" si="122">N32/N31*100</f>
        <v>128</v>
      </c>
      <c r="P32" s="60">
        <v>204</v>
      </c>
      <c r="Q32" s="41">
        <f t="shared" ref="Q32" si="123">P32/P31*100</f>
        <v>94.883720930232556</v>
      </c>
      <c r="R32" s="60">
        <v>955</v>
      </c>
      <c r="S32" s="41">
        <f t="shared" ref="S32" si="124">R32/R31*100</f>
        <v>98.453608247422693</v>
      </c>
      <c r="T32" s="60">
        <v>117</v>
      </c>
      <c r="U32" s="41">
        <f t="shared" ref="U32" si="125">T32/T31*100</f>
        <v>65.730337078651687</v>
      </c>
      <c r="V32" s="60">
        <v>65</v>
      </c>
      <c r="W32" s="41">
        <f t="shared" ref="W32" si="126">V32/V31*100</f>
        <v>87.837837837837839</v>
      </c>
      <c r="X32" s="60">
        <v>324</v>
      </c>
      <c r="Y32" s="41">
        <f t="shared" ref="Y32" si="127">X32/X31*100</f>
        <v>100</v>
      </c>
      <c r="Z32" s="60">
        <v>208</v>
      </c>
      <c r="AA32" s="41">
        <f t="shared" ref="AA32" si="128">Z32/Z31*100</f>
        <v>97.652582159624416</v>
      </c>
      <c r="AB32" s="60">
        <v>20</v>
      </c>
      <c r="AC32" s="41">
        <f t="shared" ref="AC32" si="129">AB32/AB31*100</f>
        <v>105.26315789473684</v>
      </c>
      <c r="AD32" s="60">
        <v>186</v>
      </c>
      <c r="AE32" s="41">
        <f t="shared" ref="AE32" si="130">AD32/AD31*100</f>
        <v>112.04819277108433</v>
      </c>
      <c r="AF32" s="60">
        <v>384</v>
      </c>
      <c r="AG32" s="41">
        <f t="shared" ref="AG32" si="131">AF32/AF31*100</f>
        <v>100.78740157480314</v>
      </c>
      <c r="AH32" s="60">
        <v>47</v>
      </c>
      <c r="AI32" s="41">
        <f t="shared" ref="AI32" si="132">AH32/AH31*100</f>
        <v>94</v>
      </c>
      <c r="AJ32" s="60">
        <v>190</v>
      </c>
      <c r="AK32" s="41">
        <f t="shared" ref="AK32" si="133">AJ32/AJ31*100</f>
        <v>106.14525139664805</v>
      </c>
      <c r="AL32" s="60">
        <v>95</v>
      </c>
      <c r="AM32" s="41">
        <f t="shared" ref="AM32" si="134">AL32/AL31*100</f>
        <v>87.155963302752298</v>
      </c>
      <c r="AN32" s="60">
        <v>172</v>
      </c>
      <c r="AO32" s="41">
        <f t="shared" ref="AO32" si="135">AN32/AN31*100</f>
        <v>318.51851851851853</v>
      </c>
      <c r="AP32" s="60">
        <v>18</v>
      </c>
      <c r="AQ32" s="41">
        <f t="shared" ref="AQ32" si="136">AP32/AP31*100</f>
        <v>163.63636363636365</v>
      </c>
      <c r="AR32" s="60">
        <v>357</v>
      </c>
      <c r="AS32" s="41">
        <f t="shared" ref="AS32" si="137">AR32/AR31*100</f>
        <v>106.25</v>
      </c>
      <c r="AT32" s="60">
        <v>945</v>
      </c>
      <c r="AU32" s="41">
        <f t="shared" ref="AU32" si="138">AT32/AT31*100</f>
        <v>102.05183585313176</v>
      </c>
      <c r="AV32" s="60">
        <v>172</v>
      </c>
      <c r="AW32" s="41">
        <f t="shared" ref="AW32" si="139">AV32/AV31*100</f>
        <v>115.43624161073826</v>
      </c>
      <c r="AX32" s="60">
        <v>149</v>
      </c>
      <c r="AY32" s="41">
        <f t="shared" ref="AY32" si="140">AX32/AX31*100</f>
        <v>97.385620915032675</v>
      </c>
      <c r="AZ32" s="64">
        <v>17.5</v>
      </c>
      <c r="BA32" s="41">
        <f t="shared" ref="BA32" si="141">AZ32/AZ31*100</f>
        <v>100.57471264367817</v>
      </c>
      <c r="BB32" s="60">
        <v>792</v>
      </c>
      <c r="BC32" s="41">
        <f t="shared" ref="BC32" si="142">BB32/BB31*100</f>
        <v>108.79120879120879</v>
      </c>
      <c r="BD32" s="60">
        <v>41</v>
      </c>
      <c r="BE32" s="41">
        <f t="shared" ref="BE32" si="143">BD32/BD31*100</f>
        <v>124.24242424242425</v>
      </c>
      <c r="BF32" s="60">
        <v>433</v>
      </c>
      <c r="BG32" s="41">
        <f t="shared" ref="BG32" si="144">BF32/BF31*100</f>
        <v>95.374449339207047</v>
      </c>
      <c r="BH32" s="64">
        <v>45.2</v>
      </c>
      <c r="BI32" s="41">
        <f t="shared" ref="BI32" si="145">BH32/BH31*100</f>
        <v>108.13397129186603</v>
      </c>
      <c r="BJ32" s="64">
        <v>2.2999999999999998</v>
      </c>
      <c r="BK32" s="41">
        <f t="shared" ref="BK32" si="146">BJ32/BJ31*100</f>
        <v>121.05263157894737</v>
      </c>
      <c r="BL32" s="64">
        <v>24.7</v>
      </c>
      <c r="BM32" s="42">
        <f t="shared" ref="BM32" si="147">BL32/BL31*100</f>
        <v>95</v>
      </c>
      <c r="BN32" s="23"/>
    </row>
    <row r="33" spans="2:72" x14ac:dyDescent="0.15">
      <c r="B33" s="88" t="s">
        <v>78</v>
      </c>
      <c r="C33" s="89" t="s">
        <v>79</v>
      </c>
      <c r="D33" s="90">
        <v>14729</v>
      </c>
      <c r="E33" s="91">
        <f t="shared" ref="E33" si="148">D33/D32*100</f>
        <v>96.577273621401872</v>
      </c>
      <c r="F33" s="92">
        <v>1571</v>
      </c>
      <c r="G33" s="91">
        <f t="shared" ref="G33" si="149">F33/F32*100</f>
        <v>100</v>
      </c>
      <c r="H33" s="92">
        <v>14026</v>
      </c>
      <c r="I33" s="91">
        <f t="shared" ref="I33" si="150">H33/H32*100</f>
        <v>100.94278517452322</v>
      </c>
      <c r="J33" s="92">
        <v>512</v>
      </c>
      <c r="K33" s="91">
        <f t="shared" ref="K33" si="151">J33/J32*100</f>
        <v>93.090909090909093</v>
      </c>
      <c r="L33" s="92">
        <v>347</v>
      </c>
      <c r="M33" s="91">
        <f t="shared" ref="M33" si="152">L33/L32*100</f>
        <v>86.533665835411469</v>
      </c>
      <c r="N33" s="92">
        <v>35</v>
      </c>
      <c r="O33" s="91">
        <f t="shared" ref="O33" si="153">N33/N32*100</f>
        <v>109.375</v>
      </c>
      <c r="P33" s="92">
        <v>220</v>
      </c>
      <c r="Q33" s="91">
        <f t="shared" ref="Q33" si="154">P33/P32*100</f>
        <v>107.84313725490196</v>
      </c>
      <c r="R33" s="92">
        <v>949</v>
      </c>
      <c r="S33" s="91">
        <f t="shared" ref="S33" si="155">R33/R32*100</f>
        <v>99.3717277486911</v>
      </c>
      <c r="T33" s="92">
        <v>126</v>
      </c>
      <c r="U33" s="91">
        <f t="shared" ref="U33" si="156">T33/T32*100</f>
        <v>107.69230769230769</v>
      </c>
      <c r="V33" s="92">
        <v>75</v>
      </c>
      <c r="W33" s="91">
        <f t="shared" ref="W33" si="157">V33/V32*100</f>
        <v>115.38461538461537</v>
      </c>
      <c r="X33" s="92">
        <v>335</v>
      </c>
      <c r="Y33" s="91">
        <f t="shared" ref="Y33" si="158">X33/X32*100</f>
        <v>103.39506172839505</v>
      </c>
      <c r="Z33" s="92">
        <v>216</v>
      </c>
      <c r="AA33" s="91">
        <f t="shared" ref="AA33" si="159">Z33/Z32*100</f>
        <v>103.84615384615385</v>
      </c>
      <c r="AB33" s="92">
        <v>20</v>
      </c>
      <c r="AC33" s="91">
        <f t="shared" ref="AC33" si="160">AB33/AB32*100</f>
        <v>100</v>
      </c>
      <c r="AD33" s="92">
        <v>179</v>
      </c>
      <c r="AE33" s="91">
        <f t="shared" ref="AE33" si="161">AD33/AD32*100</f>
        <v>96.236559139784944</v>
      </c>
      <c r="AF33" s="92">
        <v>410</v>
      </c>
      <c r="AG33" s="91">
        <f t="shared" ref="AG33" si="162">AF33/AF32*100</f>
        <v>106.77083333333333</v>
      </c>
      <c r="AH33" s="92">
        <v>42</v>
      </c>
      <c r="AI33" s="91">
        <f t="shared" ref="AI33" si="163">AH33/AH32*100</f>
        <v>89.361702127659569</v>
      </c>
      <c r="AJ33" s="92">
        <v>188</v>
      </c>
      <c r="AK33" s="91">
        <f t="shared" ref="AK33" si="164">AJ33/AJ32*100</f>
        <v>98.94736842105263</v>
      </c>
      <c r="AL33" s="92">
        <v>105</v>
      </c>
      <c r="AM33" s="91">
        <f t="shared" ref="AM33" si="165">AL33/AL32*100</f>
        <v>110.5263157894737</v>
      </c>
      <c r="AN33" s="92">
        <v>92</v>
      </c>
      <c r="AO33" s="91">
        <f t="shared" ref="AO33" si="166">AN33/AN32*100</f>
        <v>53.488372093023251</v>
      </c>
      <c r="AP33" s="92">
        <v>22</v>
      </c>
      <c r="AQ33" s="91">
        <f t="shared" ref="AQ33" si="167">AP33/AP32*100</f>
        <v>122.22222222222223</v>
      </c>
      <c r="AR33" s="92">
        <v>328</v>
      </c>
      <c r="AS33" s="91">
        <f t="shared" ref="AS33" si="168">AR33/AR32*100</f>
        <v>91.876750700280112</v>
      </c>
      <c r="AT33" s="92">
        <v>970</v>
      </c>
      <c r="AU33" s="91">
        <f t="shared" ref="AU33" si="169">AT33/AT32*100</f>
        <v>102.64550264550265</v>
      </c>
      <c r="AV33" s="92">
        <v>134</v>
      </c>
      <c r="AW33" s="91">
        <f t="shared" ref="AW33" si="170">AV33/AV32*100</f>
        <v>77.906976744186053</v>
      </c>
      <c r="AX33" s="92">
        <v>164</v>
      </c>
      <c r="AY33" s="91">
        <f t="shared" ref="AY33" si="171">AX33/AX32*100</f>
        <v>110.06711409395973</v>
      </c>
      <c r="AZ33" s="93">
        <v>17.7</v>
      </c>
      <c r="BA33" s="91">
        <f t="shared" ref="BA33" si="172">AZ33/AZ32*100</f>
        <v>101.14285714285714</v>
      </c>
      <c r="BB33" s="92">
        <v>743</v>
      </c>
      <c r="BC33" s="91">
        <f t="shared" ref="BC33" si="173">BB33/BB32*100</f>
        <v>93.813131313131322</v>
      </c>
      <c r="BD33" s="92">
        <v>40</v>
      </c>
      <c r="BE33" s="91">
        <f t="shared" ref="BE33" si="174">BD33/BD32*100</f>
        <v>97.560975609756099</v>
      </c>
      <c r="BF33" s="92">
        <v>425</v>
      </c>
      <c r="BG33" s="91">
        <f t="shared" ref="BG33" si="175">BF33/BF32*100</f>
        <v>98.152424942263281</v>
      </c>
      <c r="BH33" s="93">
        <v>42.3</v>
      </c>
      <c r="BI33" s="91">
        <f t="shared" ref="BI33" si="176">BH33/BH32*100</f>
        <v>93.584070796460168</v>
      </c>
      <c r="BJ33" s="93">
        <v>2.2999999999999998</v>
      </c>
      <c r="BK33" s="91">
        <f t="shared" ref="BK33" si="177">BJ33/BJ32*100</f>
        <v>100</v>
      </c>
      <c r="BL33" s="93">
        <v>24.2</v>
      </c>
      <c r="BM33" s="94">
        <f t="shared" ref="BM33" si="178">BL33/BL32*100</f>
        <v>97.97570850202429</v>
      </c>
      <c r="BN33" s="23"/>
    </row>
    <row r="34" spans="2:72" s="19" customFormat="1" ht="12" customHeight="1" x14ac:dyDescent="0.15">
      <c r="B34" s="11" t="s">
        <v>66</v>
      </c>
      <c r="C34" s="15"/>
      <c r="D34" s="16"/>
      <c r="E34" s="17"/>
      <c r="F34" s="18"/>
    </row>
    <row r="35" spans="2:72" s="19" customFormat="1" ht="12" customHeight="1" x14ac:dyDescent="0.15">
      <c r="B35" s="15" t="s">
        <v>43</v>
      </c>
      <c r="C35" s="15"/>
      <c r="D35" s="16"/>
      <c r="E35" s="17"/>
      <c r="F35" s="18"/>
    </row>
    <row r="36" spans="2:72" x14ac:dyDescent="0.15">
      <c r="B36" s="1"/>
      <c r="C36" s="1"/>
      <c r="D36" s="26"/>
      <c r="E36" s="25"/>
      <c r="F36" s="25"/>
      <c r="G36" s="25"/>
      <c r="H36" s="25"/>
      <c r="I36" s="25"/>
      <c r="J36" s="25"/>
      <c r="K36" s="25"/>
      <c r="L36" s="24"/>
      <c r="M36" s="25"/>
      <c r="N36" s="25"/>
      <c r="O36" s="25"/>
      <c r="P36" s="25"/>
      <c r="Q36" s="25"/>
      <c r="R36" s="24"/>
      <c r="S36" s="25"/>
      <c r="T36" s="25"/>
      <c r="U36" s="25"/>
      <c r="V36" s="25"/>
      <c r="W36" s="25"/>
      <c r="X36" s="25"/>
      <c r="Y36" s="25"/>
      <c r="Z36" s="24"/>
      <c r="AA36" s="25"/>
      <c r="AB36" s="25"/>
      <c r="AC36" s="25"/>
      <c r="AD36" s="25"/>
      <c r="AE36" s="25"/>
      <c r="AF36" s="24"/>
      <c r="AG36" s="25"/>
      <c r="AH36" s="25"/>
      <c r="AI36" s="25"/>
      <c r="AJ36" s="25"/>
      <c r="AK36" s="25"/>
      <c r="AL36" s="25"/>
      <c r="AM36" s="25"/>
      <c r="AN36" s="24"/>
      <c r="AO36" s="25"/>
      <c r="AP36" s="25"/>
      <c r="AQ36" s="25"/>
      <c r="AR36" s="25"/>
      <c r="AS36" s="25"/>
      <c r="AT36" s="24"/>
      <c r="AU36" s="25"/>
      <c r="AV36" s="25"/>
      <c r="AW36" s="25"/>
      <c r="AX36" s="25"/>
      <c r="AY36" s="25"/>
      <c r="AZ36" s="24"/>
      <c r="BA36" s="25"/>
      <c r="BB36" s="25"/>
      <c r="BC36" s="25"/>
      <c r="BD36" s="24"/>
      <c r="BE36" s="25"/>
      <c r="BF36" s="25"/>
      <c r="BG36" s="25"/>
      <c r="BH36" s="25"/>
      <c r="BI36" s="25"/>
      <c r="BJ36" s="24"/>
      <c r="BK36" s="25"/>
      <c r="BL36" s="25"/>
      <c r="BM36" s="25"/>
      <c r="BN36" s="24"/>
      <c r="BO36" s="8"/>
      <c r="BP36" s="8"/>
      <c r="BQ36" s="8"/>
      <c r="BR36" s="8"/>
      <c r="BS36" s="8"/>
      <c r="BT36" s="8"/>
    </row>
    <row r="37" spans="2:72" x14ac:dyDescent="0.15">
      <c r="B37" s="27"/>
      <c r="C37" s="27"/>
      <c r="D37" s="26"/>
      <c r="E37" s="2"/>
      <c r="F37" s="2"/>
      <c r="G37" s="2"/>
      <c r="H37" s="2"/>
      <c r="I37" s="2"/>
      <c r="J37" s="2"/>
      <c r="K37" s="2"/>
      <c r="L37" s="9"/>
      <c r="M37" s="2"/>
      <c r="N37" s="2"/>
      <c r="O37" s="2"/>
      <c r="P37" s="2"/>
      <c r="Q37" s="2"/>
      <c r="R37" s="9"/>
      <c r="S37" s="2"/>
      <c r="T37" s="2"/>
      <c r="U37" s="2"/>
      <c r="V37" s="2"/>
      <c r="W37" s="2"/>
      <c r="X37" s="2"/>
      <c r="Y37" s="2"/>
      <c r="Z37" s="9"/>
      <c r="AA37" s="2"/>
      <c r="AB37" s="2"/>
      <c r="AC37" s="2"/>
      <c r="AD37" s="2"/>
      <c r="AE37" s="2"/>
      <c r="AF37" s="9"/>
      <c r="AG37" s="2"/>
      <c r="AH37" s="2"/>
      <c r="AI37" s="2"/>
      <c r="AJ37" s="2"/>
      <c r="AK37" s="2"/>
      <c r="AL37" s="2"/>
      <c r="AM37" s="2"/>
      <c r="AN37" s="9"/>
      <c r="AO37" s="2"/>
      <c r="AP37" s="2"/>
      <c r="AQ37" s="2"/>
      <c r="AR37" s="2"/>
      <c r="AS37" s="2"/>
      <c r="AT37" s="9"/>
      <c r="AU37" s="2"/>
      <c r="AV37" s="2"/>
      <c r="AW37" s="2"/>
      <c r="AX37" s="2"/>
      <c r="AY37" s="2"/>
      <c r="AZ37" s="9"/>
      <c r="BA37" s="2"/>
      <c r="BB37" s="2"/>
      <c r="BC37" s="2"/>
      <c r="BD37" s="9"/>
      <c r="BE37" s="2"/>
      <c r="BF37" s="2"/>
      <c r="BG37" s="2"/>
      <c r="BH37" s="2"/>
      <c r="BI37" s="2"/>
      <c r="BJ37" s="9"/>
      <c r="BK37" s="2"/>
      <c r="BL37" s="2"/>
      <c r="BM37" s="2"/>
      <c r="BN37" s="9"/>
      <c r="BO37" s="9"/>
      <c r="BP37" s="2"/>
      <c r="BQ37" s="9"/>
      <c r="BR37" s="2"/>
      <c r="BS37" s="9"/>
      <c r="BT37" s="2"/>
    </row>
    <row r="38" spans="2:72" x14ac:dyDescent="0.15">
      <c r="B38" s="27"/>
      <c r="C38" s="27"/>
      <c r="D38" s="27"/>
      <c r="BO38" s="9"/>
      <c r="BP38" s="2"/>
      <c r="BQ38" s="9"/>
      <c r="BR38" s="2"/>
      <c r="BS38" s="9"/>
      <c r="BT38" s="2"/>
    </row>
    <row r="39" spans="2:72" x14ac:dyDescent="0.15">
      <c r="BO39" s="9"/>
      <c r="BP39" s="2"/>
      <c r="BQ39" s="9"/>
      <c r="BR39" s="2"/>
      <c r="BS39" s="9"/>
      <c r="BT39" s="2"/>
    </row>
    <row r="40" spans="2:72" x14ac:dyDescent="0.15">
      <c r="BO40" s="9"/>
      <c r="BP40" s="2"/>
      <c r="BQ40" s="9"/>
      <c r="BR40" s="2"/>
      <c r="BS40" s="9"/>
      <c r="BT40" s="2"/>
    </row>
    <row r="41" spans="2:72" x14ac:dyDescent="0.15">
      <c r="BO41" s="9"/>
      <c r="BP41" s="2"/>
      <c r="BQ41" s="9"/>
      <c r="BR41" s="2"/>
      <c r="BS41" s="9"/>
      <c r="BT41" s="2"/>
    </row>
    <row r="42" spans="2:72" x14ac:dyDescent="0.15">
      <c r="BO42" s="9"/>
      <c r="BP42" s="2"/>
      <c r="BQ42" s="9"/>
      <c r="BR42" s="2"/>
      <c r="BS42" s="9"/>
      <c r="BT42" s="2"/>
    </row>
    <row r="43" spans="2:72" x14ac:dyDescent="0.15">
      <c r="BO43" s="9"/>
      <c r="BP43" s="2"/>
      <c r="BQ43" s="9"/>
      <c r="BR43" s="2"/>
      <c r="BS43" s="9"/>
      <c r="BT43" s="2"/>
    </row>
    <row r="44" spans="2:72" x14ac:dyDescent="0.15">
      <c r="BO44" s="9"/>
      <c r="BP44" s="2"/>
      <c r="BQ44" s="9"/>
      <c r="BR44" s="2"/>
      <c r="BS44" s="9"/>
      <c r="BT44" s="2"/>
    </row>
    <row r="45" spans="2:72" x14ac:dyDescent="0.15">
      <c r="BO45" s="9"/>
      <c r="BP45" s="2"/>
      <c r="BQ45" s="9"/>
      <c r="BR45" s="2"/>
      <c r="BS45" s="9"/>
      <c r="BT45" s="2"/>
    </row>
    <row r="46" spans="2:72" x14ac:dyDescent="0.15">
      <c r="BO46" s="9"/>
      <c r="BP46" s="2"/>
      <c r="BQ46" s="9"/>
      <c r="BR46" s="2"/>
      <c r="BS46" s="9"/>
      <c r="BT46" s="2"/>
    </row>
    <row r="47" spans="2:72" x14ac:dyDescent="0.15">
      <c r="BO47" s="9"/>
      <c r="BP47" s="2"/>
      <c r="BQ47" s="9"/>
      <c r="BR47" s="2"/>
      <c r="BS47" s="9"/>
      <c r="BT47" s="2"/>
    </row>
    <row r="48" spans="2:72" x14ac:dyDescent="0.15">
      <c r="BO48" s="9"/>
      <c r="BP48" s="2"/>
      <c r="BQ48" s="9"/>
      <c r="BR48" s="2"/>
      <c r="BS48" s="9"/>
      <c r="BT48" s="2"/>
    </row>
    <row r="49" spans="67:72" x14ac:dyDescent="0.15">
      <c r="BO49" s="9"/>
      <c r="BP49" s="2"/>
      <c r="BQ49" s="9"/>
      <c r="BR49" s="2"/>
      <c r="BS49" s="9"/>
      <c r="BT49" s="2"/>
    </row>
    <row r="50" spans="67:72" x14ac:dyDescent="0.15">
      <c r="BO50" s="9"/>
      <c r="BP50" s="2"/>
      <c r="BQ50" s="9"/>
      <c r="BR50" s="2"/>
      <c r="BS50" s="9"/>
      <c r="BT50" s="2"/>
    </row>
    <row r="51" spans="67:72" x14ac:dyDescent="0.15">
      <c r="BO51" s="9"/>
      <c r="BP51" s="2"/>
      <c r="BQ51" s="9"/>
      <c r="BR51" s="2"/>
      <c r="BS51" s="9"/>
      <c r="BT51" s="2"/>
    </row>
    <row r="52" spans="67:72" x14ac:dyDescent="0.15">
      <c r="BO52" s="9"/>
      <c r="BP52" s="2"/>
      <c r="BQ52" s="9"/>
      <c r="BR52" s="2"/>
      <c r="BS52" s="9"/>
      <c r="BT52" s="2"/>
    </row>
    <row r="53" spans="67:72" x14ac:dyDescent="0.15">
      <c r="BO53" s="9"/>
      <c r="BP53" s="2"/>
      <c r="BQ53" s="9"/>
      <c r="BR53" s="2"/>
      <c r="BS53" s="9"/>
      <c r="BT53" s="2"/>
    </row>
    <row r="54" spans="67:72" x14ac:dyDescent="0.15">
      <c r="BO54" s="9"/>
      <c r="BP54" s="2"/>
      <c r="BQ54" s="9"/>
      <c r="BR54" s="2"/>
      <c r="BS54" s="9"/>
      <c r="BT54" s="2"/>
    </row>
    <row r="55" spans="67:72" x14ac:dyDescent="0.15">
      <c r="BO55" s="9"/>
      <c r="BP55" s="2"/>
      <c r="BQ55" s="9"/>
      <c r="BR55" s="2"/>
      <c r="BS55" s="9"/>
      <c r="BT55" s="2"/>
    </row>
    <row r="56" spans="67:72" x14ac:dyDescent="0.15">
      <c r="BO56" s="9"/>
      <c r="BP56" s="2"/>
      <c r="BQ56" s="9"/>
      <c r="BR56" s="2"/>
      <c r="BS56" s="9"/>
      <c r="BT56" s="2"/>
    </row>
    <row r="57" spans="67:72" x14ac:dyDescent="0.15">
      <c r="BO57" s="9"/>
      <c r="BP57" s="2"/>
      <c r="BQ57" s="9"/>
      <c r="BR57" s="2"/>
      <c r="BS57" s="9"/>
      <c r="BT57" s="2"/>
    </row>
    <row r="58" spans="67:72" x14ac:dyDescent="0.15">
      <c r="BO58" s="9"/>
      <c r="BP58" s="2"/>
      <c r="BQ58" s="9"/>
      <c r="BR58" s="2"/>
      <c r="BS58" s="9"/>
      <c r="BT58" s="2"/>
    </row>
    <row r="59" spans="67:72" x14ac:dyDescent="0.15">
      <c r="BO59" s="9"/>
      <c r="BP59" s="2"/>
      <c r="BQ59" s="9"/>
      <c r="BR59" s="2"/>
      <c r="BS59" s="9"/>
      <c r="BT59" s="2"/>
    </row>
    <row r="60" spans="67:72" x14ac:dyDescent="0.15">
      <c r="BO60" s="9"/>
      <c r="BP60" s="2"/>
      <c r="BQ60" s="9"/>
      <c r="BR60" s="2"/>
      <c r="BS60" s="9"/>
      <c r="BT60" s="2"/>
    </row>
    <row r="61" spans="67:72" x14ac:dyDescent="0.15">
      <c r="BO61" s="9"/>
      <c r="BP61" s="2"/>
      <c r="BQ61" s="9"/>
      <c r="BR61" s="2"/>
      <c r="BS61" s="9"/>
      <c r="BT61" s="2"/>
    </row>
    <row r="62" spans="67:72" x14ac:dyDescent="0.15">
      <c r="BO62" s="9"/>
      <c r="BP62" s="2"/>
      <c r="BQ62" s="9"/>
      <c r="BR62" s="2"/>
      <c r="BS62" s="9"/>
      <c r="BT62" s="2"/>
    </row>
    <row r="63" spans="67:72" x14ac:dyDescent="0.15">
      <c r="BO63" s="9"/>
      <c r="BP63" s="2"/>
      <c r="BQ63" s="9"/>
      <c r="BR63" s="2"/>
      <c r="BS63" s="9"/>
      <c r="BT63" s="2"/>
    </row>
    <row r="64" spans="67:72" x14ac:dyDescent="0.15">
      <c r="BO64" s="9"/>
      <c r="BP64" s="2"/>
      <c r="BQ64" s="9"/>
      <c r="BR64" s="2"/>
      <c r="BS64" s="9"/>
      <c r="BT64" s="2"/>
    </row>
    <row r="65" spans="67:72" x14ac:dyDescent="0.15">
      <c r="BO65" s="9"/>
      <c r="BP65" s="2"/>
      <c r="BQ65" s="9"/>
      <c r="BR65" s="2"/>
      <c r="BS65" s="9"/>
      <c r="BT65" s="2"/>
    </row>
    <row r="66" spans="67:72" x14ac:dyDescent="0.15">
      <c r="BO66" s="9"/>
      <c r="BP66" s="2"/>
      <c r="BQ66" s="9"/>
      <c r="BR66" s="2"/>
      <c r="BS66" s="9"/>
      <c r="BT66" s="2"/>
    </row>
    <row r="67" spans="67:72" x14ac:dyDescent="0.15">
      <c r="BO67" s="9"/>
      <c r="BP67" s="2"/>
      <c r="BQ67" s="9"/>
      <c r="BR67" s="2"/>
      <c r="BS67" s="9"/>
      <c r="BT67" s="2"/>
    </row>
    <row r="68" spans="67:72" x14ac:dyDescent="0.15">
      <c r="BO68" s="9"/>
      <c r="BP68" s="2"/>
      <c r="BQ68" s="9"/>
      <c r="BR68" s="2"/>
      <c r="BS68" s="9"/>
      <c r="BT68" s="2"/>
    </row>
    <row r="69" spans="67:72" x14ac:dyDescent="0.15">
      <c r="BO69" s="9"/>
      <c r="BP69" s="2"/>
      <c r="BQ69" s="9"/>
      <c r="BR69" s="2"/>
      <c r="BS69" s="9"/>
      <c r="BT69" s="2"/>
    </row>
    <row r="70" spans="67:72" x14ac:dyDescent="0.15">
      <c r="BO70" s="9"/>
      <c r="BP70" s="2"/>
      <c r="BQ70" s="9"/>
      <c r="BR70" s="2"/>
      <c r="BS70" s="9"/>
      <c r="BT70" s="2"/>
    </row>
    <row r="71" spans="67:72" x14ac:dyDescent="0.15">
      <c r="BO71" s="9"/>
      <c r="BP71" s="2"/>
      <c r="BQ71" s="9"/>
      <c r="BR71" s="2"/>
      <c r="BS71" s="9"/>
      <c r="BT71" s="2"/>
    </row>
    <row r="72" spans="67:72" x14ac:dyDescent="0.15">
      <c r="BO72" s="9"/>
      <c r="BP72" s="2"/>
      <c r="BQ72" s="9"/>
      <c r="BR72" s="2"/>
      <c r="BS72" s="9"/>
      <c r="BT72" s="2"/>
    </row>
    <row r="73" spans="67:72" x14ac:dyDescent="0.15">
      <c r="BO73" s="9"/>
      <c r="BP73" s="2"/>
      <c r="BQ73" s="9"/>
      <c r="BR73" s="2"/>
      <c r="BS73" s="9"/>
      <c r="BT73" s="2"/>
    </row>
    <row r="74" spans="67:72" x14ac:dyDescent="0.15">
      <c r="BO74" s="9"/>
      <c r="BP74" s="2"/>
      <c r="BQ74" s="9"/>
      <c r="BR74" s="2"/>
      <c r="BS74" s="9"/>
      <c r="BT74" s="2"/>
    </row>
    <row r="75" spans="67:72" x14ac:dyDescent="0.15">
      <c r="BO75" s="9"/>
      <c r="BP75" s="2"/>
      <c r="BQ75" s="9"/>
      <c r="BR75" s="2"/>
      <c r="BS75" s="9"/>
      <c r="BT75" s="2"/>
    </row>
    <row r="76" spans="67:72" x14ac:dyDescent="0.15">
      <c r="BO76" s="9"/>
      <c r="BP76" s="2"/>
      <c r="BQ76" s="9"/>
      <c r="BR76" s="2"/>
      <c r="BS76" s="9"/>
      <c r="BT76" s="2"/>
    </row>
    <row r="77" spans="67:72" x14ac:dyDescent="0.15">
      <c r="BO77" s="9"/>
      <c r="BP77" s="2"/>
      <c r="BQ77" s="9"/>
      <c r="BR77" s="2"/>
      <c r="BS77" s="9"/>
      <c r="BT77" s="2"/>
    </row>
    <row r="79" spans="67:72" x14ac:dyDescent="0.15">
      <c r="BO79" s="9"/>
    </row>
    <row r="80" spans="67:72" x14ac:dyDescent="0.15">
      <c r="BO80" s="9"/>
    </row>
    <row r="81" spans="67:67" x14ac:dyDescent="0.15">
      <c r="BO81" s="9"/>
    </row>
  </sheetData>
  <mergeCells count="13">
    <mergeCell ref="BH5:BM5"/>
    <mergeCell ref="AL5:AY5"/>
    <mergeCell ref="X5:AK5"/>
    <mergeCell ref="B5:C7"/>
    <mergeCell ref="D5:E5"/>
    <mergeCell ref="F5:G5"/>
    <mergeCell ref="H5:I5"/>
    <mergeCell ref="AZ5:BA5"/>
    <mergeCell ref="J5:W5"/>
    <mergeCell ref="AZ6:BA6"/>
    <mergeCell ref="D6:E6"/>
    <mergeCell ref="F6:G6"/>
    <mergeCell ref="H6:I6"/>
  </mergeCells>
  <phoneticPr fontId="4"/>
  <pageMargins left="0.59055118110236227" right="0" top="0.59055118110236227" bottom="0" header="0" footer="0"/>
  <pageSetup paperSize="9" scale="98" orientation="landscape" horizontalDpi="4294967294" r:id="rId1"/>
  <headerFooter alignWithMargins="0"/>
  <ignoredErrors>
    <ignoredError sqref="B10:C23 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</vt:lpstr>
      <vt:lpstr>年次!Print_Area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2020-07-07T01:42:17Z</cp:lastPrinted>
  <dcterms:created xsi:type="dcterms:W3CDTF">2001-08-03T02:45:59Z</dcterms:created>
  <dcterms:modified xsi:type="dcterms:W3CDTF">2024-07-01T01:47:26Z</dcterms:modified>
</cp:coreProperties>
</file>