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30" yWindow="495" windowWidth="24750" windowHeight="1141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W33" i="16"/>
  <c r="AU33" i="16"/>
  <c r="AS33" i="16"/>
  <c r="AQ33" i="16"/>
  <c r="AO33" i="16"/>
  <c r="AM33" i="16"/>
  <c r="AK33" i="16"/>
  <c r="AI33" i="16"/>
  <c r="AG33" i="16"/>
  <c r="AE33" i="16"/>
  <c r="AC33" i="16"/>
  <c r="AA33" i="16"/>
  <c r="Y33" i="16"/>
  <c r="W33" i="16"/>
  <c r="U33" i="16"/>
  <c r="S33" i="16"/>
  <c r="Q33" i="16"/>
  <c r="O33" i="16"/>
  <c r="M33" i="16"/>
  <c r="K33" i="16"/>
  <c r="I33" i="16"/>
  <c r="G33" i="16"/>
  <c r="E33" i="16"/>
  <c r="BM32" i="16" l="1"/>
  <c r="BK32" i="16"/>
  <c r="BI32" i="16"/>
  <c r="BG32" i="16"/>
  <c r="BE32" i="16"/>
  <c r="BC32" i="16"/>
  <c r="BA32" i="16"/>
  <c r="AY32" i="16"/>
  <c r="AW32" i="16"/>
  <c r="AU32" i="16"/>
  <c r="AS32" i="16"/>
  <c r="AQ32" i="16"/>
  <c r="AO32" i="16"/>
  <c r="AM32" i="16"/>
  <c r="AK32" i="16"/>
  <c r="AI32" i="16"/>
  <c r="AG32" i="16"/>
  <c r="AE32" i="16"/>
  <c r="AC32" i="16"/>
  <c r="AA32" i="16"/>
  <c r="Y32" i="16"/>
  <c r="W32" i="16"/>
  <c r="U32" i="16"/>
  <c r="S32" i="16"/>
  <c r="Q32" i="16"/>
  <c r="O32" i="16"/>
  <c r="M32" i="16"/>
  <c r="K32" i="16"/>
  <c r="I32" i="16"/>
  <c r="G32" i="16"/>
  <c r="E32" i="16"/>
  <c r="BM31" i="16"/>
  <c r="BK31" i="16"/>
  <c r="BI31" i="16"/>
  <c r="BG31" i="16"/>
  <c r="BE31" i="16"/>
  <c r="BC31" i="16"/>
  <c r="BA31" i="16"/>
  <c r="AY31" i="16"/>
  <c r="AW31" i="16"/>
  <c r="AU31" i="16"/>
  <c r="AS31" i="16"/>
  <c r="AQ31" i="16"/>
  <c r="AO31" i="16"/>
  <c r="AM31" i="16"/>
  <c r="AK31" i="16"/>
  <c r="AI31" i="16"/>
  <c r="AG31" i="16"/>
  <c r="AE31" i="16"/>
  <c r="AC31" i="16"/>
  <c r="AA31" i="16"/>
  <c r="Y31" i="16"/>
  <c r="W31" i="16"/>
  <c r="U31" i="16"/>
  <c r="S31" i="16"/>
  <c r="Q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W30" i="16"/>
  <c r="AU30" i="16"/>
  <c r="AS30" i="16"/>
  <c r="AQ30" i="16"/>
  <c r="AO30" i="16"/>
  <c r="AM30" i="16"/>
  <c r="AK30" i="16"/>
  <c r="AI30" i="16"/>
  <c r="AG30" i="16"/>
  <c r="AE30" i="16"/>
  <c r="AC30" i="16"/>
  <c r="AA30" i="16"/>
  <c r="Y30" i="16"/>
  <c r="W30" i="16"/>
  <c r="U30" i="16"/>
  <c r="S30" i="16"/>
  <c r="Q30" i="16"/>
  <c r="O30" i="16"/>
  <c r="M30" i="16"/>
  <c r="K30" i="16"/>
  <c r="I30" i="16"/>
  <c r="G30" i="16"/>
  <c r="E30" i="16"/>
  <c r="I14" i="16"/>
  <c r="BG9" i="16"/>
  <c r="BE9" i="16"/>
  <c r="BC9" i="16"/>
  <c r="BA9" i="16"/>
  <c r="W9" i="16"/>
  <c r="Q9" i="16"/>
  <c r="S9" i="16"/>
  <c r="O9" i="16"/>
  <c r="K9" i="16"/>
  <c r="U25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G19" i="16"/>
  <c r="BE19" i="16"/>
  <c r="BG18" i="16"/>
  <c r="BE18" i="16"/>
  <c r="BG17" i="16"/>
  <c r="BE17" i="16"/>
  <c r="BG16" i="16"/>
  <c r="BE16" i="16"/>
  <c r="BG15" i="16"/>
  <c r="BE15" i="16"/>
  <c r="BG14" i="16"/>
  <c r="BE14" i="16"/>
  <c r="BG13" i="16"/>
  <c r="BE13" i="16"/>
  <c r="BG12" i="16"/>
  <c r="BE12" i="16"/>
  <c r="BG11" i="16"/>
  <c r="BE11" i="16"/>
  <c r="BC11" i="16"/>
  <c r="BG10" i="16"/>
  <c r="BE10" i="16"/>
  <c r="BC10" i="16"/>
  <c r="AY29" i="16"/>
  <c r="AW29" i="16"/>
  <c r="AU29" i="16"/>
  <c r="AS29" i="16"/>
  <c r="AQ29" i="16"/>
  <c r="AO29" i="16"/>
  <c r="AM29" i="16"/>
  <c r="AY28" i="16"/>
  <c r="AW28" i="16"/>
  <c r="AU28" i="16"/>
  <c r="AS28" i="16"/>
  <c r="AQ28" i="16"/>
  <c r="AO28" i="16"/>
  <c r="AM28" i="16"/>
  <c r="AY27" i="16"/>
  <c r="AW27" i="16"/>
  <c r="AU27" i="16"/>
  <c r="AS27" i="16"/>
  <c r="AQ27" i="16"/>
  <c r="AO27" i="16"/>
  <c r="AM27" i="16"/>
  <c r="AY26" i="16"/>
  <c r="AW26" i="16"/>
  <c r="AU26" i="16"/>
  <c r="AS26" i="16"/>
  <c r="AQ26" i="16"/>
  <c r="AO26" i="16"/>
  <c r="AM26" i="16"/>
  <c r="AY25" i="16"/>
  <c r="AW25" i="16"/>
  <c r="AU25" i="16"/>
  <c r="AS25" i="16"/>
  <c r="AQ25" i="16"/>
  <c r="AO25" i="16"/>
  <c r="AM25" i="16"/>
  <c r="AY24" i="16"/>
  <c r="AW24" i="16"/>
  <c r="AU24" i="16"/>
  <c r="AS24" i="16"/>
  <c r="AQ24" i="16"/>
  <c r="AO24" i="16"/>
  <c r="AM24" i="16"/>
  <c r="AY23" i="16"/>
  <c r="AW23" i="16"/>
  <c r="AU23" i="16"/>
  <c r="AS23" i="16"/>
  <c r="AQ23" i="16"/>
  <c r="AO23" i="16"/>
  <c r="AM23" i="16"/>
  <c r="AY22" i="16"/>
  <c r="AW22" i="16"/>
  <c r="AU22" i="16"/>
  <c r="AS22" i="16"/>
  <c r="AQ22" i="16"/>
  <c r="AO22" i="16"/>
  <c r="AM22" i="16"/>
  <c r="AY21" i="16"/>
  <c r="AW21" i="16"/>
  <c r="AU21" i="16"/>
  <c r="AS21" i="16"/>
  <c r="AQ21" i="16"/>
  <c r="AO21" i="16"/>
  <c r="AM21" i="16"/>
  <c r="AK29" i="16"/>
  <c r="AI29" i="16"/>
  <c r="AG29" i="16"/>
  <c r="AE29" i="16"/>
  <c r="AC29" i="16"/>
  <c r="AA29" i="16"/>
  <c r="Y29" i="16"/>
  <c r="AK28" i="16"/>
  <c r="AI28" i="16"/>
  <c r="AG28" i="16"/>
  <c r="AE28" i="16"/>
  <c r="AC28" i="16"/>
  <c r="AA28" i="16"/>
  <c r="Y28" i="16"/>
  <c r="AK27" i="16"/>
  <c r="AI27" i="16"/>
  <c r="AG27" i="16"/>
  <c r="AE27" i="16"/>
  <c r="AC27" i="16"/>
  <c r="AA27" i="16"/>
  <c r="Y27" i="16"/>
  <c r="AK26" i="16"/>
  <c r="AI26" i="16"/>
  <c r="AG26" i="16"/>
  <c r="AE26" i="16"/>
  <c r="AC26" i="16"/>
  <c r="AA26" i="16"/>
  <c r="Y26" i="16"/>
  <c r="AK25" i="16"/>
  <c r="AI25" i="16"/>
  <c r="AG25" i="16"/>
  <c r="AE25" i="16"/>
  <c r="AC25" i="16"/>
  <c r="AA25" i="16"/>
  <c r="Y25" i="16"/>
  <c r="AK24" i="16"/>
  <c r="AI24" i="16"/>
  <c r="AG24" i="16"/>
  <c r="AE24" i="16"/>
  <c r="AC24" i="16"/>
  <c r="AA24" i="16"/>
  <c r="Y24" i="16"/>
  <c r="AK23" i="16"/>
  <c r="AI23" i="16"/>
  <c r="AG23" i="16"/>
  <c r="AE23" i="16"/>
  <c r="AC23" i="16"/>
  <c r="AA23" i="16"/>
  <c r="Y23" i="16"/>
  <c r="AK22" i="16"/>
  <c r="AI22" i="16"/>
  <c r="AG22" i="16"/>
  <c r="AE22" i="16"/>
  <c r="AC22" i="16"/>
  <c r="AA22" i="16"/>
  <c r="Y22" i="16"/>
  <c r="AK21" i="16"/>
  <c r="AI21" i="16"/>
  <c r="AG21" i="16"/>
  <c r="AE21" i="16"/>
  <c r="AC21" i="16"/>
  <c r="AA21" i="16"/>
  <c r="Y21" i="16"/>
  <c r="W29" i="16"/>
  <c r="U29" i="16"/>
  <c r="S29" i="16"/>
  <c r="W28" i="16"/>
  <c r="U28" i="16"/>
  <c r="S28" i="16"/>
  <c r="W27" i="16"/>
  <c r="U27" i="16"/>
  <c r="S27" i="16"/>
  <c r="W26" i="16"/>
  <c r="U26" i="16"/>
  <c r="S26" i="16"/>
  <c r="W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W20" i="16"/>
  <c r="U20" i="16"/>
  <c r="W19" i="16"/>
  <c r="U19" i="16"/>
  <c r="W18" i="16"/>
  <c r="U18" i="16"/>
  <c r="S18" i="16"/>
  <c r="W17" i="16"/>
  <c r="U17" i="16"/>
  <c r="S17" i="16"/>
  <c r="W16" i="16"/>
  <c r="U16" i="16"/>
  <c r="S16" i="16"/>
  <c r="W15" i="16"/>
  <c r="U15" i="16"/>
  <c r="S15" i="16"/>
  <c r="W14" i="16"/>
  <c r="S14" i="16"/>
  <c r="W13" i="16"/>
  <c r="S13" i="16"/>
  <c r="W12" i="16"/>
  <c r="S12" i="16"/>
  <c r="W11" i="16"/>
  <c r="S11" i="16"/>
  <c r="W10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Q20" i="16"/>
  <c r="O20" i="16"/>
  <c r="BA19" i="16"/>
  <c r="Q19" i="16"/>
  <c r="O19" i="16"/>
  <c r="BA18" i="16"/>
  <c r="Q18" i="16"/>
  <c r="O18" i="16"/>
  <c r="BA17" i="16"/>
  <c r="Q17" i="16"/>
  <c r="O17" i="16"/>
  <c r="BA16" i="16"/>
  <c r="Q16" i="16"/>
  <c r="O16" i="16"/>
  <c r="BA15" i="16"/>
  <c r="Q15" i="16"/>
  <c r="O15" i="16"/>
  <c r="BA14" i="16"/>
  <c r="Q14" i="16"/>
  <c r="O14" i="16"/>
  <c r="BA13" i="16"/>
  <c r="Q13" i="16"/>
  <c r="O13" i="16"/>
  <c r="BA12" i="16"/>
  <c r="Q12" i="16"/>
  <c r="O12" i="16"/>
  <c r="BA11" i="16"/>
  <c r="Q11" i="16"/>
  <c r="O11" i="16"/>
  <c r="BA10" i="16"/>
  <c r="Q10" i="16"/>
  <c r="O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M21" i="16"/>
  <c r="M18" i="16"/>
  <c r="M17" i="16"/>
  <c r="M16" i="16"/>
  <c r="M15" i="16"/>
  <c r="M14" i="16"/>
  <c r="M13" i="16"/>
  <c r="M12" i="16"/>
  <c r="M11" i="16"/>
  <c r="M10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20" i="16"/>
  <c r="I19" i="16"/>
  <c r="I18" i="16"/>
  <c r="I17" i="16"/>
  <c r="I16" i="16"/>
  <c r="I15" i="16"/>
  <c r="G23" i="16"/>
  <c r="G22" i="16"/>
  <c r="G21" i="16"/>
  <c r="G20" i="16"/>
  <c r="G19" i="16"/>
  <c r="G18" i="16"/>
  <c r="G17" i="16"/>
  <c r="G16" i="16"/>
  <c r="G15" i="16"/>
  <c r="E23" i="16"/>
  <c r="E22" i="16"/>
</calcChain>
</file>

<file path=xl/sharedStrings.xml><?xml version="1.0" encoding="utf-8"?>
<sst xmlns="http://schemas.openxmlformats.org/spreadsheetml/2006/main" count="666" uniqueCount="80">
  <si>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</si>
  <si>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</si>
  <si>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</si>
  <si>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</si>
  <si>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</si>
  <si>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</si>
  <si>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</si>
  <si>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</si>
  <si>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</si>
  <si>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</si>
  <si>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</si>
  <si>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</si>
  <si>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</si>
  <si>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</si>
  <si>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</si>
  <si>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</si>
  <si>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</si>
  <si>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</si>
  <si>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</si>
  <si>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</si>
  <si>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</si>
  <si>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</si>
  <si>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</si>
  <si>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</si>
  <si>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</si>
  <si>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</si>
  <si>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</si>
  <si>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</si>
  <si>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</si>
  <si>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</si>
  <si>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</si>
  <si>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</si>
  <si>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</si>
  <si>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</si>
  <si>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</si>
  <si>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</si>
  <si>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</si>
  <si>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</si>
  <si>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</si>
  <si>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</si>
  <si>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</si>
  <si>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</si>
  <si>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</si>
  <si>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</si>
  <si>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</si>
  <si>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</si>
  <si>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</si>
  <si>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</si>
  <si>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</si>
  <si>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</si>
  <si>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</si>
  <si>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</si>
  <si>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</si>
  <si>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</si>
  <si>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</si>
  <si>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</si>
  <si>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</si>
  <si>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</si>
  <si>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</si>
  <si>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</si>
  <si>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</si>
  <si>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</si>
  <si>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</si>
  <si>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</si>
  <si>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スペイン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</si>
  <si>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</si>
  <si>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10</t>
    <phoneticPr fontId="4"/>
  </si>
  <si>
    <t>平成9</t>
    <rPh sb="0" eb="2">
      <t>ヘイセイ</t>
    </rPh>
    <phoneticPr fontId="4"/>
  </si>
  <si>
    <t>1997</t>
    <phoneticPr fontId="9"/>
  </si>
  <si>
    <t>注：2　「前年比」はJミルクによる算出。</t>
    <rPh sb="0" eb="1">
      <t>チュウ</t>
    </rPh>
    <phoneticPr fontId="9"/>
  </si>
  <si>
    <t>注：1　液状乳の貿易はconsumer packed goods。　  チーズの生産は牛の乳のみ。チーズの消費量はすべてのタイプ。</t>
    <rPh sb="0" eb="1">
      <t>チュウ</t>
    </rPh>
    <rPh sb="4" eb="7">
      <t>エキジョウニュウ</t>
    </rPh>
    <rPh sb="8" eb="10">
      <t>ボウエキ</t>
    </rPh>
    <rPh sb="40" eb="42">
      <t>セイサン</t>
    </rPh>
    <rPh sb="43" eb="44">
      <t>ウシ</t>
    </rPh>
    <rPh sb="45" eb="46">
      <t>ニュウ</t>
    </rPh>
    <rPh sb="53" eb="56">
      <t>ショウヒリョウ</t>
    </rPh>
    <phoneticPr fontId="9"/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</si>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</sst>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499984740745262"/>
      </top>
      <bottom/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9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77" fontId="14" fillId="0" borderId="37" xfId="0" applyNumberFormat="1" applyFont="1" applyFill="1" applyBorder="1" applyAlignment="1" applyProtection="1">
      <alignment horizontal="right" vertical="center"/>
    </xf>
    <xf numFmtId="177" fontId="14" fillId="0" borderId="22" xfId="0" applyNumberFormat="1" applyFont="1" applyFill="1" applyBorder="1" applyAlignment="1" applyProtection="1">
      <alignment horizontal="right"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77" fontId="14" fillId="0" borderId="34" xfId="0" applyNumberFormat="1" applyFont="1" applyFill="1" applyBorder="1" applyAlignment="1" applyProtection="1">
      <alignment horizontal="right" vertical="center"/>
    </xf>
    <xf numFmtId="177" fontId="14" fillId="0" borderId="38" xfId="0" applyNumberFormat="1" applyFont="1" applyFill="1" applyBorder="1" applyAlignment="1" applyProtection="1">
      <alignment horizontal="right" vertical="center"/>
    </xf>
    <xf numFmtId="177" fontId="14" fillId="0" borderId="39" xfId="0" applyNumberFormat="1" applyFont="1" applyFill="1" applyBorder="1" applyAlignment="1" applyProtection="1">
      <alignment horizontal="right" vertical="center"/>
    </xf>
    <xf numFmtId="177" fontId="14" fillId="0" borderId="14" xfId="0" applyNumberFormat="1" applyFont="1" applyFill="1" applyBorder="1" applyAlignment="1" applyProtection="1">
      <alignment horizontal="right"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177" fontId="14" fillId="0" borderId="8" xfId="0" applyNumberFormat="1" applyFont="1" applyFill="1" applyBorder="1" applyAlignment="1" applyProtection="1">
      <alignment horizontal="right" vertical="center"/>
    </xf>
    <xf numFmtId="177" fontId="14" fillId="0" borderId="12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21" xfId="0" applyNumberFormat="1" applyFont="1" applyFill="1" applyBorder="1" applyAlignment="1" applyProtection="1">
      <alignment vertical="center"/>
    </xf>
    <xf numFmtId="49" fontId="0" fillId="3" borderId="42" xfId="0" applyNumberFormat="1" applyFont="1" applyFill="1" applyBorder="1" applyAlignment="1" applyProtection="1">
      <alignment horizontal="center" vertical="center"/>
    </xf>
    <xf numFmtId="49" fontId="0" fillId="3" borderId="43" xfId="0" applyNumberFormat="1" applyFont="1" applyFill="1" applyBorder="1" applyAlignment="1" applyProtection="1">
      <alignment horizontal="right" vertical="center"/>
    </xf>
    <xf numFmtId="181" fontId="14" fillId="0" borderId="42" xfId="0" applyNumberFormat="1" applyFont="1" applyFill="1" applyBorder="1" applyAlignment="1" applyProtection="1">
      <alignment vertical="center"/>
    </xf>
    <xf numFmtId="177" fontId="14" fillId="0" borderId="44" xfId="0" applyNumberFormat="1" applyFont="1" applyFill="1" applyBorder="1" applyAlignment="1" applyProtection="1">
      <alignment vertical="center"/>
    </xf>
    <xf numFmtId="181" fontId="14" fillId="0" borderId="44" xfId="0" applyNumberFormat="1" applyFont="1" applyFill="1" applyBorder="1" applyAlignment="1" applyProtection="1">
      <alignment vertical="center"/>
    </xf>
    <xf numFmtId="182" fontId="14" fillId="0" borderId="44" xfId="0" applyNumberFormat="1" applyFont="1" applyFill="1" applyBorder="1" applyAlignment="1" applyProtection="1">
      <alignment vertical="center"/>
    </xf>
    <xf numFmtId="177" fontId="14" fillId="0" borderId="43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zoomScaleNormal="100" workbookViewId="0">
      <selection activeCell="L41" sqref="L41"/>
    </sheetView>
  </sheetViews>
  <sheetFormatPr defaultColWidth="5.7109375" defaultRowHeight="12" x14ac:dyDescent="0.15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 x14ac:dyDescent="0.15">
      <c r="B2" s="20" t="s">
        <v>64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 x14ac:dyDescent="0.15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 x14ac:dyDescent="0.15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 x14ac:dyDescent="0.15">
      <c r="B5" s="80" t="s">
        <v>8</v>
      </c>
      <c r="C5" s="81"/>
      <c r="D5" s="86" t="s">
        <v>71</v>
      </c>
      <c r="E5" s="87"/>
      <c r="F5" s="87" t="s">
        <v>44</v>
      </c>
      <c r="G5" s="87"/>
      <c r="H5" s="87" t="s">
        <v>45</v>
      </c>
      <c r="I5" s="87"/>
      <c r="J5" s="76" t="s">
        <v>59</v>
      </c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9"/>
      <c r="X5" s="76" t="s">
        <v>58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9"/>
      <c r="AL5" s="76" t="s">
        <v>57</v>
      </c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9"/>
      <c r="AZ5" s="87" t="s">
        <v>53</v>
      </c>
      <c r="BA5" s="87"/>
      <c r="BB5" s="52" t="s">
        <v>54</v>
      </c>
      <c r="BC5" s="53"/>
      <c r="BD5" s="53"/>
      <c r="BE5" s="53"/>
      <c r="BF5" s="53"/>
      <c r="BG5" s="54"/>
      <c r="BH5" s="76" t="s">
        <v>56</v>
      </c>
      <c r="BI5" s="77"/>
      <c r="BJ5" s="77"/>
      <c r="BK5" s="77"/>
      <c r="BL5" s="77"/>
      <c r="BM5" s="78"/>
      <c r="BN5" s="8"/>
      <c r="BO5" s="22"/>
      <c r="BQ5" s="22"/>
      <c r="BS5" s="22"/>
    </row>
    <row r="6" spans="2:72" ht="12" customHeight="1" x14ac:dyDescent="0.15">
      <c r="B6" s="82"/>
      <c r="C6" s="83"/>
      <c r="D6" s="90" t="s">
        <v>60</v>
      </c>
      <c r="E6" s="89"/>
      <c r="F6" s="88" t="s">
        <v>61</v>
      </c>
      <c r="G6" s="89"/>
      <c r="H6" s="88" t="s">
        <v>62</v>
      </c>
      <c r="I6" s="89"/>
      <c r="J6" s="47" t="s">
        <v>46</v>
      </c>
      <c r="K6" s="44"/>
      <c r="L6" s="46" t="s">
        <v>47</v>
      </c>
      <c r="M6" s="45"/>
      <c r="N6" s="46" t="s">
        <v>48</v>
      </c>
      <c r="O6" s="45"/>
      <c r="P6" s="46" t="s">
        <v>49</v>
      </c>
      <c r="Q6" s="45"/>
      <c r="R6" s="46" t="s">
        <v>50</v>
      </c>
      <c r="S6" s="45"/>
      <c r="T6" s="46" t="s">
        <v>51</v>
      </c>
      <c r="U6" s="45"/>
      <c r="V6" s="46" t="s">
        <v>52</v>
      </c>
      <c r="W6" s="45"/>
      <c r="X6" s="47" t="s">
        <v>46</v>
      </c>
      <c r="Y6" s="44"/>
      <c r="Z6" s="46" t="s">
        <v>47</v>
      </c>
      <c r="AA6" s="45"/>
      <c r="AB6" s="46" t="s">
        <v>48</v>
      </c>
      <c r="AC6" s="45"/>
      <c r="AD6" s="46" t="s">
        <v>49</v>
      </c>
      <c r="AE6" s="45"/>
      <c r="AF6" s="46" t="s">
        <v>50</v>
      </c>
      <c r="AG6" s="45"/>
      <c r="AH6" s="46" t="s">
        <v>51</v>
      </c>
      <c r="AI6" s="45"/>
      <c r="AJ6" s="46" t="s">
        <v>52</v>
      </c>
      <c r="AK6" s="45"/>
      <c r="AL6" s="47" t="s">
        <v>46</v>
      </c>
      <c r="AM6" s="44"/>
      <c r="AN6" s="46" t="s">
        <v>47</v>
      </c>
      <c r="AO6" s="45"/>
      <c r="AP6" s="46" t="s">
        <v>48</v>
      </c>
      <c r="AQ6" s="45"/>
      <c r="AR6" s="46" t="s">
        <v>49</v>
      </c>
      <c r="AS6" s="45"/>
      <c r="AT6" s="46" t="s">
        <v>50</v>
      </c>
      <c r="AU6" s="45"/>
      <c r="AV6" s="46" t="s">
        <v>51</v>
      </c>
      <c r="AW6" s="45"/>
      <c r="AX6" s="46" t="s">
        <v>52</v>
      </c>
      <c r="AY6" s="45"/>
      <c r="AZ6" s="88" t="s">
        <v>63</v>
      </c>
      <c r="BA6" s="89"/>
      <c r="BB6" s="47" t="s">
        <v>55</v>
      </c>
      <c r="BC6" s="44"/>
      <c r="BD6" s="46" t="s">
        <v>49</v>
      </c>
      <c r="BE6" s="45"/>
      <c r="BF6" s="46" t="s">
        <v>50</v>
      </c>
      <c r="BG6" s="45"/>
      <c r="BH6" s="47" t="s">
        <v>55</v>
      </c>
      <c r="BI6" s="44"/>
      <c r="BJ6" s="47" t="s">
        <v>49</v>
      </c>
      <c r="BK6" s="44"/>
      <c r="BL6" s="47" t="s">
        <v>50</v>
      </c>
      <c r="BM6" s="55"/>
      <c r="BN6" s="8"/>
      <c r="BO6" s="22"/>
      <c r="BQ6" s="22"/>
      <c r="BS6" s="22"/>
    </row>
    <row r="7" spans="2:72" ht="12" customHeight="1" x14ac:dyDescent="0.15">
      <c r="B7" s="84"/>
      <c r="C7" s="85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 x14ac:dyDescent="0.15">
      <c r="B8" s="29" t="s">
        <v>68</v>
      </c>
      <c r="C8" s="31" t="s">
        <v>67</v>
      </c>
      <c r="D8" s="67" t="s">
        <v>43</v>
      </c>
      <c r="E8" s="56" t="s">
        <v>43</v>
      </c>
      <c r="F8" s="56" t="s">
        <v>43</v>
      </c>
      <c r="G8" s="56" t="s">
        <v>43</v>
      </c>
      <c r="H8" s="56" t="s">
        <v>43</v>
      </c>
      <c r="I8" s="56" t="s">
        <v>43</v>
      </c>
      <c r="J8" s="57">
        <v>3493</v>
      </c>
      <c r="K8" s="56" t="s">
        <v>43</v>
      </c>
      <c r="L8" s="56" t="s">
        <v>43</v>
      </c>
      <c r="M8" s="56" t="s">
        <v>43</v>
      </c>
      <c r="N8" s="57">
        <v>60.8</v>
      </c>
      <c r="O8" s="56" t="s">
        <v>43</v>
      </c>
      <c r="P8" s="57">
        <v>23.5</v>
      </c>
      <c r="Q8" s="56" t="s">
        <v>43</v>
      </c>
      <c r="R8" s="57">
        <v>211</v>
      </c>
      <c r="S8" s="56" t="s">
        <v>43</v>
      </c>
      <c r="T8" s="56" t="s">
        <v>43</v>
      </c>
      <c r="U8" s="56" t="s">
        <v>43</v>
      </c>
      <c r="V8" s="57">
        <v>13.5</v>
      </c>
      <c r="W8" s="56" t="s">
        <v>43</v>
      </c>
      <c r="X8" s="56" t="s">
        <v>43</v>
      </c>
      <c r="Y8" s="56" t="s">
        <v>43</v>
      </c>
      <c r="Z8" s="56" t="s">
        <v>43</v>
      </c>
      <c r="AA8" s="56" t="s">
        <v>43</v>
      </c>
      <c r="AB8" s="56" t="s">
        <v>43</v>
      </c>
      <c r="AC8" s="56" t="s">
        <v>43</v>
      </c>
      <c r="AD8" s="56" t="s">
        <v>43</v>
      </c>
      <c r="AE8" s="56" t="s">
        <v>43</v>
      </c>
      <c r="AF8" s="56" t="s">
        <v>43</v>
      </c>
      <c r="AG8" s="56" t="s">
        <v>43</v>
      </c>
      <c r="AH8" s="56" t="s">
        <v>43</v>
      </c>
      <c r="AI8" s="56" t="s">
        <v>43</v>
      </c>
      <c r="AJ8" s="56" t="s">
        <v>43</v>
      </c>
      <c r="AK8" s="56" t="s">
        <v>43</v>
      </c>
      <c r="AL8" s="56" t="s">
        <v>43</v>
      </c>
      <c r="AM8" s="56" t="s">
        <v>43</v>
      </c>
      <c r="AN8" s="56" t="s">
        <v>43</v>
      </c>
      <c r="AO8" s="56" t="s">
        <v>43</v>
      </c>
      <c r="AP8" s="56" t="s">
        <v>43</v>
      </c>
      <c r="AQ8" s="56" t="s">
        <v>43</v>
      </c>
      <c r="AR8" s="56" t="s">
        <v>43</v>
      </c>
      <c r="AS8" s="56" t="s">
        <v>43</v>
      </c>
      <c r="AT8" s="56" t="s">
        <v>43</v>
      </c>
      <c r="AU8" s="56" t="s">
        <v>43</v>
      </c>
      <c r="AV8" s="56" t="s">
        <v>43</v>
      </c>
      <c r="AW8" s="56" t="s">
        <v>43</v>
      </c>
      <c r="AX8" s="56" t="s">
        <v>43</v>
      </c>
      <c r="AY8" s="56" t="s">
        <v>43</v>
      </c>
      <c r="AZ8" s="61">
        <v>39.700000000000003</v>
      </c>
      <c r="BA8" s="56" t="s">
        <v>43</v>
      </c>
      <c r="BB8" s="57">
        <v>4090</v>
      </c>
      <c r="BC8" s="56" t="s">
        <v>43</v>
      </c>
      <c r="BD8" s="57">
        <v>13.5</v>
      </c>
      <c r="BE8" s="56" t="s">
        <v>43</v>
      </c>
      <c r="BF8" s="57">
        <v>323.2</v>
      </c>
      <c r="BG8" s="56" t="s">
        <v>43</v>
      </c>
      <c r="BH8" s="56" t="s">
        <v>43</v>
      </c>
      <c r="BI8" s="56" t="s">
        <v>43</v>
      </c>
      <c r="BJ8" s="56" t="s">
        <v>43</v>
      </c>
      <c r="BK8" s="56" t="s">
        <v>43</v>
      </c>
      <c r="BL8" s="56" t="s">
        <v>43</v>
      </c>
      <c r="BM8" s="65" t="s">
        <v>43</v>
      </c>
      <c r="BN8" s="23"/>
    </row>
    <row r="9" spans="2:72" x14ac:dyDescent="0.15">
      <c r="B9" s="29" t="s">
        <v>28</v>
      </c>
      <c r="C9" s="31" t="s">
        <v>66</v>
      </c>
      <c r="D9" s="66" t="s">
        <v>43</v>
      </c>
      <c r="E9" s="43" t="s">
        <v>43</v>
      </c>
      <c r="F9" s="43" t="s">
        <v>43</v>
      </c>
      <c r="G9" s="43" t="s">
        <v>43</v>
      </c>
      <c r="H9" s="43" t="s">
        <v>43</v>
      </c>
      <c r="I9" s="43" t="s">
        <v>43</v>
      </c>
      <c r="J9" s="58">
        <v>3441</v>
      </c>
      <c r="K9" s="37">
        <f t="shared" ref="K9:K23" si="0">J9/J8*100</f>
        <v>98.511308330947614</v>
      </c>
      <c r="L9" s="58">
        <v>531</v>
      </c>
      <c r="M9" s="43" t="s">
        <v>43</v>
      </c>
      <c r="N9" s="58">
        <v>78</v>
      </c>
      <c r="O9" s="37">
        <f t="shared" ref="O9:O29" si="1">N9/N8*100</f>
        <v>128.28947368421052</v>
      </c>
      <c r="P9" s="58">
        <v>22</v>
      </c>
      <c r="Q9" s="37">
        <f t="shared" ref="Q9:S29" si="2">P9/P8*100</f>
        <v>93.61702127659575</v>
      </c>
      <c r="R9" s="58">
        <v>224</v>
      </c>
      <c r="S9" s="37">
        <f t="shared" si="2"/>
        <v>106.1611374407583</v>
      </c>
      <c r="T9" s="43" t="s">
        <v>43</v>
      </c>
      <c r="U9" s="43" t="s">
        <v>43</v>
      </c>
      <c r="V9" s="58">
        <v>9</v>
      </c>
      <c r="W9" s="37">
        <f t="shared" ref="W9:W29" si="3">V9/V8*100</f>
        <v>66.666666666666657</v>
      </c>
      <c r="X9" s="43" t="s">
        <v>43</v>
      </c>
      <c r="Y9" s="43" t="s">
        <v>43</v>
      </c>
      <c r="Z9" s="43" t="s">
        <v>43</v>
      </c>
      <c r="AA9" s="43" t="s">
        <v>43</v>
      </c>
      <c r="AB9" s="43" t="s">
        <v>43</v>
      </c>
      <c r="AC9" s="43" t="s">
        <v>43</v>
      </c>
      <c r="AD9" s="43" t="s">
        <v>43</v>
      </c>
      <c r="AE9" s="43" t="s">
        <v>43</v>
      </c>
      <c r="AF9" s="43" t="s">
        <v>43</v>
      </c>
      <c r="AG9" s="43" t="s">
        <v>43</v>
      </c>
      <c r="AH9" s="43" t="s">
        <v>43</v>
      </c>
      <c r="AI9" s="43" t="s">
        <v>43</v>
      </c>
      <c r="AJ9" s="43" t="s">
        <v>43</v>
      </c>
      <c r="AK9" s="43" t="s">
        <v>43</v>
      </c>
      <c r="AL9" s="43" t="s">
        <v>43</v>
      </c>
      <c r="AM9" s="43" t="s">
        <v>43</v>
      </c>
      <c r="AN9" s="43" t="s">
        <v>43</v>
      </c>
      <c r="AO9" s="43" t="s">
        <v>43</v>
      </c>
      <c r="AP9" s="43" t="s">
        <v>43</v>
      </c>
      <c r="AQ9" s="43" t="s">
        <v>43</v>
      </c>
      <c r="AR9" s="43" t="s">
        <v>43</v>
      </c>
      <c r="AS9" s="43" t="s">
        <v>43</v>
      </c>
      <c r="AT9" s="43" t="s">
        <v>43</v>
      </c>
      <c r="AU9" s="43" t="s">
        <v>43</v>
      </c>
      <c r="AV9" s="43" t="s">
        <v>43</v>
      </c>
      <c r="AW9" s="43" t="s">
        <v>43</v>
      </c>
      <c r="AX9" s="43" t="s">
        <v>43</v>
      </c>
      <c r="AY9" s="43" t="s">
        <v>43</v>
      </c>
      <c r="AZ9" s="62">
        <v>39.299999999999997</v>
      </c>
      <c r="BA9" s="37">
        <f t="shared" ref="BA9:BG29" si="4">AZ9/AZ8*100</f>
        <v>98.992443324937014</v>
      </c>
      <c r="BB9" s="58">
        <v>3900</v>
      </c>
      <c r="BC9" s="37">
        <f t="shared" si="4"/>
        <v>95.354523227383865</v>
      </c>
      <c r="BD9" s="58">
        <v>34</v>
      </c>
      <c r="BE9" s="37">
        <f t="shared" si="4"/>
        <v>251.85185185185185</v>
      </c>
      <c r="BF9" s="58">
        <v>339</v>
      </c>
      <c r="BG9" s="37">
        <f t="shared" si="4"/>
        <v>104.88861386138615</v>
      </c>
      <c r="BH9" s="43" t="s">
        <v>43</v>
      </c>
      <c r="BI9" s="43" t="s">
        <v>43</v>
      </c>
      <c r="BJ9" s="43" t="s">
        <v>43</v>
      </c>
      <c r="BK9" s="43" t="s">
        <v>43</v>
      </c>
      <c r="BL9" s="43" t="s">
        <v>43</v>
      </c>
      <c r="BM9" s="51" t="s">
        <v>43</v>
      </c>
      <c r="BN9" s="23"/>
    </row>
    <row r="10" spans="2:72" x14ac:dyDescent="0.15">
      <c r="B10" s="29" t="s">
        <v>29</v>
      </c>
      <c r="C10" s="31" t="s">
        <v>2</v>
      </c>
      <c r="D10" s="66" t="s">
        <v>43</v>
      </c>
      <c r="E10" s="43" t="s">
        <v>43</v>
      </c>
      <c r="F10" s="43" t="s">
        <v>43</v>
      </c>
      <c r="G10" s="43" t="s">
        <v>43</v>
      </c>
      <c r="H10" s="43" t="s">
        <v>43</v>
      </c>
      <c r="I10" s="43" t="s">
        <v>43</v>
      </c>
      <c r="J10" s="58">
        <v>3645</v>
      </c>
      <c r="K10" s="37">
        <f t="shared" si="0"/>
        <v>105.92850915431559</v>
      </c>
      <c r="L10" s="58">
        <v>550</v>
      </c>
      <c r="M10" s="37">
        <f t="shared" ref="M10:M23" si="5">L10/L9*100</f>
        <v>103.57815442561204</v>
      </c>
      <c r="N10" s="58">
        <v>86</v>
      </c>
      <c r="O10" s="37">
        <f t="shared" si="1"/>
        <v>110.25641025641026</v>
      </c>
      <c r="P10" s="58">
        <v>36.200000000000003</v>
      </c>
      <c r="Q10" s="37">
        <f t="shared" ref="Q10:Q29" si="6">P10/P9*100</f>
        <v>164.54545454545456</v>
      </c>
      <c r="R10" s="58">
        <v>262.3</v>
      </c>
      <c r="S10" s="37">
        <f t="shared" si="2"/>
        <v>117.09821428571429</v>
      </c>
      <c r="T10" s="43" t="s">
        <v>43</v>
      </c>
      <c r="U10" s="43" t="s">
        <v>43</v>
      </c>
      <c r="V10" s="58">
        <v>12.4</v>
      </c>
      <c r="W10" s="37">
        <f t="shared" si="3"/>
        <v>137.77777777777777</v>
      </c>
      <c r="X10" s="43" t="s">
        <v>43</v>
      </c>
      <c r="Y10" s="43" t="s">
        <v>43</v>
      </c>
      <c r="Z10" s="43" t="s">
        <v>43</v>
      </c>
      <c r="AA10" s="43" t="s">
        <v>43</v>
      </c>
      <c r="AB10" s="43" t="s">
        <v>43</v>
      </c>
      <c r="AC10" s="43" t="s">
        <v>43</v>
      </c>
      <c r="AD10" s="43" t="s">
        <v>43</v>
      </c>
      <c r="AE10" s="43" t="s">
        <v>43</v>
      </c>
      <c r="AF10" s="43" t="s">
        <v>43</v>
      </c>
      <c r="AG10" s="43" t="s">
        <v>43</v>
      </c>
      <c r="AH10" s="43" t="s">
        <v>43</v>
      </c>
      <c r="AI10" s="43" t="s">
        <v>43</v>
      </c>
      <c r="AJ10" s="43" t="s">
        <v>43</v>
      </c>
      <c r="AK10" s="43" t="s">
        <v>43</v>
      </c>
      <c r="AL10" s="43" t="s">
        <v>43</v>
      </c>
      <c r="AM10" s="43" t="s">
        <v>43</v>
      </c>
      <c r="AN10" s="43" t="s">
        <v>43</v>
      </c>
      <c r="AO10" s="43" t="s">
        <v>43</v>
      </c>
      <c r="AP10" s="43" t="s">
        <v>43</v>
      </c>
      <c r="AQ10" s="43" t="s">
        <v>43</v>
      </c>
      <c r="AR10" s="43" t="s">
        <v>43</v>
      </c>
      <c r="AS10" s="43" t="s">
        <v>43</v>
      </c>
      <c r="AT10" s="43" t="s">
        <v>43</v>
      </c>
      <c r="AU10" s="43" t="s">
        <v>43</v>
      </c>
      <c r="AV10" s="43" t="s">
        <v>43</v>
      </c>
      <c r="AW10" s="43" t="s">
        <v>43</v>
      </c>
      <c r="AX10" s="43" t="s">
        <v>43</v>
      </c>
      <c r="AY10" s="43" t="s">
        <v>43</v>
      </c>
      <c r="AZ10" s="62">
        <v>39.4</v>
      </c>
      <c r="BA10" s="37">
        <f t="shared" si="4"/>
        <v>100.25445292620864</v>
      </c>
      <c r="BB10" s="58">
        <v>3800</v>
      </c>
      <c r="BC10" s="37">
        <f t="shared" ref="BC10:BC29" si="7">BB10/BB9*100</f>
        <v>97.435897435897431</v>
      </c>
      <c r="BD10" s="58">
        <v>24.5</v>
      </c>
      <c r="BE10" s="37">
        <f t="shared" ref="BE10:BE29" si="8">BD10/BD9*100</f>
        <v>72.058823529411768</v>
      </c>
      <c r="BF10" s="58">
        <v>338</v>
      </c>
      <c r="BG10" s="37">
        <f t="shared" ref="BG10:BG29" si="9">BF10/BF9*100</f>
        <v>99.705014749262531</v>
      </c>
      <c r="BH10" s="43" t="s">
        <v>43</v>
      </c>
      <c r="BI10" s="43" t="s">
        <v>43</v>
      </c>
      <c r="BJ10" s="43" t="s">
        <v>43</v>
      </c>
      <c r="BK10" s="43" t="s">
        <v>43</v>
      </c>
      <c r="BL10" s="43" t="s">
        <v>43</v>
      </c>
      <c r="BM10" s="51" t="s">
        <v>43</v>
      </c>
      <c r="BN10" s="23"/>
    </row>
    <row r="11" spans="2:72" x14ac:dyDescent="0.15">
      <c r="B11" s="30" t="s">
        <v>30</v>
      </c>
      <c r="C11" s="32" t="s">
        <v>3</v>
      </c>
      <c r="D11" s="68" t="s">
        <v>43</v>
      </c>
      <c r="E11" s="43" t="s">
        <v>43</v>
      </c>
      <c r="F11" s="43" t="s">
        <v>43</v>
      </c>
      <c r="G11" s="43" t="s">
        <v>43</v>
      </c>
      <c r="H11" s="43" t="s">
        <v>43</v>
      </c>
      <c r="I11" s="43" t="s">
        <v>43</v>
      </c>
      <c r="J11" s="58">
        <v>3562</v>
      </c>
      <c r="K11" s="37">
        <f t="shared" si="0"/>
        <v>97.722908093278463</v>
      </c>
      <c r="L11" s="58">
        <v>593.9</v>
      </c>
      <c r="M11" s="37">
        <f t="shared" si="5"/>
        <v>107.98181818181818</v>
      </c>
      <c r="N11" s="58">
        <v>68.599999999999994</v>
      </c>
      <c r="O11" s="37">
        <f t="shared" si="1"/>
        <v>79.767441860465098</v>
      </c>
      <c r="P11" s="58">
        <v>38.6</v>
      </c>
      <c r="Q11" s="37">
        <f t="shared" si="6"/>
        <v>106.62983425414365</v>
      </c>
      <c r="R11" s="58">
        <v>255</v>
      </c>
      <c r="S11" s="37">
        <f t="shared" si="2"/>
        <v>97.216927182615322</v>
      </c>
      <c r="T11" s="43" t="s">
        <v>43</v>
      </c>
      <c r="U11" s="43" t="s">
        <v>43</v>
      </c>
      <c r="V11" s="58">
        <v>5.0999999999999996</v>
      </c>
      <c r="W11" s="37">
        <f t="shared" si="3"/>
        <v>41.129032258064512</v>
      </c>
      <c r="X11" s="43" t="s">
        <v>43</v>
      </c>
      <c r="Y11" s="43" t="s">
        <v>43</v>
      </c>
      <c r="Z11" s="43" t="s">
        <v>43</v>
      </c>
      <c r="AA11" s="43" t="s">
        <v>43</v>
      </c>
      <c r="AB11" s="43" t="s">
        <v>43</v>
      </c>
      <c r="AC11" s="43" t="s">
        <v>43</v>
      </c>
      <c r="AD11" s="43" t="s">
        <v>43</v>
      </c>
      <c r="AE11" s="43" t="s">
        <v>43</v>
      </c>
      <c r="AF11" s="43" t="s">
        <v>43</v>
      </c>
      <c r="AG11" s="43" t="s">
        <v>43</v>
      </c>
      <c r="AH11" s="43" t="s">
        <v>43</v>
      </c>
      <c r="AI11" s="43" t="s">
        <v>43</v>
      </c>
      <c r="AJ11" s="43" t="s">
        <v>43</v>
      </c>
      <c r="AK11" s="43" t="s">
        <v>43</v>
      </c>
      <c r="AL11" s="43" t="s">
        <v>43</v>
      </c>
      <c r="AM11" s="43" t="s">
        <v>43</v>
      </c>
      <c r="AN11" s="43" t="s">
        <v>43</v>
      </c>
      <c r="AO11" s="43" t="s">
        <v>43</v>
      </c>
      <c r="AP11" s="43" t="s">
        <v>43</v>
      </c>
      <c r="AQ11" s="43" t="s">
        <v>43</v>
      </c>
      <c r="AR11" s="43" t="s">
        <v>43</v>
      </c>
      <c r="AS11" s="43" t="s">
        <v>43</v>
      </c>
      <c r="AT11" s="43" t="s">
        <v>43</v>
      </c>
      <c r="AU11" s="43" t="s">
        <v>43</v>
      </c>
      <c r="AV11" s="43" t="s">
        <v>43</v>
      </c>
      <c r="AW11" s="43" t="s">
        <v>43</v>
      </c>
      <c r="AX11" s="43" t="s">
        <v>43</v>
      </c>
      <c r="AY11" s="43" t="s">
        <v>43</v>
      </c>
      <c r="AZ11" s="62">
        <v>39.4</v>
      </c>
      <c r="BA11" s="37">
        <f t="shared" si="4"/>
        <v>100</v>
      </c>
      <c r="BB11" s="58">
        <v>3800</v>
      </c>
      <c r="BC11" s="37">
        <f t="shared" si="7"/>
        <v>100</v>
      </c>
      <c r="BD11" s="58">
        <v>24.3</v>
      </c>
      <c r="BE11" s="37">
        <f t="shared" si="8"/>
        <v>99.183673469387756</v>
      </c>
      <c r="BF11" s="58">
        <v>340</v>
      </c>
      <c r="BG11" s="37">
        <f t="shared" si="9"/>
        <v>100.59171597633136</v>
      </c>
      <c r="BH11" s="43" t="s">
        <v>43</v>
      </c>
      <c r="BI11" s="43" t="s">
        <v>43</v>
      </c>
      <c r="BJ11" s="43" t="s">
        <v>43</v>
      </c>
      <c r="BK11" s="43" t="s">
        <v>43</v>
      </c>
      <c r="BL11" s="43" t="s">
        <v>43</v>
      </c>
      <c r="BM11" s="51" t="s">
        <v>43</v>
      </c>
      <c r="BN11" s="23"/>
    </row>
    <row r="12" spans="2:72" x14ac:dyDescent="0.15">
      <c r="B12" s="29" t="s">
        <v>0</v>
      </c>
      <c r="C12" s="33" t="s">
        <v>9</v>
      </c>
      <c r="D12" s="69" t="s">
        <v>43</v>
      </c>
      <c r="E12" s="71" t="s">
        <v>43</v>
      </c>
      <c r="F12" s="71" t="s">
        <v>43</v>
      </c>
      <c r="G12" s="71" t="s">
        <v>43</v>
      </c>
      <c r="H12" s="71" t="s">
        <v>43</v>
      </c>
      <c r="I12" s="71" t="s">
        <v>43</v>
      </c>
      <c r="J12" s="59">
        <v>3734.8</v>
      </c>
      <c r="K12" s="41">
        <f t="shared" si="0"/>
        <v>104.85120718697361</v>
      </c>
      <c r="L12" s="59">
        <v>615.29999999999995</v>
      </c>
      <c r="M12" s="41">
        <f t="shared" si="5"/>
        <v>103.60330021889206</v>
      </c>
      <c r="N12" s="59">
        <v>103</v>
      </c>
      <c r="O12" s="41">
        <f t="shared" si="1"/>
        <v>150.1457725947522</v>
      </c>
      <c r="P12" s="59">
        <v>31.9</v>
      </c>
      <c r="Q12" s="41">
        <f t="shared" si="6"/>
        <v>82.642487046632112</v>
      </c>
      <c r="R12" s="59">
        <v>265.2</v>
      </c>
      <c r="S12" s="41">
        <f t="shared" si="2"/>
        <v>104</v>
      </c>
      <c r="T12" s="71" t="s">
        <v>43</v>
      </c>
      <c r="U12" s="71" t="s">
        <v>43</v>
      </c>
      <c r="V12" s="59">
        <v>7.9</v>
      </c>
      <c r="W12" s="41">
        <f t="shared" si="3"/>
        <v>154.90196078431376</v>
      </c>
      <c r="X12" s="71" t="s">
        <v>43</v>
      </c>
      <c r="Y12" s="71" t="s">
        <v>43</v>
      </c>
      <c r="Z12" s="71" t="s">
        <v>43</v>
      </c>
      <c r="AA12" s="71" t="s">
        <v>43</v>
      </c>
      <c r="AB12" s="71" t="s">
        <v>43</v>
      </c>
      <c r="AC12" s="71" t="s">
        <v>43</v>
      </c>
      <c r="AD12" s="71" t="s">
        <v>43</v>
      </c>
      <c r="AE12" s="71" t="s">
        <v>43</v>
      </c>
      <c r="AF12" s="71" t="s">
        <v>43</v>
      </c>
      <c r="AG12" s="71" t="s">
        <v>43</v>
      </c>
      <c r="AH12" s="71" t="s">
        <v>43</v>
      </c>
      <c r="AI12" s="71" t="s">
        <v>43</v>
      </c>
      <c r="AJ12" s="71" t="s">
        <v>43</v>
      </c>
      <c r="AK12" s="71" t="s">
        <v>43</v>
      </c>
      <c r="AL12" s="71" t="s">
        <v>43</v>
      </c>
      <c r="AM12" s="71" t="s">
        <v>43</v>
      </c>
      <c r="AN12" s="71" t="s">
        <v>43</v>
      </c>
      <c r="AO12" s="71" t="s">
        <v>43</v>
      </c>
      <c r="AP12" s="71" t="s">
        <v>43</v>
      </c>
      <c r="AQ12" s="71" t="s">
        <v>43</v>
      </c>
      <c r="AR12" s="71" t="s">
        <v>43</v>
      </c>
      <c r="AS12" s="71" t="s">
        <v>43</v>
      </c>
      <c r="AT12" s="71" t="s">
        <v>43</v>
      </c>
      <c r="AU12" s="71" t="s">
        <v>43</v>
      </c>
      <c r="AV12" s="71" t="s">
        <v>43</v>
      </c>
      <c r="AW12" s="71" t="s">
        <v>43</v>
      </c>
      <c r="AX12" s="71" t="s">
        <v>43</v>
      </c>
      <c r="AY12" s="71" t="s">
        <v>43</v>
      </c>
      <c r="AZ12" s="63">
        <v>39.4</v>
      </c>
      <c r="BA12" s="41">
        <f t="shared" si="4"/>
        <v>100</v>
      </c>
      <c r="BB12" s="71" t="s">
        <v>43</v>
      </c>
      <c r="BC12" s="71" t="s">
        <v>43</v>
      </c>
      <c r="BD12" s="59">
        <v>26.7</v>
      </c>
      <c r="BE12" s="41">
        <f t="shared" si="8"/>
        <v>109.87654320987654</v>
      </c>
      <c r="BF12" s="59">
        <v>344</v>
      </c>
      <c r="BG12" s="41">
        <f t="shared" si="9"/>
        <v>101.17647058823529</v>
      </c>
      <c r="BH12" s="71" t="s">
        <v>43</v>
      </c>
      <c r="BI12" s="71" t="s">
        <v>43</v>
      </c>
      <c r="BJ12" s="71" t="s">
        <v>43</v>
      </c>
      <c r="BK12" s="71" t="s">
        <v>43</v>
      </c>
      <c r="BL12" s="71" t="s">
        <v>43</v>
      </c>
      <c r="BM12" s="73" t="s">
        <v>43</v>
      </c>
      <c r="BN12" s="23"/>
    </row>
    <row r="13" spans="2:72" x14ac:dyDescent="0.15">
      <c r="B13" s="29" t="s">
        <v>27</v>
      </c>
      <c r="C13" s="31" t="s">
        <v>10</v>
      </c>
      <c r="D13" s="68" t="s">
        <v>43</v>
      </c>
      <c r="E13" s="43" t="s">
        <v>43</v>
      </c>
      <c r="F13" s="43" t="s">
        <v>43</v>
      </c>
      <c r="G13" s="43" t="s">
        <v>43</v>
      </c>
      <c r="H13" s="58">
        <v>6559</v>
      </c>
      <c r="I13" s="43" t="s">
        <v>43</v>
      </c>
      <c r="J13" s="58">
        <v>3792</v>
      </c>
      <c r="K13" s="37">
        <f t="shared" si="0"/>
        <v>101.5315411802506</v>
      </c>
      <c r="L13" s="58">
        <v>614.4</v>
      </c>
      <c r="M13" s="37">
        <f t="shared" si="5"/>
        <v>99.853729887859586</v>
      </c>
      <c r="N13" s="58">
        <v>78.2</v>
      </c>
      <c r="O13" s="37">
        <f t="shared" si="1"/>
        <v>75.922330097087382</v>
      </c>
      <c r="P13" s="58">
        <v>55.7</v>
      </c>
      <c r="Q13" s="37">
        <f t="shared" si="6"/>
        <v>174.60815047021944</v>
      </c>
      <c r="R13" s="58">
        <v>289</v>
      </c>
      <c r="S13" s="37">
        <f t="shared" si="2"/>
        <v>108.97435897435899</v>
      </c>
      <c r="T13" s="43" t="s">
        <v>43</v>
      </c>
      <c r="U13" s="43" t="s">
        <v>43</v>
      </c>
      <c r="V13" s="58">
        <v>19.899999999999999</v>
      </c>
      <c r="W13" s="37">
        <f t="shared" si="3"/>
        <v>251.89873417721515</v>
      </c>
      <c r="X13" s="43" t="s">
        <v>43</v>
      </c>
      <c r="Y13" s="43" t="s">
        <v>43</v>
      </c>
      <c r="Z13" s="43" t="s">
        <v>43</v>
      </c>
      <c r="AA13" s="43" t="s">
        <v>43</v>
      </c>
      <c r="AB13" s="43" t="s">
        <v>43</v>
      </c>
      <c r="AC13" s="43" t="s">
        <v>43</v>
      </c>
      <c r="AD13" s="43" t="s">
        <v>43</v>
      </c>
      <c r="AE13" s="43" t="s">
        <v>43</v>
      </c>
      <c r="AF13" s="43" t="s">
        <v>43</v>
      </c>
      <c r="AG13" s="43" t="s">
        <v>43</v>
      </c>
      <c r="AH13" s="43" t="s">
        <v>43</v>
      </c>
      <c r="AI13" s="43" t="s">
        <v>43</v>
      </c>
      <c r="AJ13" s="43" t="s">
        <v>43</v>
      </c>
      <c r="AK13" s="43" t="s">
        <v>43</v>
      </c>
      <c r="AL13" s="43" t="s">
        <v>43</v>
      </c>
      <c r="AM13" s="43" t="s">
        <v>43</v>
      </c>
      <c r="AN13" s="43" t="s">
        <v>43</v>
      </c>
      <c r="AO13" s="43" t="s">
        <v>43</v>
      </c>
      <c r="AP13" s="43" t="s">
        <v>43</v>
      </c>
      <c r="AQ13" s="43" t="s">
        <v>43</v>
      </c>
      <c r="AR13" s="43" t="s">
        <v>43</v>
      </c>
      <c r="AS13" s="43" t="s">
        <v>43</v>
      </c>
      <c r="AT13" s="43" t="s">
        <v>43</v>
      </c>
      <c r="AU13" s="43" t="s">
        <v>43</v>
      </c>
      <c r="AV13" s="43" t="s">
        <v>43</v>
      </c>
      <c r="AW13" s="43" t="s">
        <v>43</v>
      </c>
      <c r="AX13" s="43" t="s">
        <v>43</v>
      </c>
      <c r="AY13" s="43" t="s">
        <v>43</v>
      </c>
      <c r="AZ13" s="62">
        <v>41.8</v>
      </c>
      <c r="BA13" s="37">
        <f t="shared" si="4"/>
        <v>106.09137055837563</v>
      </c>
      <c r="BB13" s="43" t="s">
        <v>43</v>
      </c>
      <c r="BC13" s="43" t="s">
        <v>43</v>
      </c>
      <c r="BD13" s="58">
        <v>19.399999999999999</v>
      </c>
      <c r="BE13" s="37">
        <f t="shared" si="8"/>
        <v>72.659176029962552</v>
      </c>
      <c r="BF13" s="58">
        <v>360</v>
      </c>
      <c r="BG13" s="37">
        <f t="shared" si="9"/>
        <v>104.65116279069768</v>
      </c>
      <c r="BH13" s="43" t="s">
        <v>43</v>
      </c>
      <c r="BI13" s="43" t="s">
        <v>43</v>
      </c>
      <c r="BJ13" s="43" t="s">
        <v>43</v>
      </c>
      <c r="BK13" s="43" t="s">
        <v>43</v>
      </c>
      <c r="BL13" s="43" t="s">
        <v>43</v>
      </c>
      <c r="BM13" s="51" t="s">
        <v>43</v>
      </c>
      <c r="BN13" s="23"/>
    </row>
    <row r="14" spans="2:72" x14ac:dyDescent="0.15">
      <c r="B14" s="29" t="s">
        <v>1</v>
      </c>
      <c r="C14" s="31" t="s">
        <v>11</v>
      </c>
      <c r="D14" s="68" t="s">
        <v>43</v>
      </c>
      <c r="E14" s="43" t="s">
        <v>43</v>
      </c>
      <c r="F14" s="58">
        <v>1118</v>
      </c>
      <c r="G14" s="43" t="s">
        <v>43</v>
      </c>
      <c r="H14" s="58">
        <v>6637</v>
      </c>
      <c r="I14" s="37">
        <f t="shared" ref="I14:I23" si="10">H14/H13*100</f>
        <v>101.18920567159628</v>
      </c>
      <c r="J14" s="58">
        <v>3784</v>
      </c>
      <c r="K14" s="37">
        <f t="shared" si="0"/>
        <v>99.789029535864984</v>
      </c>
      <c r="L14" s="58">
        <v>711.6</v>
      </c>
      <c r="M14" s="37">
        <f t="shared" si="5"/>
        <v>115.8203125</v>
      </c>
      <c r="N14" s="58">
        <v>70.099999999999994</v>
      </c>
      <c r="O14" s="37">
        <f t="shared" si="1"/>
        <v>89.641943734015342</v>
      </c>
      <c r="P14" s="58">
        <v>52.2</v>
      </c>
      <c r="Q14" s="37">
        <f t="shared" si="6"/>
        <v>93.716337522441648</v>
      </c>
      <c r="R14" s="58">
        <v>298.39999999999998</v>
      </c>
      <c r="S14" s="37">
        <f t="shared" si="2"/>
        <v>103.25259515570933</v>
      </c>
      <c r="T14" s="58">
        <v>9.1</v>
      </c>
      <c r="U14" s="43" t="s">
        <v>43</v>
      </c>
      <c r="V14" s="58">
        <v>16</v>
      </c>
      <c r="W14" s="37">
        <f t="shared" si="3"/>
        <v>80.402010050251263</v>
      </c>
      <c r="X14" s="43" t="s">
        <v>43</v>
      </c>
      <c r="Y14" s="43" t="s">
        <v>43</v>
      </c>
      <c r="Z14" s="43" t="s">
        <v>43</v>
      </c>
      <c r="AA14" s="43" t="s">
        <v>43</v>
      </c>
      <c r="AB14" s="43" t="s">
        <v>43</v>
      </c>
      <c r="AC14" s="43" t="s">
        <v>43</v>
      </c>
      <c r="AD14" s="43" t="s">
        <v>43</v>
      </c>
      <c r="AE14" s="43" t="s">
        <v>43</v>
      </c>
      <c r="AF14" s="43" t="s">
        <v>43</v>
      </c>
      <c r="AG14" s="43" t="s">
        <v>43</v>
      </c>
      <c r="AH14" s="43" t="s">
        <v>43</v>
      </c>
      <c r="AI14" s="43" t="s">
        <v>43</v>
      </c>
      <c r="AJ14" s="43" t="s">
        <v>43</v>
      </c>
      <c r="AK14" s="43" t="s">
        <v>43</v>
      </c>
      <c r="AL14" s="43" t="s">
        <v>43</v>
      </c>
      <c r="AM14" s="43" t="s">
        <v>43</v>
      </c>
      <c r="AN14" s="43" t="s">
        <v>43</v>
      </c>
      <c r="AO14" s="43" t="s">
        <v>43</v>
      </c>
      <c r="AP14" s="43" t="s">
        <v>43</v>
      </c>
      <c r="AQ14" s="43" t="s">
        <v>43</v>
      </c>
      <c r="AR14" s="43" t="s">
        <v>43</v>
      </c>
      <c r="AS14" s="43" t="s">
        <v>43</v>
      </c>
      <c r="AT14" s="43" t="s">
        <v>43</v>
      </c>
      <c r="AU14" s="43" t="s">
        <v>43</v>
      </c>
      <c r="AV14" s="43" t="s">
        <v>43</v>
      </c>
      <c r="AW14" s="43" t="s">
        <v>43</v>
      </c>
      <c r="AX14" s="43" t="s">
        <v>43</v>
      </c>
      <c r="AY14" s="43" t="s">
        <v>43</v>
      </c>
      <c r="AZ14" s="62">
        <v>42.7</v>
      </c>
      <c r="BA14" s="37">
        <f t="shared" si="4"/>
        <v>102.15311004784691</v>
      </c>
      <c r="BB14" s="43" t="s">
        <v>43</v>
      </c>
      <c r="BC14" s="43" t="s">
        <v>43</v>
      </c>
      <c r="BD14" s="58">
        <v>17.600000000000001</v>
      </c>
      <c r="BE14" s="37">
        <f t="shared" si="8"/>
        <v>90.721649484536087</v>
      </c>
      <c r="BF14" s="58">
        <v>377</v>
      </c>
      <c r="BG14" s="37">
        <f t="shared" si="9"/>
        <v>104.72222222222223</v>
      </c>
      <c r="BH14" s="43" t="s">
        <v>43</v>
      </c>
      <c r="BI14" s="43" t="s">
        <v>43</v>
      </c>
      <c r="BJ14" s="43" t="s">
        <v>43</v>
      </c>
      <c r="BK14" s="43" t="s">
        <v>43</v>
      </c>
      <c r="BL14" s="43" t="s">
        <v>43</v>
      </c>
      <c r="BM14" s="51" t="s">
        <v>43</v>
      </c>
      <c r="BN14" s="23"/>
    </row>
    <row r="15" spans="2:72" x14ac:dyDescent="0.15">
      <c r="B15" s="29" t="s">
        <v>12</v>
      </c>
      <c r="C15" s="31" t="s">
        <v>13</v>
      </c>
      <c r="D15" s="68" t="s">
        <v>43</v>
      </c>
      <c r="E15" s="43" t="s">
        <v>43</v>
      </c>
      <c r="F15" s="58">
        <v>1057</v>
      </c>
      <c r="G15" s="37">
        <f t="shared" ref="G15:G23" si="11">F15/F14*100</f>
        <v>94.543828264758503</v>
      </c>
      <c r="H15" s="58">
        <v>6576</v>
      </c>
      <c r="I15" s="37">
        <f t="shared" si="10"/>
        <v>99.080910049721254</v>
      </c>
      <c r="J15" s="58">
        <v>3814</v>
      </c>
      <c r="K15" s="37">
        <f t="shared" si="0"/>
        <v>100.79281183932348</v>
      </c>
      <c r="L15" s="58">
        <v>767.2</v>
      </c>
      <c r="M15" s="37">
        <f t="shared" si="5"/>
        <v>107.81337830241708</v>
      </c>
      <c r="N15" s="58">
        <v>88.9</v>
      </c>
      <c r="O15" s="37">
        <f t="shared" si="1"/>
        <v>126.81883024251073</v>
      </c>
      <c r="P15" s="58">
        <v>50.5</v>
      </c>
      <c r="Q15" s="37">
        <f t="shared" si="6"/>
        <v>96.743295019157088</v>
      </c>
      <c r="R15" s="58">
        <v>303.7</v>
      </c>
      <c r="S15" s="37">
        <f t="shared" si="2"/>
        <v>101.77613941018765</v>
      </c>
      <c r="T15" s="58">
        <v>6.5</v>
      </c>
      <c r="U15" s="37">
        <f t="shared" ref="U15:U29" si="12">T15/T14*100</f>
        <v>71.428571428571431</v>
      </c>
      <c r="V15" s="58">
        <v>4.4000000000000004</v>
      </c>
      <c r="W15" s="37">
        <f t="shared" si="3"/>
        <v>27.500000000000004</v>
      </c>
      <c r="X15" s="43" t="s">
        <v>43</v>
      </c>
      <c r="Y15" s="43" t="s">
        <v>43</v>
      </c>
      <c r="Z15" s="43" t="s">
        <v>43</v>
      </c>
      <c r="AA15" s="43" t="s">
        <v>43</v>
      </c>
      <c r="AB15" s="43" t="s">
        <v>43</v>
      </c>
      <c r="AC15" s="43" t="s">
        <v>43</v>
      </c>
      <c r="AD15" s="43" t="s">
        <v>43</v>
      </c>
      <c r="AE15" s="43" t="s">
        <v>43</v>
      </c>
      <c r="AF15" s="43" t="s">
        <v>43</v>
      </c>
      <c r="AG15" s="43" t="s">
        <v>43</v>
      </c>
      <c r="AH15" s="43" t="s">
        <v>43</v>
      </c>
      <c r="AI15" s="43" t="s">
        <v>43</v>
      </c>
      <c r="AJ15" s="43" t="s">
        <v>43</v>
      </c>
      <c r="AK15" s="43" t="s">
        <v>43</v>
      </c>
      <c r="AL15" s="43" t="s">
        <v>43</v>
      </c>
      <c r="AM15" s="43" t="s">
        <v>43</v>
      </c>
      <c r="AN15" s="43" t="s">
        <v>43</v>
      </c>
      <c r="AO15" s="43" t="s">
        <v>43</v>
      </c>
      <c r="AP15" s="43" t="s">
        <v>43</v>
      </c>
      <c r="AQ15" s="43" t="s">
        <v>43</v>
      </c>
      <c r="AR15" s="43" t="s">
        <v>43</v>
      </c>
      <c r="AS15" s="43" t="s">
        <v>43</v>
      </c>
      <c r="AT15" s="43" t="s">
        <v>43</v>
      </c>
      <c r="AU15" s="43" t="s">
        <v>43</v>
      </c>
      <c r="AV15" s="43" t="s">
        <v>43</v>
      </c>
      <c r="AW15" s="43" t="s">
        <v>43</v>
      </c>
      <c r="AX15" s="43" t="s">
        <v>43</v>
      </c>
      <c r="AY15" s="43" t="s">
        <v>43</v>
      </c>
      <c r="AZ15" s="62">
        <v>43</v>
      </c>
      <c r="BA15" s="37">
        <f t="shared" si="4"/>
        <v>100.70257611241217</v>
      </c>
      <c r="BB15" s="43" t="s">
        <v>43</v>
      </c>
      <c r="BC15" s="43" t="s">
        <v>43</v>
      </c>
      <c r="BD15" s="58">
        <v>17</v>
      </c>
      <c r="BE15" s="37">
        <f t="shared" si="8"/>
        <v>96.590909090909079</v>
      </c>
      <c r="BF15" s="58">
        <v>410</v>
      </c>
      <c r="BG15" s="37">
        <f t="shared" si="9"/>
        <v>108.75331564986736</v>
      </c>
      <c r="BH15" s="43" t="s">
        <v>43</v>
      </c>
      <c r="BI15" s="43" t="s">
        <v>43</v>
      </c>
      <c r="BJ15" s="43" t="s">
        <v>43</v>
      </c>
      <c r="BK15" s="43" t="s">
        <v>43</v>
      </c>
      <c r="BL15" s="43" t="s">
        <v>43</v>
      </c>
      <c r="BM15" s="51" t="s">
        <v>43</v>
      </c>
      <c r="BN15" s="23"/>
    </row>
    <row r="16" spans="2:72" x14ac:dyDescent="0.15">
      <c r="B16" s="30" t="s">
        <v>14</v>
      </c>
      <c r="C16" s="32" t="s">
        <v>15</v>
      </c>
      <c r="D16" s="70" t="s">
        <v>43</v>
      </c>
      <c r="E16" s="72" t="s">
        <v>43</v>
      </c>
      <c r="F16" s="60">
        <v>1012</v>
      </c>
      <c r="G16" s="39">
        <f t="shared" si="11"/>
        <v>95.742667928098385</v>
      </c>
      <c r="H16" s="60">
        <v>6553</v>
      </c>
      <c r="I16" s="39">
        <f t="shared" si="10"/>
        <v>99.650243309002434</v>
      </c>
      <c r="J16" s="60">
        <v>3693</v>
      </c>
      <c r="K16" s="39">
        <f t="shared" si="0"/>
        <v>96.82747771368642</v>
      </c>
      <c r="L16" s="60">
        <v>774.4</v>
      </c>
      <c r="M16" s="39">
        <f t="shared" si="5"/>
        <v>100.93847758081334</v>
      </c>
      <c r="N16" s="60">
        <v>89.8</v>
      </c>
      <c r="O16" s="39">
        <f t="shared" si="1"/>
        <v>101.01237345331833</v>
      </c>
      <c r="P16" s="60">
        <v>36.9</v>
      </c>
      <c r="Q16" s="39">
        <f t="shared" si="6"/>
        <v>73.069306930693074</v>
      </c>
      <c r="R16" s="60">
        <v>308.89999999999998</v>
      </c>
      <c r="S16" s="39">
        <f t="shared" si="2"/>
        <v>101.71221600263418</v>
      </c>
      <c r="T16" s="60">
        <v>5.6</v>
      </c>
      <c r="U16" s="39">
        <f t="shared" si="12"/>
        <v>86.153846153846146</v>
      </c>
      <c r="V16" s="60">
        <v>7.7</v>
      </c>
      <c r="W16" s="39">
        <f t="shared" si="3"/>
        <v>175</v>
      </c>
      <c r="X16" s="72" t="s">
        <v>43</v>
      </c>
      <c r="Y16" s="72" t="s">
        <v>43</v>
      </c>
      <c r="Z16" s="72" t="s">
        <v>43</v>
      </c>
      <c r="AA16" s="72" t="s">
        <v>43</v>
      </c>
      <c r="AB16" s="72" t="s">
        <v>43</v>
      </c>
      <c r="AC16" s="72" t="s">
        <v>43</v>
      </c>
      <c r="AD16" s="72" t="s">
        <v>43</v>
      </c>
      <c r="AE16" s="72" t="s">
        <v>43</v>
      </c>
      <c r="AF16" s="72" t="s">
        <v>43</v>
      </c>
      <c r="AG16" s="72" t="s">
        <v>43</v>
      </c>
      <c r="AH16" s="72" t="s">
        <v>43</v>
      </c>
      <c r="AI16" s="72" t="s">
        <v>43</v>
      </c>
      <c r="AJ16" s="72" t="s">
        <v>43</v>
      </c>
      <c r="AK16" s="72" t="s">
        <v>43</v>
      </c>
      <c r="AL16" s="72" t="s">
        <v>43</v>
      </c>
      <c r="AM16" s="72" t="s">
        <v>43</v>
      </c>
      <c r="AN16" s="72" t="s">
        <v>43</v>
      </c>
      <c r="AO16" s="72" t="s">
        <v>43</v>
      </c>
      <c r="AP16" s="72" t="s">
        <v>43</v>
      </c>
      <c r="AQ16" s="72" t="s">
        <v>43</v>
      </c>
      <c r="AR16" s="72" t="s">
        <v>43</v>
      </c>
      <c r="AS16" s="72" t="s">
        <v>43</v>
      </c>
      <c r="AT16" s="72" t="s">
        <v>43</v>
      </c>
      <c r="AU16" s="72" t="s">
        <v>43</v>
      </c>
      <c r="AV16" s="72" t="s">
        <v>43</v>
      </c>
      <c r="AW16" s="72" t="s">
        <v>43</v>
      </c>
      <c r="AX16" s="72" t="s">
        <v>43</v>
      </c>
      <c r="AY16" s="72" t="s">
        <v>43</v>
      </c>
      <c r="AZ16" s="64">
        <v>44.1</v>
      </c>
      <c r="BA16" s="39">
        <f t="shared" si="4"/>
        <v>102.55813953488374</v>
      </c>
      <c r="BB16" s="72" t="s">
        <v>43</v>
      </c>
      <c r="BC16" s="72" t="s">
        <v>43</v>
      </c>
      <c r="BD16" s="60">
        <v>21</v>
      </c>
      <c r="BE16" s="39">
        <f t="shared" si="8"/>
        <v>123.52941176470588</v>
      </c>
      <c r="BF16" s="60">
        <v>320.8</v>
      </c>
      <c r="BG16" s="39">
        <f t="shared" si="9"/>
        <v>78.243902439024396</v>
      </c>
      <c r="BH16" s="72" t="s">
        <v>43</v>
      </c>
      <c r="BI16" s="72" t="s">
        <v>43</v>
      </c>
      <c r="BJ16" s="72" t="s">
        <v>43</v>
      </c>
      <c r="BK16" s="72" t="s">
        <v>43</v>
      </c>
      <c r="BL16" s="72" t="s">
        <v>43</v>
      </c>
      <c r="BM16" s="74" t="s">
        <v>43</v>
      </c>
      <c r="BN16" s="23"/>
    </row>
    <row r="17" spans="2:66" x14ac:dyDescent="0.15">
      <c r="B17" s="28" t="s">
        <v>16</v>
      </c>
      <c r="C17" s="33" t="s">
        <v>17</v>
      </c>
      <c r="D17" s="68" t="s">
        <v>43</v>
      </c>
      <c r="E17" s="43" t="s">
        <v>43</v>
      </c>
      <c r="F17" s="58">
        <v>942</v>
      </c>
      <c r="G17" s="41">
        <f t="shared" si="11"/>
        <v>93.083003952569172</v>
      </c>
      <c r="H17" s="58">
        <v>6378</v>
      </c>
      <c r="I17" s="41">
        <f t="shared" si="10"/>
        <v>97.329467419502507</v>
      </c>
      <c r="J17" s="58">
        <v>3543</v>
      </c>
      <c r="K17" s="41">
        <f t="shared" si="0"/>
        <v>95.938261575954513</v>
      </c>
      <c r="L17" s="58">
        <v>779.2</v>
      </c>
      <c r="M17" s="41">
        <f t="shared" si="5"/>
        <v>100.6198347107438</v>
      </c>
      <c r="N17" s="58">
        <v>76.400000000000006</v>
      </c>
      <c r="O17" s="41">
        <f t="shared" si="1"/>
        <v>85.077951002227181</v>
      </c>
      <c r="P17" s="58">
        <v>37.9</v>
      </c>
      <c r="Q17" s="41">
        <f t="shared" si="6"/>
        <v>102.71002710027099</v>
      </c>
      <c r="R17" s="58">
        <v>312</v>
      </c>
      <c r="S17" s="41">
        <f t="shared" si="2"/>
        <v>101.0035610229848</v>
      </c>
      <c r="T17" s="58">
        <v>8.6</v>
      </c>
      <c r="U17" s="41">
        <f t="shared" si="12"/>
        <v>153.57142857142858</v>
      </c>
      <c r="V17" s="58">
        <v>0.5</v>
      </c>
      <c r="W17" s="41">
        <f t="shared" si="3"/>
        <v>6.4935064935064926</v>
      </c>
      <c r="X17" s="71" t="s">
        <v>43</v>
      </c>
      <c r="Y17" s="71" t="s">
        <v>43</v>
      </c>
      <c r="Z17" s="71" t="s">
        <v>43</v>
      </c>
      <c r="AA17" s="71" t="s">
        <v>43</v>
      </c>
      <c r="AB17" s="71" t="s">
        <v>43</v>
      </c>
      <c r="AC17" s="71" t="s">
        <v>43</v>
      </c>
      <c r="AD17" s="71" t="s">
        <v>43</v>
      </c>
      <c r="AE17" s="71" t="s">
        <v>43</v>
      </c>
      <c r="AF17" s="71" t="s">
        <v>43</v>
      </c>
      <c r="AG17" s="71" t="s">
        <v>43</v>
      </c>
      <c r="AH17" s="71" t="s">
        <v>43</v>
      </c>
      <c r="AI17" s="71" t="s">
        <v>43</v>
      </c>
      <c r="AJ17" s="71" t="s">
        <v>43</v>
      </c>
      <c r="AK17" s="71" t="s">
        <v>43</v>
      </c>
      <c r="AL17" s="71" t="s">
        <v>43</v>
      </c>
      <c r="AM17" s="71" t="s">
        <v>43</v>
      </c>
      <c r="AN17" s="71" t="s">
        <v>43</v>
      </c>
      <c r="AO17" s="71" t="s">
        <v>43</v>
      </c>
      <c r="AP17" s="71" t="s">
        <v>43</v>
      </c>
      <c r="AQ17" s="71" t="s">
        <v>43</v>
      </c>
      <c r="AR17" s="71" t="s">
        <v>43</v>
      </c>
      <c r="AS17" s="71" t="s">
        <v>43</v>
      </c>
      <c r="AT17" s="71" t="s">
        <v>43</v>
      </c>
      <c r="AU17" s="71" t="s">
        <v>43</v>
      </c>
      <c r="AV17" s="71" t="s">
        <v>43</v>
      </c>
      <c r="AW17" s="71" t="s">
        <v>43</v>
      </c>
      <c r="AX17" s="71" t="s">
        <v>43</v>
      </c>
      <c r="AY17" s="71" t="s">
        <v>43</v>
      </c>
      <c r="AZ17" s="62">
        <v>44.7</v>
      </c>
      <c r="BA17" s="41">
        <f t="shared" si="4"/>
        <v>101.36054421768708</v>
      </c>
      <c r="BB17" s="71" t="s">
        <v>43</v>
      </c>
      <c r="BC17" s="71" t="s">
        <v>43</v>
      </c>
      <c r="BD17" s="58">
        <v>22</v>
      </c>
      <c r="BE17" s="41">
        <f t="shared" si="8"/>
        <v>104.76190476190477</v>
      </c>
      <c r="BF17" s="58">
        <v>320.2</v>
      </c>
      <c r="BG17" s="41">
        <f t="shared" si="9"/>
        <v>99.812967581047374</v>
      </c>
      <c r="BH17" s="71" t="s">
        <v>43</v>
      </c>
      <c r="BI17" s="71" t="s">
        <v>43</v>
      </c>
      <c r="BJ17" s="71" t="s">
        <v>43</v>
      </c>
      <c r="BK17" s="71" t="s">
        <v>43</v>
      </c>
      <c r="BL17" s="71" t="s">
        <v>43</v>
      </c>
      <c r="BM17" s="73" t="s">
        <v>43</v>
      </c>
      <c r="BN17" s="23"/>
    </row>
    <row r="18" spans="2:66" x14ac:dyDescent="0.15">
      <c r="B18" s="29" t="s">
        <v>18</v>
      </c>
      <c r="C18" s="31" t="s">
        <v>19</v>
      </c>
      <c r="D18" s="66" t="s">
        <v>43</v>
      </c>
      <c r="E18" s="43" t="s">
        <v>43</v>
      </c>
      <c r="F18" s="58">
        <v>903</v>
      </c>
      <c r="G18" s="37">
        <f t="shared" si="11"/>
        <v>95.859872611464965</v>
      </c>
      <c r="H18" s="58">
        <v>6335</v>
      </c>
      <c r="I18" s="37">
        <f t="shared" si="10"/>
        <v>99.32580746315459</v>
      </c>
      <c r="J18" s="58">
        <v>3577.9</v>
      </c>
      <c r="K18" s="37">
        <f t="shared" si="0"/>
        <v>100.98504092576913</v>
      </c>
      <c r="L18" s="58">
        <v>777.2</v>
      </c>
      <c r="M18" s="37">
        <f t="shared" si="5"/>
        <v>99.743326488706359</v>
      </c>
      <c r="N18" s="58">
        <v>94.7</v>
      </c>
      <c r="O18" s="37">
        <f t="shared" si="1"/>
        <v>123.95287958115182</v>
      </c>
      <c r="P18" s="58">
        <v>32.1</v>
      </c>
      <c r="Q18" s="37">
        <f t="shared" si="6"/>
        <v>84.69656992084434</v>
      </c>
      <c r="R18" s="58">
        <v>316.7</v>
      </c>
      <c r="S18" s="37">
        <f t="shared" si="2"/>
        <v>101.50641025641025</v>
      </c>
      <c r="T18" s="58">
        <v>5.9</v>
      </c>
      <c r="U18" s="37">
        <f t="shared" si="12"/>
        <v>68.604651162790702</v>
      </c>
      <c r="V18" s="58">
        <v>1.2</v>
      </c>
      <c r="W18" s="37">
        <f t="shared" si="3"/>
        <v>240</v>
      </c>
      <c r="X18" s="43" t="s">
        <v>43</v>
      </c>
      <c r="Y18" s="43" t="s">
        <v>43</v>
      </c>
      <c r="Z18" s="43" t="s">
        <v>43</v>
      </c>
      <c r="AA18" s="43" t="s">
        <v>43</v>
      </c>
      <c r="AB18" s="43" t="s">
        <v>43</v>
      </c>
      <c r="AC18" s="43" t="s">
        <v>43</v>
      </c>
      <c r="AD18" s="43" t="s">
        <v>43</v>
      </c>
      <c r="AE18" s="43" t="s">
        <v>43</v>
      </c>
      <c r="AF18" s="43" t="s">
        <v>43</v>
      </c>
      <c r="AG18" s="43" t="s">
        <v>43</v>
      </c>
      <c r="AH18" s="43" t="s">
        <v>43</v>
      </c>
      <c r="AI18" s="43" t="s">
        <v>43</v>
      </c>
      <c r="AJ18" s="43" t="s">
        <v>43</v>
      </c>
      <c r="AK18" s="43" t="s">
        <v>43</v>
      </c>
      <c r="AL18" s="43" t="s">
        <v>43</v>
      </c>
      <c r="AM18" s="43" t="s">
        <v>43</v>
      </c>
      <c r="AN18" s="43" t="s">
        <v>43</v>
      </c>
      <c r="AO18" s="43" t="s">
        <v>43</v>
      </c>
      <c r="AP18" s="43" t="s">
        <v>43</v>
      </c>
      <c r="AQ18" s="43" t="s">
        <v>43</v>
      </c>
      <c r="AR18" s="43" t="s">
        <v>43</v>
      </c>
      <c r="AS18" s="43" t="s">
        <v>43</v>
      </c>
      <c r="AT18" s="43" t="s">
        <v>43</v>
      </c>
      <c r="AU18" s="43" t="s">
        <v>43</v>
      </c>
      <c r="AV18" s="43" t="s">
        <v>43</v>
      </c>
      <c r="AW18" s="43" t="s">
        <v>43</v>
      </c>
      <c r="AX18" s="43" t="s">
        <v>43</v>
      </c>
      <c r="AY18" s="43" t="s">
        <v>43</v>
      </c>
      <c r="AZ18" s="62">
        <v>45.2</v>
      </c>
      <c r="BA18" s="37">
        <f t="shared" si="4"/>
        <v>101.11856823266218</v>
      </c>
      <c r="BB18" s="43" t="s">
        <v>43</v>
      </c>
      <c r="BC18" s="43" t="s">
        <v>43</v>
      </c>
      <c r="BD18" s="58">
        <v>23</v>
      </c>
      <c r="BE18" s="37">
        <f t="shared" si="8"/>
        <v>104.54545454545455</v>
      </c>
      <c r="BF18" s="58">
        <v>334.8</v>
      </c>
      <c r="BG18" s="37">
        <f t="shared" si="9"/>
        <v>104.55965021861337</v>
      </c>
      <c r="BH18" s="43" t="s">
        <v>43</v>
      </c>
      <c r="BI18" s="43" t="s">
        <v>43</v>
      </c>
      <c r="BJ18" s="43" t="s">
        <v>43</v>
      </c>
      <c r="BK18" s="43" t="s">
        <v>43</v>
      </c>
      <c r="BL18" s="43" t="s">
        <v>43</v>
      </c>
      <c r="BM18" s="51" t="s">
        <v>43</v>
      </c>
      <c r="BN18" s="23"/>
    </row>
    <row r="19" spans="2:66" x14ac:dyDescent="0.15">
      <c r="B19" s="29" t="s">
        <v>20</v>
      </c>
      <c r="C19" s="31" t="s">
        <v>21</v>
      </c>
      <c r="D19" s="66" t="s">
        <v>43</v>
      </c>
      <c r="E19" s="43" t="s">
        <v>43</v>
      </c>
      <c r="F19" s="58">
        <v>888</v>
      </c>
      <c r="G19" s="37">
        <f t="shared" si="11"/>
        <v>98.338870431893682</v>
      </c>
      <c r="H19" s="58">
        <v>6500</v>
      </c>
      <c r="I19" s="37">
        <f t="shared" si="10"/>
        <v>102.60457774269929</v>
      </c>
      <c r="J19" s="58">
        <v>3530.6</v>
      </c>
      <c r="K19" s="37">
        <f t="shared" si="0"/>
        <v>98.677995472204358</v>
      </c>
      <c r="L19" s="43" t="s">
        <v>43</v>
      </c>
      <c r="M19" s="43" t="s">
        <v>43</v>
      </c>
      <c r="N19" s="58">
        <v>133.69999999999999</v>
      </c>
      <c r="O19" s="37">
        <f t="shared" si="1"/>
        <v>141.18268215417103</v>
      </c>
      <c r="P19" s="58">
        <v>39.4</v>
      </c>
      <c r="Q19" s="37">
        <f t="shared" si="6"/>
        <v>122.74143302180684</v>
      </c>
      <c r="R19" s="43" t="s">
        <v>43</v>
      </c>
      <c r="S19" s="43" t="s">
        <v>43</v>
      </c>
      <c r="T19" s="58">
        <v>4.8</v>
      </c>
      <c r="U19" s="37">
        <f t="shared" si="12"/>
        <v>81.355932203389827</v>
      </c>
      <c r="V19" s="58">
        <v>4.7</v>
      </c>
      <c r="W19" s="37">
        <f t="shared" si="3"/>
        <v>391.66666666666669</v>
      </c>
      <c r="X19" s="43" t="s">
        <v>43</v>
      </c>
      <c r="Y19" s="43" t="s">
        <v>43</v>
      </c>
      <c r="Z19" s="43" t="s">
        <v>43</v>
      </c>
      <c r="AA19" s="43" t="s">
        <v>43</v>
      </c>
      <c r="AB19" s="43" t="s">
        <v>43</v>
      </c>
      <c r="AC19" s="43" t="s">
        <v>43</v>
      </c>
      <c r="AD19" s="43" t="s">
        <v>43</v>
      </c>
      <c r="AE19" s="43" t="s">
        <v>43</v>
      </c>
      <c r="AF19" s="43" t="s">
        <v>43</v>
      </c>
      <c r="AG19" s="43" t="s">
        <v>43</v>
      </c>
      <c r="AH19" s="43" t="s">
        <v>43</v>
      </c>
      <c r="AI19" s="43" t="s">
        <v>43</v>
      </c>
      <c r="AJ19" s="43" t="s">
        <v>43</v>
      </c>
      <c r="AK19" s="43" t="s">
        <v>43</v>
      </c>
      <c r="AL19" s="43" t="s">
        <v>43</v>
      </c>
      <c r="AM19" s="43" t="s">
        <v>43</v>
      </c>
      <c r="AN19" s="43" t="s">
        <v>43</v>
      </c>
      <c r="AO19" s="43" t="s">
        <v>43</v>
      </c>
      <c r="AP19" s="43" t="s">
        <v>43</v>
      </c>
      <c r="AQ19" s="43" t="s">
        <v>43</v>
      </c>
      <c r="AR19" s="43" t="s">
        <v>43</v>
      </c>
      <c r="AS19" s="43" t="s">
        <v>43</v>
      </c>
      <c r="AT19" s="43" t="s">
        <v>43</v>
      </c>
      <c r="AU19" s="43" t="s">
        <v>43</v>
      </c>
      <c r="AV19" s="43" t="s">
        <v>43</v>
      </c>
      <c r="AW19" s="43" t="s">
        <v>43</v>
      </c>
      <c r="AX19" s="43" t="s">
        <v>43</v>
      </c>
      <c r="AY19" s="43" t="s">
        <v>43</v>
      </c>
      <c r="AZ19" s="62">
        <v>46.1</v>
      </c>
      <c r="BA19" s="37">
        <f t="shared" si="4"/>
        <v>101.99115044247786</v>
      </c>
      <c r="BB19" s="43" t="s">
        <v>43</v>
      </c>
      <c r="BC19" s="43" t="s">
        <v>43</v>
      </c>
      <c r="BD19" s="58">
        <v>24.5</v>
      </c>
      <c r="BE19" s="37">
        <f t="shared" si="8"/>
        <v>106.5217391304348</v>
      </c>
      <c r="BF19" s="58">
        <v>345</v>
      </c>
      <c r="BG19" s="37">
        <f t="shared" si="9"/>
        <v>103.04659498207884</v>
      </c>
      <c r="BH19" s="43" t="s">
        <v>43</v>
      </c>
      <c r="BI19" s="43" t="s">
        <v>43</v>
      </c>
      <c r="BJ19" s="43" t="s">
        <v>43</v>
      </c>
      <c r="BK19" s="43" t="s">
        <v>43</v>
      </c>
      <c r="BL19" s="43" t="s">
        <v>43</v>
      </c>
      <c r="BM19" s="51" t="s">
        <v>43</v>
      </c>
      <c r="BN19" s="23"/>
    </row>
    <row r="20" spans="2:66" x14ac:dyDescent="0.15">
      <c r="B20" s="29" t="s">
        <v>4</v>
      </c>
      <c r="C20" s="31" t="s">
        <v>22</v>
      </c>
      <c r="D20" s="66" t="s">
        <v>43</v>
      </c>
      <c r="E20" s="43" t="s">
        <v>43</v>
      </c>
      <c r="F20" s="58">
        <v>838</v>
      </c>
      <c r="G20" s="37">
        <f t="shared" si="11"/>
        <v>94.369369369369366</v>
      </c>
      <c r="H20" s="58">
        <v>6300</v>
      </c>
      <c r="I20" s="37">
        <f t="shared" si="10"/>
        <v>96.92307692307692</v>
      </c>
      <c r="J20" s="58">
        <v>3665</v>
      </c>
      <c r="K20" s="37">
        <f t="shared" si="0"/>
        <v>103.80671840480372</v>
      </c>
      <c r="L20" s="58">
        <v>790</v>
      </c>
      <c r="M20" s="43" t="s">
        <v>43</v>
      </c>
      <c r="N20" s="58">
        <v>154</v>
      </c>
      <c r="O20" s="37">
        <f t="shared" si="1"/>
        <v>115.18324607329843</v>
      </c>
      <c r="P20" s="58">
        <v>37</v>
      </c>
      <c r="Q20" s="37">
        <f t="shared" si="6"/>
        <v>93.90862944162437</v>
      </c>
      <c r="R20" s="58">
        <v>126</v>
      </c>
      <c r="S20" s="43" t="s">
        <v>43</v>
      </c>
      <c r="T20" s="58">
        <v>2</v>
      </c>
      <c r="U20" s="37">
        <f t="shared" si="12"/>
        <v>41.666666666666671</v>
      </c>
      <c r="V20" s="58">
        <v>10</v>
      </c>
      <c r="W20" s="37">
        <f t="shared" si="3"/>
        <v>212.7659574468085</v>
      </c>
      <c r="X20" s="58">
        <v>697</v>
      </c>
      <c r="Y20" s="43" t="s">
        <v>43</v>
      </c>
      <c r="Z20" s="58">
        <v>185</v>
      </c>
      <c r="AA20" s="43" t="s">
        <v>43</v>
      </c>
      <c r="AB20" s="58">
        <v>25</v>
      </c>
      <c r="AC20" s="43" t="s">
        <v>43</v>
      </c>
      <c r="AD20" s="58">
        <v>17</v>
      </c>
      <c r="AE20" s="43" t="s">
        <v>43</v>
      </c>
      <c r="AF20" s="58">
        <v>230</v>
      </c>
      <c r="AG20" s="43" t="s">
        <v>43</v>
      </c>
      <c r="AH20" s="58">
        <v>20</v>
      </c>
      <c r="AI20" s="43" t="s">
        <v>43</v>
      </c>
      <c r="AJ20" s="58">
        <v>46</v>
      </c>
      <c r="AK20" s="43" t="s">
        <v>43</v>
      </c>
      <c r="AL20" s="58">
        <v>109</v>
      </c>
      <c r="AM20" s="43" t="s">
        <v>43</v>
      </c>
      <c r="AN20" s="58">
        <v>105</v>
      </c>
      <c r="AO20" s="43" t="s">
        <v>43</v>
      </c>
      <c r="AP20" s="58">
        <v>50</v>
      </c>
      <c r="AQ20" s="43" t="s">
        <v>43</v>
      </c>
      <c r="AR20" s="58">
        <v>13</v>
      </c>
      <c r="AS20" s="43" t="s">
        <v>43</v>
      </c>
      <c r="AT20" s="58">
        <v>38</v>
      </c>
      <c r="AU20" s="43" t="s">
        <v>43</v>
      </c>
      <c r="AV20" s="58">
        <v>7</v>
      </c>
      <c r="AW20" s="43" t="s">
        <v>43</v>
      </c>
      <c r="AX20" s="58">
        <v>4</v>
      </c>
      <c r="AY20" s="43" t="s">
        <v>43</v>
      </c>
      <c r="AZ20" s="62">
        <v>46.7</v>
      </c>
      <c r="BA20" s="37">
        <f t="shared" si="4"/>
        <v>101.30151843817788</v>
      </c>
      <c r="BB20" s="43" t="s">
        <v>43</v>
      </c>
      <c r="BC20" s="43" t="s">
        <v>43</v>
      </c>
      <c r="BD20" s="43" t="s">
        <v>43</v>
      </c>
      <c r="BE20" s="43" t="s">
        <v>43</v>
      </c>
      <c r="BF20" s="43" t="s">
        <v>43</v>
      </c>
      <c r="BG20" s="43" t="s">
        <v>43</v>
      </c>
      <c r="BH20" s="62">
        <v>88.4</v>
      </c>
      <c r="BI20" s="43" t="s">
        <v>43</v>
      </c>
      <c r="BJ20" s="62">
        <v>0.5</v>
      </c>
      <c r="BK20" s="43" t="s">
        <v>43</v>
      </c>
      <c r="BL20" s="62">
        <v>8.1999999999999993</v>
      </c>
      <c r="BM20" s="51" t="s">
        <v>43</v>
      </c>
      <c r="BN20" s="23"/>
    </row>
    <row r="21" spans="2:66" x14ac:dyDescent="0.15">
      <c r="B21" s="30" t="s">
        <v>5</v>
      </c>
      <c r="C21" s="32" t="s">
        <v>23</v>
      </c>
      <c r="D21" s="50">
        <v>22623</v>
      </c>
      <c r="E21" s="72" t="s">
        <v>43</v>
      </c>
      <c r="F21" s="60">
        <v>845</v>
      </c>
      <c r="G21" s="39">
        <f t="shared" si="11"/>
        <v>100.83532219570405</v>
      </c>
      <c r="H21" s="60">
        <v>6357</v>
      </c>
      <c r="I21" s="39">
        <f t="shared" si="10"/>
        <v>100.9047619047619</v>
      </c>
      <c r="J21" s="60">
        <v>3572</v>
      </c>
      <c r="K21" s="39">
        <f t="shared" si="0"/>
        <v>97.462482946793997</v>
      </c>
      <c r="L21" s="58">
        <v>761</v>
      </c>
      <c r="M21" s="39">
        <f t="shared" si="5"/>
        <v>96.329113924050631</v>
      </c>
      <c r="N21" s="58">
        <v>118</v>
      </c>
      <c r="O21" s="39">
        <f t="shared" si="1"/>
        <v>76.623376623376629</v>
      </c>
      <c r="P21" s="58">
        <v>38</v>
      </c>
      <c r="Q21" s="39">
        <f t="shared" si="6"/>
        <v>102.70270270270269</v>
      </c>
      <c r="R21" s="58">
        <v>124</v>
      </c>
      <c r="S21" s="39">
        <f t="shared" si="2"/>
        <v>98.412698412698404</v>
      </c>
      <c r="T21" s="58">
        <v>1</v>
      </c>
      <c r="U21" s="39">
        <f t="shared" si="12"/>
        <v>50</v>
      </c>
      <c r="V21" s="58">
        <v>9</v>
      </c>
      <c r="W21" s="39">
        <f t="shared" si="3"/>
        <v>90</v>
      </c>
      <c r="X21" s="58">
        <v>590</v>
      </c>
      <c r="Y21" s="39">
        <f t="shared" ref="Y21:Y29" si="13">X21/X20*100</f>
        <v>84.64849354375896</v>
      </c>
      <c r="Z21" s="58">
        <v>208</v>
      </c>
      <c r="AA21" s="39">
        <f t="shared" ref="AA21:AA29" si="14">Z21/Z20*100</f>
        <v>112.43243243243244</v>
      </c>
      <c r="AB21" s="58">
        <v>22</v>
      </c>
      <c r="AC21" s="39">
        <f t="shared" ref="AC21:AC29" si="15">AB21/AB20*100</f>
        <v>88</v>
      </c>
      <c r="AD21" s="58">
        <v>17</v>
      </c>
      <c r="AE21" s="39">
        <f t="shared" ref="AE21:AE29" si="16">AD21/AD20*100</f>
        <v>100</v>
      </c>
      <c r="AF21" s="58">
        <v>247</v>
      </c>
      <c r="AG21" s="39">
        <f t="shared" ref="AG21:AG29" si="17">AF21/AF20*100</f>
        <v>107.39130434782609</v>
      </c>
      <c r="AH21" s="58">
        <v>17</v>
      </c>
      <c r="AI21" s="39">
        <f t="shared" ref="AI21:AI29" si="18">AH21/AH20*100</f>
        <v>85</v>
      </c>
      <c r="AJ21" s="58">
        <v>48</v>
      </c>
      <c r="AK21" s="39">
        <f t="shared" ref="AK21:AK29" si="19">AJ21/AJ20*100</f>
        <v>104.34782608695652</v>
      </c>
      <c r="AL21" s="58">
        <v>134</v>
      </c>
      <c r="AM21" s="39">
        <f t="shared" ref="AM21:AM29" si="20">AL21/AL20*100</f>
        <v>122.93577981651376</v>
      </c>
      <c r="AN21" s="58">
        <v>102</v>
      </c>
      <c r="AO21" s="39">
        <f t="shared" ref="AO21:AO29" si="21">AN21/AN20*100</f>
        <v>97.142857142857139</v>
      </c>
      <c r="AP21" s="58">
        <v>48</v>
      </c>
      <c r="AQ21" s="39">
        <f t="shared" ref="AQ21:AQ29" si="22">AP21/AP20*100</f>
        <v>96</v>
      </c>
      <c r="AR21" s="58">
        <v>40</v>
      </c>
      <c r="AS21" s="39">
        <f t="shared" ref="AS21:AS29" si="23">AR21/AR20*100</f>
        <v>307.69230769230774</v>
      </c>
      <c r="AT21" s="58">
        <v>46</v>
      </c>
      <c r="AU21" s="39">
        <f t="shared" ref="AU21:AU29" si="24">AT21/AT20*100</f>
        <v>121.05263157894737</v>
      </c>
      <c r="AV21" s="58">
        <v>7</v>
      </c>
      <c r="AW21" s="39">
        <f t="shared" ref="AW21:AW29" si="25">AV21/AV20*100</f>
        <v>100</v>
      </c>
      <c r="AX21" s="58">
        <v>2</v>
      </c>
      <c r="AY21" s="39">
        <f t="shared" ref="AY21:AY29" si="26">AX21/AX20*100</f>
        <v>50</v>
      </c>
      <c r="AZ21" s="62">
        <v>47</v>
      </c>
      <c r="BA21" s="39">
        <f t="shared" si="4"/>
        <v>100.6423982869379</v>
      </c>
      <c r="BB21" s="72" t="s">
        <v>43</v>
      </c>
      <c r="BC21" s="72" t="s">
        <v>43</v>
      </c>
      <c r="BD21" s="72" t="s">
        <v>43</v>
      </c>
      <c r="BE21" s="72" t="s">
        <v>43</v>
      </c>
      <c r="BF21" s="72" t="s">
        <v>43</v>
      </c>
      <c r="BG21" s="72" t="s">
        <v>43</v>
      </c>
      <c r="BH21" s="62">
        <v>88.5</v>
      </c>
      <c r="BI21" s="39">
        <f t="shared" ref="BI21:BI29" si="27">BH21/BH20*100</f>
        <v>100.1131221719457</v>
      </c>
      <c r="BJ21" s="62">
        <v>0.5</v>
      </c>
      <c r="BK21" s="39">
        <f t="shared" ref="BK21:BK29" si="28">BJ21/BJ20*100</f>
        <v>100</v>
      </c>
      <c r="BL21" s="62">
        <v>9.3000000000000007</v>
      </c>
      <c r="BM21" s="40">
        <f t="shared" ref="BM21:BM29" si="29">BL21/BL20*100</f>
        <v>113.41463414634147</v>
      </c>
      <c r="BN21" s="23"/>
    </row>
    <row r="22" spans="2:66" x14ac:dyDescent="0.15">
      <c r="B22" s="28" t="s">
        <v>6</v>
      </c>
      <c r="C22" s="33" t="s">
        <v>24</v>
      </c>
      <c r="D22" s="49">
        <v>21486</v>
      </c>
      <c r="E22" s="37">
        <f t="shared" ref="E22:E23" si="30">D22/D21*100</f>
        <v>94.974141360562257</v>
      </c>
      <c r="F22" s="59">
        <v>837</v>
      </c>
      <c r="G22" s="37">
        <f t="shared" si="11"/>
        <v>99.053254437869825</v>
      </c>
      <c r="H22" s="59">
        <v>6400</v>
      </c>
      <c r="I22" s="37">
        <f t="shared" si="10"/>
        <v>100.67641969482459</v>
      </c>
      <c r="J22" s="59">
        <v>3689</v>
      </c>
      <c r="K22" s="37">
        <f t="shared" si="0"/>
        <v>103.27547592385218</v>
      </c>
      <c r="L22" s="59">
        <v>781</v>
      </c>
      <c r="M22" s="37">
        <f t="shared" si="5"/>
        <v>102.6281208935611</v>
      </c>
      <c r="N22" s="59">
        <v>137</v>
      </c>
      <c r="O22" s="37">
        <f t="shared" si="1"/>
        <v>116.10169491525424</v>
      </c>
      <c r="P22" s="59">
        <v>42</v>
      </c>
      <c r="Q22" s="37">
        <f t="shared" si="6"/>
        <v>110.5263157894737</v>
      </c>
      <c r="R22" s="59">
        <v>130</v>
      </c>
      <c r="S22" s="37">
        <f t="shared" si="2"/>
        <v>104.83870967741935</v>
      </c>
      <c r="T22" s="59">
        <v>1</v>
      </c>
      <c r="U22" s="37">
        <f t="shared" si="12"/>
        <v>100</v>
      </c>
      <c r="V22" s="59">
        <v>8</v>
      </c>
      <c r="W22" s="37">
        <f t="shared" si="3"/>
        <v>88.888888888888886</v>
      </c>
      <c r="X22" s="59">
        <v>397</v>
      </c>
      <c r="Y22" s="37">
        <f t="shared" si="13"/>
        <v>67.288135593220346</v>
      </c>
      <c r="Z22" s="59">
        <v>253</v>
      </c>
      <c r="AA22" s="37">
        <f t="shared" si="14"/>
        <v>121.63461538461537</v>
      </c>
      <c r="AB22" s="59">
        <v>106</v>
      </c>
      <c r="AC22" s="37">
        <f t="shared" si="15"/>
        <v>481.81818181818181</v>
      </c>
      <c r="AD22" s="59">
        <v>15</v>
      </c>
      <c r="AE22" s="37">
        <f t="shared" si="16"/>
        <v>88.235294117647058</v>
      </c>
      <c r="AF22" s="59">
        <v>266</v>
      </c>
      <c r="AG22" s="37">
        <f t="shared" si="17"/>
        <v>107.69230769230769</v>
      </c>
      <c r="AH22" s="59">
        <v>18</v>
      </c>
      <c r="AI22" s="37">
        <f t="shared" si="18"/>
        <v>105.88235294117648</v>
      </c>
      <c r="AJ22" s="59">
        <v>54</v>
      </c>
      <c r="AK22" s="37">
        <f t="shared" si="19"/>
        <v>112.5</v>
      </c>
      <c r="AL22" s="59">
        <v>127</v>
      </c>
      <c r="AM22" s="37">
        <f t="shared" si="20"/>
        <v>94.776119402985074</v>
      </c>
      <c r="AN22" s="59">
        <v>104</v>
      </c>
      <c r="AO22" s="37">
        <f t="shared" si="21"/>
        <v>101.96078431372548</v>
      </c>
      <c r="AP22" s="59">
        <v>37</v>
      </c>
      <c r="AQ22" s="37">
        <f t="shared" si="22"/>
        <v>77.083333333333343</v>
      </c>
      <c r="AR22" s="59">
        <v>21</v>
      </c>
      <c r="AS22" s="37">
        <f t="shared" si="23"/>
        <v>52.5</v>
      </c>
      <c r="AT22" s="59">
        <v>47</v>
      </c>
      <c r="AU22" s="37">
        <f t="shared" si="24"/>
        <v>102.17391304347827</v>
      </c>
      <c r="AV22" s="59">
        <v>6</v>
      </c>
      <c r="AW22" s="37">
        <f t="shared" si="25"/>
        <v>85.714285714285708</v>
      </c>
      <c r="AX22" s="59">
        <v>15</v>
      </c>
      <c r="AY22" s="37">
        <f t="shared" si="26"/>
        <v>750</v>
      </c>
      <c r="AZ22" s="63">
        <v>46.5</v>
      </c>
      <c r="BA22" s="37">
        <f t="shared" si="4"/>
        <v>98.936170212765958</v>
      </c>
      <c r="BB22" s="59">
        <v>4035</v>
      </c>
      <c r="BC22" s="71" t="s">
        <v>43</v>
      </c>
      <c r="BD22" s="59">
        <v>25</v>
      </c>
      <c r="BE22" s="71" t="s">
        <v>43</v>
      </c>
      <c r="BF22" s="59">
        <v>445</v>
      </c>
      <c r="BG22" s="71" t="s">
        <v>43</v>
      </c>
      <c r="BH22" s="63">
        <v>86.9</v>
      </c>
      <c r="BI22" s="37">
        <f t="shared" si="27"/>
        <v>98.192090395480236</v>
      </c>
      <c r="BJ22" s="63">
        <v>0.5</v>
      </c>
      <c r="BK22" s="37">
        <f t="shared" si="28"/>
        <v>100</v>
      </c>
      <c r="BL22" s="63">
        <v>9.6</v>
      </c>
      <c r="BM22" s="38">
        <f t="shared" si="29"/>
        <v>103.2258064516129</v>
      </c>
      <c r="BN22" s="23"/>
    </row>
    <row r="23" spans="2:66" x14ac:dyDescent="0.15">
      <c r="B23" s="29" t="s">
        <v>25</v>
      </c>
      <c r="C23" s="31" t="s">
        <v>26</v>
      </c>
      <c r="D23" s="48">
        <v>19507</v>
      </c>
      <c r="E23" s="37">
        <f t="shared" si="30"/>
        <v>90.789351205436091</v>
      </c>
      <c r="F23" s="58">
        <v>836</v>
      </c>
      <c r="G23" s="37">
        <f t="shared" si="11"/>
        <v>99.880525686977293</v>
      </c>
      <c r="H23" s="58">
        <v>6502</v>
      </c>
      <c r="I23" s="37">
        <f t="shared" si="10"/>
        <v>101.59375</v>
      </c>
      <c r="J23" s="58">
        <v>3492</v>
      </c>
      <c r="K23" s="37">
        <f t="shared" si="0"/>
        <v>94.65979940363242</v>
      </c>
      <c r="L23" s="58">
        <v>820</v>
      </c>
      <c r="M23" s="37">
        <f t="shared" si="5"/>
        <v>104.99359795134441</v>
      </c>
      <c r="N23" s="58">
        <v>153</v>
      </c>
      <c r="O23" s="37">
        <f t="shared" si="1"/>
        <v>111.67883211678833</v>
      </c>
      <c r="P23" s="58">
        <v>37</v>
      </c>
      <c r="Q23" s="37">
        <f t="shared" si="6"/>
        <v>88.095238095238088</v>
      </c>
      <c r="R23" s="58">
        <v>113</v>
      </c>
      <c r="S23" s="37">
        <f t="shared" si="2"/>
        <v>86.92307692307692</v>
      </c>
      <c r="T23" s="58">
        <v>1</v>
      </c>
      <c r="U23" s="37">
        <f t="shared" si="12"/>
        <v>100</v>
      </c>
      <c r="V23" s="58">
        <v>12</v>
      </c>
      <c r="W23" s="37">
        <f t="shared" si="3"/>
        <v>150</v>
      </c>
      <c r="X23" s="58">
        <v>485</v>
      </c>
      <c r="Y23" s="37">
        <f t="shared" si="13"/>
        <v>122.1662468513854</v>
      </c>
      <c r="Z23" s="58">
        <v>265</v>
      </c>
      <c r="AA23" s="37">
        <f t="shared" si="14"/>
        <v>104.74308300395256</v>
      </c>
      <c r="AB23" s="58">
        <v>13</v>
      </c>
      <c r="AC23" s="37">
        <f t="shared" si="15"/>
        <v>12.264150943396226</v>
      </c>
      <c r="AD23" s="58">
        <v>19</v>
      </c>
      <c r="AE23" s="37">
        <f t="shared" si="16"/>
        <v>126.66666666666666</v>
      </c>
      <c r="AF23" s="58">
        <v>250</v>
      </c>
      <c r="AG23" s="37">
        <f t="shared" si="17"/>
        <v>93.984962406015043</v>
      </c>
      <c r="AH23" s="58">
        <v>17</v>
      </c>
      <c r="AI23" s="37">
        <f t="shared" si="18"/>
        <v>94.444444444444443</v>
      </c>
      <c r="AJ23" s="58">
        <v>46</v>
      </c>
      <c r="AK23" s="37">
        <f t="shared" si="19"/>
        <v>85.18518518518519</v>
      </c>
      <c r="AL23" s="58">
        <v>153</v>
      </c>
      <c r="AM23" s="37">
        <f t="shared" si="20"/>
        <v>120.4724409448819</v>
      </c>
      <c r="AN23" s="58">
        <v>113</v>
      </c>
      <c r="AO23" s="37">
        <f t="shared" si="21"/>
        <v>108.65384615384615</v>
      </c>
      <c r="AP23" s="58">
        <v>58</v>
      </c>
      <c r="AQ23" s="37">
        <f t="shared" si="22"/>
        <v>156.75675675675674</v>
      </c>
      <c r="AR23" s="58">
        <v>19</v>
      </c>
      <c r="AS23" s="37">
        <f t="shared" si="23"/>
        <v>90.476190476190482</v>
      </c>
      <c r="AT23" s="58">
        <v>56</v>
      </c>
      <c r="AU23" s="37">
        <f t="shared" si="24"/>
        <v>119.14893617021276</v>
      </c>
      <c r="AV23" s="58">
        <v>5</v>
      </c>
      <c r="AW23" s="37">
        <f t="shared" si="25"/>
        <v>83.333333333333343</v>
      </c>
      <c r="AX23" s="58">
        <v>20</v>
      </c>
      <c r="AY23" s="37">
        <f t="shared" si="26"/>
        <v>133.33333333333331</v>
      </c>
      <c r="AZ23" s="62">
        <v>46.8</v>
      </c>
      <c r="BA23" s="37">
        <f t="shared" si="4"/>
        <v>100.64516129032258</v>
      </c>
      <c r="BB23" s="58">
        <v>3889</v>
      </c>
      <c r="BC23" s="37">
        <f t="shared" si="7"/>
        <v>96.381660470879808</v>
      </c>
      <c r="BD23" s="58">
        <v>26</v>
      </c>
      <c r="BE23" s="37">
        <f t="shared" si="8"/>
        <v>104</v>
      </c>
      <c r="BF23" s="58">
        <v>436</v>
      </c>
      <c r="BG23" s="37">
        <f t="shared" si="9"/>
        <v>97.977528089887642</v>
      </c>
      <c r="BH23" s="62">
        <v>83.2</v>
      </c>
      <c r="BI23" s="37">
        <f t="shared" si="27"/>
        <v>95.742232451093216</v>
      </c>
      <c r="BJ23" s="62">
        <v>0.6</v>
      </c>
      <c r="BK23" s="37">
        <f t="shared" si="28"/>
        <v>120</v>
      </c>
      <c r="BL23" s="62">
        <v>9.3000000000000007</v>
      </c>
      <c r="BM23" s="38">
        <f t="shared" si="29"/>
        <v>96.875000000000014</v>
      </c>
      <c r="BN23" s="23"/>
    </row>
    <row r="24" spans="2:66" x14ac:dyDescent="0.15">
      <c r="B24" s="34" t="s">
        <v>31</v>
      </c>
      <c r="C24" s="31" t="s">
        <v>32</v>
      </c>
      <c r="D24" s="48">
        <v>18625</v>
      </c>
      <c r="E24" s="37">
        <f t="shared" ref="E24" si="31">D24/D23*100</f>
        <v>95.478546162915876</v>
      </c>
      <c r="F24" s="58">
        <v>848</v>
      </c>
      <c r="G24" s="37">
        <f t="shared" ref="G24" si="32">F24/F23*100</f>
        <v>101.43540669856459</v>
      </c>
      <c r="H24" s="58">
        <v>6345</v>
      </c>
      <c r="I24" s="37">
        <f t="shared" ref="I24" si="33">H24/H23*100</f>
        <v>97.585358351276525</v>
      </c>
      <c r="J24" s="58">
        <v>3669</v>
      </c>
      <c r="K24" s="37">
        <f t="shared" ref="K24" si="34">J24/J23*100</f>
        <v>105.06872852233677</v>
      </c>
      <c r="L24" s="58">
        <v>897</v>
      </c>
      <c r="M24" s="37">
        <f t="shared" ref="M24" si="35">L24/L23*100</f>
        <v>109.39024390243904</v>
      </c>
      <c r="N24" s="58">
        <v>128</v>
      </c>
      <c r="O24" s="37">
        <f t="shared" si="1"/>
        <v>83.66013071895425</v>
      </c>
      <c r="P24" s="58">
        <v>36</v>
      </c>
      <c r="Q24" s="37">
        <f t="shared" si="6"/>
        <v>97.297297297297305</v>
      </c>
      <c r="R24" s="58">
        <v>127</v>
      </c>
      <c r="S24" s="37">
        <f t="shared" si="2"/>
        <v>112.38938053097345</v>
      </c>
      <c r="T24" s="58">
        <v>6</v>
      </c>
      <c r="U24" s="37">
        <f t="shared" si="12"/>
        <v>600</v>
      </c>
      <c r="V24" s="58">
        <v>15</v>
      </c>
      <c r="W24" s="37">
        <f t="shared" si="3"/>
        <v>125</v>
      </c>
      <c r="X24" s="58">
        <v>143</v>
      </c>
      <c r="Y24" s="37">
        <f t="shared" si="13"/>
        <v>29.484536082474229</v>
      </c>
      <c r="Z24" s="58">
        <v>238</v>
      </c>
      <c r="AA24" s="37">
        <f t="shared" si="14"/>
        <v>89.811320754716988</v>
      </c>
      <c r="AB24" s="58">
        <v>10</v>
      </c>
      <c r="AC24" s="37">
        <f t="shared" si="15"/>
        <v>76.923076923076934</v>
      </c>
      <c r="AD24" s="58">
        <v>17</v>
      </c>
      <c r="AE24" s="37">
        <f t="shared" si="16"/>
        <v>89.473684210526315</v>
      </c>
      <c r="AF24" s="58">
        <v>243</v>
      </c>
      <c r="AG24" s="37">
        <f t="shared" si="17"/>
        <v>97.2</v>
      </c>
      <c r="AH24" s="58">
        <v>21</v>
      </c>
      <c r="AI24" s="37">
        <f t="shared" si="18"/>
        <v>123.52941176470588</v>
      </c>
      <c r="AJ24" s="58">
        <v>40</v>
      </c>
      <c r="AK24" s="37">
        <f t="shared" si="19"/>
        <v>86.956521739130437</v>
      </c>
      <c r="AL24" s="58">
        <v>76</v>
      </c>
      <c r="AM24" s="37">
        <f t="shared" si="20"/>
        <v>49.673202614379086</v>
      </c>
      <c r="AN24" s="58">
        <v>119</v>
      </c>
      <c r="AO24" s="37">
        <f t="shared" si="21"/>
        <v>105.30973451327435</v>
      </c>
      <c r="AP24" s="58">
        <v>8</v>
      </c>
      <c r="AQ24" s="37">
        <f t="shared" si="22"/>
        <v>13.793103448275861</v>
      </c>
      <c r="AR24" s="58">
        <v>16</v>
      </c>
      <c r="AS24" s="37">
        <f t="shared" si="23"/>
        <v>84.210526315789465</v>
      </c>
      <c r="AT24" s="58">
        <v>70</v>
      </c>
      <c r="AU24" s="37">
        <f t="shared" si="24"/>
        <v>125</v>
      </c>
      <c r="AV24" s="58">
        <v>7</v>
      </c>
      <c r="AW24" s="37">
        <f t="shared" si="25"/>
        <v>140</v>
      </c>
      <c r="AX24" s="58">
        <v>5</v>
      </c>
      <c r="AY24" s="37">
        <f t="shared" si="26"/>
        <v>25</v>
      </c>
      <c r="AZ24" s="62">
        <v>46.9</v>
      </c>
      <c r="BA24" s="37">
        <f t="shared" si="4"/>
        <v>100.21367521367522</v>
      </c>
      <c r="BB24" s="58">
        <v>3922</v>
      </c>
      <c r="BC24" s="37">
        <f t="shared" si="7"/>
        <v>100.84854718436615</v>
      </c>
      <c r="BD24" s="58">
        <v>22</v>
      </c>
      <c r="BE24" s="37">
        <f t="shared" si="8"/>
        <v>84.615384615384613</v>
      </c>
      <c r="BF24" s="58">
        <v>445</v>
      </c>
      <c r="BG24" s="37">
        <f t="shared" si="9"/>
        <v>102.06422018348624</v>
      </c>
      <c r="BH24" s="62">
        <v>83.6</v>
      </c>
      <c r="BI24" s="37">
        <f t="shared" si="27"/>
        <v>100.48076923076923</v>
      </c>
      <c r="BJ24" s="62">
        <v>0.5</v>
      </c>
      <c r="BK24" s="37">
        <f t="shared" si="28"/>
        <v>83.333333333333343</v>
      </c>
      <c r="BL24" s="62">
        <v>9.5</v>
      </c>
      <c r="BM24" s="38">
        <f t="shared" si="29"/>
        <v>102.15053763440861</v>
      </c>
      <c r="BN24" s="23"/>
    </row>
    <row r="25" spans="2:66" x14ac:dyDescent="0.15">
      <c r="B25" s="34" t="s">
        <v>33</v>
      </c>
      <c r="C25" s="31" t="s">
        <v>34</v>
      </c>
      <c r="D25" s="48">
        <v>17865</v>
      </c>
      <c r="E25" s="37">
        <f>D25/D24*100</f>
        <v>95.919463087248317</v>
      </c>
      <c r="F25" s="58">
        <v>876</v>
      </c>
      <c r="G25" s="37">
        <f t="shared" ref="G25" si="36">F25/F24*100</f>
        <v>103.30188679245282</v>
      </c>
      <c r="H25" s="58">
        <v>6900</v>
      </c>
      <c r="I25" s="37">
        <f t="shared" ref="I25" si="37">H25/H24*100</f>
        <v>108.74704491725768</v>
      </c>
      <c r="J25" s="58">
        <v>3493</v>
      </c>
      <c r="K25" s="37">
        <f t="shared" ref="K25" si="38">J25/J24*100</f>
        <v>95.203052602889073</v>
      </c>
      <c r="L25" s="58">
        <v>776</v>
      </c>
      <c r="M25" s="37">
        <f t="shared" ref="M25" si="39">L25/L24*100</f>
        <v>86.510590858416947</v>
      </c>
      <c r="N25" s="58">
        <v>152</v>
      </c>
      <c r="O25" s="37">
        <f t="shared" si="1"/>
        <v>118.75</v>
      </c>
      <c r="P25" s="58">
        <v>39</v>
      </c>
      <c r="Q25" s="37">
        <f t="shared" si="6"/>
        <v>108.33333333333333</v>
      </c>
      <c r="R25" s="58">
        <v>150</v>
      </c>
      <c r="S25" s="37">
        <f t="shared" si="2"/>
        <v>118.11023622047243</v>
      </c>
      <c r="T25" s="58">
        <v>8</v>
      </c>
      <c r="U25" s="37">
        <f t="shared" si="12"/>
        <v>133.33333333333331</v>
      </c>
      <c r="V25" s="58">
        <v>21</v>
      </c>
      <c r="W25" s="37">
        <f t="shared" si="3"/>
        <v>140</v>
      </c>
      <c r="X25" s="58">
        <v>154</v>
      </c>
      <c r="Y25" s="37">
        <f t="shared" si="13"/>
        <v>107.69230769230769</v>
      </c>
      <c r="Z25" s="58">
        <v>220</v>
      </c>
      <c r="AA25" s="37">
        <f t="shared" si="14"/>
        <v>92.436974789915965</v>
      </c>
      <c r="AB25" s="58">
        <v>10</v>
      </c>
      <c r="AC25" s="37">
        <f t="shared" si="15"/>
        <v>100</v>
      </c>
      <c r="AD25" s="58">
        <v>21</v>
      </c>
      <c r="AE25" s="37">
        <f t="shared" si="16"/>
        <v>123.52941176470588</v>
      </c>
      <c r="AF25" s="58">
        <v>242</v>
      </c>
      <c r="AG25" s="37">
        <f t="shared" si="17"/>
        <v>99.588477366255148</v>
      </c>
      <c r="AH25" s="58">
        <v>23</v>
      </c>
      <c r="AI25" s="37">
        <f t="shared" si="18"/>
        <v>109.52380952380953</v>
      </c>
      <c r="AJ25" s="58">
        <v>44</v>
      </c>
      <c r="AK25" s="37">
        <f t="shared" si="19"/>
        <v>110.00000000000001</v>
      </c>
      <c r="AL25" s="58">
        <v>70</v>
      </c>
      <c r="AM25" s="37">
        <f t="shared" si="20"/>
        <v>92.10526315789474</v>
      </c>
      <c r="AN25" s="58">
        <v>106</v>
      </c>
      <c r="AO25" s="37">
        <f t="shared" si="21"/>
        <v>89.075630252100851</v>
      </c>
      <c r="AP25" s="58">
        <v>10</v>
      </c>
      <c r="AQ25" s="37">
        <f t="shared" si="22"/>
        <v>125</v>
      </c>
      <c r="AR25" s="58">
        <v>17</v>
      </c>
      <c r="AS25" s="37">
        <f t="shared" si="23"/>
        <v>106.25</v>
      </c>
      <c r="AT25" s="58">
        <v>82</v>
      </c>
      <c r="AU25" s="37">
        <f t="shared" si="24"/>
        <v>117.14285714285715</v>
      </c>
      <c r="AV25" s="58">
        <v>9</v>
      </c>
      <c r="AW25" s="37">
        <f t="shared" si="25"/>
        <v>128.57142857142858</v>
      </c>
      <c r="AX25" s="58">
        <v>7</v>
      </c>
      <c r="AY25" s="37">
        <f t="shared" si="26"/>
        <v>140</v>
      </c>
      <c r="AZ25" s="62">
        <v>47.1</v>
      </c>
      <c r="BA25" s="37">
        <f t="shared" si="4"/>
        <v>100.42643923240939</v>
      </c>
      <c r="BB25" s="58">
        <v>3755</v>
      </c>
      <c r="BC25" s="37">
        <f t="shared" si="7"/>
        <v>95.741968383477811</v>
      </c>
      <c r="BD25" s="58">
        <v>22</v>
      </c>
      <c r="BE25" s="37">
        <f t="shared" si="8"/>
        <v>100</v>
      </c>
      <c r="BF25" s="58">
        <v>447</v>
      </c>
      <c r="BG25" s="37">
        <f t="shared" si="9"/>
        <v>100.44943820224719</v>
      </c>
      <c r="BH25" s="62">
        <v>79.8</v>
      </c>
      <c r="BI25" s="37">
        <f t="shared" si="27"/>
        <v>95.454545454545453</v>
      </c>
      <c r="BJ25" s="62">
        <v>0.5</v>
      </c>
      <c r="BK25" s="37">
        <f t="shared" si="28"/>
        <v>100</v>
      </c>
      <c r="BL25" s="62">
        <v>9.5</v>
      </c>
      <c r="BM25" s="38">
        <f t="shared" si="29"/>
        <v>100</v>
      </c>
      <c r="BN25" s="23"/>
    </row>
    <row r="26" spans="2:66" x14ac:dyDescent="0.15">
      <c r="B26" s="35" t="s">
        <v>35</v>
      </c>
      <c r="C26" s="32" t="s">
        <v>36</v>
      </c>
      <c r="D26" s="50">
        <v>16900</v>
      </c>
      <c r="E26" s="39">
        <f>D26/D25*100</f>
        <v>94.598376714245731</v>
      </c>
      <c r="F26" s="60">
        <v>853</v>
      </c>
      <c r="G26" s="39">
        <f t="shared" ref="G26" si="40">F26/F25*100</f>
        <v>97.374429223744301</v>
      </c>
      <c r="H26" s="60">
        <v>7029</v>
      </c>
      <c r="I26" s="39">
        <f t="shared" ref="I26" si="41">H26/H25*100</f>
        <v>101.8695652173913</v>
      </c>
      <c r="J26" s="60">
        <v>3690</v>
      </c>
      <c r="K26" s="39">
        <f t="shared" ref="K26" si="42">J26/J25*100</f>
        <v>105.63985113083309</v>
      </c>
      <c r="L26" s="60">
        <v>788</v>
      </c>
      <c r="M26" s="39">
        <f t="shared" ref="M26" si="43">L26/L25*100</f>
        <v>101.54639175257731</v>
      </c>
      <c r="N26" s="60">
        <v>127</v>
      </c>
      <c r="O26" s="39">
        <f t="shared" si="1"/>
        <v>83.55263157894737</v>
      </c>
      <c r="P26" s="60">
        <v>43</v>
      </c>
      <c r="Q26" s="39">
        <f t="shared" si="6"/>
        <v>110.25641025641026</v>
      </c>
      <c r="R26" s="60">
        <v>161</v>
      </c>
      <c r="S26" s="39">
        <f t="shared" si="2"/>
        <v>107.33333333333333</v>
      </c>
      <c r="T26" s="60">
        <v>8</v>
      </c>
      <c r="U26" s="39">
        <f t="shared" si="12"/>
        <v>100</v>
      </c>
      <c r="V26" s="60">
        <v>19</v>
      </c>
      <c r="W26" s="39">
        <f t="shared" si="3"/>
        <v>90.476190476190482</v>
      </c>
      <c r="X26" s="60">
        <v>111</v>
      </c>
      <c r="Y26" s="39">
        <f t="shared" si="13"/>
        <v>72.077922077922068</v>
      </c>
      <c r="Z26" s="60">
        <v>181</v>
      </c>
      <c r="AA26" s="39">
        <f t="shared" si="14"/>
        <v>82.27272727272728</v>
      </c>
      <c r="AB26" s="60">
        <v>10</v>
      </c>
      <c r="AC26" s="39">
        <f t="shared" si="15"/>
        <v>100</v>
      </c>
      <c r="AD26" s="60">
        <v>24</v>
      </c>
      <c r="AE26" s="39">
        <f t="shared" si="16"/>
        <v>114.28571428571428</v>
      </c>
      <c r="AF26" s="60">
        <v>247</v>
      </c>
      <c r="AG26" s="39">
        <f t="shared" si="17"/>
        <v>102.06611570247934</v>
      </c>
      <c r="AH26" s="60">
        <v>15</v>
      </c>
      <c r="AI26" s="39">
        <f t="shared" si="18"/>
        <v>65.217391304347828</v>
      </c>
      <c r="AJ26" s="60">
        <v>51</v>
      </c>
      <c r="AK26" s="39">
        <f t="shared" si="19"/>
        <v>115.90909090909092</v>
      </c>
      <c r="AL26" s="60">
        <v>68</v>
      </c>
      <c r="AM26" s="39">
        <f t="shared" si="20"/>
        <v>97.142857142857139</v>
      </c>
      <c r="AN26" s="60">
        <v>121</v>
      </c>
      <c r="AO26" s="39">
        <f t="shared" si="21"/>
        <v>114.15094339622642</v>
      </c>
      <c r="AP26" s="60">
        <v>8</v>
      </c>
      <c r="AQ26" s="39">
        <f t="shared" si="22"/>
        <v>80</v>
      </c>
      <c r="AR26" s="60">
        <v>21</v>
      </c>
      <c r="AS26" s="39">
        <f t="shared" si="23"/>
        <v>123.52941176470588</v>
      </c>
      <c r="AT26" s="60">
        <v>90</v>
      </c>
      <c r="AU26" s="39">
        <f t="shared" si="24"/>
        <v>109.75609756097562</v>
      </c>
      <c r="AV26" s="60">
        <v>7</v>
      </c>
      <c r="AW26" s="39">
        <f t="shared" si="25"/>
        <v>77.777777777777786</v>
      </c>
      <c r="AX26" s="60">
        <v>12</v>
      </c>
      <c r="AY26" s="39">
        <f t="shared" si="26"/>
        <v>171.42857142857142</v>
      </c>
      <c r="AZ26" s="64">
        <v>46.4</v>
      </c>
      <c r="BA26" s="39">
        <f t="shared" si="4"/>
        <v>98.513800424628442</v>
      </c>
      <c r="BB26" s="60">
        <v>3735</v>
      </c>
      <c r="BC26" s="39">
        <f t="shared" si="7"/>
        <v>99.467376830892135</v>
      </c>
      <c r="BD26" s="60">
        <v>21</v>
      </c>
      <c r="BE26" s="39">
        <f t="shared" si="8"/>
        <v>95.454545454545453</v>
      </c>
      <c r="BF26" s="60">
        <v>414</v>
      </c>
      <c r="BG26" s="39">
        <f t="shared" si="9"/>
        <v>92.617449664429529</v>
      </c>
      <c r="BH26" s="64">
        <v>80.5</v>
      </c>
      <c r="BI26" s="39">
        <f t="shared" si="27"/>
        <v>100.87719298245614</v>
      </c>
      <c r="BJ26" s="64">
        <v>0.4</v>
      </c>
      <c r="BK26" s="39">
        <f t="shared" si="28"/>
        <v>80</v>
      </c>
      <c r="BL26" s="64">
        <v>8.9</v>
      </c>
      <c r="BM26" s="40">
        <f t="shared" si="29"/>
        <v>93.684210526315795</v>
      </c>
      <c r="BN26" s="23"/>
    </row>
    <row r="27" spans="2:66" x14ac:dyDescent="0.15">
      <c r="B27" s="36" t="s">
        <v>37</v>
      </c>
      <c r="C27" s="33" t="s">
        <v>38</v>
      </c>
      <c r="D27" s="48">
        <v>15368</v>
      </c>
      <c r="E27" s="41">
        <f>D27/D26*100</f>
        <v>90.934911242603562</v>
      </c>
      <c r="F27" s="58">
        <v>852</v>
      </c>
      <c r="G27" s="41">
        <f t="shared" ref="G27" si="44">F27/F26*100</f>
        <v>99.88276670574443</v>
      </c>
      <c r="H27" s="58">
        <v>7137</v>
      </c>
      <c r="I27" s="41">
        <f t="shared" ref="I27" si="45">H27/H26*100</f>
        <v>101.53649167733674</v>
      </c>
      <c r="J27" s="58">
        <v>3406</v>
      </c>
      <c r="K27" s="41">
        <f t="shared" ref="K27" si="46">J27/J26*100</f>
        <v>92.303523035230356</v>
      </c>
      <c r="L27" s="58">
        <v>823</v>
      </c>
      <c r="M27" s="41">
        <f t="shared" ref="M27" si="47">L27/L26*100</f>
        <v>104.44162436548223</v>
      </c>
      <c r="N27" s="58">
        <v>107</v>
      </c>
      <c r="O27" s="41">
        <f t="shared" si="1"/>
        <v>84.251968503937007</v>
      </c>
      <c r="P27" s="58">
        <v>42</v>
      </c>
      <c r="Q27" s="41">
        <f t="shared" si="6"/>
        <v>97.674418604651152</v>
      </c>
      <c r="R27" s="58">
        <v>206</v>
      </c>
      <c r="S27" s="41">
        <f t="shared" si="2"/>
        <v>127.95031055900621</v>
      </c>
      <c r="T27" s="58">
        <v>12</v>
      </c>
      <c r="U27" s="41">
        <f t="shared" si="12"/>
        <v>150</v>
      </c>
      <c r="V27" s="58">
        <v>16</v>
      </c>
      <c r="W27" s="41">
        <f t="shared" si="3"/>
        <v>84.210526315789465</v>
      </c>
      <c r="X27" s="58">
        <v>100</v>
      </c>
      <c r="Y27" s="41">
        <f t="shared" si="13"/>
        <v>90.090090090090087</v>
      </c>
      <c r="Z27" s="58">
        <v>180</v>
      </c>
      <c r="AA27" s="41">
        <f t="shared" si="14"/>
        <v>99.447513812154696</v>
      </c>
      <c r="AB27" s="58">
        <v>12</v>
      </c>
      <c r="AC27" s="41">
        <f t="shared" si="15"/>
        <v>120</v>
      </c>
      <c r="AD27" s="58">
        <v>23</v>
      </c>
      <c r="AE27" s="41">
        <f t="shared" si="16"/>
        <v>95.833333333333343</v>
      </c>
      <c r="AF27" s="58">
        <v>265</v>
      </c>
      <c r="AG27" s="41">
        <f t="shared" si="17"/>
        <v>107.28744939271255</v>
      </c>
      <c r="AH27" s="58">
        <v>13</v>
      </c>
      <c r="AI27" s="41">
        <f t="shared" si="18"/>
        <v>86.666666666666671</v>
      </c>
      <c r="AJ27" s="58">
        <v>48</v>
      </c>
      <c r="AK27" s="41">
        <f t="shared" si="19"/>
        <v>94.117647058823522</v>
      </c>
      <c r="AL27" s="58">
        <v>62</v>
      </c>
      <c r="AM27" s="41">
        <f t="shared" si="20"/>
        <v>91.17647058823529</v>
      </c>
      <c r="AN27" s="58">
        <v>128</v>
      </c>
      <c r="AO27" s="41">
        <f t="shared" si="21"/>
        <v>105.78512396694215</v>
      </c>
      <c r="AP27" s="58">
        <v>11</v>
      </c>
      <c r="AQ27" s="41">
        <f t="shared" si="22"/>
        <v>137.5</v>
      </c>
      <c r="AR27" s="58">
        <v>24</v>
      </c>
      <c r="AS27" s="41">
        <f t="shared" si="23"/>
        <v>114.28571428571428</v>
      </c>
      <c r="AT27" s="58">
        <v>98</v>
      </c>
      <c r="AU27" s="41">
        <f t="shared" si="24"/>
        <v>108.88888888888889</v>
      </c>
      <c r="AV27" s="58">
        <v>8</v>
      </c>
      <c r="AW27" s="41">
        <f t="shared" si="25"/>
        <v>114.28571428571428</v>
      </c>
      <c r="AX27" s="58">
        <v>9</v>
      </c>
      <c r="AY27" s="41">
        <f t="shared" si="26"/>
        <v>75</v>
      </c>
      <c r="AZ27" s="62">
        <v>46.5</v>
      </c>
      <c r="BA27" s="41">
        <f t="shared" si="4"/>
        <v>100.21551724137932</v>
      </c>
      <c r="BB27" s="58">
        <v>3655</v>
      </c>
      <c r="BC27" s="41">
        <f t="shared" si="7"/>
        <v>97.858099062918342</v>
      </c>
      <c r="BD27" s="58">
        <v>20</v>
      </c>
      <c r="BE27" s="41">
        <f t="shared" si="8"/>
        <v>95.238095238095227</v>
      </c>
      <c r="BF27" s="58">
        <v>420</v>
      </c>
      <c r="BG27" s="41">
        <f t="shared" si="9"/>
        <v>101.44927536231884</v>
      </c>
      <c r="BH27" s="62">
        <v>78.7</v>
      </c>
      <c r="BI27" s="41">
        <f t="shared" si="27"/>
        <v>97.763975155279496</v>
      </c>
      <c r="BJ27" s="62">
        <v>0.4</v>
      </c>
      <c r="BK27" s="41">
        <f t="shared" si="28"/>
        <v>100</v>
      </c>
      <c r="BL27" s="62">
        <v>9</v>
      </c>
      <c r="BM27" s="42">
        <f t="shared" si="29"/>
        <v>101.12359550561798</v>
      </c>
      <c r="BN27" s="23"/>
    </row>
    <row r="28" spans="2:66" x14ac:dyDescent="0.15">
      <c r="B28" s="34" t="s">
        <v>39</v>
      </c>
      <c r="C28" s="31" t="s">
        <v>40</v>
      </c>
      <c r="D28" s="48">
        <v>14940</v>
      </c>
      <c r="E28" s="37">
        <f>D28/D27*100</f>
        <v>97.214992191566893</v>
      </c>
      <c r="F28" s="58">
        <v>858</v>
      </c>
      <c r="G28" s="37">
        <f t="shared" ref="G28:G29" si="48">F28/F27*100</f>
        <v>100.70422535211267</v>
      </c>
      <c r="H28" s="58">
        <v>7248</v>
      </c>
      <c r="I28" s="37">
        <f t="shared" ref="I28:I29" si="49">H28/H27*100</f>
        <v>101.55527532576714</v>
      </c>
      <c r="J28" s="58">
        <v>3538</v>
      </c>
      <c r="K28" s="37">
        <f t="shared" ref="K28:K29" si="50">J28/J27*100</f>
        <v>103.87551379917792</v>
      </c>
      <c r="L28" s="58">
        <v>1022</v>
      </c>
      <c r="M28" s="37">
        <f t="shared" ref="M28:M29" si="51">L28/L27*100</f>
        <v>124.17982989064397</v>
      </c>
      <c r="N28" s="58">
        <v>120</v>
      </c>
      <c r="O28" s="37">
        <f t="shared" si="1"/>
        <v>112.14953271028037</v>
      </c>
      <c r="P28" s="58">
        <v>51</v>
      </c>
      <c r="Q28" s="37">
        <f t="shared" si="6"/>
        <v>121.42857142857142</v>
      </c>
      <c r="R28" s="58">
        <v>201</v>
      </c>
      <c r="S28" s="37">
        <f t="shared" si="2"/>
        <v>97.572815533980588</v>
      </c>
      <c r="T28" s="58">
        <v>9</v>
      </c>
      <c r="U28" s="37">
        <f t="shared" si="12"/>
        <v>75</v>
      </c>
      <c r="V28" s="58">
        <v>18</v>
      </c>
      <c r="W28" s="37">
        <f t="shared" si="3"/>
        <v>112.5</v>
      </c>
      <c r="X28" s="58">
        <v>75</v>
      </c>
      <c r="Y28" s="37">
        <f t="shared" si="13"/>
        <v>75</v>
      </c>
      <c r="Z28" s="58">
        <v>195</v>
      </c>
      <c r="AA28" s="37">
        <f t="shared" si="14"/>
        <v>108.33333333333333</v>
      </c>
      <c r="AB28" s="58">
        <v>9</v>
      </c>
      <c r="AC28" s="37">
        <f t="shared" si="15"/>
        <v>75</v>
      </c>
      <c r="AD28" s="58">
        <v>21</v>
      </c>
      <c r="AE28" s="37">
        <f t="shared" si="16"/>
        <v>91.304347826086953</v>
      </c>
      <c r="AF28" s="58">
        <v>285</v>
      </c>
      <c r="AG28" s="37">
        <f t="shared" si="17"/>
        <v>107.54716981132076</v>
      </c>
      <c r="AH28" s="58">
        <v>13</v>
      </c>
      <c r="AI28" s="37">
        <f t="shared" si="18"/>
        <v>100</v>
      </c>
      <c r="AJ28" s="58">
        <v>60</v>
      </c>
      <c r="AK28" s="37">
        <f t="shared" si="19"/>
        <v>125</v>
      </c>
      <c r="AL28" s="58">
        <v>56</v>
      </c>
      <c r="AM28" s="37">
        <f t="shared" si="20"/>
        <v>90.322580645161281</v>
      </c>
      <c r="AN28" s="58">
        <v>138</v>
      </c>
      <c r="AO28" s="37">
        <f t="shared" si="21"/>
        <v>107.8125</v>
      </c>
      <c r="AP28" s="58">
        <v>13</v>
      </c>
      <c r="AQ28" s="37">
        <f t="shared" si="22"/>
        <v>118.18181818181819</v>
      </c>
      <c r="AR28" s="58">
        <v>23</v>
      </c>
      <c r="AS28" s="37">
        <f t="shared" si="23"/>
        <v>95.833333333333343</v>
      </c>
      <c r="AT28" s="58">
        <v>107</v>
      </c>
      <c r="AU28" s="37">
        <f t="shared" si="24"/>
        <v>109.18367346938776</v>
      </c>
      <c r="AV28" s="58">
        <v>7</v>
      </c>
      <c r="AW28" s="37">
        <f t="shared" si="25"/>
        <v>87.5</v>
      </c>
      <c r="AX28" s="58">
        <v>34</v>
      </c>
      <c r="AY28" s="37">
        <f t="shared" si="26"/>
        <v>377.77777777777777</v>
      </c>
      <c r="AZ28" s="62">
        <v>46.4</v>
      </c>
      <c r="BA28" s="37">
        <f t="shared" si="4"/>
        <v>99.784946236559136</v>
      </c>
      <c r="BB28" s="58">
        <v>3673</v>
      </c>
      <c r="BC28" s="37">
        <f t="shared" si="7"/>
        <v>100.49247606019152</v>
      </c>
      <c r="BD28" s="58">
        <v>16</v>
      </c>
      <c r="BE28" s="37">
        <f t="shared" si="8"/>
        <v>80</v>
      </c>
      <c r="BF28" s="58">
        <v>416</v>
      </c>
      <c r="BG28" s="37">
        <f t="shared" si="9"/>
        <v>99.047619047619051</v>
      </c>
      <c r="BH28" s="62">
        <v>79.2</v>
      </c>
      <c r="BI28" s="37">
        <f t="shared" si="27"/>
        <v>100.63532401524778</v>
      </c>
      <c r="BJ28" s="62">
        <v>0.3</v>
      </c>
      <c r="BK28" s="37">
        <f t="shared" si="28"/>
        <v>74.999999999999986</v>
      </c>
      <c r="BL28" s="62">
        <v>9</v>
      </c>
      <c r="BM28" s="38">
        <f t="shared" si="29"/>
        <v>100</v>
      </c>
      <c r="BN28" s="23"/>
    </row>
    <row r="29" spans="2:66" x14ac:dyDescent="0.15">
      <c r="B29" s="34" t="s">
        <v>41</v>
      </c>
      <c r="C29" s="31" t="s">
        <v>42</v>
      </c>
      <c r="D29" s="75">
        <v>14064</v>
      </c>
      <c r="E29" s="37">
        <f t="shared" ref="E29" si="52">D29/D28*100</f>
        <v>94.136546184738961</v>
      </c>
      <c r="F29" s="58">
        <v>849</v>
      </c>
      <c r="G29" s="37">
        <f t="shared" si="48"/>
        <v>98.951048951048946</v>
      </c>
      <c r="H29" s="58">
        <v>7336</v>
      </c>
      <c r="I29" s="37">
        <f t="shared" si="49"/>
        <v>101.21412803532009</v>
      </c>
      <c r="J29" s="58">
        <v>3292</v>
      </c>
      <c r="K29" s="37">
        <f t="shared" si="50"/>
        <v>93.046919163369139</v>
      </c>
      <c r="L29" s="58">
        <v>1022</v>
      </c>
      <c r="M29" s="37">
        <f t="shared" si="51"/>
        <v>100</v>
      </c>
      <c r="N29" s="58">
        <v>97</v>
      </c>
      <c r="O29" s="37">
        <f t="shared" si="1"/>
        <v>80.833333333333329</v>
      </c>
      <c r="P29" s="58">
        <v>52</v>
      </c>
      <c r="Q29" s="37">
        <f t="shared" si="6"/>
        <v>101.96078431372548</v>
      </c>
      <c r="R29" s="58">
        <v>179</v>
      </c>
      <c r="S29" s="37">
        <f t="shared" si="2"/>
        <v>89.054726368159209</v>
      </c>
      <c r="T29" s="58">
        <v>14</v>
      </c>
      <c r="U29" s="37">
        <f t="shared" si="12"/>
        <v>155.55555555555557</v>
      </c>
      <c r="V29" s="58">
        <v>16</v>
      </c>
      <c r="W29" s="37">
        <f t="shared" si="3"/>
        <v>88.888888888888886</v>
      </c>
      <c r="X29" s="58">
        <v>91</v>
      </c>
      <c r="Y29" s="37">
        <f t="shared" si="13"/>
        <v>121.33333333333334</v>
      </c>
      <c r="Z29" s="58">
        <v>193</v>
      </c>
      <c r="AA29" s="37">
        <f t="shared" si="14"/>
        <v>98.974358974358978</v>
      </c>
      <c r="AB29" s="58">
        <v>10</v>
      </c>
      <c r="AC29" s="37">
        <f t="shared" si="15"/>
        <v>111.11111111111111</v>
      </c>
      <c r="AD29" s="58">
        <v>23</v>
      </c>
      <c r="AE29" s="37">
        <f t="shared" si="16"/>
        <v>109.52380952380953</v>
      </c>
      <c r="AF29" s="58">
        <v>294</v>
      </c>
      <c r="AG29" s="37">
        <f t="shared" si="17"/>
        <v>103.15789473684211</v>
      </c>
      <c r="AH29" s="58">
        <v>14</v>
      </c>
      <c r="AI29" s="37">
        <f t="shared" si="18"/>
        <v>107.69230769230769</v>
      </c>
      <c r="AJ29" s="58">
        <v>58</v>
      </c>
      <c r="AK29" s="37">
        <f t="shared" si="19"/>
        <v>96.666666666666671</v>
      </c>
      <c r="AL29" s="58">
        <v>80</v>
      </c>
      <c r="AM29" s="37">
        <f t="shared" si="20"/>
        <v>142.85714285714286</v>
      </c>
      <c r="AN29" s="58">
        <v>133</v>
      </c>
      <c r="AO29" s="37">
        <f t="shared" si="21"/>
        <v>96.376811594202891</v>
      </c>
      <c r="AP29" s="58">
        <v>12</v>
      </c>
      <c r="AQ29" s="37">
        <f t="shared" si="22"/>
        <v>92.307692307692307</v>
      </c>
      <c r="AR29" s="58">
        <v>22</v>
      </c>
      <c r="AS29" s="37">
        <f t="shared" si="23"/>
        <v>95.652173913043484</v>
      </c>
      <c r="AT29" s="58">
        <v>108</v>
      </c>
      <c r="AU29" s="37">
        <f t="shared" si="24"/>
        <v>100.93457943925233</v>
      </c>
      <c r="AV29" s="58">
        <v>9</v>
      </c>
      <c r="AW29" s="37">
        <f t="shared" si="25"/>
        <v>128.57142857142858</v>
      </c>
      <c r="AX29" s="58">
        <v>10</v>
      </c>
      <c r="AY29" s="37">
        <f t="shared" si="26"/>
        <v>29.411764705882355</v>
      </c>
      <c r="AZ29" s="62">
        <v>46.7</v>
      </c>
      <c r="BA29" s="37">
        <f t="shared" si="4"/>
        <v>100.64655172413795</v>
      </c>
      <c r="BB29" s="58">
        <v>3683</v>
      </c>
      <c r="BC29" s="37">
        <f t="shared" si="7"/>
        <v>100.27225701061802</v>
      </c>
      <c r="BD29" s="58">
        <v>16</v>
      </c>
      <c r="BE29" s="37">
        <f t="shared" si="8"/>
        <v>100</v>
      </c>
      <c r="BF29" s="58">
        <v>416</v>
      </c>
      <c r="BG29" s="37">
        <f t="shared" si="9"/>
        <v>100</v>
      </c>
      <c r="BH29" s="62">
        <v>78.900000000000006</v>
      </c>
      <c r="BI29" s="37">
        <f t="shared" si="27"/>
        <v>99.621212121212125</v>
      </c>
      <c r="BJ29" s="62">
        <v>0.3</v>
      </c>
      <c r="BK29" s="37">
        <f t="shared" si="28"/>
        <v>100</v>
      </c>
      <c r="BL29" s="62">
        <v>8.9</v>
      </c>
      <c r="BM29" s="38">
        <f t="shared" si="29"/>
        <v>98.888888888888886</v>
      </c>
      <c r="BN29" s="23"/>
    </row>
    <row r="30" spans="2:66" x14ac:dyDescent="0.15">
      <c r="B30" s="34" t="s">
        <v>72</v>
      </c>
      <c r="C30" s="31" t="s">
        <v>73</v>
      </c>
      <c r="D30" s="75">
        <v>13200</v>
      </c>
      <c r="E30" s="37">
        <f t="shared" ref="E30" si="53">D30/D29*100</f>
        <v>93.856655290102381</v>
      </c>
      <c r="F30" s="58">
        <v>837</v>
      </c>
      <c r="G30" s="37">
        <f t="shared" ref="G30" si="54">F30/F29*100</f>
        <v>98.586572438162548</v>
      </c>
      <c r="H30" s="58">
        <v>7464</v>
      </c>
      <c r="I30" s="37">
        <f t="shared" ref="I30" si="55">H30/H29*100</f>
        <v>101.74482006543076</v>
      </c>
      <c r="J30" s="58">
        <v>3184</v>
      </c>
      <c r="K30" s="37">
        <f t="shared" ref="K30" si="56">J30/J29*100</f>
        <v>96.719319562575947</v>
      </c>
      <c r="L30" s="58">
        <v>957</v>
      </c>
      <c r="M30" s="37">
        <f t="shared" ref="M30" si="57">L30/L29*100</f>
        <v>93.639921722113513</v>
      </c>
      <c r="N30" s="58">
        <v>125</v>
      </c>
      <c r="O30" s="37">
        <f t="shared" ref="O30" si="58">N30/N29*100</f>
        <v>128.86597938144331</v>
      </c>
      <c r="P30" s="58">
        <v>49</v>
      </c>
      <c r="Q30" s="37">
        <f t="shared" ref="Q30" si="59">P30/P29*100</f>
        <v>94.230769230769226</v>
      </c>
      <c r="R30" s="58">
        <v>186</v>
      </c>
      <c r="S30" s="37">
        <f t="shared" ref="S30" si="60">R30/R29*100</f>
        <v>103.91061452513965</v>
      </c>
      <c r="T30" s="58">
        <v>15</v>
      </c>
      <c r="U30" s="37">
        <f t="shared" ref="U30" si="61">T30/T29*100</f>
        <v>107.14285714285714</v>
      </c>
      <c r="V30" s="58">
        <v>15</v>
      </c>
      <c r="W30" s="37">
        <f t="shared" ref="W30" si="62">V30/V29*100</f>
        <v>93.75</v>
      </c>
      <c r="X30" s="58">
        <v>83</v>
      </c>
      <c r="Y30" s="37">
        <f t="shared" ref="Y30" si="63">X30/X29*100</f>
        <v>91.208791208791212</v>
      </c>
      <c r="Z30" s="58">
        <v>170</v>
      </c>
      <c r="AA30" s="37">
        <f t="shared" ref="AA30" si="64">Z30/Z29*100</f>
        <v>88.082901554404145</v>
      </c>
      <c r="AB30" s="58">
        <v>8</v>
      </c>
      <c r="AC30" s="37">
        <f t="shared" ref="AC30" si="65">AB30/AB29*100</f>
        <v>80</v>
      </c>
      <c r="AD30" s="58">
        <v>27</v>
      </c>
      <c r="AE30" s="37">
        <f t="shared" ref="AE30" si="66">AD30/AD29*100</f>
        <v>117.39130434782609</v>
      </c>
      <c r="AF30" s="58">
        <v>307</v>
      </c>
      <c r="AG30" s="37">
        <f t="shared" ref="AG30" si="67">AF30/AF29*100</f>
        <v>104.42176870748298</v>
      </c>
      <c r="AH30" s="58">
        <v>14</v>
      </c>
      <c r="AI30" s="37">
        <f t="shared" ref="AI30" si="68">AH30/AH29*100</f>
        <v>100</v>
      </c>
      <c r="AJ30" s="58">
        <v>79</v>
      </c>
      <c r="AK30" s="37">
        <f t="shared" ref="AK30" si="69">AJ30/AJ29*100</f>
        <v>136.20689655172413</v>
      </c>
      <c r="AL30" s="58">
        <v>85</v>
      </c>
      <c r="AM30" s="37">
        <f t="shared" ref="AM30" si="70">AL30/AL29*100</f>
        <v>106.25</v>
      </c>
      <c r="AN30" s="58">
        <v>123</v>
      </c>
      <c r="AO30" s="37">
        <f t="shared" ref="AO30" si="71">AN30/AN29*100</f>
        <v>92.481203007518801</v>
      </c>
      <c r="AP30" s="58">
        <v>14</v>
      </c>
      <c r="AQ30" s="37">
        <f t="shared" ref="AQ30" si="72">AP30/AP29*100</f>
        <v>116.66666666666667</v>
      </c>
      <c r="AR30" s="58">
        <v>22</v>
      </c>
      <c r="AS30" s="37">
        <f t="shared" ref="AS30" si="73">AR30/AR29*100</f>
        <v>100</v>
      </c>
      <c r="AT30" s="58">
        <v>116</v>
      </c>
      <c r="AU30" s="37">
        <f t="shared" ref="AU30" si="74">AT30/AT29*100</f>
        <v>107.40740740740742</v>
      </c>
      <c r="AV30" s="58">
        <v>7</v>
      </c>
      <c r="AW30" s="37">
        <f t="shared" ref="AW30" si="75">AV30/AV29*100</f>
        <v>77.777777777777786</v>
      </c>
      <c r="AX30" s="58">
        <v>28</v>
      </c>
      <c r="AY30" s="37">
        <f t="shared" ref="AY30" si="76">AX30/AX29*100</f>
        <v>280</v>
      </c>
      <c r="AZ30" s="62">
        <v>46.7</v>
      </c>
      <c r="BA30" s="37">
        <f t="shared" ref="BA30" si="77">AZ30/AZ29*100</f>
        <v>100</v>
      </c>
      <c r="BB30" s="58">
        <v>3195</v>
      </c>
      <c r="BC30" s="37">
        <f t="shared" ref="BC30" si="78">BB30/BB29*100</f>
        <v>86.749932120553893</v>
      </c>
      <c r="BD30" s="58">
        <v>16</v>
      </c>
      <c r="BE30" s="37">
        <f t="shared" ref="BE30" si="79">BD30/BD29*100</f>
        <v>100</v>
      </c>
      <c r="BF30" s="58">
        <v>360</v>
      </c>
      <c r="BG30" s="37">
        <f t="shared" ref="BG30" si="80">BF30/BF29*100</f>
        <v>86.538461538461547</v>
      </c>
      <c r="BH30" s="62">
        <v>68.400000000000006</v>
      </c>
      <c r="BI30" s="37">
        <f t="shared" ref="BI30" si="81">BH30/BH29*100</f>
        <v>86.692015209125472</v>
      </c>
      <c r="BJ30" s="62">
        <v>0.3</v>
      </c>
      <c r="BK30" s="37">
        <f t="shared" ref="BK30" si="82">BJ30/BJ29*100</f>
        <v>100</v>
      </c>
      <c r="BL30" s="62">
        <v>7.7</v>
      </c>
      <c r="BM30" s="38">
        <f t="shared" ref="BM30" si="83">BL30/BL29*100</f>
        <v>86.516853932584269</v>
      </c>
      <c r="BN30" s="23"/>
    </row>
    <row r="31" spans="2:66" x14ac:dyDescent="0.15">
      <c r="B31" s="34" t="s">
        <v>74</v>
      </c>
      <c r="C31" s="31" t="s">
        <v>75</v>
      </c>
      <c r="D31" s="75">
        <v>12500</v>
      </c>
      <c r="E31" s="37">
        <f t="shared" ref="E31" si="84">D31/D30*100</f>
        <v>94.696969696969703</v>
      </c>
      <c r="F31" s="58">
        <v>831</v>
      </c>
      <c r="G31" s="37">
        <f t="shared" ref="G31" si="85">F31/F30*100</f>
        <v>99.283154121863802</v>
      </c>
      <c r="H31" s="58">
        <v>7606</v>
      </c>
      <c r="I31" s="37">
        <f t="shared" ref="I31" si="86">H31/H30*100</f>
        <v>101.90246516613075</v>
      </c>
      <c r="J31" s="58">
        <v>3505</v>
      </c>
      <c r="K31" s="37">
        <f t="shared" ref="K31" si="87">J31/J30*100</f>
        <v>110.08165829145729</v>
      </c>
      <c r="L31" s="58">
        <v>903</v>
      </c>
      <c r="M31" s="37">
        <f t="shared" ref="M31" si="88">L31/L30*100</f>
        <v>94.357366771159874</v>
      </c>
      <c r="N31" s="58">
        <v>171</v>
      </c>
      <c r="O31" s="37">
        <f t="shared" ref="O31" si="89">N31/N30*100</f>
        <v>136.80000000000001</v>
      </c>
      <c r="P31" s="58">
        <v>47</v>
      </c>
      <c r="Q31" s="37">
        <f t="shared" ref="Q31" si="90">P31/P30*100</f>
        <v>95.918367346938766</v>
      </c>
      <c r="R31" s="58">
        <v>194</v>
      </c>
      <c r="S31" s="37">
        <f t="shared" ref="S31" si="91">R31/R30*100</f>
        <v>104.3010752688172</v>
      </c>
      <c r="T31" s="58">
        <v>12</v>
      </c>
      <c r="U31" s="37">
        <f t="shared" ref="U31" si="92">T31/T30*100</f>
        <v>80</v>
      </c>
      <c r="V31" s="58">
        <v>22</v>
      </c>
      <c r="W31" s="37">
        <f t="shared" ref="W31" si="93">V31/V30*100</f>
        <v>146.66666666666666</v>
      </c>
      <c r="X31" s="58">
        <v>54</v>
      </c>
      <c r="Y31" s="37">
        <f t="shared" ref="Y31" si="94">X31/X30*100</f>
        <v>65.060240963855421</v>
      </c>
      <c r="Z31" s="58">
        <v>158</v>
      </c>
      <c r="AA31" s="37">
        <f t="shared" ref="AA31" si="95">Z31/Z30*100</f>
        <v>92.941176470588232</v>
      </c>
      <c r="AB31" s="58">
        <v>17</v>
      </c>
      <c r="AC31" s="37">
        <f t="shared" ref="AC31" si="96">AB31/AB30*100</f>
        <v>212.5</v>
      </c>
      <c r="AD31" s="58">
        <v>26</v>
      </c>
      <c r="AE31" s="37">
        <f t="shared" ref="AE31" si="97">AD31/AD30*100</f>
        <v>96.296296296296291</v>
      </c>
      <c r="AF31" s="58">
        <v>305</v>
      </c>
      <c r="AG31" s="37">
        <f t="shared" ref="AG31" si="98">AF31/AF30*100</f>
        <v>99.348534201954394</v>
      </c>
      <c r="AH31" s="58">
        <v>15</v>
      </c>
      <c r="AI31" s="37">
        <f t="shared" ref="AI31" si="99">AH31/AH30*100</f>
        <v>107.14285714285714</v>
      </c>
      <c r="AJ31" s="58">
        <v>61</v>
      </c>
      <c r="AK31" s="37">
        <f t="shared" ref="AK31" si="100">AJ31/AJ30*100</f>
        <v>77.215189873417728</v>
      </c>
      <c r="AL31" s="58">
        <v>76</v>
      </c>
      <c r="AM31" s="37">
        <f t="shared" ref="AM31" si="101">AL31/AL30*100</f>
        <v>89.411764705882362</v>
      </c>
      <c r="AN31" s="58">
        <v>144</v>
      </c>
      <c r="AO31" s="37">
        <f t="shared" ref="AO31" si="102">AN31/AN30*100</f>
        <v>117.07317073170731</v>
      </c>
      <c r="AP31" s="58">
        <v>19</v>
      </c>
      <c r="AQ31" s="37">
        <f t="shared" ref="AQ31" si="103">AP31/AP30*100</f>
        <v>135.71428571428572</v>
      </c>
      <c r="AR31" s="58">
        <v>22</v>
      </c>
      <c r="AS31" s="37">
        <f t="shared" ref="AS31" si="104">AR31/AR30*100</f>
        <v>100</v>
      </c>
      <c r="AT31" s="58">
        <v>110</v>
      </c>
      <c r="AU31" s="37">
        <f t="shared" ref="AU31" si="105">AT31/AT30*100</f>
        <v>94.827586206896555</v>
      </c>
      <c r="AV31" s="58">
        <v>7</v>
      </c>
      <c r="AW31" s="37">
        <f t="shared" ref="AW31" si="106">AV31/AV30*100</f>
        <v>100</v>
      </c>
      <c r="AX31" s="58">
        <v>15</v>
      </c>
      <c r="AY31" s="37">
        <f t="shared" ref="AY31" si="107">AX31/AX30*100</f>
        <v>53.571428571428569</v>
      </c>
      <c r="AZ31" s="62">
        <v>46.8</v>
      </c>
      <c r="BA31" s="37">
        <f t="shared" ref="BA31" si="108">AZ31/AZ30*100</f>
        <v>100.21413276231262</v>
      </c>
      <c r="BB31" s="58">
        <v>3576</v>
      </c>
      <c r="BC31" s="37">
        <f t="shared" ref="BC31" si="109">BB31/BB30*100</f>
        <v>111.92488262910798</v>
      </c>
      <c r="BD31" s="58">
        <v>23</v>
      </c>
      <c r="BE31" s="37">
        <f t="shared" ref="BE31" si="110">BD31/BD30*100</f>
        <v>143.75</v>
      </c>
      <c r="BF31" s="58">
        <v>420</v>
      </c>
      <c r="BG31" s="37">
        <f t="shared" ref="BG31" si="111">BF31/BF30*100</f>
        <v>116.66666666666667</v>
      </c>
      <c r="BH31" s="62">
        <v>76.5</v>
      </c>
      <c r="BI31" s="37">
        <f t="shared" ref="BI31" si="112">BH31/BH30*100</f>
        <v>111.84210526315788</v>
      </c>
      <c r="BJ31" s="62">
        <v>0.5</v>
      </c>
      <c r="BK31" s="37">
        <f t="shared" ref="BK31" si="113">BJ31/BJ30*100</f>
        <v>166.66666666666669</v>
      </c>
      <c r="BL31" s="62">
        <v>9</v>
      </c>
      <c r="BM31" s="38">
        <f t="shared" ref="BM31" si="114">BL31/BL30*100</f>
        <v>116.88311688311688</v>
      </c>
      <c r="BN31" s="23"/>
    </row>
    <row r="32" spans="2:66" x14ac:dyDescent="0.15">
      <c r="B32" s="36" t="s">
        <v>76</v>
      </c>
      <c r="C32" s="33" t="s">
        <v>77</v>
      </c>
      <c r="D32" s="91">
        <v>11800</v>
      </c>
      <c r="E32" s="41">
        <f t="shared" ref="E32" si="115">D32/D31*100</f>
        <v>94.399999999999991</v>
      </c>
      <c r="F32" s="59">
        <v>815</v>
      </c>
      <c r="G32" s="41">
        <f t="shared" ref="G32" si="116">F32/F31*100</f>
        <v>98.074608904933811</v>
      </c>
      <c r="H32" s="59">
        <v>7623</v>
      </c>
      <c r="I32" s="41">
        <f t="shared" ref="I32" si="117">H32/H31*100</f>
        <v>100.22350775703393</v>
      </c>
      <c r="J32" s="59">
        <v>3404</v>
      </c>
      <c r="K32" s="41">
        <f t="shared" ref="K32" si="118">J32/J31*100</f>
        <v>97.118402282453644</v>
      </c>
      <c r="L32" s="59">
        <v>982</v>
      </c>
      <c r="M32" s="41">
        <f t="shared" ref="M32" si="119">L32/L31*100</f>
        <v>108.74861572535993</v>
      </c>
      <c r="N32" s="59">
        <v>116</v>
      </c>
      <c r="O32" s="41">
        <f t="shared" ref="O32" si="120">N32/N31*100</f>
        <v>67.836257309941516</v>
      </c>
      <c r="P32" s="59">
        <v>49</v>
      </c>
      <c r="Q32" s="41">
        <f t="shared" ref="Q32" si="121">P32/P31*100</f>
        <v>104.25531914893618</v>
      </c>
      <c r="R32" s="59">
        <v>224</v>
      </c>
      <c r="S32" s="41">
        <f t="shared" ref="S32" si="122">R32/R31*100</f>
        <v>115.46391752577318</v>
      </c>
      <c r="T32" s="59">
        <v>12</v>
      </c>
      <c r="U32" s="41">
        <f t="shared" ref="U32" si="123">T32/T31*100</f>
        <v>100</v>
      </c>
      <c r="V32" s="59">
        <v>20</v>
      </c>
      <c r="W32" s="41">
        <f t="shared" ref="W32" si="124">V32/V31*100</f>
        <v>90.909090909090907</v>
      </c>
      <c r="X32" s="59">
        <v>116</v>
      </c>
      <c r="Y32" s="41">
        <f t="shared" ref="Y32" si="125">X32/X31*100</f>
        <v>214.81481481481484</v>
      </c>
      <c r="Z32" s="59">
        <v>154</v>
      </c>
      <c r="AA32" s="41">
        <f t="shared" ref="AA32" si="126">Z32/Z31*100</f>
        <v>97.468354430379748</v>
      </c>
      <c r="AB32" s="59">
        <v>16</v>
      </c>
      <c r="AC32" s="41">
        <f t="shared" ref="AC32" si="127">AB32/AB31*100</f>
        <v>94.117647058823522</v>
      </c>
      <c r="AD32" s="59">
        <v>27</v>
      </c>
      <c r="AE32" s="41">
        <f t="shared" ref="AE32" si="128">AD32/AD31*100</f>
        <v>103.84615384615385</v>
      </c>
      <c r="AF32" s="59">
        <v>312</v>
      </c>
      <c r="AG32" s="41">
        <f t="shared" ref="AG32" si="129">AF32/AF31*100</f>
        <v>102.29508196721311</v>
      </c>
      <c r="AH32" s="59">
        <v>16</v>
      </c>
      <c r="AI32" s="41">
        <f t="shared" ref="AI32" si="130">AH32/AH31*100</f>
        <v>106.66666666666667</v>
      </c>
      <c r="AJ32" s="59">
        <v>50</v>
      </c>
      <c r="AK32" s="41">
        <f t="shared" ref="AK32" si="131">AJ32/AJ31*100</f>
        <v>81.967213114754102</v>
      </c>
      <c r="AL32" s="59">
        <v>120</v>
      </c>
      <c r="AM32" s="41">
        <f t="shared" ref="AM32" si="132">AL32/AL31*100</f>
        <v>157.89473684210526</v>
      </c>
      <c r="AN32" s="59">
        <v>163</v>
      </c>
      <c r="AO32" s="41">
        <f t="shared" ref="AO32" si="133">AN32/AN31*100</f>
        <v>113.19444444444444</v>
      </c>
      <c r="AP32" s="59">
        <v>99</v>
      </c>
      <c r="AQ32" s="41">
        <f t="shared" ref="AQ32" si="134">AP32/AP31*100</f>
        <v>521.0526315789474</v>
      </c>
      <c r="AR32" s="59">
        <v>24</v>
      </c>
      <c r="AS32" s="41">
        <f t="shared" ref="AS32" si="135">AR32/AR31*100</f>
        <v>109.09090909090908</v>
      </c>
      <c r="AT32" s="59">
        <v>115</v>
      </c>
      <c r="AU32" s="41">
        <f t="shared" ref="AU32" si="136">AT32/AT31*100</f>
        <v>104.54545454545455</v>
      </c>
      <c r="AV32" s="59">
        <v>8</v>
      </c>
      <c r="AW32" s="41">
        <f t="shared" ref="AW32" si="137">AV32/AV31*100</f>
        <v>114.28571428571428</v>
      </c>
      <c r="AX32" s="59">
        <v>21</v>
      </c>
      <c r="AY32" s="41">
        <f t="shared" ref="AY32" si="138">AX32/AX31*100</f>
        <v>140</v>
      </c>
      <c r="AZ32" s="63">
        <v>47.5</v>
      </c>
      <c r="BA32" s="41">
        <f t="shared" ref="BA32" si="139">AZ32/AZ31*100</f>
        <v>101.49572649572652</v>
      </c>
      <c r="BB32" s="59">
        <v>3232</v>
      </c>
      <c r="BC32" s="41">
        <f t="shared" ref="BC32" si="140">BB32/BB31*100</f>
        <v>90.380313199105146</v>
      </c>
      <c r="BD32" s="59">
        <v>18</v>
      </c>
      <c r="BE32" s="41">
        <f t="shared" ref="BE32" si="141">BD32/BD31*100</f>
        <v>78.260869565217391</v>
      </c>
      <c r="BF32" s="59">
        <v>360</v>
      </c>
      <c r="BG32" s="41">
        <f t="shared" ref="BG32" si="142">BF32/BF31*100</f>
        <v>85.714285714285708</v>
      </c>
      <c r="BH32" s="63">
        <v>68.099999999999994</v>
      </c>
      <c r="BI32" s="41">
        <f t="shared" ref="BI32" si="143">BH32/BH31*100</f>
        <v>89.019607843137251</v>
      </c>
      <c r="BJ32" s="63">
        <v>0.4</v>
      </c>
      <c r="BK32" s="41">
        <f t="shared" ref="BK32" si="144">BJ32/BJ31*100</f>
        <v>80</v>
      </c>
      <c r="BL32" s="63">
        <v>7.6</v>
      </c>
      <c r="BM32" s="42">
        <f t="shared" ref="BM32" si="145">BL32/BL31*100</f>
        <v>84.444444444444443</v>
      </c>
      <c r="BN32" s="23"/>
    </row>
    <row r="33" spans="2:72" x14ac:dyDescent="0.15">
      <c r="B33" s="92" t="s">
        <v>78</v>
      </c>
      <c r="C33" s="93" t="s">
        <v>79</v>
      </c>
      <c r="D33" s="94">
        <v>11000</v>
      </c>
      <c r="E33" s="95">
        <f t="shared" ref="E33" si="146">D33/D32*100</f>
        <v>93.220338983050837</v>
      </c>
      <c r="F33" s="96">
        <v>790</v>
      </c>
      <c r="G33" s="95">
        <f t="shared" ref="G33" si="147">F33/F32*100</f>
        <v>96.932515337423311</v>
      </c>
      <c r="H33" s="96">
        <v>7500</v>
      </c>
      <c r="I33" s="95">
        <f t="shared" ref="I33" si="148">H33/H32*100</f>
        <v>98.386462022825654</v>
      </c>
      <c r="J33" s="96">
        <v>3348</v>
      </c>
      <c r="K33" s="95">
        <f t="shared" ref="K33" si="149">J33/J32*100</f>
        <v>98.354876615746178</v>
      </c>
      <c r="L33" s="96">
        <v>1054</v>
      </c>
      <c r="M33" s="95">
        <f t="shared" ref="M33" si="150">L33/L32*100</f>
        <v>107.33197556008147</v>
      </c>
      <c r="N33" s="96">
        <v>121</v>
      </c>
      <c r="O33" s="95">
        <f t="shared" ref="O33" si="151">N33/N32*100</f>
        <v>104.31034482758621</v>
      </c>
      <c r="P33" s="96">
        <v>47</v>
      </c>
      <c r="Q33" s="95">
        <f t="shared" ref="Q33" si="152">P33/P32*100</f>
        <v>95.918367346938766</v>
      </c>
      <c r="R33" s="96">
        <v>263</v>
      </c>
      <c r="S33" s="95">
        <f t="shared" ref="S33" si="153">R33/R32*100</f>
        <v>117.41071428571428</v>
      </c>
      <c r="T33" s="96">
        <v>11</v>
      </c>
      <c r="U33" s="95">
        <f t="shared" ref="U33" si="154">T33/T32*100</f>
        <v>91.666666666666657</v>
      </c>
      <c r="V33" s="96">
        <v>25</v>
      </c>
      <c r="W33" s="95">
        <f t="shared" ref="W33" si="155">V33/V32*100</f>
        <v>125</v>
      </c>
      <c r="X33" s="96">
        <v>29</v>
      </c>
      <c r="Y33" s="95">
        <f t="shared" ref="Y33" si="156">X33/X32*100</f>
        <v>25</v>
      </c>
      <c r="Z33" s="96">
        <v>170</v>
      </c>
      <c r="AA33" s="95">
        <f t="shared" ref="AA33" si="157">Z33/Z32*100</f>
        <v>110.3896103896104</v>
      </c>
      <c r="AB33" s="96">
        <v>6</v>
      </c>
      <c r="AC33" s="95">
        <f t="shared" ref="AC33" si="158">AB33/AB32*100</f>
        <v>37.5</v>
      </c>
      <c r="AD33" s="96">
        <v>37</v>
      </c>
      <c r="AE33" s="95">
        <f t="shared" ref="AE33" si="159">AD33/AD32*100</f>
        <v>137.03703703703704</v>
      </c>
      <c r="AF33" s="96">
        <v>359</v>
      </c>
      <c r="AG33" s="95">
        <f t="shared" ref="AG33" si="160">AF33/AF32*100</f>
        <v>115.06410256410255</v>
      </c>
      <c r="AH33" s="96">
        <v>16</v>
      </c>
      <c r="AI33" s="95">
        <f t="shared" ref="AI33" si="161">AH33/AH32*100</f>
        <v>100</v>
      </c>
      <c r="AJ33" s="96">
        <v>60</v>
      </c>
      <c r="AK33" s="95">
        <f t="shared" ref="AK33" si="162">AJ33/AJ32*100</f>
        <v>120</v>
      </c>
      <c r="AL33" s="96">
        <v>68</v>
      </c>
      <c r="AM33" s="95">
        <f t="shared" ref="AM33" si="163">AL33/AL32*100</f>
        <v>56.666666666666664</v>
      </c>
      <c r="AN33" s="96">
        <v>161</v>
      </c>
      <c r="AO33" s="95">
        <f t="shared" ref="AO33" si="164">AN33/AN32*100</f>
        <v>98.773006134969322</v>
      </c>
      <c r="AP33" s="96">
        <v>21</v>
      </c>
      <c r="AQ33" s="95">
        <f t="shared" ref="AQ33" si="165">AP33/AP32*100</f>
        <v>21.212121212121211</v>
      </c>
      <c r="AR33" s="96">
        <v>32</v>
      </c>
      <c r="AS33" s="95">
        <f t="shared" ref="AS33" si="166">AR33/AR32*100</f>
        <v>133.33333333333331</v>
      </c>
      <c r="AT33" s="96">
        <v>119</v>
      </c>
      <c r="AU33" s="95">
        <f t="shared" ref="AU33" si="167">AT33/AT32*100</f>
        <v>103.47826086956522</v>
      </c>
      <c r="AV33" s="96">
        <v>4</v>
      </c>
      <c r="AW33" s="95">
        <f t="shared" ref="AW33" si="168">AV33/AV32*100</f>
        <v>50</v>
      </c>
      <c r="AX33" s="96">
        <v>9</v>
      </c>
      <c r="AY33" s="95">
        <f t="shared" ref="AY33" si="169">AX33/AX32*100</f>
        <v>42.857142857142854</v>
      </c>
      <c r="AZ33" s="97">
        <v>47.6</v>
      </c>
      <c r="BA33" s="95">
        <f t="shared" ref="BA33" si="170">AZ33/AZ32*100</f>
        <v>100.21052631578948</v>
      </c>
      <c r="BB33" s="96">
        <v>3260</v>
      </c>
      <c r="BC33" s="95">
        <f t="shared" ref="BC33" si="171">BB33/BB32*100</f>
        <v>100.86633663366335</v>
      </c>
      <c r="BD33" s="96">
        <v>19</v>
      </c>
      <c r="BE33" s="95">
        <f t="shared" ref="BE33" si="172">BD33/BD32*100</f>
        <v>105.55555555555556</v>
      </c>
      <c r="BF33" s="96">
        <v>363</v>
      </c>
      <c r="BG33" s="95">
        <f t="shared" ref="BG33" si="173">BF33/BF32*100</f>
        <v>100.83333333333333</v>
      </c>
      <c r="BH33" s="97">
        <v>68.7</v>
      </c>
      <c r="BI33" s="95">
        <f t="shared" ref="BI33" si="174">BH33/BH32*100</f>
        <v>100.88105726872247</v>
      </c>
      <c r="BJ33" s="97">
        <v>0.4</v>
      </c>
      <c r="BK33" s="95">
        <f t="shared" ref="BK33" si="175">BJ33/BJ32*100</f>
        <v>100</v>
      </c>
      <c r="BL33" s="97">
        <v>7.6</v>
      </c>
      <c r="BM33" s="98">
        <f t="shared" ref="BM33" si="176">BL33/BL32*100</f>
        <v>100</v>
      </c>
      <c r="BN33" s="23"/>
    </row>
    <row r="34" spans="2:72" s="19" customFormat="1" ht="12" customHeight="1" x14ac:dyDescent="0.15">
      <c r="B34" s="11" t="s">
        <v>65</v>
      </c>
      <c r="C34" s="15"/>
      <c r="D34" s="16"/>
      <c r="E34" s="17"/>
      <c r="F34" s="18"/>
    </row>
    <row r="35" spans="2:72" s="19" customFormat="1" ht="12" customHeight="1" x14ac:dyDescent="0.15">
      <c r="B35" s="15" t="s">
        <v>70</v>
      </c>
      <c r="C35" s="15"/>
      <c r="D35" s="16"/>
      <c r="E35" s="17"/>
      <c r="F35" s="18"/>
    </row>
    <row r="36" spans="2:72" x14ac:dyDescent="0.15">
      <c r="B36" s="15" t="s">
        <v>69</v>
      </c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 x14ac:dyDescent="0.15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 x14ac:dyDescent="0.15">
      <c r="B38" s="27"/>
      <c r="C38" s="27"/>
      <c r="D38" s="27"/>
      <c r="BO38" s="9"/>
      <c r="BP38" s="2"/>
      <c r="BQ38" s="9"/>
      <c r="BR38" s="2"/>
      <c r="BS38" s="9"/>
      <c r="BT38" s="2"/>
    </row>
    <row r="39" spans="2:72" x14ac:dyDescent="0.15">
      <c r="BO39" s="9"/>
      <c r="BP39" s="2"/>
      <c r="BQ39" s="9"/>
      <c r="BR39" s="2"/>
      <c r="BS39" s="9"/>
      <c r="BT39" s="2"/>
    </row>
    <row r="40" spans="2:72" x14ac:dyDescent="0.15">
      <c r="BO40" s="9"/>
      <c r="BP40" s="2"/>
      <c r="BQ40" s="9"/>
      <c r="BR40" s="2"/>
      <c r="BS40" s="9"/>
      <c r="BT40" s="2"/>
    </row>
    <row r="41" spans="2:72" x14ac:dyDescent="0.15">
      <c r="BO41" s="9"/>
      <c r="BP41" s="2"/>
      <c r="BQ41" s="9"/>
      <c r="BR41" s="2"/>
      <c r="BS41" s="9"/>
      <c r="BT41" s="2"/>
    </row>
    <row r="42" spans="2:72" x14ac:dyDescent="0.15">
      <c r="BO42" s="9"/>
      <c r="BP42" s="2"/>
      <c r="BQ42" s="9"/>
      <c r="BR42" s="2"/>
      <c r="BS42" s="9"/>
      <c r="BT42" s="2"/>
    </row>
    <row r="43" spans="2:72" x14ac:dyDescent="0.15">
      <c r="BO43" s="9"/>
      <c r="BP43" s="2"/>
      <c r="BQ43" s="9"/>
      <c r="BR43" s="2"/>
      <c r="BS43" s="9"/>
      <c r="BT43" s="2"/>
    </row>
    <row r="44" spans="2:72" x14ac:dyDescent="0.15">
      <c r="BO44" s="9"/>
      <c r="BP44" s="2"/>
      <c r="BQ44" s="9"/>
      <c r="BR44" s="2"/>
      <c r="BS44" s="9"/>
      <c r="BT44" s="2"/>
    </row>
    <row r="45" spans="2:72" x14ac:dyDescent="0.15">
      <c r="BO45" s="9"/>
      <c r="BP45" s="2"/>
      <c r="BQ45" s="9"/>
      <c r="BR45" s="2"/>
      <c r="BS45" s="9"/>
      <c r="BT45" s="2"/>
    </row>
    <row r="46" spans="2:72" x14ac:dyDescent="0.15">
      <c r="BO46" s="9"/>
      <c r="BP46" s="2"/>
      <c r="BQ46" s="9"/>
      <c r="BR46" s="2"/>
      <c r="BS46" s="9"/>
      <c r="BT46" s="2"/>
    </row>
    <row r="47" spans="2:72" x14ac:dyDescent="0.15">
      <c r="BO47" s="9"/>
      <c r="BP47" s="2"/>
      <c r="BQ47" s="9"/>
      <c r="BR47" s="2"/>
      <c r="BS47" s="9"/>
      <c r="BT47" s="2"/>
    </row>
    <row r="48" spans="2:72" x14ac:dyDescent="0.15">
      <c r="BO48" s="9"/>
      <c r="BP48" s="2"/>
      <c r="BQ48" s="9"/>
      <c r="BR48" s="2"/>
      <c r="BS48" s="9"/>
      <c r="BT48" s="2"/>
    </row>
    <row r="49" spans="67:72" x14ac:dyDescent="0.15">
      <c r="BO49" s="9"/>
      <c r="BP49" s="2"/>
      <c r="BQ49" s="9"/>
      <c r="BR49" s="2"/>
      <c r="BS49" s="9"/>
      <c r="BT49" s="2"/>
    </row>
    <row r="50" spans="67:72" x14ac:dyDescent="0.15">
      <c r="BO50" s="9"/>
      <c r="BP50" s="2"/>
      <c r="BQ50" s="9"/>
      <c r="BR50" s="2"/>
      <c r="BS50" s="9"/>
      <c r="BT50" s="2"/>
    </row>
    <row r="51" spans="67:72" x14ac:dyDescent="0.15">
      <c r="BO51" s="9"/>
      <c r="BP51" s="2"/>
      <c r="BQ51" s="9"/>
      <c r="BR51" s="2"/>
      <c r="BS51" s="9"/>
      <c r="BT51" s="2"/>
    </row>
    <row r="52" spans="67:72" x14ac:dyDescent="0.15">
      <c r="BO52" s="9"/>
      <c r="BP52" s="2"/>
      <c r="BQ52" s="9"/>
      <c r="BR52" s="2"/>
      <c r="BS52" s="9"/>
      <c r="BT52" s="2"/>
    </row>
    <row r="53" spans="67:72" x14ac:dyDescent="0.15">
      <c r="BO53" s="9"/>
      <c r="BP53" s="2"/>
      <c r="BQ53" s="9"/>
      <c r="BR53" s="2"/>
      <c r="BS53" s="9"/>
      <c r="BT53" s="2"/>
    </row>
    <row r="54" spans="67:72" x14ac:dyDescent="0.15">
      <c r="BO54" s="9"/>
      <c r="BP54" s="2"/>
      <c r="BQ54" s="9"/>
      <c r="BR54" s="2"/>
      <c r="BS54" s="9"/>
      <c r="BT54" s="2"/>
    </row>
    <row r="55" spans="67:72" x14ac:dyDescent="0.15">
      <c r="BO55" s="9"/>
      <c r="BP55" s="2"/>
      <c r="BQ55" s="9"/>
      <c r="BR55" s="2"/>
      <c r="BS55" s="9"/>
      <c r="BT55" s="2"/>
    </row>
    <row r="56" spans="67:72" x14ac:dyDescent="0.15">
      <c r="BO56" s="9"/>
      <c r="BP56" s="2"/>
      <c r="BQ56" s="9"/>
      <c r="BR56" s="2"/>
      <c r="BS56" s="9"/>
      <c r="BT56" s="2"/>
    </row>
    <row r="57" spans="67:72" x14ac:dyDescent="0.15">
      <c r="BO57" s="9"/>
      <c r="BP57" s="2"/>
      <c r="BQ57" s="9"/>
      <c r="BR57" s="2"/>
      <c r="BS57" s="9"/>
      <c r="BT57" s="2"/>
    </row>
    <row r="58" spans="67:72" x14ac:dyDescent="0.15">
      <c r="BO58" s="9"/>
      <c r="BP58" s="2"/>
      <c r="BQ58" s="9"/>
      <c r="BR58" s="2"/>
      <c r="BS58" s="9"/>
      <c r="BT58" s="2"/>
    </row>
    <row r="59" spans="67:72" x14ac:dyDescent="0.15">
      <c r="BO59" s="9"/>
      <c r="BP59" s="2"/>
      <c r="BQ59" s="9"/>
      <c r="BR59" s="2"/>
      <c r="BS59" s="9"/>
      <c r="BT59" s="2"/>
    </row>
    <row r="60" spans="67:72" x14ac:dyDescent="0.15">
      <c r="BO60" s="9"/>
      <c r="BP60" s="2"/>
      <c r="BQ60" s="9"/>
      <c r="BR60" s="2"/>
      <c r="BS60" s="9"/>
      <c r="BT60" s="2"/>
    </row>
    <row r="61" spans="67:72" x14ac:dyDescent="0.15">
      <c r="BO61" s="9"/>
      <c r="BP61" s="2"/>
      <c r="BQ61" s="9"/>
      <c r="BR61" s="2"/>
      <c r="BS61" s="9"/>
      <c r="BT61" s="2"/>
    </row>
    <row r="62" spans="67:72" x14ac:dyDescent="0.15">
      <c r="BO62" s="9"/>
      <c r="BP62" s="2"/>
      <c r="BQ62" s="9"/>
      <c r="BR62" s="2"/>
      <c r="BS62" s="9"/>
      <c r="BT62" s="2"/>
    </row>
    <row r="63" spans="67:72" x14ac:dyDescent="0.15">
      <c r="BO63" s="9"/>
      <c r="BP63" s="2"/>
      <c r="BQ63" s="9"/>
      <c r="BR63" s="2"/>
      <c r="BS63" s="9"/>
      <c r="BT63" s="2"/>
    </row>
    <row r="64" spans="67:72" x14ac:dyDescent="0.15">
      <c r="BO64" s="9"/>
      <c r="BP64" s="2"/>
      <c r="BQ64" s="9"/>
      <c r="BR64" s="2"/>
      <c r="BS64" s="9"/>
      <c r="BT64" s="2"/>
    </row>
    <row r="65" spans="67:72" x14ac:dyDescent="0.15">
      <c r="BO65" s="9"/>
      <c r="BP65" s="2"/>
      <c r="BQ65" s="9"/>
      <c r="BR65" s="2"/>
      <c r="BS65" s="9"/>
      <c r="BT65" s="2"/>
    </row>
    <row r="66" spans="67:72" x14ac:dyDescent="0.15">
      <c r="BO66" s="9"/>
      <c r="BP66" s="2"/>
      <c r="BQ66" s="9"/>
      <c r="BR66" s="2"/>
      <c r="BS66" s="9"/>
      <c r="BT66" s="2"/>
    </row>
    <row r="67" spans="67:72" x14ac:dyDescent="0.15">
      <c r="BO67" s="9"/>
      <c r="BP67" s="2"/>
      <c r="BQ67" s="9"/>
      <c r="BR67" s="2"/>
      <c r="BS67" s="9"/>
      <c r="BT67" s="2"/>
    </row>
    <row r="68" spans="67:72" x14ac:dyDescent="0.15">
      <c r="BO68" s="9"/>
      <c r="BP68" s="2"/>
      <c r="BQ68" s="9"/>
      <c r="BR68" s="2"/>
      <c r="BS68" s="9"/>
      <c r="BT68" s="2"/>
    </row>
    <row r="69" spans="67:72" x14ac:dyDescent="0.15">
      <c r="BO69" s="9"/>
      <c r="BP69" s="2"/>
      <c r="BQ69" s="9"/>
      <c r="BR69" s="2"/>
      <c r="BS69" s="9"/>
      <c r="BT69" s="2"/>
    </row>
    <row r="70" spans="67:72" x14ac:dyDescent="0.15">
      <c r="BO70" s="9"/>
      <c r="BP70" s="2"/>
      <c r="BQ70" s="9"/>
      <c r="BR70" s="2"/>
      <c r="BS70" s="9"/>
      <c r="BT70" s="2"/>
    </row>
    <row r="71" spans="67:72" x14ac:dyDescent="0.15">
      <c r="BO71" s="9"/>
      <c r="BP71" s="2"/>
      <c r="BQ71" s="9"/>
      <c r="BR71" s="2"/>
      <c r="BS71" s="9"/>
      <c r="BT71" s="2"/>
    </row>
    <row r="72" spans="67:72" x14ac:dyDescent="0.15">
      <c r="BO72" s="9"/>
      <c r="BP72" s="2"/>
      <c r="BQ72" s="9"/>
      <c r="BR72" s="2"/>
      <c r="BS72" s="9"/>
      <c r="BT72" s="2"/>
    </row>
    <row r="73" spans="67:72" x14ac:dyDescent="0.15">
      <c r="BO73" s="9"/>
      <c r="BP73" s="2"/>
      <c r="BQ73" s="9"/>
      <c r="BR73" s="2"/>
      <c r="BS73" s="9"/>
      <c r="BT73" s="2"/>
    </row>
    <row r="74" spans="67:72" x14ac:dyDescent="0.15">
      <c r="BO74" s="9"/>
      <c r="BP74" s="2"/>
      <c r="BQ74" s="9"/>
      <c r="BR74" s="2"/>
      <c r="BS74" s="9"/>
      <c r="BT74" s="2"/>
    </row>
    <row r="75" spans="67:72" x14ac:dyDescent="0.15">
      <c r="BO75" s="9"/>
      <c r="BP75" s="2"/>
      <c r="BQ75" s="9"/>
      <c r="BR75" s="2"/>
      <c r="BS75" s="9"/>
      <c r="BT75" s="2"/>
    </row>
    <row r="76" spans="67:72" x14ac:dyDescent="0.15">
      <c r="BO76" s="9"/>
      <c r="BP76" s="2"/>
      <c r="BQ76" s="9"/>
      <c r="BR76" s="2"/>
      <c r="BS76" s="9"/>
      <c r="BT76" s="2"/>
    </row>
    <row r="77" spans="67:72" ht="409.6" x14ac:dyDescent="0.15">
      <c r="BO77" s="9"/>
      <c r="BP77" s="2"/>
      <c r="BQ77" s="9"/>
      <c r="BR77" s="2"/>
      <c r="BS77" s="9"/>
      <c r="BT77" s="2"/>
    </row>
    <row r="79" spans="67:72" x14ac:dyDescent="0.15">
      <c r="BO79" s="9"/>
    </row>
    <row r="80" spans="67:72" x14ac:dyDescent="0.15">
      <c r="BO80" s="9"/>
    </row>
    <row r="81" spans="67:67" x14ac:dyDescent="0.15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2024-07-01T02:41:11Z</dcterms:modified>
</cp:coreProperties>
</file>