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55" yWindow="810" windowWidth="27660" windowHeight="1132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G32" i="16"/>
  <c r="AC32" i="16"/>
  <c r="AA32" i="16"/>
  <c r="W32" i="16"/>
  <c r="U32" i="16"/>
  <c r="S32" i="16"/>
  <c r="Q32" i="16"/>
  <c r="M32" i="16"/>
  <c r="K32" i="16"/>
  <c r="I32" i="16"/>
  <c r="G32" i="16"/>
  <c r="E32" i="16"/>
  <c r="AK31" i="16" l="1"/>
  <c r="E31" i="16"/>
  <c r="E30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G31" i="16"/>
  <c r="AC31" i="16"/>
  <c r="AA31" i="16"/>
  <c r="W31" i="16"/>
  <c r="U31" i="16"/>
  <c r="S31" i="16"/>
  <c r="Q31" i="16"/>
  <c r="M31" i="16"/>
  <c r="K31" i="16"/>
  <c r="I31" i="16"/>
  <c r="G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G30" i="16"/>
  <c r="AC30" i="16"/>
  <c r="AA30" i="16"/>
  <c r="W30" i="16"/>
  <c r="U30" i="16"/>
  <c r="S30" i="16"/>
  <c r="Q30" i="16"/>
  <c r="M30" i="16"/>
  <c r="K30" i="16"/>
  <c r="I30" i="16"/>
  <c r="G30" i="16"/>
  <c r="BM29" i="16"/>
  <c r="BK29" i="16"/>
  <c r="BI29" i="16"/>
  <c r="BG29" i="16"/>
  <c r="BE29" i="16"/>
  <c r="BC29" i="16"/>
  <c r="BA29" i="16"/>
  <c r="AY29" i="16"/>
  <c r="AW29" i="16"/>
  <c r="AU29" i="16"/>
  <c r="AS29" i="16"/>
  <c r="AQ29" i="16"/>
  <c r="AO29" i="16"/>
  <c r="AM29" i="16"/>
  <c r="AG29" i="16"/>
  <c r="AC29" i="16"/>
  <c r="AA29" i="16"/>
  <c r="W29" i="16"/>
  <c r="U29" i="16"/>
  <c r="S29" i="16"/>
  <c r="Q29" i="16"/>
  <c r="O29" i="16"/>
  <c r="M29" i="16"/>
  <c r="K29" i="16"/>
  <c r="I29" i="16"/>
  <c r="G29" i="16"/>
  <c r="E29" i="16"/>
  <c r="AG27" i="16"/>
  <c r="BM28" i="16"/>
  <c r="BK28" i="16"/>
  <c r="BI28" i="16"/>
  <c r="BM27" i="16"/>
  <c r="BK27" i="16"/>
  <c r="BI27" i="16"/>
  <c r="BG28" i="16"/>
  <c r="BE28" i="16"/>
  <c r="BC28" i="16"/>
  <c r="BG27" i="16"/>
  <c r="BE27" i="16"/>
  <c r="BC27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M26" i="16"/>
  <c r="AY25" i="16"/>
  <c r="AW25" i="16"/>
  <c r="AU25" i="16"/>
  <c r="AS25" i="16"/>
  <c r="AM25" i="16"/>
  <c r="AY24" i="16"/>
  <c r="AW24" i="16"/>
  <c r="AU24" i="16"/>
  <c r="AS24" i="16"/>
  <c r="AM24" i="16"/>
  <c r="AY23" i="16"/>
  <c r="AW23" i="16"/>
  <c r="AU23" i="16"/>
  <c r="AS23" i="16"/>
  <c r="AM23" i="16"/>
  <c r="AY22" i="16"/>
  <c r="AW22" i="16"/>
  <c r="AU22" i="16"/>
  <c r="AS22" i="16"/>
  <c r="AM22" i="16"/>
  <c r="AY21" i="16"/>
  <c r="AW21" i="16"/>
  <c r="AU21" i="16"/>
  <c r="AS21" i="16"/>
  <c r="AM21" i="16"/>
  <c r="AY20" i="16"/>
  <c r="AW20" i="16"/>
  <c r="AU20" i="16"/>
  <c r="AS20" i="16"/>
  <c r="AM20" i="16"/>
  <c r="AU10" i="16"/>
  <c r="AS10" i="16"/>
  <c r="AG28" i="16"/>
  <c r="AC28" i="16"/>
  <c r="AA28" i="16"/>
  <c r="AC27" i="16"/>
  <c r="AA27" i="16"/>
  <c r="Y27" i="16"/>
  <c r="AG26" i="16"/>
  <c r="Y26" i="16"/>
  <c r="AG25" i="16"/>
  <c r="Y25" i="16"/>
  <c r="AK24" i="16"/>
  <c r="AG24" i="16"/>
  <c r="Y24" i="16"/>
  <c r="AK23" i="16"/>
  <c r="AG23" i="16"/>
  <c r="Y23" i="16"/>
  <c r="AG22" i="16"/>
  <c r="Y22" i="16"/>
  <c r="AG21" i="16"/>
  <c r="Y21" i="16"/>
  <c r="AG20" i="16"/>
  <c r="Y20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1" i="16"/>
  <c r="W10" i="16"/>
  <c r="W9" i="16"/>
  <c r="BA28" i="16"/>
  <c r="Q28" i="16"/>
  <c r="O28" i="16"/>
  <c r="BA27" i="16"/>
  <c r="Q27" i="16"/>
  <c r="O27" i="16"/>
  <c r="BA26" i="16"/>
  <c r="Q26" i="16"/>
  <c r="BA25" i="16"/>
  <c r="Q25" i="16"/>
  <c r="BA24" i="16"/>
  <c r="Q24" i="16"/>
  <c r="BA23" i="16"/>
  <c r="Q23" i="16"/>
  <c r="BA22" i="16"/>
  <c r="Q22" i="16"/>
  <c r="BA21" i="16"/>
  <c r="Q21" i="16"/>
  <c r="BA20" i="16"/>
  <c r="Q20" i="16"/>
  <c r="Q11" i="16"/>
  <c r="BA10" i="16"/>
  <c r="Q10" i="16"/>
  <c r="BA9" i="16"/>
  <c r="Q9" i="16"/>
  <c r="M28" i="16"/>
  <c r="K28" i="16"/>
  <c r="I28" i="16"/>
  <c r="G28" i="16"/>
  <c r="E28" i="16"/>
  <c r="E27" i="16"/>
  <c r="G27" i="16"/>
  <c r="I27" i="16"/>
  <c r="K27" i="16"/>
  <c r="M27" i="16"/>
  <c r="K26" i="16"/>
  <c r="I26" i="16"/>
  <c r="G26" i="16"/>
  <c r="E26" i="16"/>
  <c r="K25" i="16"/>
  <c r="I25" i="16"/>
  <c r="G25" i="16"/>
  <c r="E24" i="16"/>
  <c r="K24" i="16"/>
  <c r="I24" i="16"/>
  <c r="G24" i="16"/>
  <c r="G23" i="16"/>
  <c r="I23" i="16"/>
  <c r="K23" i="16"/>
  <c r="M10" i="16"/>
  <c r="M9" i="16"/>
  <c r="K22" i="16"/>
  <c r="K21" i="16"/>
  <c r="K20" i="16"/>
  <c r="K10" i="16"/>
  <c r="K9" i="16"/>
  <c r="I22" i="16"/>
  <c r="I21" i="16"/>
  <c r="I20" i="16"/>
  <c r="I11" i="16"/>
  <c r="I10" i="16"/>
  <c r="I9" i="16"/>
  <c r="G22" i="16"/>
  <c r="G21" i="16"/>
  <c r="G20" i="16"/>
  <c r="G10" i="16"/>
  <c r="G9" i="16"/>
  <c r="E22" i="16"/>
  <c r="E21" i="16"/>
</calcChain>
</file>

<file path=xl/sharedStrings.xml><?xml version="1.0" encoding="utf-8"?>
<sst xmlns="http://schemas.openxmlformats.org/spreadsheetml/2006/main" count="1005" uniqueCount="78">
  <si>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</si>
  <si>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</si>
  <si>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</si>
  <si>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</si>
  <si>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</si>
  <si>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</si>
  <si>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</si>
  <si>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</si>
  <si>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</si>
  <si>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</si>
  <si>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</si>
  <si>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</si>
  <si>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</si>
  <si>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</si>
  <si>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</si>
  <si>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</si>
  <si>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</si>
  <si>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</si>
  <si>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</si>
  <si>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</si>
  <si>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</si>
  <si>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</si>
  <si>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</si>
  <si>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</si>
  <si>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</si>
  <si>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</si>
  <si>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</si>
  <si>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</si>
  <si>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</si>
  <si>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</si>
  <si>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</si>
  <si>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</si>
  <si>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</si>
  <si>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</si>
  <si>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</si>
  <si>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</si>
  <si>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</si>
  <si>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</si>
  <si>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</si>
  <si>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</si>
  <si>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</si>
  <si>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</si>
  <si>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</si>
  <si>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</si>
  <si>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</si>
  <si>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</si>
  <si>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</si>
  <si>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</si>
  <si>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</si>
  <si>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</si>
  <si>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</si>
  <si>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</si>
  <si>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</si>
  <si>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</si>
  <si>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</si>
  <si>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</si>
  <si>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</si>
  <si>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</si>
  <si>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</si>
  <si>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</si>
  <si>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</si>
  <si>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</si>
  <si>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</si>
  <si>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</si>
  <si>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</si>
  <si>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</si>
  <si>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ベラルーシ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</si>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</sst>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34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horizontal="right" vertical="center"/>
    </xf>
    <xf numFmtId="181" fontId="14" fillId="0" borderId="34" xfId="0" applyNumberFormat="1" applyFont="1" applyFill="1" applyBorder="1" applyAlignment="1" applyProtection="1">
      <alignment vertical="center"/>
    </xf>
    <xf numFmtId="181" fontId="14" fillId="0" borderId="39" xfId="0" applyNumberFormat="1" applyFont="1" applyFill="1" applyBorder="1" applyAlignment="1" applyProtection="1">
      <alignment vertical="center"/>
    </xf>
    <xf numFmtId="181" fontId="14" fillId="0" borderId="38" xfId="0" applyNumberFormat="1" applyFont="1" applyFill="1" applyBorder="1" applyAlignment="1" applyProtection="1">
      <alignment vertical="center"/>
    </xf>
    <xf numFmtId="181" fontId="14" fillId="0" borderId="35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40" xfId="0" applyNumberFormat="1" applyFont="1" applyFill="1" applyBorder="1" applyAlignment="1" applyProtection="1">
      <alignment horizontal="right" vertical="center"/>
    </xf>
    <xf numFmtId="181" fontId="14" fillId="6" borderId="3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49" fontId="0" fillId="3" borderId="41" xfId="0" applyNumberFormat="1" applyFont="1" applyFill="1" applyBorder="1" applyAlignment="1" applyProtection="1">
      <alignment horizontal="center"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181" fontId="14" fillId="0" borderId="43" xfId="0" applyNumberFormat="1" applyFont="1" applyFill="1" applyBorder="1" applyAlignment="1" applyProtection="1">
      <alignment horizontal="right" vertical="center"/>
    </xf>
    <xf numFmtId="177" fontId="14" fillId="0" borderId="43" xfId="0" applyNumberFormat="1" applyFont="1" applyFill="1" applyBorder="1" applyAlignment="1" applyProtection="1">
      <alignment vertical="center"/>
    </xf>
    <xf numFmtId="181" fontId="14" fillId="0" borderId="43" xfId="0" applyNumberFormat="1" applyFont="1" applyFill="1" applyBorder="1" applyAlignment="1" applyProtection="1">
      <alignment vertical="center"/>
    </xf>
    <xf numFmtId="182" fontId="14" fillId="0" borderId="43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zoomScaleNormal="10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F40" sqref="F40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5" t="s">
        <v>8</v>
      </c>
      <c r="C5" s="86"/>
      <c r="D5" s="91" t="s">
        <v>69</v>
      </c>
      <c r="E5" s="92"/>
      <c r="F5" s="92" t="s">
        <v>46</v>
      </c>
      <c r="G5" s="92"/>
      <c r="H5" s="92" t="s">
        <v>47</v>
      </c>
      <c r="I5" s="92"/>
      <c r="J5" s="81" t="s">
        <v>61</v>
      </c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4"/>
      <c r="X5" s="81" t="s">
        <v>60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4"/>
      <c r="AL5" s="81" t="s">
        <v>59</v>
      </c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4"/>
      <c r="AZ5" s="92" t="s">
        <v>55</v>
      </c>
      <c r="BA5" s="92"/>
      <c r="BB5" s="45" t="s">
        <v>56</v>
      </c>
      <c r="BC5" s="46"/>
      <c r="BD5" s="46"/>
      <c r="BE5" s="46"/>
      <c r="BF5" s="46"/>
      <c r="BG5" s="47"/>
      <c r="BH5" s="81" t="s">
        <v>58</v>
      </c>
      <c r="BI5" s="82"/>
      <c r="BJ5" s="82"/>
      <c r="BK5" s="82"/>
      <c r="BL5" s="82"/>
      <c r="BM5" s="83"/>
      <c r="BN5" s="8"/>
      <c r="BO5" s="22"/>
      <c r="BQ5" s="22"/>
      <c r="BS5" s="22"/>
    </row>
    <row r="6" spans="2:72" ht="12" customHeight="1" x14ac:dyDescent="0.15">
      <c r="B6" s="87"/>
      <c r="C6" s="88"/>
      <c r="D6" s="95" t="s">
        <v>62</v>
      </c>
      <c r="E6" s="94"/>
      <c r="F6" s="93" t="s">
        <v>63</v>
      </c>
      <c r="G6" s="94"/>
      <c r="H6" s="93" t="s">
        <v>64</v>
      </c>
      <c r="I6" s="94"/>
      <c r="J6" s="44" t="s">
        <v>48</v>
      </c>
      <c r="K6" s="41"/>
      <c r="L6" s="43" t="s">
        <v>49</v>
      </c>
      <c r="M6" s="42"/>
      <c r="N6" s="43" t="s">
        <v>50</v>
      </c>
      <c r="O6" s="42"/>
      <c r="P6" s="43" t="s">
        <v>51</v>
      </c>
      <c r="Q6" s="42"/>
      <c r="R6" s="43" t="s">
        <v>52</v>
      </c>
      <c r="S6" s="42"/>
      <c r="T6" s="43" t="s">
        <v>53</v>
      </c>
      <c r="U6" s="42"/>
      <c r="V6" s="43" t="s">
        <v>54</v>
      </c>
      <c r="W6" s="42"/>
      <c r="X6" s="44" t="s">
        <v>48</v>
      </c>
      <c r="Y6" s="41"/>
      <c r="Z6" s="43" t="s">
        <v>49</v>
      </c>
      <c r="AA6" s="42"/>
      <c r="AB6" s="43" t="s">
        <v>50</v>
      </c>
      <c r="AC6" s="42"/>
      <c r="AD6" s="43" t="s">
        <v>51</v>
      </c>
      <c r="AE6" s="42"/>
      <c r="AF6" s="43" t="s">
        <v>52</v>
      </c>
      <c r="AG6" s="42"/>
      <c r="AH6" s="43" t="s">
        <v>53</v>
      </c>
      <c r="AI6" s="42"/>
      <c r="AJ6" s="43" t="s">
        <v>54</v>
      </c>
      <c r="AK6" s="42"/>
      <c r="AL6" s="44" t="s">
        <v>48</v>
      </c>
      <c r="AM6" s="41"/>
      <c r="AN6" s="43" t="s">
        <v>49</v>
      </c>
      <c r="AO6" s="42"/>
      <c r="AP6" s="43" t="s">
        <v>50</v>
      </c>
      <c r="AQ6" s="42"/>
      <c r="AR6" s="43" t="s">
        <v>51</v>
      </c>
      <c r="AS6" s="42"/>
      <c r="AT6" s="43" t="s">
        <v>52</v>
      </c>
      <c r="AU6" s="42"/>
      <c r="AV6" s="43" t="s">
        <v>53</v>
      </c>
      <c r="AW6" s="42"/>
      <c r="AX6" s="43" t="s">
        <v>54</v>
      </c>
      <c r="AY6" s="42"/>
      <c r="AZ6" s="93" t="s">
        <v>65</v>
      </c>
      <c r="BA6" s="94"/>
      <c r="BB6" s="44" t="s">
        <v>57</v>
      </c>
      <c r="BC6" s="41"/>
      <c r="BD6" s="43" t="s">
        <v>51</v>
      </c>
      <c r="BE6" s="42"/>
      <c r="BF6" s="43" t="s">
        <v>52</v>
      </c>
      <c r="BG6" s="42"/>
      <c r="BH6" s="44" t="s">
        <v>57</v>
      </c>
      <c r="BI6" s="41"/>
      <c r="BJ6" s="44" t="s">
        <v>51</v>
      </c>
      <c r="BK6" s="41"/>
      <c r="BL6" s="44" t="s">
        <v>52</v>
      </c>
      <c r="BM6" s="48"/>
      <c r="BN6" s="8"/>
      <c r="BO6" s="22"/>
      <c r="BQ6" s="22"/>
      <c r="BS6" s="22"/>
    </row>
    <row r="7" spans="2:72" ht="12" customHeight="1" x14ac:dyDescent="0.15">
      <c r="B7" s="89"/>
      <c r="C7" s="90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28</v>
      </c>
      <c r="C8" s="31" t="s">
        <v>43</v>
      </c>
      <c r="D8" s="61" t="s">
        <v>68</v>
      </c>
      <c r="E8" s="67" t="s">
        <v>68</v>
      </c>
      <c r="F8" s="50">
        <v>1258</v>
      </c>
      <c r="G8" s="49" t="s">
        <v>45</v>
      </c>
      <c r="H8" s="50">
        <v>5232</v>
      </c>
      <c r="I8" s="49" t="s">
        <v>45</v>
      </c>
      <c r="J8" s="50">
        <v>915</v>
      </c>
      <c r="K8" s="49" t="s">
        <v>45</v>
      </c>
      <c r="L8" s="50">
        <v>342</v>
      </c>
      <c r="M8" s="49" t="s">
        <v>45</v>
      </c>
      <c r="N8" s="67" t="s">
        <v>68</v>
      </c>
      <c r="O8" s="67" t="s">
        <v>68</v>
      </c>
      <c r="P8" s="50">
        <v>73</v>
      </c>
      <c r="Q8" s="49" t="s">
        <v>45</v>
      </c>
      <c r="R8" s="67" t="s">
        <v>68</v>
      </c>
      <c r="S8" s="67" t="s">
        <v>68</v>
      </c>
      <c r="T8" s="67" t="s">
        <v>68</v>
      </c>
      <c r="U8" s="67" t="s">
        <v>68</v>
      </c>
      <c r="V8" s="50">
        <v>33</v>
      </c>
      <c r="W8" s="49" t="s">
        <v>45</v>
      </c>
      <c r="X8" s="67" t="s">
        <v>68</v>
      </c>
      <c r="Y8" s="67" t="s">
        <v>68</v>
      </c>
      <c r="Z8" s="67" t="s">
        <v>68</v>
      </c>
      <c r="AA8" s="67" t="s">
        <v>68</v>
      </c>
      <c r="AB8" s="67" t="s">
        <v>68</v>
      </c>
      <c r="AC8" s="67" t="s">
        <v>68</v>
      </c>
      <c r="AD8" s="67" t="s">
        <v>68</v>
      </c>
      <c r="AE8" s="67" t="s">
        <v>68</v>
      </c>
      <c r="AF8" s="67" t="s">
        <v>68</v>
      </c>
      <c r="AG8" s="67" t="s">
        <v>68</v>
      </c>
      <c r="AH8" s="67" t="s">
        <v>68</v>
      </c>
      <c r="AI8" s="67" t="s">
        <v>68</v>
      </c>
      <c r="AJ8" s="67" t="s">
        <v>68</v>
      </c>
      <c r="AK8" s="67" t="s">
        <v>68</v>
      </c>
      <c r="AL8" s="67" t="s">
        <v>68</v>
      </c>
      <c r="AM8" s="67" t="s">
        <v>68</v>
      </c>
      <c r="AN8" s="67" t="s">
        <v>68</v>
      </c>
      <c r="AO8" s="67" t="s">
        <v>68</v>
      </c>
      <c r="AP8" s="67" t="s">
        <v>68</v>
      </c>
      <c r="AQ8" s="67" t="s">
        <v>68</v>
      </c>
      <c r="AR8" s="67" t="s">
        <v>68</v>
      </c>
      <c r="AS8" s="67" t="s">
        <v>68</v>
      </c>
      <c r="AT8" s="67" t="s">
        <v>68</v>
      </c>
      <c r="AU8" s="67" t="s">
        <v>68</v>
      </c>
      <c r="AV8" s="67" t="s">
        <v>68</v>
      </c>
      <c r="AW8" s="67" t="s">
        <v>68</v>
      </c>
      <c r="AX8" s="67" t="s">
        <v>68</v>
      </c>
      <c r="AY8" s="67" t="s">
        <v>68</v>
      </c>
      <c r="AZ8" s="54">
        <v>10.32</v>
      </c>
      <c r="BA8" s="49" t="s">
        <v>45</v>
      </c>
      <c r="BB8" s="67" t="s">
        <v>68</v>
      </c>
      <c r="BC8" s="67" t="s">
        <v>68</v>
      </c>
      <c r="BD8" s="67" t="s">
        <v>68</v>
      </c>
      <c r="BE8" s="67" t="s">
        <v>68</v>
      </c>
      <c r="BF8" s="67" t="s">
        <v>68</v>
      </c>
      <c r="BG8" s="67" t="s">
        <v>68</v>
      </c>
      <c r="BH8" s="67" t="s">
        <v>68</v>
      </c>
      <c r="BI8" s="67" t="s">
        <v>68</v>
      </c>
      <c r="BJ8" s="67" t="s">
        <v>68</v>
      </c>
      <c r="BK8" s="67" t="s">
        <v>68</v>
      </c>
      <c r="BL8" s="67" t="s">
        <v>68</v>
      </c>
      <c r="BM8" s="71" t="s">
        <v>68</v>
      </c>
      <c r="BN8" s="23"/>
    </row>
    <row r="9" spans="2:72" x14ac:dyDescent="0.15">
      <c r="B9" s="29" t="s">
        <v>29</v>
      </c>
      <c r="C9" s="31" t="s">
        <v>2</v>
      </c>
      <c r="D9" s="61" t="s">
        <v>68</v>
      </c>
      <c r="E9" s="60" t="s">
        <v>68</v>
      </c>
      <c r="F9" s="51">
        <v>1259</v>
      </c>
      <c r="G9" s="37">
        <f t="shared" ref="G9:G22" si="0">F9/F8*100</f>
        <v>100.07949125596186</v>
      </c>
      <c r="H9" s="51">
        <v>4741</v>
      </c>
      <c r="I9" s="37">
        <f t="shared" ref="I9:I22" si="1">H9/H8*100</f>
        <v>90.61544342507645</v>
      </c>
      <c r="J9" s="51">
        <v>945</v>
      </c>
      <c r="K9" s="37">
        <f t="shared" ref="K9:K22" si="2">J9/J8*100</f>
        <v>103.27868852459017</v>
      </c>
      <c r="L9" s="51">
        <v>375</v>
      </c>
      <c r="M9" s="37">
        <f t="shared" ref="M9:M10" si="3">L9/L8*100</f>
        <v>109.64912280701755</v>
      </c>
      <c r="N9" s="60" t="s">
        <v>68</v>
      </c>
      <c r="O9" s="60" t="s">
        <v>68</v>
      </c>
      <c r="P9" s="51">
        <v>61</v>
      </c>
      <c r="Q9" s="37">
        <f t="shared" ref="Q9:Q28" si="4">P9/P8*100</f>
        <v>83.561643835616437</v>
      </c>
      <c r="R9" s="60" t="s">
        <v>68</v>
      </c>
      <c r="S9" s="60" t="s">
        <v>68</v>
      </c>
      <c r="T9" s="60" t="s">
        <v>68</v>
      </c>
      <c r="U9" s="60" t="s">
        <v>68</v>
      </c>
      <c r="V9" s="51">
        <v>27</v>
      </c>
      <c r="W9" s="37">
        <f t="shared" ref="W9:W28" si="5">V9/V8*100</f>
        <v>81.818181818181827</v>
      </c>
      <c r="X9" s="60" t="s">
        <v>68</v>
      </c>
      <c r="Y9" s="60" t="s">
        <v>68</v>
      </c>
      <c r="Z9" s="60" t="s">
        <v>68</v>
      </c>
      <c r="AA9" s="60" t="s">
        <v>68</v>
      </c>
      <c r="AB9" s="60" t="s">
        <v>68</v>
      </c>
      <c r="AC9" s="60" t="s">
        <v>68</v>
      </c>
      <c r="AD9" s="60" t="s">
        <v>68</v>
      </c>
      <c r="AE9" s="60" t="s">
        <v>68</v>
      </c>
      <c r="AF9" s="60" t="s">
        <v>68</v>
      </c>
      <c r="AG9" s="60" t="s">
        <v>68</v>
      </c>
      <c r="AH9" s="60" t="s">
        <v>68</v>
      </c>
      <c r="AI9" s="60" t="s">
        <v>68</v>
      </c>
      <c r="AJ9" s="60" t="s">
        <v>68</v>
      </c>
      <c r="AK9" s="60" t="s">
        <v>68</v>
      </c>
      <c r="AL9" s="60" t="s">
        <v>68</v>
      </c>
      <c r="AM9" s="60" t="s">
        <v>68</v>
      </c>
      <c r="AN9" s="60" t="s">
        <v>68</v>
      </c>
      <c r="AO9" s="60" t="s">
        <v>68</v>
      </c>
      <c r="AP9" s="60" t="s">
        <v>68</v>
      </c>
      <c r="AQ9" s="60" t="s">
        <v>68</v>
      </c>
      <c r="AR9" s="51">
        <v>15.2</v>
      </c>
      <c r="AS9" s="60" t="s">
        <v>68</v>
      </c>
      <c r="AT9" s="51">
        <v>11.2</v>
      </c>
      <c r="AU9" s="60" t="s">
        <v>68</v>
      </c>
      <c r="AV9" s="60" t="s">
        <v>68</v>
      </c>
      <c r="AW9" s="60" t="s">
        <v>68</v>
      </c>
      <c r="AX9" s="60" t="s">
        <v>68</v>
      </c>
      <c r="AY9" s="60" t="s">
        <v>68</v>
      </c>
      <c r="AZ9" s="55">
        <v>10.27</v>
      </c>
      <c r="BA9" s="37">
        <f t="shared" ref="BA9:BA28" si="6">AZ9/AZ8*100</f>
        <v>99.515503875968975</v>
      </c>
      <c r="BB9" s="60" t="s">
        <v>68</v>
      </c>
      <c r="BC9" s="60" t="s">
        <v>68</v>
      </c>
      <c r="BD9" s="60" t="s">
        <v>68</v>
      </c>
      <c r="BE9" s="60" t="s">
        <v>68</v>
      </c>
      <c r="BF9" s="60" t="s">
        <v>68</v>
      </c>
      <c r="BG9" s="60" t="s">
        <v>68</v>
      </c>
      <c r="BH9" s="60" t="s">
        <v>68</v>
      </c>
      <c r="BI9" s="60" t="s">
        <v>68</v>
      </c>
      <c r="BJ9" s="60" t="s">
        <v>68</v>
      </c>
      <c r="BK9" s="60" t="s">
        <v>68</v>
      </c>
      <c r="BL9" s="60" t="s">
        <v>68</v>
      </c>
      <c r="BM9" s="68" t="s">
        <v>68</v>
      </c>
      <c r="BN9" s="23"/>
    </row>
    <row r="10" spans="2:72" x14ac:dyDescent="0.15">
      <c r="B10" s="30" t="s">
        <v>30</v>
      </c>
      <c r="C10" s="32" t="s">
        <v>3</v>
      </c>
      <c r="D10" s="62" t="s">
        <v>68</v>
      </c>
      <c r="E10" s="58" t="s">
        <v>68</v>
      </c>
      <c r="F10" s="51">
        <v>1242</v>
      </c>
      <c r="G10" s="37">
        <f t="shared" si="0"/>
        <v>98.649722001588557</v>
      </c>
      <c r="H10" s="51">
        <v>4320</v>
      </c>
      <c r="I10" s="37">
        <f t="shared" si="1"/>
        <v>91.120016874077209</v>
      </c>
      <c r="J10" s="51">
        <v>920</v>
      </c>
      <c r="K10" s="37">
        <f t="shared" si="2"/>
        <v>97.354497354497354</v>
      </c>
      <c r="L10" s="51">
        <v>309</v>
      </c>
      <c r="M10" s="37">
        <f t="shared" si="3"/>
        <v>82.399999999999991</v>
      </c>
      <c r="N10" s="58" t="s">
        <v>68</v>
      </c>
      <c r="O10" s="58" t="s">
        <v>68</v>
      </c>
      <c r="P10" s="51">
        <v>64</v>
      </c>
      <c r="Q10" s="37">
        <f t="shared" si="4"/>
        <v>104.91803278688525</v>
      </c>
      <c r="R10" s="58" t="s">
        <v>68</v>
      </c>
      <c r="S10" s="58" t="s">
        <v>68</v>
      </c>
      <c r="T10" s="58" t="s">
        <v>68</v>
      </c>
      <c r="U10" s="58" t="s">
        <v>68</v>
      </c>
      <c r="V10" s="51">
        <v>22</v>
      </c>
      <c r="W10" s="37">
        <f t="shared" si="5"/>
        <v>81.481481481481481</v>
      </c>
      <c r="X10" s="58" t="s">
        <v>68</v>
      </c>
      <c r="Y10" s="58" t="s">
        <v>68</v>
      </c>
      <c r="Z10" s="58" t="s">
        <v>68</v>
      </c>
      <c r="AA10" s="58" t="s">
        <v>68</v>
      </c>
      <c r="AB10" s="58" t="s">
        <v>68</v>
      </c>
      <c r="AC10" s="58" t="s">
        <v>68</v>
      </c>
      <c r="AD10" s="58" t="s">
        <v>68</v>
      </c>
      <c r="AE10" s="58" t="s">
        <v>68</v>
      </c>
      <c r="AF10" s="58" t="s">
        <v>68</v>
      </c>
      <c r="AG10" s="58" t="s">
        <v>68</v>
      </c>
      <c r="AH10" s="58" t="s">
        <v>68</v>
      </c>
      <c r="AI10" s="58" t="s">
        <v>68</v>
      </c>
      <c r="AJ10" s="58" t="s">
        <v>68</v>
      </c>
      <c r="AK10" s="58" t="s">
        <v>68</v>
      </c>
      <c r="AL10" s="58" t="s">
        <v>68</v>
      </c>
      <c r="AM10" s="58" t="s">
        <v>68</v>
      </c>
      <c r="AN10" s="58" t="s">
        <v>68</v>
      </c>
      <c r="AO10" s="58" t="s">
        <v>68</v>
      </c>
      <c r="AP10" s="58" t="s">
        <v>68</v>
      </c>
      <c r="AQ10" s="58" t="s">
        <v>68</v>
      </c>
      <c r="AR10" s="51">
        <v>22.6</v>
      </c>
      <c r="AS10" s="37">
        <f t="shared" ref="AS10:AS28" si="7">AR10/AR9*100</f>
        <v>148.68421052631581</v>
      </c>
      <c r="AT10" s="51">
        <v>16.899999999999999</v>
      </c>
      <c r="AU10" s="37">
        <f t="shared" ref="AU10:AU28" si="8">AT10/AT9*100</f>
        <v>150.89285714285714</v>
      </c>
      <c r="AV10" s="58" t="s">
        <v>68</v>
      </c>
      <c r="AW10" s="58" t="s">
        <v>68</v>
      </c>
      <c r="AX10" s="58" t="s">
        <v>68</v>
      </c>
      <c r="AY10" s="58" t="s">
        <v>68</v>
      </c>
      <c r="AZ10" s="55">
        <v>10.220000000000001</v>
      </c>
      <c r="BA10" s="37">
        <f t="shared" si="6"/>
        <v>99.513145082765348</v>
      </c>
      <c r="BB10" s="58" t="s">
        <v>68</v>
      </c>
      <c r="BC10" s="58" t="s">
        <v>68</v>
      </c>
      <c r="BD10" s="58" t="s">
        <v>68</v>
      </c>
      <c r="BE10" s="58" t="s">
        <v>68</v>
      </c>
      <c r="BF10" s="58" t="s">
        <v>68</v>
      </c>
      <c r="BG10" s="58" t="s">
        <v>68</v>
      </c>
      <c r="BH10" s="58" t="s">
        <v>68</v>
      </c>
      <c r="BI10" s="58" t="s">
        <v>68</v>
      </c>
      <c r="BJ10" s="58" t="s">
        <v>68</v>
      </c>
      <c r="BK10" s="58" t="s">
        <v>68</v>
      </c>
      <c r="BL10" s="58" t="s">
        <v>68</v>
      </c>
      <c r="BM10" s="69" t="s">
        <v>68</v>
      </c>
      <c r="BN10" s="23"/>
    </row>
    <row r="11" spans="2:72" x14ac:dyDescent="0.15">
      <c r="B11" s="29" t="s">
        <v>0</v>
      </c>
      <c r="C11" s="33" t="s">
        <v>9</v>
      </c>
      <c r="D11" s="63" t="s">
        <v>68</v>
      </c>
      <c r="E11" s="59" t="s">
        <v>68</v>
      </c>
      <c r="F11" s="59" t="s">
        <v>68</v>
      </c>
      <c r="G11" s="59" t="s">
        <v>68</v>
      </c>
      <c r="H11" s="52">
        <v>4300</v>
      </c>
      <c r="I11" s="40">
        <f t="shared" si="1"/>
        <v>99.537037037037038</v>
      </c>
      <c r="J11" s="59" t="s">
        <v>68</v>
      </c>
      <c r="K11" s="59" t="s">
        <v>68</v>
      </c>
      <c r="L11" s="59" t="s">
        <v>68</v>
      </c>
      <c r="M11" s="59" t="s">
        <v>68</v>
      </c>
      <c r="N11" s="59" t="s">
        <v>68</v>
      </c>
      <c r="O11" s="59" t="s">
        <v>68</v>
      </c>
      <c r="P11" s="52">
        <v>64</v>
      </c>
      <c r="Q11" s="40">
        <f t="shared" si="4"/>
        <v>100</v>
      </c>
      <c r="R11" s="59" t="s">
        <v>68</v>
      </c>
      <c r="S11" s="59" t="s">
        <v>68</v>
      </c>
      <c r="T11" s="59" t="s">
        <v>68</v>
      </c>
      <c r="U11" s="59" t="s">
        <v>68</v>
      </c>
      <c r="V11" s="52">
        <v>22</v>
      </c>
      <c r="W11" s="40">
        <f t="shared" si="5"/>
        <v>100</v>
      </c>
      <c r="X11" s="59" t="s">
        <v>68</v>
      </c>
      <c r="Y11" s="59" t="s">
        <v>68</v>
      </c>
      <c r="Z11" s="59" t="s">
        <v>68</v>
      </c>
      <c r="AA11" s="59" t="s">
        <v>68</v>
      </c>
      <c r="AB11" s="59" t="s">
        <v>68</v>
      </c>
      <c r="AC11" s="59" t="s">
        <v>68</v>
      </c>
      <c r="AD11" s="59" t="s">
        <v>68</v>
      </c>
      <c r="AE11" s="59" t="s">
        <v>68</v>
      </c>
      <c r="AF11" s="59" t="s">
        <v>68</v>
      </c>
      <c r="AG11" s="59" t="s">
        <v>68</v>
      </c>
      <c r="AH11" s="59" t="s">
        <v>68</v>
      </c>
      <c r="AI11" s="59" t="s">
        <v>68</v>
      </c>
      <c r="AJ11" s="59" t="s">
        <v>68</v>
      </c>
      <c r="AK11" s="59" t="s">
        <v>68</v>
      </c>
      <c r="AL11" s="59" t="s">
        <v>68</v>
      </c>
      <c r="AM11" s="59" t="s">
        <v>68</v>
      </c>
      <c r="AN11" s="59" t="s">
        <v>68</v>
      </c>
      <c r="AO11" s="59" t="s">
        <v>68</v>
      </c>
      <c r="AP11" s="59" t="s">
        <v>68</v>
      </c>
      <c r="AQ11" s="59" t="s">
        <v>68</v>
      </c>
      <c r="AR11" s="59" t="s">
        <v>68</v>
      </c>
      <c r="AS11" s="59" t="s">
        <v>68</v>
      </c>
      <c r="AT11" s="59" t="s">
        <v>68</v>
      </c>
      <c r="AU11" s="59" t="s">
        <v>68</v>
      </c>
      <c r="AV11" s="59" t="s">
        <v>68</v>
      </c>
      <c r="AW11" s="59" t="s">
        <v>68</v>
      </c>
      <c r="AX11" s="59" t="s">
        <v>68</v>
      </c>
      <c r="AY11" s="59" t="s">
        <v>68</v>
      </c>
      <c r="AZ11" s="59" t="s">
        <v>68</v>
      </c>
      <c r="BA11" s="59" t="s">
        <v>68</v>
      </c>
      <c r="BB11" s="59" t="s">
        <v>68</v>
      </c>
      <c r="BC11" s="59" t="s">
        <v>68</v>
      </c>
      <c r="BD11" s="59" t="s">
        <v>68</v>
      </c>
      <c r="BE11" s="59" t="s">
        <v>68</v>
      </c>
      <c r="BF11" s="59" t="s">
        <v>68</v>
      </c>
      <c r="BG11" s="59" t="s">
        <v>68</v>
      </c>
      <c r="BH11" s="59" t="s">
        <v>68</v>
      </c>
      <c r="BI11" s="59" t="s">
        <v>68</v>
      </c>
      <c r="BJ11" s="59" t="s">
        <v>68</v>
      </c>
      <c r="BK11" s="59" t="s">
        <v>68</v>
      </c>
      <c r="BL11" s="59" t="s">
        <v>68</v>
      </c>
      <c r="BM11" s="70" t="s">
        <v>68</v>
      </c>
      <c r="BN11" s="23"/>
    </row>
    <row r="12" spans="2:72" x14ac:dyDescent="0.15">
      <c r="B12" s="29" t="s">
        <v>27</v>
      </c>
      <c r="C12" s="31" t="s">
        <v>10</v>
      </c>
      <c r="D12" s="61" t="s">
        <v>68</v>
      </c>
      <c r="E12" s="60" t="s">
        <v>68</v>
      </c>
      <c r="F12" s="60" t="s">
        <v>68</v>
      </c>
      <c r="G12" s="60" t="s">
        <v>68</v>
      </c>
      <c r="H12" s="60" t="s">
        <v>68</v>
      </c>
      <c r="I12" s="60" t="s">
        <v>68</v>
      </c>
      <c r="J12" s="60" t="s">
        <v>68</v>
      </c>
      <c r="K12" s="60" t="s">
        <v>68</v>
      </c>
      <c r="L12" s="60" t="s">
        <v>68</v>
      </c>
      <c r="M12" s="60" t="s">
        <v>68</v>
      </c>
      <c r="N12" s="60" t="s">
        <v>68</v>
      </c>
      <c r="O12" s="60" t="s">
        <v>68</v>
      </c>
      <c r="P12" s="60" t="s">
        <v>68</v>
      </c>
      <c r="Q12" s="60" t="s">
        <v>68</v>
      </c>
      <c r="R12" s="60" t="s">
        <v>68</v>
      </c>
      <c r="S12" s="60" t="s">
        <v>68</v>
      </c>
      <c r="T12" s="60" t="s">
        <v>68</v>
      </c>
      <c r="U12" s="60" t="s">
        <v>68</v>
      </c>
      <c r="V12" s="60" t="s">
        <v>68</v>
      </c>
      <c r="W12" s="60" t="s">
        <v>68</v>
      </c>
      <c r="X12" s="60" t="s">
        <v>68</v>
      </c>
      <c r="Y12" s="60" t="s">
        <v>68</v>
      </c>
      <c r="Z12" s="60" t="s">
        <v>68</v>
      </c>
      <c r="AA12" s="60" t="s">
        <v>68</v>
      </c>
      <c r="AB12" s="60" t="s">
        <v>68</v>
      </c>
      <c r="AC12" s="60" t="s">
        <v>68</v>
      </c>
      <c r="AD12" s="60" t="s">
        <v>68</v>
      </c>
      <c r="AE12" s="60" t="s">
        <v>68</v>
      </c>
      <c r="AF12" s="60" t="s">
        <v>68</v>
      </c>
      <c r="AG12" s="60" t="s">
        <v>68</v>
      </c>
      <c r="AH12" s="60" t="s">
        <v>68</v>
      </c>
      <c r="AI12" s="60" t="s">
        <v>68</v>
      </c>
      <c r="AJ12" s="60" t="s">
        <v>68</v>
      </c>
      <c r="AK12" s="60" t="s">
        <v>68</v>
      </c>
      <c r="AL12" s="60" t="s">
        <v>68</v>
      </c>
      <c r="AM12" s="60" t="s">
        <v>68</v>
      </c>
      <c r="AN12" s="60" t="s">
        <v>68</v>
      </c>
      <c r="AO12" s="60" t="s">
        <v>68</v>
      </c>
      <c r="AP12" s="60" t="s">
        <v>68</v>
      </c>
      <c r="AQ12" s="60" t="s">
        <v>68</v>
      </c>
      <c r="AR12" s="60" t="s">
        <v>68</v>
      </c>
      <c r="AS12" s="60" t="s">
        <v>68</v>
      </c>
      <c r="AT12" s="60" t="s">
        <v>68</v>
      </c>
      <c r="AU12" s="60" t="s">
        <v>68</v>
      </c>
      <c r="AV12" s="60" t="s">
        <v>68</v>
      </c>
      <c r="AW12" s="60" t="s">
        <v>68</v>
      </c>
      <c r="AX12" s="60" t="s">
        <v>68</v>
      </c>
      <c r="AY12" s="60" t="s">
        <v>68</v>
      </c>
      <c r="AZ12" s="60" t="s">
        <v>68</v>
      </c>
      <c r="BA12" s="60" t="s">
        <v>68</v>
      </c>
      <c r="BB12" s="60" t="s">
        <v>68</v>
      </c>
      <c r="BC12" s="60" t="s">
        <v>68</v>
      </c>
      <c r="BD12" s="60" t="s">
        <v>68</v>
      </c>
      <c r="BE12" s="60" t="s">
        <v>68</v>
      </c>
      <c r="BF12" s="60" t="s">
        <v>68</v>
      </c>
      <c r="BG12" s="60" t="s">
        <v>68</v>
      </c>
      <c r="BH12" s="60" t="s">
        <v>68</v>
      </c>
      <c r="BI12" s="60" t="s">
        <v>68</v>
      </c>
      <c r="BJ12" s="60" t="s">
        <v>68</v>
      </c>
      <c r="BK12" s="60" t="s">
        <v>68</v>
      </c>
      <c r="BL12" s="60" t="s">
        <v>68</v>
      </c>
      <c r="BM12" s="68" t="s">
        <v>68</v>
      </c>
      <c r="BN12" s="23"/>
    </row>
    <row r="13" spans="2:72" x14ac:dyDescent="0.15">
      <c r="B13" s="29" t="s">
        <v>1</v>
      </c>
      <c r="C13" s="31" t="s">
        <v>11</v>
      </c>
      <c r="D13" s="61" t="s">
        <v>68</v>
      </c>
      <c r="E13" s="60" t="s">
        <v>68</v>
      </c>
      <c r="F13" s="60" t="s">
        <v>68</v>
      </c>
      <c r="G13" s="60" t="s">
        <v>68</v>
      </c>
      <c r="H13" s="60" t="s">
        <v>68</v>
      </c>
      <c r="I13" s="60" t="s">
        <v>68</v>
      </c>
      <c r="J13" s="60" t="s">
        <v>68</v>
      </c>
      <c r="K13" s="60" t="s">
        <v>68</v>
      </c>
      <c r="L13" s="60" t="s">
        <v>68</v>
      </c>
      <c r="M13" s="60" t="s">
        <v>68</v>
      </c>
      <c r="N13" s="60" t="s">
        <v>68</v>
      </c>
      <c r="O13" s="60" t="s">
        <v>68</v>
      </c>
      <c r="P13" s="60" t="s">
        <v>68</v>
      </c>
      <c r="Q13" s="60" t="s">
        <v>68</v>
      </c>
      <c r="R13" s="60" t="s">
        <v>68</v>
      </c>
      <c r="S13" s="60" t="s">
        <v>68</v>
      </c>
      <c r="T13" s="60" t="s">
        <v>68</v>
      </c>
      <c r="U13" s="60" t="s">
        <v>68</v>
      </c>
      <c r="V13" s="60" t="s">
        <v>68</v>
      </c>
      <c r="W13" s="60" t="s">
        <v>68</v>
      </c>
      <c r="X13" s="60" t="s">
        <v>68</v>
      </c>
      <c r="Y13" s="60" t="s">
        <v>68</v>
      </c>
      <c r="Z13" s="60" t="s">
        <v>68</v>
      </c>
      <c r="AA13" s="60" t="s">
        <v>68</v>
      </c>
      <c r="AB13" s="60" t="s">
        <v>68</v>
      </c>
      <c r="AC13" s="60" t="s">
        <v>68</v>
      </c>
      <c r="AD13" s="60" t="s">
        <v>68</v>
      </c>
      <c r="AE13" s="60" t="s">
        <v>68</v>
      </c>
      <c r="AF13" s="60" t="s">
        <v>68</v>
      </c>
      <c r="AG13" s="60" t="s">
        <v>68</v>
      </c>
      <c r="AH13" s="60" t="s">
        <v>68</v>
      </c>
      <c r="AI13" s="60" t="s">
        <v>68</v>
      </c>
      <c r="AJ13" s="60" t="s">
        <v>68</v>
      </c>
      <c r="AK13" s="60" t="s">
        <v>68</v>
      </c>
      <c r="AL13" s="60" t="s">
        <v>68</v>
      </c>
      <c r="AM13" s="60" t="s">
        <v>68</v>
      </c>
      <c r="AN13" s="60" t="s">
        <v>68</v>
      </c>
      <c r="AO13" s="60" t="s">
        <v>68</v>
      </c>
      <c r="AP13" s="60" t="s">
        <v>68</v>
      </c>
      <c r="AQ13" s="60" t="s">
        <v>68</v>
      </c>
      <c r="AR13" s="60" t="s">
        <v>68</v>
      </c>
      <c r="AS13" s="60" t="s">
        <v>68</v>
      </c>
      <c r="AT13" s="60" t="s">
        <v>68</v>
      </c>
      <c r="AU13" s="60" t="s">
        <v>68</v>
      </c>
      <c r="AV13" s="60" t="s">
        <v>68</v>
      </c>
      <c r="AW13" s="60" t="s">
        <v>68</v>
      </c>
      <c r="AX13" s="60" t="s">
        <v>68</v>
      </c>
      <c r="AY13" s="60" t="s">
        <v>68</v>
      </c>
      <c r="AZ13" s="60" t="s">
        <v>68</v>
      </c>
      <c r="BA13" s="60" t="s">
        <v>68</v>
      </c>
      <c r="BB13" s="60" t="s">
        <v>68</v>
      </c>
      <c r="BC13" s="60" t="s">
        <v>68</v>
      </c>
      <c r="BD13" s="60" t="s">
        <v>68</v>
      </c>
      <c r="BE13" s="60" t="s">
        <v>68</v>
      </c>
      <c r="BF13" s="60" t="s">
        <v>68</v>
      </c>
      <c r="BG13" s="60" t="s">
        <v>68</v>
      </c>
      <c r="BH13" s="60" t="s">
        <v>68</v>
      </c>
      <c r="BI13" s="60" t="s">
        <v>68</v>
      </c>
      <c r="BJ13" s="60" t="s">
        <v>68</v>
      </c>
      <c r="BK13" s="60" t="s">
        <v>68</v>
      </c>
      <c r="BL13" s="60" t="s">
        <v>68</v>
      </c>
      <c r="BM13" s="68" t="s">
        <v>68</v>
      </c>
      <c r="BN13" s="23"/>
    </row>
    <row r="14" spans="2:72" x14ac:dyDescent="0.15">
      <c r="B14" s="29" t="s">
        <v>12</v>
      </c>
      <c r="C14" s="31" t="s">
        <v>13</v>
      </c>
      <c r="D14" s="61" t="s">
        <v>68</v>
      </c>
      <c r="E14" s="60" t="s">
        <v>68</v>
      </c>
      <c r="F14" s="60" t="s">
        <v>68</v>
      </c>
      <c r="G14" s="60" t="s">
        <v>68</v>
      </c>
      <c r="H14" s="60" t="s">
        <v>68</v>
      </c>
      <c r="I14" s="60" t="s">
        <v>68</v>
      </c>
      <c r="J14" s="60" t="s">
        <v>68</v>
      </c>
      <c r="K14" s="60" t="s">
        <v>68</v>
      </c>
      <c r="L14" s="60" t="s">
        <v>68</v>
      </c>
      <c r="M14" s="60" t="s">
        <v>68</v>
      </c>
      <c r="N14" s="60" t="s">
        <v>68</v>
      </c>
      <c r="O14" s="60" t="s">
        <v>68</v>
      </c>
      <c r="P14" s="60" t="s">
        <v>68</v>
      </c>
      <c r="Q14" s="60" t="s">
        <v>68</v>
      </c>
      <c r="R14" s="60" t="s">
        <v>68</v>
      </c>
      <c r="S14" s="60" t="s">
        <v>68</v>
      </c>
      <c r="T14" s="60" t="s">
        <v>68</v>
      </c>
      <c r="U14" s="60" t="s">
        <v>68</v>
      </c>
      <c r="V14" s="60" t="s">
        <v>68</v>
      </c>
      <c r="W14" s="60" t="s">
        <v>68</v>
      </c>
      <c r="X14" s="60" t="s">
        <v>68</v>
      </c>
      <c r="Y14" s="60" t="s">
        <v>68</v>
      </c>
      <c r="Z14" s="60" t="s">
        <v>68</v>
      </c>
      <c r="AA14" s="60" t="s">
        <v>68</v>
      </c>
      <c r="AB14" s="60" t="s">
        <v>68</v>
      </c>
      <c r="AC14" s="60" t="s">
        <v>68</v>
      </c>
      <c r="AD14" s="60" t="s">
        <v>68</v>
      </c>
      <c r="AE14" s="60" t="s">
        <v>68</v>
      </c>
      <c r="AF14" s="60" t="s">
        <v>68</v>
      </c>
      <c r="AG14" s="60" t="s">
        <v>68</v>
      </c>
      <c r="AH14" s="60" t="s">
        <v>68</v>
      </c>
      <c r="AI14" s="60" t="s">
        <v>68</v>
      </c>
      <c r="AJ14" s="60" t="s">
        <v>68</v>
      </c>
      <c r="AK14" s="60" t="s">
        <v>68</v>
      </c>
      <c r="AL14" s="60" t="s">
        <v>68</v>
      </c>
      <c r="AM14" s="60" t="s">
        <v>68</v>
      </c>
      <c r="AN14" s="60" t="s">
        <v>68</v>
      </c>
      <c r="AO14" s="60" t="s">
        <v>68</v>
      </c>
      <c r="AP14" s="60" t="s">
        <v>68</v>
      </c>
      <c r="AQ14" s="60" t="s">
        <v>68</v>
      </c>
      <c r="AR14" s="60" t="s">
        <v>68</v>
      </c>
      <c r="AS14" s="60" t="s">
        <v>68</v>
      </c>
      <c r="AT14" s="60" t="s">
        <v>68</v>
      </c>
      <c r="AU14" s="60" t="s">
        <v>68</v>
      </c>
      <c r="AV14" s="60" t="s">
        <v>68</v>
      </c>
      <c r="AW14" s="60" t="s">
        <v>68</v>
      </c>
      <c r="AX14" s="60" t="s">
        <v>68</v>
      </c>
      <c r="AY14" s="60" t="s">
        <v>68</v>
      </c>
      <c r="AZ14" s="60" t="s">
        <v>68</v>
      </c>
      <c r="BA14" s="60" t="s">
        <v>68</v>
      </c>
      <c r="BB14" s="60" t="s">
        <v>68</v>
      </c>
      <c r="BC14" s="60" t="s">
        <v>68</v>
      </c>
      <c r="BD14" s="60" t="s">
        <v>68</v>
      </c>
      <c r="BE14" s="60" t="s">
        <v>68</v>
      </c>
      <c r="BF14" s="60" t="s">
        <v>68</v>
      </c>
      <c r="BG14" s="60" t="s">
        <v>68</v>
      </c>
      <c r="BH14" s="60" t="s">
        <v>68</v>
      </c>
      <c r="BI14" s="60" t="s">
        <v>68</v>
      </c>
      <c r="BJ14" s="60" t="s">
        <v>68</v>
      </c>
      <c r="BK14" s="60" t="s">
        <v>68</v>
      </c>
      <c r="BL14" s="60" t="s">
        <v>68</v>
      </c>
      <c r="BM14" s="68" t="s">
        <v>68</v>
      </c>
      <c r="BN14" s="23"/>
    </row>
    <row r="15" spans="2:72" x14ac:dyDescent="0.15">
      <c r="B15" s="30" t="s">
        <v>14</v>
      </c>
      <c r="C15" s="32" t="s">
        <v>15</v>
      </c>
      <c r="D15" s="62" t="s">
        <v>68</v>
      </c>
      <c r="E15" s="58" t="s">
        <v>68</v>
      </c>
      <c r="F15" s="58" t="s">
        <v>68</v>
      </c>
      <c r="G15" s="58" t="s">
        <v>68</v>
      </c>
      <c r="H15" s="58" t="s">
        <v>68</v>
      </c>
      <c r="I15" s="58" t="s">
        <v>68</v>
      </c>
      <c r="J15" s="58" t="s">
        <v>68</v>
      </c>
      <c r="K15" s="58" t="s">
        <v>68</v>
      </c>
      <c r="L15" s="58" t="s">
        <v>68</v>
      </c>
      <c r="M15" s="58" t="s">
        <v>68</v>
      </c>
      <c r="N15" s="58" t="s">
        <v>68</v>
      </c>
      <c r="O15" s="58" t="s">
        <v>68</v>
      </c>
      <c r="P15" s="58" t="s">
        <v>68</v>
      </c>
      <c r="Q15" s="58" t="s">
        <v>68</v>
      </c>
      <c r="R15" s="58" t="s">
        <v>68</v>
      </c>
      <c r="S15" s="58" t="s">
        <v>68</v>
      </c>
      <c r="T15" s="58" t="s">
        <v>68</v>
      </c>
      <c r="U15" s="58" t="s">
        <v>68</v>
      </c>
      <c r="V15" s="58" t="s">
        <v>68</v>
      </c>
      <c r="W15" s="58" t="s">
        <v>68</v>
      </c>
      <c r="X15" s="58" t="s">
        <v>68</v>
      </c>
      <c r="Y15" s="58" t="s">
        <v>68</v>
      </c>
      <c r="Z15" s="58" t="s">
        <v>68</v>
      </c>
      <c r="AA15" s="58" t="s">
        <v>68</v>
      </c>
      <c r="AB15" s="58" t="s">
        <v>68</v>
      </c>
      <c r="AC15" s="58" t="s">
        <v>68</v>
      </c>
      <c r="AD15" s="58" t="s">
        <v>68</v>
      </c>
      <c r="AE15" s="58" t="s">
        <v>68</v>
      </c>
      <c r="AF15" s="58" t="s">
        <v>68</v>
      </c>
      <c r="AG15" s="58" t="s">
        <v>68</v>
      </c>
      <c r="AH15" s="58" t="s">
        <v>68</v>
      </c>
      <c r="AI15" s="58" t="s">
        <v>68</v>
      </c>
      <c r="AJ15" s="58" t="s">
        <v>68</v>
      </c>
      <c r="AK15" s="58" t="s">
        <v>68</v>
      </c>
      <c r="AL15" s="58" t="s">
        <v>68</v>
      </c>
      <c r="AM15" s="58" t="s">
        <v>68</v>
      </c>
      <c r="AN15" s="58" t="s">
        <v>68</v>
      </c>
      <c r="AO15" s="58" t="s">
        <v>68</v>
      </c>
      <c r="AP15" s="58" t="s">
        <v>68</v>
      </c>
      <c r="AQ15" s="58" t="s">
        <v>68</v>
      </c>
      <c r="AR15" s="58" t="s">
        <v>68</v>
      </c>
      <c r="AS15" s="58" t="s">
        <v>68</v>
      </c>
      <c r="AT15" s="58" t="s">
        <v>68</v>
      </c>
      <c r="AU15" s="58" t="s">
        <v>68</v>
      </c>
      <c r="AV15" s="58" t="s">
        <v>68</v>
      </c>
      <c r="AW15" s="58" t="s">
        <v>68</v>
      </c>
      <c r="AX15" s="58" t="s">
        <v>68</v>
      </c>
      <c r="AY15" s="58" t="s">
        <v>68</v>
      </c>
      <c r="AZ15" s="58" t="s">
        <v>68</v>
      </c>
      <c r="BA15" s="58" t="s">
        <v>68</v>
      </c>
      <c r="BB15" s="58" t="s">
        <v>68</v>
      </c>
      <c r="BC15" s="58" t="s">
        <v>68</v>
      </c>
      <c r="BD15" s="58" t="s">
        <v>68</v>
      </c>
      <c r="BE15" s="58" t="s">
        <v>68</v>
      </c>
      <c r="BF15" s="58" t="s">
        <v>68</v>
      </c>
      <c r="BG15" s="58" t="s">
        <v>68</v>
      </c>
      <c r="BH15" s="58" t="s">
        <v>68</v>
      </c>
      <c r="BI15" s="58" t="s">
        <v>68</v>
      </c>
      <c r="BJ15" s="58" t="s">
        <v>68</v>
      </c>
      <c r="BK15" s="58" t="s">
        <v>68</v>
      </c>
      <c r="BL15" s="58" t="s">
        <v>68</v>
      </c>
      <c r="BM15" s="69" t="s">
        <v>68</v>
      </c>
      <c r="BN15" s="23"/>
    </row>
    <row r="16" spans="2:72" x14ac:dyDescent="0.15">
      <c r="B16" s="28" t="s">
        <v>16</v>
      </c>
      <c r="C16" s="33" t="s">
        <v>17</v>
      </c>
      <c r="D16" s="63" t="s">
        <v>68</v>
      </c>
      <c r="E16" s="59" t="s">
        <v>68</v>
      </c>
      <c r="F16" s="59" t="s">
        <v>68</v>
      </c>
      <c r="G16" s="59" t="s">
        <v>68</v>
      </c>
      <c r="H16" s="59" t="s">
        <v>68</v>
      </c>
      <c r="I16" s="59" t="s">
        <v>68</v>
      </c>
      <c r="J16" s="59" t="s">
        <v>68</v>
      </c>
      <c r="K16" s="59" t="s">
        <v>68</v>
      </c>
      <c r="L16" s="59" t="s">
        <v>68</v>
      </c>
      <c r="M16" s="59" t="s">
        <v>68</v>
      </c>
      <c r="N16" s="59" t="s">
        <v>68</v>
      </c>
      <c r="O16" s="59" t="s">
        <v>68</v>
      </c>
      <c r="P16" s="59" t="s">
        <v>68</v>
      </c>
      <c r="Q16" s="59" t="s">
        <v>68</v>
      </c>
      <c r="R16" s="59" t="s">
        <v>68</v>
      </c>
      <c r="S16" s="59" t="s">
        <v>68</v>
      </c>
      <c r="T16" s="59" t="s">
        <v>68</v>
      </c>
      <c r="U16" s="59" t="s">
        <v>68</v>
      </c>
      <c r="V16" s="59" t="s">
        <v>68</v>
      </c>
      <c r="W16" s="59" t="s">
        <v>68</v>
      </c>
      <c r="X16" s="59" t="s">
        <v>68</v>
      </c>
      <c r="Y16" s="59" t="s">
        <v>68</v>
      </c>
      <c r="Z16" s="59" t="s">
        <v>68</v>
      </c>
      <c r="AA16" s="59" t="s">
        <v>68</v>
      </c>
      <c r="AB16" s="59" t="s">
        <v>68</v>
      </c>
      <c r="AC16" s="59" t="s">
        <v>68</v>
      </c>
      <c r="AD16" s="59" t="s">
        <v>68</v>
      </c>
      <c r="AE16" s="59" t="s">
        <v>68</v>
      </c>
      <c r="AF16" s="59" t="s">
        <v>68</v>
      </c>
      <c r="AG16" s="59" t="s">
        <v>68</v>
      </c>
      <c r="AH16" s="59" t="s">
        <v>68</v>
      </c>
      <c r="AI16" s="59" t="s">
        <v>68</v>
      </c>
      <c r="AJ16" s="59" t="s">
        <v>68</v>
      </c>
      <c r="AK16" s="59" t="s">
        <v>68</v>
      </c>
      <c r="AL16" s="59" t="s">
        <v>68</v>
      </c>
      <c r="AM16" s="59" t="s">
        <v>68</v>
      </c>
      <c r="AN16" s="59" t="s">
        <v>68</v>
      </c>
      <c r="AO16" s="59" t="s">
        <v>68</v>
      </c>
      <c r="AP16" s="59" t="s">
        <v>68</v>
      </c>
      <c r="AQ16" s="59" t="s">
        <v>68</v>
      </c>
      <c r="AR16" s="59" t="s">
        <v>68</v>
      </c>
      <c r="AS16" s="59" t="s">
        <v>68</v>
      </c>
      <c r="AT16" s="59" t="s">
        <v>68</v>
      </c>
      <c r="AU16" s="59" t="s">
        <v>68</v>
      </c>
      <c r="AV16" s="59" t="s">
        <v>68</v>
      </c>
      <c r="AW16" s="59" t="s">
        <v>68</v>
      </c>
      <c r="AX16" s="59" t="s">
        <v>68</v>
      </c>
      <c r="AY16" s="59" t="s">
        <v>68</v>
      </c>
      <c r="AZ16" s="59" t="s">
        <v>68</v>
      </c>
      <c r="BA16" s="59" t="s">
        <v>68</v>
      </c>
      <c r="BB16" s="59" t="s">
        <v>68</v>
      </c>
      <c r="BC16" s="59" t="s">
        <v>68</v>
      </c>
      <c r="BD16" s="59" t="s">
        <v>68</v>
      </c>
      <c r="BE16" s="59" t="s">
        <v>68</v>
      </c>
      <c r="BF16" s="59" t="s">
        <v>68</v>
      </c>
      <c r="BG16" s="59" t="s">
        <v>68</v>
      </c>
      <c r="BH16" s="59" t="s">
        <v>68</v>
      </c>
      <c r="BI16" s="59" t="s">
        <v>68</v>
      </c>
      <c r="BJ16" s="59" t="s">
        <v>68</v>
      </c>
      <c r="BK16" s="59" t="s">
        <v>68</v>
      </c>
      <c r="BL16" s="59" t="s">
        <v>68</v>
      </c>
      <c r="BM16" s="70" t="s">
        <v>68</v>
      </c>
      <c r="BN16" s="23"/>
    </row>
    <row r="17" spans="2:66" x14ac:dyDescent="0.15">
      <c r="B17" s="29" t="s">
        <v>18</v>
      </c>
      <c r="C17" s="31" t="s">
        <v>19</v>
      </c>
      <c r="D17" s="61" t="s">
        <v>68</v>
      </c>
      <c r="E17" s="60" t="s">
        <v>68</v>
      </c>
      <c r="F17" s="60" t="s">
        <v>68</v>
      </c>
      <c r="G17" s="60" t="s">
        <v>68</v>
      </c>
      <c r="H17" s="60" t="s">
        <v>68</v>
      </c>
      <c r="I17" s="60" t="s">
        <v>68</v>
      </c>
      <c r="J17" s="60" t="s">
        <v>68</v>
      </c>
      <c r="K17" s="60" t="s">
        <v>68</v>
      </c>
      <c r="L17" s="60" t="s">
        <v>68</v>
      </c>
      <c r="M17" s="60" t="s">
        <v>68</v>
      </c>
      <c r="N17" s="60" t="s">
        <v>68</v>
      </c>
      <c r="O17" s="60" t="s">
        <v>68</v>
      </c>
      <c r="P17" s="60" t="s">
        <v>68</v>
      </c>
      <c r="Q17" s="60" t="s">
        <v>68</v>
      </c>
      <c r="R17" s="60" t="s">
        <v>68</v>
      </c>
      <c r="S17" s="60" t="s">
        <v>68</v>
      </c>
      <c r="T17" s="60" t="s">
        <v>68</v>
      </c>
      <c r="U17" s="60" t="s">
        <v>68</v>
      </c>
      <c r="V17" s="60" t="s">
        <v>68</v>
      </c>
      <c r="W17" s="60" t="s">
        <v>68</v>
      </c>
      <c r="X17" s="60" t="s">
        <v>68</v>
      </c>
      <c r="Y17" s="60" t="s">
        <v>68</v>
      </c>
      <c r="Z17" s="60" t="s">
        <v>68</v>
      </c>
      <c r="AA17" s="60" t="s">
        <v>68</v>
      </c>
      <c r="AB17" s="60" t="s">
        <v>68</v>
      </c>
      <c r="AC17" s="60" t="s">
        <v>68</v>
      </c>
      <c r="AD17" s="60" t="s">
        <v>68</v>
      </c>
      <c r="AE17" s="60" t="s">
        <v>68</v>
      </c>
      <c r="AF17" s="60" t="s">
        <v>68</v>
      </c>
      <c r="AG17" s="60" t="s">
        <v>68</v>
      </c>
      <c r="AH17" s="60" t="s">
        <v>68</v>
      </c>
      <c r="AI17" s="60" t="s">
        <v>68</v>
      </c>
      <c r="AJ17" s="60" t="s">
        <v>68</v>
      </c>
      <c r="AK17" s="60" t="s">
        <v>68</v>
      </c>
      <c r="AL17" s="60" t="s">
        <v>68</v>
      </c>
      <c r="AM17" s="60" t="s">
        <v>68</v>
      </c>
      <c r="AN17" s="60" t="s">
        <v>68</v>
      </c>
      <c r="AO17" s="60" t="s">
        <v>68</v>
      </c>
      <c r="AP17" s="60" t="s">
        <v>68</v>
      </c>
      <c r="AQ17" s="60" t="s">
        <v>68</v>
      </c>
      <c r="AR17" s="60" t="s">
        <v>68</v>
      </c>
      <c r="AS17" s="60" t="s">
        <v>68</v>
      </c>
      <c r="AT17" s="60" t="s">
        <v>68</v>
      </c>
      <c r="AU17" s="60" t="s">
        <v>68</v>
      </c>
      <c r="AV17" s="60" t="s">
        <v>68</v>
      </c>
      <c r="AW17" s="60" t="s">
        <v>68</v>
      </c>
      <c r="AX17" s="60" t="s">
        <v>68</v>
      </c>
      <c r="AY17" s="60" t="s">
        <v>68</v>
      </c>
      <c r="AZ17" s="60" t="s">
        <v>68</v>
      </c>
      <c r="BA17" s="60" t="s">
        <v>68</v>
      </c>
      <c r="BB17" s="60" t="s">
        <v>68</v>
      </c>
      <c r="BC17" s="60" t="s">
        <v>68</v>
      </c>
      <c r="BD17" s="60" t="s">
        <v>68</v>
      </c>
      <c r="BE17" s="60" t="s">
        <v>68</v>
      </c>
      <c r="BF17" s="60" t="s">
        <v>68</v>
      </c>
      <c r="BG17" s="60" t="s">
        <v>68</v>
      </c>
      <c r="BH17" s="60" t="s">
        <v>68</v>
      </c>
      <c r="BI17" s="60" t="s">
        <v>68</v>
      </c>
      <c r="BJ17" s="60" t="s">
        <v>68</v>
      </c>
      <c r="BK17" s="60" t="s">
        <v>68</v>
      </c>
      <c r="BL17" s="60" t="s">
        <v>68</v>
      </c>
      <c r="BM17" s="68" t="s">
        <v>68</v>
      </c>
      <c r="BN17" s="23"/>
    </row>
    <row r="18" spans="2:66" x14ac:dyDescent="0.15">
      <c r="B18" s="29" t="s">
        <v>20</v>
      </c>
      <c r="C18" s="31" t="s">
        <v>21</v>
      </c>
      <c r="D18" s="61" t="s">
        <v>68</v>
      </c>
      <c r="E18" s="60" t="s">
        <v>68</v>
      </c>
      <c r="F18" s="60" t="s">
        <v>68</v>
      </c>
      <c r="G18" s="60" t="s">
        <v>68</v>
      </c>
      <c r="H18" s="60" t="s">
        <v>68</v>
      </c>
      <c r="I18" s="60" t="s">
        <v>68</v>
      </c>
      <c r="J18" s="60" t="s">
        <v>68</v>
      </c>
      <c r="K18" s="60" t="s">
        <v>68</v>
      </c>
      <c r="L18" s="60" t="s">
        <v>68</v>
      </c>
      <c r="M18" s="60" t="s">
        <v>68</v>
      </c>
      <c r="N18" s="60" t="s">
        <v>68</v>
      </c>
      <c r="O18" s="60" t="s">
        <v>68</v>
      </c>
      <c r="P18" s="60" t="s">
        <v>68</v>
      </c>
      <c r="Q18" s="60" t="s">
        <v>68</v>
      </c>
      <c r="R18" s="60" t="s">
        <v>68</v>
      </c>
      <c r="S18" s="60" t="s">
        <v>68</v>
      </c>
      <c r="T18" s="60" t="s">
        <v>68</v>
      </c>
      <c r="U18" s="60" t="s">
        <v>68</v>
      </c>
      <c r="V18" s="60" t="s">
        <v>68</v>
      </c>
      <c r="W18" s="60" t="s">
        <v>68</v>
      </c>
      <c r="X18" s="60" t="s">
        <v>68</v>
      </c>
      <c r="Y18" s="60" t="s">
        <v>68</v>
      </c>
      <c r="Z18" s="60" t="s">
        <v>68</v>
      </c>
      <c r="AA18" s="60" t="s">
        <v>68</v>
      </c>
      <c r="AB18" s="60" t="s">
        <v>68</v>
      </c>
      <c r="AC18" s="60" t="s">
        <v>68</v>
      </c>
      <c r="AD18" s="60" t="s">
        <v>68</v>
      </c>
      <c r="AE18" s="60" t="s">
        <v>68</v>
      </c>
      <c r="AF18" s="60" t="s">
        <v>68</v>
      </c>
      <c r="AG18" s="60" t="s">
        <v>68</v>
      </c>
      <c r="AH18" s="60" t="s">
        <v>68</v>
      </c>
      <c r="AI18" s="60" t="s">
        <v>68</v>
      </c>
      <c r="AJ18" s="60" t="s">
        <v>68</v>
      </c>
      <c r="AK18" s="60" t="s">
        <v>68</v>
      </c>
      <c r="AL18" s="60" t="s">
        <v>68</v>
      </c>
      <c r="AM18" s="60" t="s">
        <v>68</v>
      </c>
      <c r="AN18" s="60" t="s">
        <v>68</v>
      </c>
      <c r="AO18" s="60" t="s">
        <v>68</v>
      </c>
      <c r="AP18" s="60" t="s">
        <v>68</v>
      </c>
      <c r="AQ18" s="60" t="s">
        <v>68</v>
      </c>
      <c r="AR18" s="60" t="s">
        <v>68</v>
      </c>
      <c r="AS18" s="60" t="s">
        <v>68</v>
      </c>
      <c r="AT18" s="60" t="s">
        <v>68</v>
      </c>
      <c r="AU18" s="60" t="s">
        <v>68</v>
      </c>
      <c r="AV18" s="60" t="s">
        <v>68</v>
      </c>
      <c r="AW18" s="60" t="s">
        <v>68</v>
      </c>
      <c r="AX18" s="60" t="s">
        <v>68</v>
      </c>
      <c r="AY18" s="60" t="s">
        <v>68</v>
      </c>
      <c r="AZ18" s="60" t="s">
        <v>68</v>
      </c>
      <c r="BA18" s="60" t="s">
        <v>68</v>
      </c>
      <c r="BB18" s="60" t="s">
        <v>68</v>
      </c>
      <c r="BC18" s="60" t="s">
        <v>68</v>
      </c>
      <c r="BD18" s="60" t="s">
        <v>68</v>
      </c>
      <c r="BE18" s="60" t="s">
        <v>68</v>
      </c>
      <c r="BF18" s="60" t="s">
        <v>68</v>
      </c>
      <c r="BG18" s="60" t="s">
        <v>68</v>
      </c>
      <c r="BH18" s="60" t="s">
        <v>68</v>
      </c>
      <c r="BI18" s="60" t="s">
        <v>68</v>
      </c>
      <c r="BJ18" s="60" t="s">
        <v>68</v>
      </c>
      <c r="BK18" s="60" t="s">
        <v>68</v>
      </c>
      <c r="BL18" s="60" t="s">
        <v>68</v>
      </c>
      <c r="BM18" s="68" t="s">
        <v>68</v>
      </c>
      <c r="BN18" s="23"/>
    </row>
    <row r="19" spans="2:66" x14ac:dyDescent="0.15">
      <c r="B19" s="29" t="s">
        <v>4</v>
      </c>
      <c r="C19" s="31" t="s">
        <v>22</v>
      </c>
      <c r="D19" s="61" t="s">
        <v>68</v>
      </c>
      <c r="E19" s="60" t="s">
        <v>68</v>
      </c>
      <c r="F19" s="51">
        <v>1445</v>
      </c>
      <c r="G19" s="60" t="s">
        <v>68</v>
      </c>
      <c r="H19" s="51">
        <v>6550</v>
      </c>
      <c r="I19" s="60" t="s">
        <v>68</v>
      </c>
      <c r="J19" s="51">
        <v>1308</v>
      </c>
      <c r="K19" s="60" t="s">
        <v>68</v>
      </c>
      <c r="L19" s="60" t="s">
        <v>68</v>
      </c>
      <c r="M19" s="60" t="s">
        <v>68</v>
      </c>
      <c r="N19" s="60" t="s">
        <v>68</v>
      </c>
      <c r="O19" s="60" t="s">
        <v>68</v>
      </c>
      <c r="P19" s="51">
        <v>116</v>
      </c>
      <c r="Q19" s="60" t="s">
        <v>68</v>
      </c>
      <c r="R19" s="51">
        <v>134</v>
      </c>
      <c r="S19" s="60" t="s">
        <v>68</v>
      </c>
      <c r="T19" s="51">
        <v>41</v>
      </c>
      <c r="U19" s="60" t="s">
        <v>68</v>
      </c>
      <c r="V19" s="51">
        <v>55</v>
      </c>
      <c r="W19" s="60" t="s">
        <v>68</v>
      </c>
      <c r="X19" s="51">
        <v>22</v>
      </c>
      <c r="Y19" s="60" t="s">
        <v>68</v>
      </c>
      <c r="Z19" s="60" t="s">
        <v>68</v>
      </c>
      <c r="AA19" s="60" t="s">
        <v>68</v>
      </c>
      <c r="AB19" s="60" t="s">
        <v>68</v>
      </c>
      <c r="AC19" s="60" t="s">
        <v>68</v>
      </c>
      <c r="AD19" s="51">
        <v>0</v>
      </c>
      <c r="AE19" s="60" t="s">
        <v>68</v>
      </c>
      <c r="AF19" s="51">
        <v>7</v>
      </c>
      <c r="AG19" s="60" t="s">
        <v>68</v>
      </c>
      <c r="AH19" s="51">
        <v>1</v>
      </c>
      <c r="AI19" s="60" t="s">
        <v>68</v>
      </c>
      <c r="AJ19" s="51">
        <v>0</v>
      </c>
      <c r="AK19" s="60" t="s">
        <v>68</v>
      </c>
      <c r="AL19" s="51">
        <v>129</v>
      </c>
      <c r="AM19" s="60" t="s">
        <v>68</v>
      </c>
      <c r="AN19" s="60" t="s">
        <v>68</v>
      </c>
      <c r="AO19" s="60" t="s">
        <v>68</v>
      </c>
      <c r="AP19" s="60" t="s">
        <v>68</v>
      </c>
      <c r="AQ19" s="60" t="s">
        <v>68</v>
      </c>
      <c r="AR19" s="51">
        <v>86</v>
      </c>
      <c r="AS19" s="60" t="s">
        <v>68</v>
      </c>
      <c r="AT19" s="51">
        <v>121</v>
      </c>
      <c r="AU19" s="60" t="s">
        <v>68</v>
      </c>
      <c r="AV19" s="51">
        <v>33</v>
      </c>
      <c r="AW19" s="60" t="s">
        <v>68</v>
      </c>
      <c r="AX19" s="51">
        <v>80</v>
      </c>
      <c r="AY19" s="60" t="s">
        <v>68</v>
      </c>
      <c r="AZ19" s="55">
        <v>9.5</v>
      </c>
      <c r="BA19" s="60" t="s">
        <v>68</v>
      </c>
      <c r="BB19" s="60" t="s">
        <v>68</v>
      </c>
      <c r="BC19" s="60" t="s">
        <v>68</v>
      </c>
      <c r="BD19" s="60" t="s">
        <v>68</v>
      </c>
      <c r="BE19" s="60" t="s">
        <v>68</v>
      </c>
      <c r="BF19" s="60" t="s">
        <v>68</v>
      </c>
      <c r="BG19" s="60" t="s">
        <v>68</v>
      </c>
      <c r="BH19" s="60" t="s">
        <v>68</v>
      </c>
      <c r="BI19" s="60" t="s">
        <v>68</v>
      </c>
      <c r="BJ19" s="60" t="s">
        <v>68</v>
      </c>
      <c r="BK19" s="60" t="s">
        <v>68</v>
      </c>
      <c r="BL19" s="60" t="s">
        <v>68</v>
      </c>
      <c r="BM19" s="68" t="s">
        <v>68</v>
      </c>
      <c r="BN19" s="23"/>
    </row>
    <row r="20" spans="2:66" x14ac:dyDescent="0.15">
      <c r="B20" s="30" t="s">
        <v>5</v>
      </c>
      <c r="C20" s="32" t="s">
        <v>23</v>
      </c>
      <c r="D20" s="64">
        <v>66000</v>
      </c>
      <c r="E20" s="58" t="s">
        <v>68</v>
      </c>
      <c r="F20" s="51">
        <v>1478</v>
      </c>
      <c r="G20" s="39">
        <f t="shared" si="0"/>
        <v>102.28373702422144</v>
      </c>
      <c r="H20" s="51">
        <v>6595</v>
      </c>
      <c r="I20" s="39">
        <f t="shared" si="1"/>
        <v>100.68702290076337</v>
      </c>
      <c r="J20" s="51">
        <v>584</v>
      </c>
      <c r="K20" s="39">
        <f t="shared" si="2"/>
        <v>44.648318042813457</v>
      </c>
      <c r="L20" s="58" t="s">
        <v>68</v>
      </c>
      <c r="M20" s="58" t="s">
        <v>68</v>
      </c>
      <c r="N20" s="58" t="s">
        <v>68</v>
      </c>
      <c r="O20" s="58" t="s">
        <v>68</v>
      </c>
      <c r="P20" s="51">
        <v>99</v>
      </c>
      <c r="Q20" s="39">
        <f t="shared" si="4"/>
        <v>85.34482758620689</v>
      </c>
      <c r="R20" s="51">
        <v>242</v>
      </c>
      <c r="S20" s="39">
        <f t="shared" ref="S20:S28" si="9">R20/R19*100</f>
        <v>180.59701492537314</v>
      </c>
      <c r="T20" s="51">
        <v>45</v>
      </c>
      <c r="U20" s="39">
        <f t="shared" ref="U20:U28" si="10">T20/T19*100</f>
        <v>109.75609756097562</v>
      </c>
      <c r="V20" s="51">
        <v>62</v>
      </c>
      <c r="W20" s="39">
        <f t="shared" si="5"/>
        <v>112.72727272727272</v>
      </c>
      <c r="X20" s="51">
        <v>12</v>
      </c>
      <c r="Y20" s="39">
        <f t="shared" ref="Y20:Y27" si="11">X20/X19*100</f>
        <v>54.54545454545454</v>
      </c>
      <c r="Z20" s="58" t="s">
        <v>68</v>
      </c>
      <c r="AA20" s="58" t="s">
        <v>68</v>
      </c>
      <c r="AB20" s="58" t="s">
        <v>68</v>
      </c>
      <c r="AC20" s="58" t="s">
        <v>68</v>
      </c>
      <c r="AD20" s="51">
        <v>0</v>
      </c>
      <c r="AE20" s="58" t="s">
        <v>68</v>
      </c>
      <c r="AF20" s="51">
        <v>3</v>
      </c>
      <c r="AG20" s="39">
        <f t="shared" ref="AG20:AG28" si="12">AF20/AF19*100</f>
        <v>42.857142857142854</v>
      </c>
      <c r="AH20" s="51">
        <v>0</v>
      </c>
      <c r="AI20" s="58" t="s">
        <v>68</v>
      </c>
      <c r="AJ20" s="51">
        <v>2</v>
      </c>
      <c r="AK20" s="58" t="s">
        <v>68</v>
      </c>
      <c r="AL20" s="51">
        <v>191</v>
      </c>
      <c r="AM20" s="39">
        <f t="shared" ref="AM20:AM28" si="13">AL20/AL19*100</f>
        <v>148.06201550387595</v>
      </c>
      <c r="AN20" s="58" t="s">
        <v>68</v>
      </c>
      <c r="AO20" s="58" t="s">
        <v>68</v>
      </c>
      <c r="AP20" s="58" t="s">
        <v>68</v>
      </c>
      <c r="AQ20" s="58" t="s">
        <v>68</v>
      </c>
      <c r="AR20" s="51">
        <v>60</v>
      </c>
      <c r="AS20" s="39">
        <f t="shared" si="7"/>
        <v>69.767441860465112</v>
      </c>
      <c r="AT20" s="51">
        <v>119</v>
      </c>
      <c r="AU20" s="39">
        <f t="shared" si="8"/>
        <v>98.347107438016536</v>
      </c>
      <c r="AV20" s="51">
        <v>39</v>
      </c>
      <c r="AW20" s="39">
        <f t="shared" ref="AW20:AW28" si="14">AV20/AV19*100</f>
        <v>118.18181818181819</v>
      </c>
      <c r="AX20" s="51">
        <v>61</v>
      </c>
      <c r="AY20" s="39">
        <f t="shared" ref="AY20:AY28" si="15">AX20/AX19*100</f>
        <v>76.25</v>
      </c>
      <c r="AZ20" s="55">
        <v>9.4</v>
      </c>
      <c r="BA20" s="39">
        <f t="shared" si="6"/>
        <v>98.947368421052644</v>
      </c>
      <c r="BB20" s="58" t="s">
        <v>68</v>
      </c>
      <c r="BC20" s="58" t="s">
        <v>68</v>
      </c>
      <c r="BD20" s="58" t="s">
        <v>68</v>
      </c>
      <c r="BE20" s="58" t="s">
        <v>68</v>
      </c>
      <c r="BF20" s="58" t="s">
        <v>68</v>
      </c>
      <c r="BG20" s="58" t="s">
        <v>68</v>
      </c>
      <c r="BH20" s="58" t="s">
        <v>68</v>
      </c>
      <c r="BI20" s="58" t="s">
        <v>68</v>
      </c>
      <c r="BJ20" s="58" t="s">
        <v>68</v>
      </c>
      <c r="BK20" s="58" t="s">
        <v>68</v>
      </c>
      <c r="BL20" s="58" t="s">
        <v>68</v>
      </c>
      <c r="BM20" s="69" t="s">
        <v>68</v>
      </c>
      <c r="BN20" s="23"/>
    </row>
    <row r="21" spans="2:66" x14ac:dyDescent="0.15">
      <c r="B21" s="28" t="s">
        <v>6</v>
      </c>
      <c r="C21" s="33" t="s">
        <v>24</v>
      </c>
      <c r="D21" s="65">
        <v>66000</v>
      </c>
      <c r="E21" s="37">
        <f t="shared" ref="E21:E22" si="16">D21/D20*100</f>
        <v>100</v>
      </c>
      <c r="F21" s="52">
        <v>1477</v>
      </c>
      <c r="G21" s="37">
        <f t="shared" si="0"/>
        <v>99.93234100135318</v>
      </c>
      <c r="H21" s="52">
        <v>6489</v>
      </c>
      <c r="I21" s="37">
        <f t="shared" si="1"/>
        <v>98.392721758908266</v>
      </c>
      <c r="J21" s="52">
        <v>1644</v>
      </c>
      <c r="K21" s="37">
        <f t="shared" si="2"/>
        <v>281.50684931506851</v>
      </c>
      <c r="L21" s="59" t="s">
        <v>68</v>
      </c>
      <c r="M21" s="59" t="s">
        <v>68</v>
      </c>
      <c r="N21" s="59" t="s">
        <v>68</v>
      </c>
      <c r="O21" s="59" t="s">
        <v>68</v>
      </c>
      <c r="P21" s="52">
        <v>104</v>
      </c>
      <c r="Q21" s="37">
        <f t="shared" si="4"/>
        <v>105.05050505050507</v>
      </c>
      <c r="R21" s="52">
        <v>149</v>
      </c>
      <c r="S21" s="37">
        <f t="shared" si="9"/>
        <v>61.570247933884289</v>
      </c>
      <c r="T21" s="52">
        <v>33</v>
      </c>
      <c r="U21" s="37">
        <f t="shared" si="10"/>
        <v>73.333333333333329</v>
      </c>
      <c r="V21" s="52">
        <v>57</v>
      </c>
      <c r="W21" s="37">
        <f t="shared" si="5"/>
        <v>91.935483870967744</v>
      </c>
      <c r="X21" s="52">
        <v>9</v>
      </c>
      <c r="Y21" s="37">
        <f t="shared" si="11"/>
        <v>75</v>
      </c>
      <c r="Z21" s="59" t="s">
        <v>68</v>
      </c>
      <c r="AA21" s="59" t="s">
        <v>68</v>
      </c>
      <c r="AB21" s="59" t="s">
        <v>68</v>
      </c>
      <c r="AC21" s="59" t="s">
        <v>68</v>
      </c>
      <c r="AD21" s="52">
        <v>0</v>
      </c>
      <c r="AE21" s="59" t="s">
        <v>68</v>
      </c>
      <c r="AF21" s="52">
        <v>3</v>
      </c>
      <c r="AG21" s="37">
        <f t="shared" si="12"/>
        <v>100</v>
      </c>
      <c r="AH21" s="52">
        <v>0</v>
      </c>
      <c r="AI21" s="59" t="s">
        <v>68</v>
      </c>
      <c r="AJ21" s="52">
        <v>0</v>
      </c>
      <c r="AK21" s="59" t="s">
        <v>68</v>
      </c>
      <c r="AL21" s="52">
        <v>215</v>
      </c>
      <c r="AM21" s="37">
        <f t="shared" si="13"/>
        <v>112.565445026178</v>
      </c>
      <c r="AN21" s="59" t="s">
        <v>68</v>
      </c>
      <c r="AO21" s="59" t="s">
        <v>68</v>
      </c>
      <c r="AP21" s="59" t="s">
        <v>68</v>
      </c>
      <c r="AQ21" s="59" t="s">
        <v>68</v>
      </c>
      <c r="AR21" s="52">
        <v>62</v>
      </c>
      <c r="AS21" s="37">
        <f t="shared" si="7"/>
        <v>103.33333333333334</v>
      </c>
      <c r="AT21" s="52">
        <v>122</v>
      </c>
      <c r="AU21" s="37">
        <f t="shared" si="8"/>
        <v>102.52100840336134</v>
      </c>
      <c r="AV21" s="52">
        <v>27</v>
      </c>
      <c r="AW21" s="37">
        <f t="shared" si="14"/>
        <v>69.230769230769226</v>
      </c>
      <c r="AX21" s="52">
        <v>55</v>
      </c>
      <c r="AY21" s="37">
        <f t="shared" si="15"/>
        <v>90.163934426229503</v>
      </c>
      <c r="AZ21" s="56">
        <v>9.5</v>
      </c>
      <c r="BA21" s="37">
        <f t="shared" si="6"/>
        <v>101.06382978723406</v>
      </c>
      <c r="BB21" s="59" t="s">
        <v>68</v>
      </c>
      <c r="BC21" s="59" t="s">
        <v>68</v>
      </c>
      <c r="BD21" s="52">
        <v>43</v>
      </c>
      <c r="BE21" s="59" t="s">
        <v>68</v>
      </c>
      <c r="BF21" s="52">
        <v>29</v>
      </c>
      <c r="BG21" s="59" t="s">
        <v>68</v>
      </c>
      <c r="BH21" s="59" t="s">
        <v>68</v>
      </c>
      <c r="BI21" s="59" t="s">
        <v>68</v>
      </c>
      <c r="BJ21" s="56">
        <v>4.5</v>
      </c>
      <c r="BK21" s="59" t="s">
        <v>68</v>
      </c>
      <c r="BL21" s="56">
        <v>3.1</v>
      </c>
      <c r="BM21" s="70" t="s">
        <v>68</v>
      </c>
      <c r="BN21" s="23"/>
    </row>
    <row r="22" spans="2:66" x14ac:dyDescent="0.15">
      <c r="B22" s="29" t="s">
        <v>25</v>
      </c>
      <c r="C22" s="31" t="s">
        <v>26</v>
      </c>
      <c r="D22" s="64">
        <v>66000</v>
      </c>
      <c r="E22" s="37">
        <f t="shared" si="16"/>
        <v>100</v>
      </c>
      <c r="F22" s="51">
        <v>1521</v>
      </c>
      <c r="G22" s="37">
        <f t="shared" si="0"/>
        <v>102.97901150981718</v>
      </c>
      <c r="H22" s="51">
        <v>6754</v>
      </c>
      <c r="I22" s="37">
        <f t="shared" si="1"/>
        <v>104.08383418092156</v>
      </c>
      <c r="J22" s="51">
        <v>1776</v>
      </c>
      <c r="K22" s="37">
        <f t="shared" si="2"/>
        <v>108.02919708029196</v>
      </c>
      <c r="L22" s="60" t="s">
        <v>68</v>
      </c>
      <c r="M22" s="60" t="s">
        <v>68</v>
      </c>
      <c r="N22" s="60" t="s">
        <v>68</v>
      </c>
      <c r="O22" s="60" t="s">
        <v>68</v>
      </c>
      <c r="P22" s="51">
        <v>113</v>
      </c>
      <c r="Q22" s="37">
        <f t="shared" si="4"/>
        <v>108.65384615384615</v>
      </c>
      <c r="R22" s="51">
        <v>147</v>
      </c>
      <c r="S22" s="37">
        <f t="shared" si="9"/>
        <v>98.65771812080537</v>
      </c>
      <c r="T22" s="51">
        <v>40</v>
      </c>
      <c r="U22" s="37">
        <f t="shared" si="10"/>
        <v>121.21212121212122</v>
      </c>
      <c r="V22" s="51">
        <v>77</v>
      </c>
      <c r="W22" s="37">
        <f t="shared" si="5"/>
        <v>135.08771929824562</v>
      </c>
      <c r="X22" s="51">
        <v>12</v>
      </c>
      <c r="Y22" s="37">
        <f t="shared" si="11"/>
        <v>133.33333333333331</v>
      </c>
      <c r="Z22" s="60" t="s">
        <v>68</v>
      </c>
      <c r="AA22" s="60" t="s">
        <v>68</v>
      </c>
      <c r="AB22" s="60" t="s">
        <v>68</v>
      </c>
      <c r="AC22" s="60" t="s">
        <v>68</v>
      </c>
      <c r="AD22" s="51">
        <v>0</v>
      </c>
      <c r="AE22" s="60" t="s">
        <v>68</v>
      </c>
      <c r="AF22" s="51">
        <v>3</v>
      </c>
      <c r="AG22" s="37">
        <f t="shared" si="12"/>
        <v>100</v>
      </c>
      <c r="AH22" s="51">
        <v>1</v>
      </c>
      <c r="AI22" s="60" t="s">
        <v>68</v>
      </c>
      <c r="AJ22" s="51">
        <v>1</v>
      </c>
      <c r="AK22" s="60" t="s">
        <v>68</v>
      </c>
      <c r="AL22" s="51">
        <v>350</v>
      </c>
      <c r="AM22" s="37">
        <f t="shared" si="13"/>
        <v>162.7906976744186</v>
      </c>
      <c r="AN22" s="60" t="s">
        <v>68</v>
      </c>
      <c r="AO22" s="60" t="s">
        <v>68</v>
      </c>
      <c r="AP22" s="60" t="s">
        <v>68</v>
      </c>
      <c r="AQ22" s="60" t="s">
        <v>68</v>
      </c>
      <c r="AR22" s="51">
        <v>85</v>
      </c>
      <c r="AS22" s="37">
        <f t="shared" si="7"/>
        <v>137.09677419354838</v>
      </c>
      <c r="AT22" s="51">
        <v>143</v>
      </c>
      <c r="AU22" s="37">
        <f t="shared" si="8"/>
        <v>117.21311475409837</v>
      </c>
      <c r="AV22" s="51">
        <v>34</v>
      </c>
      <c r="AW22" s="37">
        <f t="shared" si="14"/>
        <v>125.92592592592592</v>
      </c>
      <c r="AX22" s="51">
        <v>76</v>
      </c>
      <c r="AY22" s="37">
        <f t="shared" si="15"/>
        <v>138.18181818181819</v>
      </c>
      <c r="AZ22" s="55">
        <v>9.4</v>
      </c>
      <c r="BA22" s="37">
        <f t="shared" si="6"/>
        <v>98.947368421052644</v>
      </c>
      <c r="BB22" s="60" t="s">
        <v>68</v>
      </c>
      <c r="BC22" s="60" t="s">
        <v>68</v>
      </c>
      <c r="BD22" s="60" t="s">
        <v>68</v>
      </c>
      <c r="BE22" s="60" t="s">
        <v>68</v>
      </c>
      <c r="BF22" s="60" t="s">
        <v>68</v>
      </c>
      <c r="BG22" s="60" t="s">
        <v>68</v>
      </c>
      <c r="BH22" s="60" t="s">
        <v>68</v>
      </c>
      <c r="BI22" s="60" t="s">
        <v>68</v>
      </c>
      <c r="BJ22" s="60" t="s">
        <v>68</v>
      </c>
      <c r="BK22" s="60" t="s">
        <v>68</v>
      </c>
      <c r="BL22" s="60" t="s">
        <v>68</v>
      </c>
      <c r="BM22" s="68" t="s">
        <v>68</v>
      </c>
      <c r="BN22" s="23"/>
    </row>
    <row r="23" spans="2:66" x14ac:dyDescent="0.15">
      <c r="B23" s="34" t="s">
        <v>31</v>
      </c>
      <c r="C23" s="31" t="s">
        <v>32</v>
      </c>
      <c r="D23" s="72">
        <v>107360</v>
      </c>
      <c r="E23" s="60" t="s">
        <v>68</v>
      </c>
      <c r="F23" s="51">
        <v>1525</v>
      </c>
      <c r="G23" s="37">
        <f t="shared" ref="G23" si="17">F23/F22*100</f>
        <v>100.26298487836949</v>
      </c>
      <c r="H23" s="51">
        <v>6626</v>
      </c>
      <c r="I23" s="37">
        <f t="shared" ref="I23" si="18">H23/H22*100</f>
        <v>98.104826769321889</v>
      </c>
      <c r="J23" s="51">
        <v>1859</v>
      </c>
      <c r="K23" s="37">
        <f t="shared" ref="K23" si="19">J23/J22*100</f>
        <v>104.67342342342343</v>
      </c>
      <c r="L23" s="60" t="s">
        <v>68</v>
      </c>
      <c r="M23" s="60" t="s">
        <v>68</v>
      </c>
      <c r="N23" s="60" t="s">
        <v>68</v>
      </c>
      <c r="O23" s="60" t="s">
        <v>68</v>
      </c>
      <c r="P23" s="51">
        <v>99</v>
      </c>
      <c r="Q23" s="37">
        <f t="shared" si="4"/>
        <v>87.610619469026545</v>
      </c>
      <c r="R23" s="51">
        <v>134</v>
      </c>
      <c r="S23" s="37">
        <f t="shared" si="9"/>
        <v>91.156462585034021</v>
      </c>
      <c r="T23" s="51">
        <v>52</v>
      </c>
      <c r="U23" s="37">
        <f t="shared" si="10"/>
        <v>130</v>
      </c>
      <c r="V23" s="51">
        <v>100</v>
      </c>
      <c r="W23" s="37">
        <f t="shared" si="5"/>
        <v>129.87012987012986</v>
      </c>
      <c r="X23" s="51">
        <v>18</v>
      </c>
      <c r="Y23" s="37">
        <f t="shared" si="11"/>
        <v>150</v>
      </c>
      <c r="Z23" s="60" t="s">
        <v>68</v>
      </c>
      <c r="AA23" s="60" t="s">
        <v>68</v>
      </c>
      <c r="AB23" s="60" t="s">
        <v>68</v>
      </c>
      <c r="AC23" s="60" t="s">
        <v>68</v>
      </c>
      <c r="AD23" s="51">
        <v>0</v>
      </c>
      <c r="AE23" s="60" t="s">
        <v>68</v>
      </c>
      <c r="AF23" s="51">
        <v>5</v>
      </c>
      <c r="AG23" s="37">
        <f t="shared" si="12"/>
        <v>166.66666666666669</v>
      </c>
      <c r="AH23" s="51">
        <v>0</v>
      </c>
      <c r="AI23" s="60" t="s">
        <v>68</v>
      </c>
      <c r="AJ23" s="51">
        <v>1</v>
      </c>
      <c r="AK23" s="37">
        <f t="shared" ref="AK23:AK24" si="20">AJ23/AJ22*100</f>
        <v>100</v>
      </c>
      <c r="AL23" s="51">
        <v>356</v>
      </c>
      <c r="AM23" s="37">
        <f t="shared" si="13"/>
        <v>101.71428571428571</v>
      </c>
      <c r="AN23" s="60" t="s">
        <v>68</v>
      </c>
      <c r="AO23" s="60" t="s">
        <v>68</v>
      </c>
      <c r="AP23" s="60" t="s">
        <v>68</v>
      </c>
      <c r="AQ23" s="60" t="s">
        <v>68</v>
      </c>
      <c r="AR23" s="51">
        <v>69</v>
      </c>
      <c r="AS23" s="37">
        <f t="shared" si="7"/>
        <v>81.17647058823529</v>
      </c>
      <c r="AT23" s="51">
        <v>141</v>
      </c>
      <c r="AU23" s="37">
        <f t="shared" si="8"/>
        <v>98.6013986013986</v>
      </c>
      <c r="AV23" s="51">
        <v>46</v>
      </c>
      <c r="AW23" s="37">
        <f t="shared" si="14"/>
        <v>135.29411764705884</v>
      </c>
      <c r="AX23" s="51">
        <v>95</v>
      </c>
      <c r="AY23" s="37">
        <f t="shared" si="15"/>
        <v>125</v>
      </c>
      <c r="AZ23" s="55">
        <v>9.5</v>
      </c>
      <c r="BA23" s="37">
        <f t="shared" si="6"/>
        <v>101.06382978723406</v>
      </c>
      <c r="BB23" s="60" t="s">
        <v>68</v>
      </c>
      <c r="BC23" s="60" t="s">
        <v>68</v>
      </c>
      <c r="BD23" s="60" t="s">
        <v>68</v>
      </c>
      <c r="BE23" s="60" t="s">
        <v>68</v>
      </c>
      <c r="BF23" s="60" t="s">
        <v>68</v>
      </c>
      <c r="BG23" s="60" t="s">
        <v>68</v>
      </c>
      <c r="BH23" s="60" t="s">
        <v>68</v>
      </c>
      <c r="BI23" s="60" t="s">
        <v>68</v>
      </c>
      <c r="BJ23" s="60" t="s">
        <v>68</v>
      </c>
      <c r="BK23" s="60" t="s">
        <v>68</v>
      </c>
      <c r="BL23" s="60" t="s">
        <v>68</v>
      </c>
      <c r="BM23" s="68" t="s">
        <v>68</v>
      </c>
      <c r="BN23" s="23"/>
    </row>
    <row r="24" spans="2:66" x14ac:dyDescent="0.15">
      <c r="B24" s="34" t="s">
        <v>33</v>
      </c>
      <c r="C24" s="31" t="s">
        <v>34</v>
      </c>
      <c r="D24" s="72">
        <v>107360</v>
      </c>
      <c r="E24" s="37">
        <f>D24/D23*100</f>
        <v>100</v>
      </c>
      <c r="F24" s="51">
        <v>1534</v>
      </c>
      <c r="G24" s="37">
        <f t="shared" ref="G24" si="21">F24/F23*100</f>
        <v>100.59016393442623</v>
      </c>
      <c r="H24" s="51">
        <v>6688</v>
      </c>
      <c r="I24" s="37">
        <f t="shared" ref="I24" si="22">H24/H23*100</f>
        <v>100.9357078176879</v>
      </c>
      <c r="J24" s="51">
        <v>1936</v>
      </c>
      <c r="K24" s="37">
        <f t="shared" ref="K24" si="23">J24/J23*100</f>
        <v>104.14201183431953</v>
      </c>
      <c r="L24" s="60" t="s">
        <v>68</v>
      </c>
      <c r="M24" s="60" t="s">
        <v>68</v>
      </c>
      <c r="N24" s="60" t="s">
        <v>68</v>
      </c>
      <c r="O24" s="60" t="s">
        <v>68</v>
      </c>
      <c r="P24" s="51">
        <v>107</v>
      </c>
      <c r="Q24" s="37">
        <f t="shared" si="4"/>
        <v>108.08080808080808</v>
      </c>
      <c r="R24" s="51">
        <v>168</v>
      </c>
      <c r="S24" s="37">
        <f t="shared" si="9"/>
        <v>125.37313432835822</v>
      </c>
      <c r="T24" s="51">
        <v>39</v>
      </c>
      <c r="U24" s="37">
        <f t="shared" si="10"/>
        <v>75</v>
      </c>
      <c r="V24" s="51">
        <v>95</v>
      </c>
      <c r="W24" s="37">
        <f t="shared" si="5"/>
        <v>95</v>
      </c>
      <c r="X24" s="51">
        <v>85</v>
      </c>
      <c r="Y24" s="37">
        <f t="shared" si="11"/>
        <v>472.22222222222223</v>
      </c>
      <c r="Z24" s="60" t="s">
        <v>68</v>
      </c>
      <c r="AA24" s="60" t="s">
        <v>68</v>
      </c>
      <c r="AB24" s="60" t="s">
        <v>68</v>
      </c>
      <c r="AC24" s="60" t="s">
        <v>68</v>
      </c>
      <c r="AD24" s="51">
        <v>1</v>
      </c>
      <c r="AE24" s="60" t="s">
        <v>68</v>
      </c>
      <c r="AF24" s="51">
        <v>11</v>
      </c>
      <c r="AG24" s="37">
        <f t="shared" si="12"/>
        <v>220.00000000000003</v>
      </c>
      <c r="AH24" s="51">
        <v>0</v>
      </c>
      <c r="AI24" s="60" t="s">
        <v>68</v>
      </c>
      <c r="AJ24" s="51">
        <v>3</v>
      </c>
      <c r="AK24" s="37">
        <f t="shared" si="20"/>
        <v>300</v>
      </c>
      <c r="AL24" s="51">
        <v>405</v>
      </c>
      <c r="AM24" s="37">
        <f t="shared" si="13"/>
        <v>113.76404494382022</v>
      </c>
      <c r="AN24" s="60" t="s">
        <v>68</v>
      </c>
      <c r="AO24" s="60" t="s">
        <v>68</v>
      </c>
      <c r="AP24" s="60" t="s">
        <v>68</v>
      </c>
      <c r="AQ24" s="60" t="s">
        <v>68</v>
      </c>
      <c r="AR24" s="51">
        <v>69</v>
      </c>
      <c r="AS24" s="37">
        <f t="shared" si="7"/>
        <v>100</v>
      </c>
      <c r="AT24" s="51">
        <v>158</v>
      </c>
      <c r="AU24" s="37">
        <f t="shared" si="8"/>
        <v>112.05673758865248</v>
      </c>
      <c r="AV24" s="51">
        <v>31</v>
      </c>
      <c r="AW24" s="37">
        <f t="shared" si="14"/>
        <v>67.391304347826093</v>
      </c>
      <c r="AX24" s="51">
        <v>92</v>
      </c>
      <c r="AY24" s="37">
        <f t="shared" si="15"/>
        <v>96.84210526315789</v>
      </c>
      <c r="AZ24" s="55">
        <v>9.5</v>
      </c>
      <c r="BA24" s="37">
        <f t="shared" si="6"/>
        <v>100</v>
      </c>
      <c r="BB24" s="60" t="s">
        <v>68</v>
      </c>
      <c r="BC24" s="60" t="s">
        <v>68</v>
      </c>
      <c r="BD24" s="60" t="s">
        <v>68</v>
      </c>
      <c r="BE24" s="60" t="s">
        <v>68</v>
      </c>
      <c r="BF24" s="60" t="s">
        <v>68</v>
      </c>
      <c r="BG24" s="60" t="s">
        <v>68</v>
      </c>
      <c r="BH24" s="60" t="s">
        <v>68</v>
      </c>
      <c r="BI24" s="60" t="s">
        <v>68</v>
      </c>
      <c r="BJ24" s="60" t="s">
        <v>68</v>
      </c>
      <c r="BK24" s="60" t="s">
        <v>68</v>
      </c>
      <c r="BL24" s="60" t="s">
        <v>68</v>
      </c>
      <c r="BM24" s="68" t="s">
        <v>68</v>
      </c>
      <c r="BN24" s="23"/>
    </row>
    <row r="25" spans="2:66" x14ac:dyDescent="0.15">
      <c r="B25" s="35" t="s">
        <v>35</v>
      </c>
      <c r="C25" s="32" t="s">
        <v>36</v>
      </c>
      <c r="D25" s="66">
        <v>90000</v>
      </c>
      <c r="E25" s="58" t="s">
        <v>68</v>
      </c>
      <c r="F25" s="53">
        <v>1512</v>
      </c>
      <c r="G25" s="39">
        <f t="shared" ref="G25" si="24">F25/F24*100</f>
        <v>98.565840938722289</v>
      </c>
      <c r="H25" s="53">
        <v>7030</v>
      </c>
      <c r="I25" s="39">
        <f t="shared" ref="I25" si="25">H25/H24*100</f>
        <v>105.11363636363636</v>
      </c>
      <c r="J25" s="53">
        <v>886</v>
      </c>
      <c r="K25" s="39">
        <f t="shared" ref="K25" si="26">J25/J24*100</f>
        <v>45.764462809917354</v>
      </c>
      <c r="L25" s="58" t="s">
        <v>68</v>
      </c>
      <c r="M25" s="58" t="s">
        <v>68</v>
      </c>
      <c r="N25" s="58" t="s">
        <v>68</v>
      </c>
      <c r="O25" s="58" t="s">
        <v>68</v>
      </c>
      <c r="P25" s="53">
        <v>114</v>
      </c>
      <c r="Q25" s="39">
        <f t="shared" si="4"/>
        <v>106.54205607476635</v>
      </c>
      <c r="R25" s="53">
        <v>305</v>
      </c>
      <c r="S25" s="39">
        <f t="shared" si="9"/>
        <v>181.54761904761904</v>
      </c>
      <c r="T25" s="53">
        <v>52</v>
      </c>
      <c r="U25" s="39">
        <f t="shared" si="10"/>
        <v>133.33333333333331</v>
      </c>
      <c r="V25" s="53">
        <v>123</v>
      </c>
      <c r="W25" s="39">
        <f t="shared" si="5"/>
        <v>129.47368421052633</v>
      </c>
      <c r="X25" s="53">
        <v>73</v>
      </c>
      <c r="Y25" s="39">
        <f t="shared" si="11"/>
        <v>85.882352941176464</v>
      </c>
      <c r="Z25" s="58" t="s">
        <v>68</v>
      </c>
      <c r="AA25" s="58" t="s">
        <v>68</v>
      </c>
      <c r="AB25" s="58" t="s">
        <v>68</v>
      </c>
      <c r="AC25" s="58" t="s">
        <v>68</v>
      </c>
      <c r="AD25" s="53">
        <v>0</v>
      </c>
      <c r="AE25" s="58" t="s">
        <v>68</v>
      </c>
      <c r="AF25" s="53">
        <v>9</v>
      </c>
      <c r="AG25" s="39">
        <f t="shared" si="12"/>
        <v>81.818181818181827</v>
      </c>
      <c r="AH25" s="53">
        <v>0</v>
      </c>
      <c r="AI25" s="58" t="s">
        <v>68</v>
      </c>
      <c r="AJ25" s="53">
        <v>0</v>
      </c>
      <c r="AK25" s="58" t="s">
        <v>68</v>
      </c>
      <c r="AL25" s="53">
        <v>409</v>
      </c>
      <c r="AM25" s="39">
        <f t="shared" si="13"/>
        <v>100.98765432098766</v>
      </c>
      <c r="AN25" s="58" t="s">
        <v>68</v>
      </c>
      <c r="AO25" s="58" t="s">
        <v>68</v>
      </c>
      <c r="AP25" s="58" t="s">
        <v>68</v>
      </c>
      <c r="AQ25" s="58" t="s">
        <v>68</v>
      </c>
      <c r="AR25" s="53">
        <v>80</v>
      </c>
      <c r="AS25" s="39">
        <f t="shared" si="7"/>
        <v>115.94202898550725</v>
      </c>
      <c r="AT25" s="53">
        <v>178</v>
      </c>
      <c r="AU25" s="39">
        <f t="shared" si="8"/>
        <v>112.65822784810126</v>
      </c>
      <c r="AV25" s="53">
        <v>38</v>
      </c>
      <c r="AW25" s="39">
        <f t="shared" si="14"/>
        <v>122.58064516129032</v>
      </c>
      <c r="AX25" s="53">
        <v>111</v>
      </c>
      <c r="AY25" s="39">
        <f t="shared" si="15"/>
        <v>120.65217391304348</v>
      </c>
      <c r="AZ25" s="57">
        <v>9.5</v>
      </c>
      <c r="BA25" s="39">
        <f t="shared" si="6"/>
        <v>100</v>
      </c>
      <c r="BB25" s="58" t="s">
        <v>68</v>
      </c>
      <c r="BC25" s="58" t="s">
        <v>68</v>
      </c>
      <c r="BD25" s="58" t="s">
        <v>68</v>
      </c>
      <c r="BE25" s="58" t="s">
        <v>68</v>
      </c>
      <c r="BF25" s="58" t="s">
        <v>68</v>
      </c>
      <c r="BG25" s="58" t="s">
        <v>68</v>
      </c>
      <c r="BH25" s="58" t="s">
        <v>68</v>
      </c>
      <c r="BI25" s="58" t="s">
        <v>68</v>
      </c>
      <c r="BJ25" s="58" t="s">
        <v>68</v>
      </c>
      <c r="BK25" s="58" t="s">
        <v>68</v>
      </c>
      <c r="BL25" s="58" t="s">
        <v>68</v>
      </c>
      <c r="BM25" s="69" t="s">
        <v>68</v>
      </c>
      <c r="BN25" s="23"/>
    </row>
    <row r="26" spans="2:66" x14ac:dyDescent="0.15">
      <c r="B26" s="36" t="s">
        <v>37</v>
      </c>
      <c r="C26" s="33" t="s">
        <v>38</v>
      </c>
      <c r="D26" s="64">
        <v>90000</v>
      </c>
      <c r="E26" s="40">
        <f>D26/D25*100</f>
        <v>100</v>
      </c>
      <c r="F26" s="51">
        <v>1503</v>
      </c>
      <c r="G26" s="40">
        <f t="shared" ref="G26" si="27">F26/F25*100</f>
        <v>99.404761904761912</v>
      </c>
      <c r="H26" s="51">
        <v>7123</v>
      </c>
      <c r="I26" s="40">
        <f t="shared" ref="I26" si="28">H26/H25*100</f>
        <v>101.32290184921764</v>
      </c>
      <c r="J26" s="51">
        <v>880</v>
      </c>
      <c r="K26" s="40">
        <f t="shared" ref="K26" si="29">J26/J25*100</f>
        <v>99.322799097065456</v>
      </c>
      <c r="L26" s="51">
        <v>53</v>
      </c>
      <c r="M26" s="59" t="s">
        <v>68</v>
      </c>
      <c r="N26" s="51">
        <v>117</v>
      </c>
      <c r="O26" s="59" t="s">
        <v>68</v>
      </c>
      <c r="P26" s="51">
        <v>118</v>
      </c>
      <c r="Q26" s="40">
        <f t="shared" si="4"/>
        <v>103.50877192982458</v>
      </c>
      <c r="R26" s="51">
        <v>320</v>
      </c>
      <c r="S26" s="40">
        <f t="shared" si="9"/>
        <v>104.91803278688525</v>
      </c>
      <c r="T26" s="51">
        <v>40</v>
      </c>
      <c r="U26" s="40">
        <f t="shared" si="10"/>
        <v>76.923076923076934</v>
      </c>
      <c r="V26" s="51">
        <v>116</v>
      </c>
      <c r="W26" s="40">
        <f t="shared" si="5"/>
        <v>94.308943089430898</v>
      </c>
      <c r="X26" s="51">
        <v>103</v>
      </c>
      <c r="Y26" s="40">
        <f t="shared" si="11"/>
        <v>141.0958904109589</v>
      </c>
      <c r="Z26" s="51">
        <v>15</v>
      </c>
      <c r="AA26" s="59" t="s">
        <v>68</v>
      </c>
      <c r="AB26" s="51">
        <v>2</v>
      </c>
      <c r="AC26" s="59" t="s">
        <v>68</v>
      </c>
      <c r="AD26" s="51">
        <v>0</v>
      </c>
      <c r="AE26" s="59" t="s">
        <v>68</v>
      </c>
      <c r="AF26" s="51">
        <v>6</v>
      </c>
      <c r="AG26" s="40">
        <f t="shared" si="12"/>
        <v>66.666666666666657</v>
      </c>
      <c r="AH26" s="51">
        <v>0</v>
      </c>
      <c r="AI26" s="59" t="s">
        <v>68</v>
      </c>
      <c r="AJ26" s="51">
        <v>1</v>
      </c>
      <c r="AK26" s="59" t="s">
        <v>68</v>
      </c>
      <c r="AL26" s="51">
        <v>290</v>
      </c>
      <c r="AM26" s="40">
        <f t="shared" si="13"/>
        <v>70.904645476772615</v>
      </c>
      <c r="AN26" s="51">
        <v>99</v>
      </c>
      <c r="AO26" s="59" t="s">
        <v>68</v>
      </c>
      <c r="AP26" s="51">
        <v>27</v>
      </c>
      <c r="AQ26" s="59" t="s">
        <v>68</v>
      </c>
      <c r="AR26" s="51">
        <v>82</v>
      </c>
      <c r="AS26" s="40">
        <f t="shared" si="7"/>
        <v>102.49999999999999</v>
      </c>
      <c r="AT26" s="51">
        <v>204</v>
      </c>
      <c r="AU26" s="40">
        <f t="shared" si="8"/>
        <v>114.6067415730337</v>
      </c>
      <c r="AV26" s="51">
        <v>29</v>
      </c>
      <c r="AW26" s="40">
        <f t="shared" si="14"/>
        <v>76.31578947368422</v>
      </c>
      <c r="AX26" s="51">
        <v>111</v>
      </c>
      <c r="AY26" s="40">
        <f t="shared" si="15"/>
        <v>100</v>
      </c>
      <c r="AZ26" s="55">
        <v>9.5</v>
      </c>
      <c r="BA26" s="40">
        <f t="shared" si="6"/>
        <v>100</v>
      </c>
      <c r="BB26" s="51">
        <v>693</v>
      </c>
      <c r="BC26" s="59" t="s">
        <v>68</v>
      </c>
      <c r="BD26" s="51">
        <v>36</v>
      </c>
      <c r="BE26" s="59" t="s">
        <v>68</v>
      </c>
      <c r="BF26" s="51">
        <v>122</v>
      </c>
      <c r="BG26" s="59" t="s">
        <v>68</v>
      </c>
      <c r="BH26" s="55">
        <v>73.099999999999994</v>
      </c>
      <c r="BI26" s="59" t="s">
        <v>68</v>
      </c>
      <c r="BJ26" s="55">
        <v>3.8</v>
      </c>
      <c r="BK26" s="59" t="s">
        <v>68</v>
      </c>
      <c r="BL26" s="55">
        <v>12.9</v>
      </c>
      <c r="BM26" s="70" t="s">
        <v>68</v>
      </c>
      <c r="BN26" s="23"/>
    </row>
    <row r="27" spans="2:66" x14ac:dyDescent="0.15">
      <c r="B27" s="34" t="s">
        <v>39</v>
      </c>
      <c r="C27" s="31" t="s">
        <v>40</v>
      </c>
      <c r="D27" s="64">
        <v>84000</v>
      </c>
      <c r="E27" s="37">
        <f>D27/D26*100</f>
        <v>93.333333333333329</v>
      </c>
      <c r="F27" s="51">
        <v>1500</v>
      </c>
      <c r="G27" s="37">
        <f t="shared" ref="G27:G28" si="30">F27/F26*100</f>
        <v>99.800399201596804</v>
      </c>
      <c r="H27" s="51">
        <v>7305</v>
      </c>
      <c r="I27" s="37">
        <f t="shared" ref="I27:I28" si="31">H27/H26*100</f>
        <v>102.55510318685947</v>
      </c>
      <c r="J27" s="51">
        <v>968</v>
      </c>
      <c r="K27" s="37">
        <f t="shared" ref="K27:K28" si="32">J27/J26*100</f>
        <v>110.00000000000001</v>
      </c>
      <c r="L27" s="51">
        <v>54</v>
      </c>
      <c r="M27" s="37">
        <f t="shared" ref="M27:M28" si="33">L27/L26*100</f>
        <v>101.88679245283019</v>
      </c>
      <c r="N27" s="51">
        <v>122</v>
      </c>
      <c r="O27" s="37">
        <f t="shared" ref="O27:O28" si="34">N27/N26*100</f>
        <v>104.27350427350429</v>
      </c>
      <c r="P27" s="51">
        <v>120</v>
      </c>
      <c r="Q27" s="37">
        <f t="shared" si="4"/>
        <v>101.69491525423729</v>
      </c>
      <c r="R27" s="51">
        <v>323</v>
      </c>
      <c r="S27" s="37">
        <f t="shared" si="9"/>
        <v>100.93749999999999</v>
      </c>
      <c r="T27" s="51">
        <v>45</v>
      </c>
      <c r="U27" s="37">
        <f t="shared" si="10"/>
        <v>112.5</v>
      </c>
      <c r="V27" s="51">
        <v>110</v>
      </c>
      <c r="W27" s="37">
        <f t="shared" si="5"/>
        <v>94.827586206896555</v>
      </c>
      <c r="X27" s="51">
        <v>17</v>
      </c>
      <c r="Y27" s="37">
        <f t="shared" si="11"/>
        <v>16.50485436893204</v>
      </c>
      <c r="Z27" s="51">
        <v>14</v>
      </c>
      <c r="AA27" s="37">
        <f t="shared" ref="AA27:AA28" si="35">Z27/Z26*100</f>
        <v>93.333333333333329</v>
      </c>
      <c r="AB27" s="51">
        <v>2</v>
      </c>
      <c r="AC27" s="37">
        <f t="shared" ref="AC27:AC28" si="36">AB27/AB26*100</f>
        <v>100</v>
      </c>
      <c r="AD27" s="51">
        <v>0</v>
      </c>
      <c r="AE27" s="60" t="s">
        <v>68</v>
      </c>
      <c r="AF27" s="51">
        <v>6</v>
      </c>
      <c r="AG27" s="37">
        <f t="shared" si="12"/>
        <v>100</v>
      </c>
      <c r="AH27" s="51">
        <v>0</v>
      </c>
      <c r="AI27" s="60" t="s">
        <v>68</v>
      </c>
      <c r="AJ27" s="51">
        <v>0</v>
      </c>
      <c r="AK27" s="60" t="s">
        <v>68</v>
      </c>
      <c r="AL27" s="51">
        <v>273</v>
      </c>
      <c r="AM27" s="37">
        <f t="shared" si="13"/>
        <v>94.137931034482762</v>
      </c>
      <c r="AN27" s="51">
        <v>108</v>
      </c>
      <c r="AO27" s="37">
        <f t="shared" ref="AO27:AO28" si="37">AN27/AN26*100</f>
        <v>109.09090909090908</v>
      </c>
      <c r="AP27" s="51">
        <v>28</v>
      </c>
      <c r="AQ27" s="37">
        <f t="shared" ref="AQ27:AQ28" si="38">AP27/AP26*100</f>
        <v>103.7037037037037</v>
      </c>
      <c r="AR27" s="51">
        <v>83</v>
      </c>
      <c r="AS27" s="37">
        <f t="shared" si="7"/>
        <v>101.21951219512195</v>
      </c>
      <c r="AT27" s="51">
        <v>189</v>
      </c>
      <c r="AU27" s="37">
        <f t="shared" si="8"/>
        <v>92.64705882352942</v>
      </c>
      <c r="AV27" s="51">
        <v>29</v>
      </c>
      <c r="AW27" s="37">
        <f t="shared" si="14"/>
        <v>100</v>
      </c>
      <c r="AX27" s="51">
        <v>114</v>
      </c>
      <c r="AY27" s="37">
        <f t="shared" si="15"/>
        <v>102.70270270270269</v>
      </c>
      <c r="AZ27" s="55">
        <v>9.5</v>
      </c>
      <c r="BA27" s="37">
        <f t="shared" si="6"/>
        <v>100</v>
      </c>
      <c r="BB27" s="51">
        <v>712</v>
      </c>
      <c r="BC27" s="37">
        <f t="shared" ref="BC27:BC28" si="39">BB27/BB26*100</f>
        <v>102.74170274170274</v>
      </c>
      <c r="BD27" s="51">
        <v>37</v>
      </c>
      <c r="BE27" s="37">
        <f t="shared" ref="BE27:BE28" si="40">BD27/BD26*100</f>
        <v>102.77777777777777</v>
      </c>
      <c r="BF27" s="51">
        <v>140</v>
      </c>
      <c r="BG27" s="37">
        <f t="shared" ref="BG27:BG28" si="41">BF27/BF26*100</f>
        <v>114.75409836065573</v>
      </c>
      <c r="BH27" s="55">
        <v>75.2</v>
      </c>
      <c r="BI27" s="37">
        <f t="shared" ref="BI27:BI28" si="42">BH27/BH26*100</f>
        <v>102.87277701778387</v>
      </c>
      <c r="BJ27" s="55">
        <v>3.9</v>
      </c>
      <c r="BK27" s="37">
        <f t="shared" ref="BK27:BK28" si="43">BJ27/BJ26*100</f>
        <v>102.63157894736842</v>
      </c>
      <c r="BL27" s="55">
        <v>14.7</v>
      </c>
      <c r="BM27" s="38">
        <f t="shared" ref="BM27:BM28" si="44">BL27/BL26*100</f>
        <v>113.95348837209301</v>
      </c>
      <c r="BN27" s="23"/>
    </row>
    <row r="28" spans="2:66" x14ac:dyDescent="0.15">
      <c r="B28" s="34" t="s">
        <v>41</v>
      </c>
      <c r="C28" s="31" t="s">
        <v>42</v>
      </c>
      <c r="D28" s="64">
        <v>84000</v>
      </c>
      <c r="E28" s="37">
        <f t="shared" ref="E28" si="45">D28/D27*100</f>
        <v>100</v>
      </c>
      <c r="F28" s="51">
        <v>1498</v>
      </c>
      <c r="G28" s="37">
        <f t="shared" si="30"/>
        <v>99.866666666666674</v>
      </c>
      <c r="H28" s="51">
        <v>7329</v>
      </c>
      <c r="I28" s="37">
        <f t="shared" si="31"/>
        <v>100.32854209445586</v>
      </c>
      <c r="J28" s="51">
        <v>879</v>
      </c>
      <c r="K28" s="37">
        <f t="shared" si="32"/>
        <v>90.805785123966942</v>
      </c>
      <c r="L28" s="51">
        <v>62</v>
      </c>
      <c r="M28" s="37">
        <f t="shared" si="33"/>
        <v>114.81481481481481</v>
      </c>
      <c r="N28" s="51">
        <v>132</v>
      </c>
      <c r="O28" s="37">
        <f t="shared" si="34"/>
        <v>108.19672131147541</v>
      </c>
      <c r="P28" s="51">
        <v>115</v>
      </c>
      <c r="Q28" s="37">
        <f t="shared" si="4"/>
        <v>95.833333333333343</v>
      </c>
      <c r="R28" s="51">
        <v>332</v>
      </c>
      <c r="S28" s="37">
        <f t="shared" si="9"/>
        <v>102.78637770897834</v>
      </c>
      <c r="T28" s="51">
        <v>50</v>
      </c>
      <c r="U28" s="37">
        <f t="shared" si="10"/>
        <v>111.11111111111111</v>
      </c>
      <c r="V28" s="51">
        <v>122</v>
      </c>
      <c r="W28" s="37">
        <f t="shared" si="5"/>
        <v>110.90909090909091</v>
      </c>
      <c r="X28" s="51">
        <v>0</v>
      </c>
      <c r="Y28" s="60" t="s">
        <v>68</v>
      </c>
      <c r="Z28" s="51">
        <v>14</v>
      </c>
      <c r="AA28" s="37">
        <f t="shared" si="35"/>
        <v>100</v>
      </c>
      <c r="AB28" s="51">
        <v>2</v>
      </c>
      <c r="AC28" s="37">
        <f t="shared" si="36"/>
        <v>100</v>
      </c>
      <c r="AD28" s="51">
        <v>0</v>
      </c>
      <c r="AE28" s="60" t="s">
        <v>68</v>
      </c>
      <c r="AF28" s="51">
        <v>6</v>
      </c>
      <c r="AG28" s="37">
        <f t="shared" si="12"/>
        <v>100</v>
      </c>
      <c r="AH28" s="51">
        <v>0</v>
      </c>
      <c r="AI28" s="60" t="s">
        <v>68</v>
      </c>
      <c r="AJ28" s="51">
        <v>0</v>
      </c>
      <c r="AK28" s="60" t="s">
        <v>68</v>
      </c>
      <c r="AL28" s="51">
        <v>221</v>
      </c>
      <c r="AM28" s="37">
        <f t="shared" si="13"/>
        <v>80.952380952380949</v>
      </c>
      <c r="AN28" s="51">
        <v>116</v>
      </c>
      <c r="AO28" s="37">
        <f t="shared" si="37"/>
        <v>107.40740740740742</v>
      </c>
      <c r="AP28" s="51">
        <v>24</v>
      </c>
      <c r="AQ28" s="37">
        <f t="shared" si="38"/>
        <v>85.714285714285708</v>
      </c>
      <c r="AR28" s="51">
        <v>88</v>
      </c>
      <c r="AS28" s="37">
        <f t="shared" si="7"/>
        <v>106.02409638554218</v>
      </c>
      <c r="AT28" s="51">
        <v>210</v>
      </c>
      <c r="AU28" s="37">
        <f t="shared" si="8"/>
        <v>111.11111111111111</v>
      </c>
      <c r="AV28" s="51">
        <v>32</v>
      </c>
      <c r="AW28" s="37">
        <f t="shared" si="14"/>
        <v>110.34482758620689</v>
      </c>
      <c r="AX28" s="51">
        <v>120</v>
      </c>
      <c r="AY28" s="37">
        <f t="shared" si="15"/>
        <v>105.26315789473684</v>
      </c>
      <c r="AZ28" s="55">
        <v>9.5</v>
      </c>
      <c r="BA28" s="37">
        <f t="shared" si="6"/>
        <v>100</v>
      </c>
      <c r="BB28" s="51">
        <v>658</v>
      </c>
      <c r="BC28" s="37">
        <f t="shared" si="39"/>
        <v>92.415730337078656</v>
      </c>
      <c r="BD28" s="51">
        <v>28</v>
      </c>
      <c r="BE28" s="37">
        <f t="shared" si="40"/>
        <v>75.675675675675677</v>
      </c>
      <c r="BF28" s="51">
        <v>128</v>
      </c>
      <c r="BG28" s="37">
        <f t="shared" si="41"/>
        <v>91.428571428571431</v>
      </c>
      <c r="BH28" s="55">
        <v>69.7</v>
      </c>
      <c r="BI28" s="37">
        <f t="shared" si="42"/>
        <v>92.686170212765958</v>
      </c>
      <c r="BJ28" s="55">
        <v>3</v>
      </c>
      <c r="BK28" s="37">
        <f t="shared" si="43"/>
        <v>76.923076923076934</v>
      </c>
      <c r="BL28" s="55">
        <v>13.5</v>
      </c>
      <c r="BM28" s="38">
        <f t="shared" si="44"/>
        <v>91.83673469387756</v>
      </c>
      <c r="BN28" s="23"/>
    </row>
    <row r="29" spans="2:66" x14ac:dyDescent="0.15">
      <c r="B29" s="34" t="s">
        <v>70</v>
      </c>
      <c r="C29" s="31" t="s">
        <v>71</v>
      </c>
      <c r="D29" s="64">
        <v>45300</v>
      </c>
      <c r="E29" s="37">
        <f t="shared" ref="E29" si="46">D29/D28*100</f>
        <v>53.928571428571423</v>
      </c>
      <c r="F29" s="51">
        <v>1495</v>
      </c>
      <c r="G29" s="37">
        <f t="shared" ref="G29" si="47">F29/F28*100</f>
        <v>99.799732977303066</v>
      </c>
      <c r="H29" s="51">
        <v>7378</v>
      </c>
      <c r="I29" s="37">
        <f t="shared" ref="I29" si="48">H29/H28*100</f>
        <v>100.66857688634192</v>
      </c>
      <c r="J29" s="51">
        <v>975</v>
      </c>
      <c r="K29" s="37">
        <f t="shared" ref="K29" si="49">J29/J28*100</f>
        <v>110.92150170648465</v>
      </c>
      <c r="L29" s="51">
        <v>398</v>
      </c>
      <c r="M29" s="37">
        <f t="shared" ref="M29" si="50">L29/L28*100</f>
        <v>641.93548387096769</v>
      </c>
      <c r="N29" s="51">
        <v>132</v>
      </c>
      <c r="O29" s="37">
        <f t="shared" ref="O29" si="51">N29/N28*100</f>
        <v>100</v>
      </c>
      <c r="P29" s="51">
        <v>116</v>
      </c>
      <c r="Q29" s="37">
        <f t="shared" ref="Q29" si="52">P29/P28*100</f>
        <v>100.8695652173913</v>
      </c>
      <c r="R29" s="51">
        <v>383</v>
      </c>
      <c r="S29" s="37">
        <f t="shared" ref="S29" si="53">R29/R28*100</f>
        <v>115.36144578313252</v>
      </c>
      <c r="T29" s="51">
        <v>45</v>
      </c>
      <c r="U29" s="37">
        <f t="shared" ref="U29" si="54">T29/T28*100</f>
        <v>90</v>
      </c>
      <c r="V29" s="51">
        <v>126</v>
      </c>
      <c r="W29" s="37">
        <f t="shared" ref="W29" si="55">V29/V28*100</f>
        <v>103.27868852459017</v>
      </c>
      <c r="X29" s="51">
        <v>0</v>
      </c>
      <c r="Y29" s="60" t="s">
        <v>68</v>
      </c>
      <c r="Z29" s="51">
        <v>14</v>
      </c>
      <c r="AA29" s="37">
        <f t="shared" ref="AA29" si="56">Z29/Z28*100</f>
        <v>100</v>
      </c>
      <c r="AB29" s="51">
        <v>3</v>
      </c>
      <c r="AC29" s="37">
        <f t="shared" ref="AC29" si="57">AB29/AB28*100</f>
        <v>150</v>
      </c>
      <c r="AD29" s="51">
        <v>0</v>
      </c>
      <c r="AE29" s="60" t="s">
        <v>68</v>
      </c>
      <c r="AF29" s="51">
        <v>5</v>
      </c>
      <c r="AG29" s="37">
        <f t="shared" ref="AG29" si="58">AF29/AF28*100</f>
        <v>83.333333333333343</v>
      </c>
      <c r="AH29" s="51">
        <v>0</v>
      </c>
      <c r="AI29" s="60" t="s">
        <v>68</v>
      </c>
      <c r="AJ29" s="51">
        <v>0</v>
      </c>
      <c r="AK29" s="60" t="s">
        <v>68</v>
      </c>
      <c r="AL29" s="51">
        <v>188</v>
      </c>
      <c r="AM29" s="37">
        <f t="shared" ref="AM29" si="59">AL29/AL28*100</f>
        <v>85.067873303167417</v>
      </c>
      <c r="AN29" s="51">
        <v>126</v>
      </c>
      <c r="AO29" s="37">
        <f t="shared" ref="AO29" si="60">AN29/AN28*100</f>
        <v>108.62068965517241</v>
      </c>
      <c r="AP29" s="51">
        <v>27</v>
      </c>
      <c r="AQ29" s="37">
        <f t="shared" ref="AQ29" si="61">AP29/AP28*100</f>
        <v>112.5</v>
      </c>
      <c r="AR29" s="51">
        <v>76</v>
      </c>
      <c r="AS29" s="37">
        <f t="shared" ref="AS29" si="62">AR29/AR28*100</f>
        <v>86.36363636363636</v>
      </c>
      <c r="AT29" s="51">
        <v>244</v>
      </c>
      <c r="AU29" s="37">
        <f t="shared" ref="AU29" si="63">AT29/AT28*100</f>
        <v>116.1904761904762</v>
      </c>
      <c r="AV29" s="51">
        <v>23</v>
      </c>
      <c r="AW29" s="37">
        <f t="shared" ref="AW29" si="64">AV29/AV28*100</f>
        <v>71.875</v>
      </c>
      <c r="AX29" s="51">
        <v>123</v>
      </c>
      <c r="AY29" s="37">
        <f t="shared" ref="AY29" si="65">AX29/AX28*100</f>
        <v>102.49999999999999</v>
      </c>
      <c r="AZ29" s="55">
        <v>9.5</v>
      </c>
      <c r="BA29" s="37">
        <f t="shared" ref="BA29" si="66">AZ29/AZ28*100</f>
        <v>100</v>
      </c>
      <c r="BB29" s="51">
        <v>787</v>
      </c>
      <c r="BC29" s="37">
        <f t="shared" ref="BC29" si="67">BB29/BB28*100</f>
        <v>119.6048632218845</v>
      </c>
      <c r="BD29" s="51">
        <v>40</v>
      </c>
      <c r="BE29" s="37">
        <f t="shared" ref="BE29" si="68">BD29/BD28*100</f>
        <v>142.85714285714286</v>
      </c>
      <c r="BF29" s="51">
        <v>144</v>
      </c>
      <c r="BG29" s="37">
        <f t="shared" ref="BG29" si="69">BF29/BF28*100</f>
        <v>112.5</v>
      </c>
      <c r="BH29" s="55">
        <v>83.3</v>
      </c>
      <c r="BI29" s="37">
        <f t="shared" ref="BI29" si="70">BH29/BH28*100</f>
        <v>119.51219512195121</v>
      </c>
      <c r="BJ29" s="55">
        <v>4.2</v>
      </c>
      <c r="BK29" s="37">
        <f t="shared" ref="BK29" si="71">BJ29/BJ28*100</f>
        <v>140</v>
      </c>
      <c r="BL29" s="55">
        <v>15.3</v>
      </c>
      <c r="BM29" s="38">
        <f t="shared" ref="BM29" si="72">BL29/BL28*100</f>
        <v>113.33333333333333</v>
      </c>
      <c r="BN29" s="23"/>
    </row>
    <row r="30" spans="2:66" x14ac:dyDescent="0.15">
      <c r="B30" s="34" t="s">
        <v>72</v>
      </c>
      <c r="C30" s="31" t="s">
        <v>73</v>
      </c>
      <c r="D30" s="60">
        <v>39500</v>
      </c>
      <c r="E30" s="37">
        <f t="shared" ref="E30:G30" si="73">D30/D29*100</f>
        <v>87.196467991169982</v>
      </c>
      <c r="F30" s="51">
        <v>1483</v>
      </c>
      <c r="G30" s="37">
        <f t="shared" si="73"/>
        <v>99.197324414715709</v>
      </c>
      <c r="H30" s="51">
        <v>7740</v>
      </c>
      <c r="I30" s="37">
        <f t="shared" ref="I30" si="74">H30/H29*100</f>
        <v>104.90647872052045</v>
      </c>
      <c r="J30" s="51">
        <v>951</v>
      </c>
      <c r="K30" s="37">
        <f t="shared" ref="K30" si="75">J30/J29*100</f>
        <v>97.538461538461547</v>
      </c>
      <c r="L30" s="51">
        <v>404</v>
      </c>
      <c r="M30" s="37">
        <f t="shared" ref="M30" si="76">L30/L29*100</f>
        <v>101.50753768844221</v>
      </c>
      <c r="N30" s="60" t="s">
        <v>68</v>
      </c>
      <c r="O30" s="60" t="s">
        <v>68</v>
      </c>
      <c r="P30" s="51">
        <v>120</v>
      </c>
      <c r="Q30" s="37">
        <f t="shared" ref="Q30" si="77">P30/P29*100</f>
        <v>103.44827586206897</v>
      </c>
      <c r="R30" s="51">
        <v>418</v>
      </c>
      <c r="S30" s="37">
        <f t="shared" ref="S30" si="78">R30/R29*100</f>
        <v>109.13838120104438</v>
      </c>
      <c r="T30" s="51">
        <v>49</v>
      </c>
      <c r="U30" s="37">
        <f t="shared" ref="U30" si="79">T30/T29*100</f>
        <v>108.88888888888889</v>
      </c>
      <c r="V30" s="51">
        <v>126</v>
      </c>
      <c r="W30" s="37">
        <f t="shared" ref="W30" si="80">V30/V29*100</f>
        <v>100</v>
      </c>
      <c r="X30" s="51">
        <v>0</v>
      </c>
      <c r="Y30" s="60" t="s">
        <v>68</v>
      </c>
      <c r="Z30" s="51">
        <v>15</v>
      </c>
      <c r="AA30" s="37">
        <f t="shared" ref="AA30" si="81">Z30/Z29*100</f>
        <v>107.14285714285714</v>
      </c>
      <c r="AB30" s="51">
        <v>3</v>
      </c>
      <c r="AC30" s="37">
        <f t="shared" ref="AC30" si="82">AB30/AB29*100</f>
        <v>100</v>
      </c>
      <c r="AD30" s="51">
        <v>0</v>
      </c>
      <c r="AE30" s="60" t="s">
        <v>68</v>
      </c>
      <c r="AF30" s="51">
        <v>6</v>
      </c>
      <c r="AG30" s="37">
        <f t="shared" ref="AG30" si="83">AF30/AF29*100</f>
        <v>120</v>
      </c>
      <c r="AH30" s="51">
        <v>0</v>
      </c>
      <c r="AI30" s="60" t="s">
        <v>68</v>
      </c>
      <c r="AJ30" s="51">
        <v>1</v>
      </c>
      <c r="AK30" s="60" t="s">
        <v>68</v>
      </c>
      <c r="AL30" s="51">
        <v>202</v>
      </c>
      <c r="AM30" s="37">
        <f t="shared" ref="AM30" si="84">AL30/AL29*100</f>
        <v>107.44680851063831</v>
      </c>
      <c r="AN30" s="51">
        <v>134</v>
      </c>
      <c r="AO30" s="37">
        <f t="shared" ref="AO30" si="85">AN30/AN29*100</f>
        <v>106.34920634920636</v>
      </c>
      <c r="AP30" s="51">
        <v>32</v>
      </c>
      <c r="AQ30" s="37">
        <f t="shared" ref="AQ30" si="86">AP30/AP29*100</f>
        <v>118.5185185185185</v>
      </c>
      <c r="AR30" s="51">
        <v>81</v>
      </c>
      <c r="AS30" s="37">
        <f t="shared" ref="AS30" si="87">AR30/AR29*100</f>
        <v>106.57894736842107</v>
      </c>
      <c r="AT30" s="51">
        <v>274</v>
      </c>
      <c r="AU30" s="37">
        <f t="shared" ref="AU30" si="88">AT30/AT29*100</f>
        <v>112.29508196721312</v>
      </c>
      <c r="AV30" s="51">
        <v>27</v>
      </c>
      <c r="AW30" s="37">
        <f t="shared" ref="AW30" si="89">AV30/AV29*100</f>
        <v>117.39130434782609</v>
      </c>
      <c r="AX30" s="51">
        <v>123</v>
      </c>
      <c r="AY30" s="37">
        <f t="shared" ref="AY30" si="90">AX30/AX29*100</f>
        <v>100</v>
      </c>
      <c r="AZ30" s="55">
        <v>9.4</v>
      </c>
      <c r="BA30" s="37">
        <f t="shared" ref="BA30" si="91">AZ30/AZ29*100</f>
        <v>98.947368421052644</v>
      </c>
      <c r="BB30" s="51">
        <v>749</v>
      </c>
      <c r="BC30" s="37">
        <f t="shared" ref="BC30" si="92">BB30/BB29*100</f>
        <v>95.171537484116897</v>
      </c>
      <c r="BD30" s="51">
        <v>39</v>
      </c>
      <c r="BE30" s="37">
        <f t="shared" ref="BE30" si="93">BD30/BD29*100</f>
        <v>97.5</v>
      </c>
      <c r="BF30" s="51">
        <v>150</v>
      </c>
      <c r="BG30" s="37">
        <f t="shared" ref="BG30" si="94">BF30/BF29*100</f>
        <v>104.16666666666667</v>
      </c>
      <c r="BH30" s="55">
        <v>79.2</v>
      </c>
      <c r="BI30" s="37">
        <f t="shared" ref="BI30" si="95">BH30/BH29*100</f>
        <v>95.078031212485001</v>
      </c>
      <c r="BJ30" s="55">
        <v>4.0999999999999996</v>
      </c>
      <c r="BK30" s="37">
        <f t="shared" ref="BK30" si="96">BJ30/BJ29*100</f>
        <v>97.619047619047606</v>
      </c>
      <c r="BL30" s="55">
        <v>15.9</v>
      </c>
      <c r="BM30" s="38">
        <f t="shared" ref="BM30" si="97">BL30/BL29*100</f>
        <v>103.92156862745099</v>
      </c>
      <c r="BN30" s="23"/>
    </row>
    <row r="31" spans="2:66" x14ac:dyDescent="0.15">
      <c r="B31" s="36" t="s">
        <v>74</v>
      </c>
      <c r="C31" s="33" t="s">
        <v>75</v>
      </c>
      <c r="D31" s="59">
        <v>39500</v>
      </c>
      <c r="E31" s="40">
        <f t="shared" ref="E31:G31" si="98">D31/D30*100</f>
        <v>100</v>
      </c>
      <c r="F31" s="52">
        <v>1457</v>
      </c>
      <c r="G31" s="40">
        <f t="shared" si="98"/>
        <v>98.246797033041133</v>
      </c>
      <c r="H31" s="52">
        <v>7796</v>
      </c>
      <c r="I31" s="40">
        <f t="shared" ref="I31" si="99">H31/H30*100</f>
        <v>100.7235142118863</v>
      </c>
      <c r="J31" s="52">
        <v>905</v>
      </c>
      <c r="K31" s="40">
        <f t="shared" ref="K31" si="100">J31/J30*100</f>
        <v>95.162986330178754</v>
      </c>
      <c r="L31" s="52">
        <v>388</v>
      </c>
      <c r="M31" s="40">
        <f t="shared" ref="M31" si="101">L31/L30*100</f>
        <v>96.039603960396036</v>
      </c>
      <c r="N31" s="59" t="s">
        <v>68</v>
      </c>
      <c r="O31" s="59" t="s">
        <v>68</v>
      </c>
      <c r="P31" s="52">
        <v>120</v>
      </c>
      <c r="Q31" s="40">
        <f t="shared" ref="Q31" si="102">P31/P30*100</f>
        <v>100</v>
      </c>
      <c r="R31" s="52">
        <v>436</v>
      </c>
      <c r="S31" s="40">
        <f t="shared" ref="S31" si="103">R31/R30*100</f>
        <v>104.30622009569377</v>
      </c>
      <c r="T31" s="52">
        <v>58</v>
      </c>
      <c r="U31" s="40">
        <f t="shared" ref="U31" si="104">T31/T30*100</f>
        <v>118.36734693877551</v>
      </c>
      <c r="V31" s="52">
        <v>125</v>
      </c>
      <c r="W31" s="40">
        <f t="shared" ref="W31" si="105">V31/V30*100</f>
        <v>99.206349206349216</v>
      </c>
      <c r="X31" s="52">
        <v>0</v>
      </c>
      <c r="Y31" s="59" t="s">
        <v>68</v>
      </c>
      <c r="Z31" s="52">
        <v>15</v>
      </c>
      <c r="AA31" s="40">
        <f t="shared" ref="AA31" si="106">Z31/Z30*100</f>
        <v>100</v>
      </c>
      <c r="AB31" s="52">
        <v>3</v>
      </c>
      <c r="AC31" s="40">
        <f t="shared" ref="AC31" si="107">AB31/AB30*100</f>
        <v>100</v>
      </c>
      <c r="AD31" s="52">
        <v>0</v>
      </c>
      <c r="AE31" s="59" t="s">
        <v>68</v>
      </c>
      <c r="AF31" s="52">
        <v>7</v>
      </c>
      <c r="AG31" s="40">
        <f t="shared" ref="AG31" si="108">AF31/AF30*100</f>
        <v>116.66666666666667</v>
      </c>
      <c r="AH31" s="52">
        <v>0</v>
      </c>
      <c r="AI31" s="59" t="s">
        <v>68</v>
      </c>
      <c r="AJ31" s="52">
        <v>1</v>
      </c>
      <c r="AK31" s="40">
        <f t="shared" ref="AK31" si="109">AJ31/AJ30*100</f>
        <v>100</v>
      </c>
      <c r="AL31" s="52">
        <v>173</v>
      </c>
      <c r="AM31" s="40">
        <f t="shared" ref="AM31" si="110">AL31/AL30*100</f>
        <v>85.643564356435647</v>
      </c>
      <c r="AN31" s="52">
        <v>124</v>
      </c>
      <c r="AO31" s="40">
        <f t="shared" ref="AO31" si="111">AN31/AN30*100</f>
        <v>92.537313432835816</v>
      </c>
      <c r="AP31" s="52">
        <v>33</v>
      </c>
      <c r="AQ31" s="40">
        <f t="shared" ref="AQ31" si="112">AP31/AP30*100</f>
        <v>103.125</v>
      </c>
      <c r="AR31" s="52">
        <v>86</v>
      </c>
      <c r="AS31" s="40">
        <f t="shared" ref="AS31" si="113">AR31/AR30*100</f>
        <v>106.17283950617285</v>
      </c>
      <c r="AT31" s="52">
        <v>298</v>
      </c>
      <c r="AU31" s="40">
        <f t="shared" ref="AU31" si="114">AT31/AT30*100</f>
        <v>108.75912408759123</v>
      </c>
      <c r="AV31" s="52">
        <v>37</v>
      </c>
      <c r="AW31" s="40">
        <f t="shared" ref="AW31" si="115">AV31/AV30*100</f>
        <v>137.03703703703704</v>
      </c>
      <c r="AX31" s="52">
        <v>120</v>
      </c>
      <c r="AY31" s="40">
        <f t="shared" ref="AY31" si="116">AX31/AX30*100</f>
        <v>97.560975609756099</v>
      </c>
      <c r="AZ31" s="56">
        <v>9.6</v>
      </c>
      <c r="BA31" s="40">
        <f t="shared" ref="BA31" si="117">AZ31/AZ30*100</f>
        <v>102.12765957446808</v>
      </c>
      <c r="BB31" s="52">
        <v>732</v>
      </c>
      <c r="BC31" s="40">
        <f t="shared" ref="BC31" si="118">BB31/BB30*100</f>
        <v>97.730307076101468</v>
      </c>
      <c r="BD31" s="52">
        <v>34</v>
      </c>
      <c r="BE31" s="40">
        <f t="shared" ref="BE31" si="119">BD31/BD30*100</f>
        <v>87.179487179487182</v>
      </c>
      <c r="BF31" s="52">
        <v>145</v>
      </c>
      <c r="BG31" s="40">
        <f t="shared" ref="BG31" si="120">BF31/BF30*100</f>
        <v>96.666666666666671</v>
      </c>
      <c r="BH31" s="56">
        <v>76.5</v>
      </c>
      <c r="BI31" s="40">
        <f t="shared" ref="BI31" si="121">BH31/BH30*100</f>
        <v>96.590909090909079</v>
      </c>
      <c r="BJ31" s="56">
        <v>3.6</v>
      </c>
      <c r="BK31" s="40">
        <f t="shared" ref="BK31" si="122">BJ31/BJ30*100</f>
        <v>87.804878048780495</v>
      </c>
      <c r="BL31" s="56">
        <v>15.1</v>
      </c>
      <c r="BM31" s="73">
        <f t="shared" ref="BM31" si="123">BL31/BL30*100</f>
        <v>94.968553459119505</v>
      </c>
      <c r="BN31" s="23"/>
    </row>
    <row r="32" spans="2:66" x14ac:dyDescent="0.15">
      <c r="B32" s="74" t="s">
        <v>76</v>
      </c>
      <c r="C32" s="75" t="s">
        <v>77</v>
      </c>
      <c r="D32" s="76">
        <v>39500</v>
      </c>
      <c r="E32" s="77">
        <f t="shared" ref="E32" si="124">D32/D31*100</f>
        <v>100</v>
      </c>
      <c r="F32" s="78">
        <v>1447</v>
      </c>
      <c r="G32" s="77">
        <f t="shared" ref="G32" si="125">F32/F31*100</f>
        <v>99.313658201784492</v>
      </c>
      <c r="H32" s="78">
        <v>7856</v>
      </c>
      <c r="I32" s="77">
        <f t="shared" ref="I32" si="126">H32/H31*100</f>
        <v>100.76962544894819</v>
      </c>
      <c r="J32" s="78">
        <v>905</v>
      </c>
      <c r="K32" s="77">
        <f t="shared" ref="K32" si="127">J32/J31*100</f>
        <v>100</v>
      </c>
      <c r="L32" s="78">
        <v>388</v>
      </c>
      <c r="M32" s="77">
        <f t="shared" ref="M32" si="128">L32/L31*100</f>
        <v>100</v>
      </c>
      <c r="N32" s="76" t="s">
        <v>68</v>
      </c>
      <c r="O32" s="76" t="s">
        <v>68</v>
      </c>
      <c r="P32" s="78">
        <v>123</v>
      </c>
      <c r="Q32" s="77">
        <f t="shared" ref="Q32" si="129">P32/P31*100</f>
        <v>102.49999999999999</v>
      </c>
      <c r="R32" s="78">
        <v>454</v>
      </c>
      <c r="S32" s="77">
        <f t="shared" ref="S32" si="130">R32/R31*100</f>
        <v>104.12844036697248</v>
      </c>
      <c r="T32" s="78">
        <v>57</v>
      </c>
      <c r="U32" s="77">
        <f t="shared" ref="U32" si="131">T32/T31*100</f>
        <v>98.275862068965509</v>
      </c>
      <c r="V32" s="78">
        <v>125</v>
      </c>
      <c r="W32" s="77">
        <f t="shared" ref="W32" si="132">V32/V31*100</f>
        <v>100</v>
      </c>
      <c r="X32" s="78">
        <v>0</v>
      </c>
      <c r="Y32" s="76" t="s">
        <v>68</v>
      </c>
      <c r="Z32" s="78">
        <v>15</v>
      </c>
      <c r="AA32" s="77">
        <f t="shared" ref="AA32" si="133">Z32/Z31*100</f>
        <v>100</v>
      </c>
      <c r="AB32" s="78">
        <v>3</v>
      </c>
      <c r="AC32" s="77">
        <f t="shared" ref="AC32" si="134">AB32/AB31*100</f>
        <v>100</v>
      </c>
      <c r="AD32" s="78">
        <v>0</v>
      </c>
      <c r="AE32" s="76" t="s">
        <v>68</v>
      </c>
      <c r="AF32" s="78">
        <v>7</v>
      </c>
      <c r="AG32" s="77">
        <f t="shared" ref="AG32" si="135">AF32/AF31*100</f>
        <v>100</v>
      </c>
      <c r="AH32" s="78">
        <v>0</v>
      </c>
      <c r="AI32" s="76" t="s">
        <v>68</v>
      </c>
      <c r="AJ32" s="78">
        <v>1</v>
      </c>
      <c r="AK32" s="77">
        <f t="shared" ref="AK32" si="136">AJ32/AJ31*100</f>
        <v>100</v>
      </c>
      <c r="AL32" s="78">
        <v>173</v>
      </c>
      <c r="AM32" s="77">
        <f t="shared" ref="AM32" si="137">AL32/AL31*100</f>
        <v>100</v>
      </c>
      <c r="AN32" s="78">
        <v>124</v>
      </c>
      <c r="AO32" s="77">
        <f t="shared" ref="AO32" si="138">AN32/AN31*100</f>
        <v>100</v>
      </c>
      <c r="AP32" s="78">
        <v>33</v>
      </c>
      <c r="AQ32" s="77">
        <f t="shared" ref="AQ32" si="139">AP32/AP31*100</f>
        <v>100</v>
      </c>
      <c r="AR32" s="78">
        <v>86</v>
      </c>
      <c r="AS32" s="77">
        <f t="shared" ref="AS32" si="140">AR32/AR31*100</f>
        <v>100</v>
      </c>
      <c r="AT32" s="78">
        <v>298</v>
      </c>
      <c r="AU32" s="77">
        <f t="shared" ref="AU32" si="141">AT32/AT31*100</f>
        <v>100</v>
      </c>
      <c r="AV32" s="78">
        <v>37</v>
      </c>
      <c r="AW32" s="77">
        <f t="shared" ref="AW32" si="142">AV32/AV31*100</f>
        <v>100</v>
      </c>
      <c r="AX32" s="78">
        <v>120</v>
      </c>
      <c r="AY32" s="77">
        <f t="shared" ref="AY32" si="143">AX32/AX31*100</f>
        <v>100</v>
      </c>
      <c r="AZ32" s="79">
        <v>9.5</v>
      </c>
      <c r="BA32" s="77">
        <f t="shared" ref="BA32" si="144">AZ32/AZ31*100</f>
        <v>98.958333333333343</v>
      </c>
      <c r="BB32" s="78">
        <v>732</v>
      </c>
      <c r="BC32" s="77">
        <f t="shared" ref="BC32" si="145">BB32/BB31*100</f>
        <v>100</v>
      </c>
      <c r="BD32" s="78">
        <v>34</v>
      </c>
      <c r="BE32" s="77">
        <f t="shared" ref="BE32" si="146">BD32/BD31*100</f>
        <v>100</v>
      </c>
      <c r="BF32" s="78">
        <v>145</v>
      </c>
      <c r="BG32" s="77">
        <f t="shared" ref="BG32" si="147">BF32/BF31*100</f>
        <v>100</v>
      </c>
      <c r="BH32" s="79">
        <v>76.5</v>
      </c>
      <c r="BI32" s="77">
        <f t="shared" ref="BI32" si="148">BH32/BH31*100</f>
        <v>100</v>
      </c>
      <c r="BJ32" s="79">
        <v>3.6</v>
      </c>
      <c r="BK32" s="77">
        <f t="shared" ref="BK32" si="149">BJ32/BJ31*100</f>
        <v>100</v>
      </c>
      <c r="BL32" s="79">
        <v>15.1</v>
      </c>
      <c r="BM32" s="80">
        <f t="shared" ref="BM32" si="150">BL32/BL31*100</f>
        <v>100</v>
      </c>
      <c r="BN32" s="23"/>
    </row>
    <row r="33" spans="2:72" s="19" customFormat="1" ht="12" customHeight="1" x14ac:dyDescent="0.15">
      <c r="B33" s="11" t="s">
        <v>67</v>
      </c>
      <c r="C33" s="15"/>
      <c r="D33" s="16"/>
      <c r="E33" s="17"/>
      <c r="F33" s="18"/>
    </row>
    <row r="34" spans="2:72" s="19" customFormat="1" ht="12" customHeight="1" x14ac:dyDescent="0.15">
      <c r="B34" s="15" t="s">
        <v>44</v>
      </c>
      <c r="C34" s="15"/>
      <c r="D34" s="16"/>
      <c r="E34" s="17"/>
      <c r="F34" s="18"/>
    </row>
    <row r="35" spans="2:72" x14ac:dyDescent="0.15">
      <c r="B35" s="1"/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 x14ac:dyDescent="0.15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 x14ac:dyDescent="0.15">
      <c r="B37" s="27"/>
      <c r="C37" s="27"/>
      <c r="D37" s="27"/>
      <c r="BO37" s="9"/>
      <c r="BP37" s="2"/>
      <c r="BQ37" s="9"/>
      <c r="BR37" s="2"/>
      <c r="BS37" s="9"/>
      <c r="BT37" s="2"/>
    </row>
    <row r="38" spans="2:72" x14ac:dyDescent="0.15"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8" spans="67:72" x14ac:dyDescent="0.15">
      <c r="BO78" s="9"/>
    </row>
    <row r="79" spans="67:72" x14ac:dyDescent="0.15">
      <c r="BO79" s="9"/>
    </row>
    <row r="80" spans="67:72" x14ac:dyDescent="0.15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2024-07-10T00:09:38Z</dcterms:modified>
</cp:coreProperties>
</file>