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45" yWindow="300" windowWidth="24540" windowHeight="1140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U33" i="16"/>
  <c r="AG33" i="16"/>
  <c r="W33" i="16"/>
  <c r="S33" i="16"/>
  <c r="Q33" i="16"/>
  <c r="O33" i="16"/>
  <c r="M33" i="16"/>
  <c r="K33" i="16"/>
  <c r="I33" i="16"/>
  <c r="G33" i="16"/>
  <c r="E33" i="16"/>
  <c r="AY32" i="16" l="1"/>
  <c r="BM32" i="16"/>
  <c r="BK32" i="16"/>
  <c r="BI32" i="16"/>
  <c r="BG32" i="16"/>
  <c r="BE32" i="16"/>
  <c r="BC32" i="16"/>
  <c r="BA32" i="16"/>
  <c r="AU32" i="16"/>
  <c r="AG32" i="16"/>
  <c r="W32" i="16"/>
  <c r="S32" i="16"/>
  <c r="Q32" i="16"/>
  <c r="O32" i="16"/>
  <c r="M32" i="16"/>
  <c r="K32" i="16"/>
  <c r="I32" i="16"/>
  <c r="G32" i="16"/>
  <c r="E32" i="16"/>
  <c r="AG31" i="16"/>
  <c r="AG30" i="16"/>
  <c r="AG29" i="16"/>
  <c r="BM31" i="16"/>
  <c r="BK31" i="16"/>
  <c r="BI31" i="16"/>
  <c r="BG31" i="16"/>
  <c r="BE31" i="16"/>
  <c r="BC31" i="16"/>
  <c r="BA31" i="16"/>
  <c r="AU31" i="16"/>
  <c r="W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U30" i="16"/>
  <c r="W30" i="16"/>
  <c r="S30" i="16"/>
  <c r="Q30" i="16"/>
  <c r="O30" i="16"/>
  <c r="M30" i="16"/>
  <c r="K30" i="16"/>
  <c r="I30" i="16"/>
  <c r="G30" i="16"/>
  <c r="E30" i="16"/>
  <c r="BC10" i="16"/>
  <c r="BG9" i="16"/>
  <c r="BE9" i="16"/>
  <c r="BC9" i="16"/>
  <c r="BA9" i="16"/>
  <c r="K9" i="16"/>
  <c r="W9" i="16"/>
  <c r="U9" i="16"/>
  <c r="S9" i="16"/>
  <c r="Q9" i="16"/>
  <c r="O9" i="16"/>
  <c r="M9" i="16"/>
  <c r="G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G18" i="16"/>
  <c r="BE18" i="16"/>
  <c r="BG17" i="16"/>
  <c r="BE17" i="16"/>
  <c r="BG16" i="16"/>
  <c r="BE16" i="16"/>
  <c r="BG15" i="16"/>
  <c r="BE15" i="16"/>
  <c r="BG14" i="16"/>
  <c r="BE14" i="16"/>
  <c r="BG13" i="16"/>
  <c r="BE13" i="16"/>
  <c r="BG12" i="16"/>
  <c r="BE12" i="16"/>
  <c r="BG11" i="16"/>
  <c r="BE11" i="16"/>
  <c r="BG10" i="16"/>
  <c r="BE10" i="16"/>
  <c r="AU29" i="16"/>
  <c r="AU28" i="16"/>
  <c r="AY27" i="16"/>
  <c r="AU27" i="16"/>
  <c r="AU26" i="16"/>
  <c r="AU25" i="16"/>
  <c r="AU24" i="16"/>
  <c r="AY23" i="16"/>
  <c r="AU23" i="16"/>
  <c r="AS23" i="16"/>
  <c r="AY22" i="16"/>
  <c r="AS22" i="16"/>
  <c r="AY21" i="16"/>
  <c r="AS21" i="16"/>
  <c r="W29" i="16"/>
  <c r="S29" i="16"/>
  <c r="W28" i="16"/>
  <c r="S28" i="16"/>
  <c r="W27" i="16"/>
  <c r="S27" i="16"/>
  <c r="W26" i="16"/>
  <c r="S26" i="16"/>
  <c r="W25" i="16"/>
  <c r="S25" i="16"/>
  <c r="W24" i="16"/>
  <c r="S24" i="16"/>
  <c r="W23" i="16"/>
  <c r="S23" i="16"/>
  <c r="W22" i="16"/>
  <c r="S22" i="16"/>
  <c r="W21" i="16"/>
  <c r="S21" i="16"/>
  <c r="W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E23" i="16"/>
  <c r="E22" i="16"/>
</calcChain>
</file>

<file path=xl/sharedStrings.xml><?xml version="1.0" encoding="utf-8"?>
<sst xmlns="http://schemas.openxmlformats.org/spreadsheetml/2006/main" count="819" uniqueCount="81">
  <si>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</si>
  <si>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</si>
  <si>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</si>
  <si>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</si>
  <si>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</si>
  <si>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</si>
  <si>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</si>
  <si>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</si>
  <si>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</si>
  <si>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</si>
  <si>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</si>
  <si>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</si>
  <si>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</si>
  <si>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</si>
  <si>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</si>
  <si>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</si>
  <si>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</si>
  <si>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</si>
  <si>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</si>
  <si>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</si>
  <si>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</si>
  <si>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</si>
  <si>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</si>
  <si>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</si>
  <si>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</si>
  <si>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</si>
  <si>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</si>
  <si>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</si>
  <si>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</si>
  <si>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</si>
  <si>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</si>
  <si>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</si>
  <si>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</si>
  <si>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</si>
  <si>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</si>
  <si>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</si>
  <si>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</si>
  <si>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</si>
  <si>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</si>
  <si>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</si>
  <si>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</si>
  <si>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</si>
  <si>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</si>
  <si>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</si>
  <si>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</si>
  <si>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</si>
  <si>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</si>
  <si>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</si>
  <si>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</si>
  <si>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</si>
  <si>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</si>
  <si>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</si>
  <si>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</si>
  <si>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</si>
  <si>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</si>
  <si>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</si>
  <si>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</si>
  <si>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</si>
  <si>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</si>
  <si>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</si>
  <si>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</si>
  <si>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</si>
  <si>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</si>
  <si>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</si>
  <si>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</si>
  <si>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アイスランド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</si>
  <si>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</si>
  <si>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</si>
  <si>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1997</t>
    <phoneticPr fontId="9"/>
  </si>
  <si>
    <t>平成9</t>
    <rPh sb="0" eb="2">
      <t>ヘイセイ</t>
    </rPh>
    <phoneticPr fontId="4"/>
  </si>
  <si>
    <t>－</t>
    <phoneticPr fontId="4"/>
  </si>
  <si>
    <t>10</t>
    <phoneticPr fontId="4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</si>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</sst>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00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23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23" xfId="0" applyNumberFormat="1" applyFont="1" applyFill="1" applyBorder="1" applyAlignment="1" applyProtection="1">
      <alignment horizontal="right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38" fontId="5" fillId="2" borderId="0" xfId="13" applyFont="1" applyFill="1" applyBorder="1" applyAlignment="1" applyProtection="1">
      <alignment vertical="center"/>
    </xf>
    <xf numFmtId="177" fontId="14" fillId="0" borderId="37" xfId="0" applyNumberFormat="1" applyFont="1" applyFill="1" applyBorder="1" applyAlignment="1" applyProtection="1">
      <alignment horizontal="right" vertical="center"/>
    </xf>
    <xf numFmtId="183" fontId="14" fillId="0" borderId="35" xfId="0" applyNumberFormat="1" applyFont="1" applyFill="1" applyBorder="1" applyAlignment="1" applyProtection="1">
      <alignment horizontal="right" vertical="center"/>
    </xf>
    <xf numFmtId="180" fontId="14" fillId="0" borderId="35" xfId="0" applyNumberFormat="1" applyFont="1" applyFill="1" applyBorder="1" applyAlignment="1" applyProtection="1">
      <alignment horizontal="right" vertical="center"/>
    </xf>
    <xf numFmtId="180" fontId="14" fillId="0" borderId="13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21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21" xfId="0" applyNumberFormat="1" applyFont="1" applyFill="1" applyBorder="1" applyAlignment="1" applyProtection="1">
      <alignment vertical="center"/>
    </xf>
    <xf numFmtId="181" fontId="14" fillId="0" borderId="36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center" vertical="center"/>
    </xf>
    <xf numFmtId="49" fontId="0" fillId="3" borderId="41" xfId="0" applyNumberFormat="1" applyFont="1" applyFill="1" applyBorder="1" applyAlignment="1" applyProtection="1">
      <alignment horizontal="right" vertical="center"/>
    </xf>
    <xf numFmtId="181" fontId="14" fillId="0" borderId="40" xfId="0" applyNumberFormat="1" applyFont="1" applyFill="1" applyBorder="1" applyAlignment="1" applyProtection="1">
      <alignment vertical="center"/>
    </xf>
    <xf numFmtId="177" fontId="14" fillId="0" borderId="42" xfId="0" applyNumberFormat="1" applyFont="1" applyFill="1" applyBorder="1" applyAlignment="1" applyProtection="1">
      <alignment vertical="center"/>
    </xf>
    <xf numFmtId="181" fontId="14" fillId="0" borderId="42" xfId="0" applyNumberFormat="1" applyFont="1" applyFill="1" applyBorder="1" applyAlignment="1" applyProtection="1">
      <alignment vertical="center"/>
    </xf>
    <xf numFmtId="181" fontId="14" fillId="0" borderId="42" xfId="0" applyNumberFormat="1" applyFont="1" applyFill="1" applyBorder="1" applyAlignment="1" applyProtection="1">
      <alignment horizontal="right" vertical="center"/>
    </xf>
    <xf numFmtId="182" fontId="14" fillId="0" borderId="42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N1" zoomScaleNormal="100" workbookViewId="0">
      <selection activeCell="BL34" sqref="BL34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81" t="s">
        <v>8</v>
      </c>
      <c r="C5" s="82"/>
      <c r="D5" s="87" t="s">
        <v>72</v>
      </c>
      <c r="E5" s="88"/>
      <c r="F5" s="88" t="s">
        <v>45</v>
      </c>
      <c r="G5" s="88"/>
      <c r="H5" s="88" t="s">
        <v>46</v>
      </c>
      <c r="I5" s="88"/>
      <c r="J5" s="77" t="s">
        <v>60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80"/>
      <c r="X5" s="77" t="s">
        <v>59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80"/>
      <c r="AL5" s="77" t="s">
        <v>58</v>
      </c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80"/>
      <c r="AZ5" s="88" t="s">
        <v>54</v>
      </c>
      <c r="BA5" s="88"/>
      <c r="BB5" s="49" t="s">
        <v>55</v>
      </c>
      <c r="BC5" s="50"/>
      <c r="BD5" s="50"/>
      <c r="BE5" s="50"/>
      <c r="BF5" s="50"/>
      <c r="BG5" s="51"/>
      <c r="BH5" s="77" t="s">
        <v>57</v>
      </c>
      <c r="BI5" s="78"/>
      <c r="BJ5" s="78"/>
      <c r="BK5" s="78"/>
      <c r="BL5" s="78"/>
      <c r="BM5" s="79"/>
      <c r="BN5" s="8"/>
      <c r="BO5" s="22"/>
      <c r="BQ5" s="22"/>
      <c r="BS5" s="22"/>
    </row>
    <row r="6" spans="2:72" ht="12" customHeight="1">
      <c r="B6" s="83"/>
      <c r="C6" s="84"/>
      <c r="D6" s="91" t="s">
        <v>61</v>
      </c>
      <c r="E6" s="90"/>
      <c r="F6" s="89" t="s">
        <v>62</v>
      </c>
      <c r="G6" s="90"/>
      <c r="H6" s="89" t="s">
        <v>63</v>
      </c>
      <c r="I6" s="90"/>
      <c r="J6" s="46" t="s">
        <v>47</v>
      </c>
      <c r="K6" s="43"/>
      <c r="L6" s="45" t="s">
        <v>48</v>
      </c>
      <c r="M6" s="44"/>
      <c r="N6" s="45" t="s">
        <v>49</v>
      </c>
      <c r="O6" s="44"/>
      <c r="P6" s="45" t="s">
        <v>50</v>
      </c>
      <c r="Q6" s="44"/>
      <c r="R6" s="45" t="s">
        <v>51</v>
      </c>
      <c r="S6" s="44"/>
      <c r="T6" s="45" t="s">
        <v>52</v>
      </c>
      <c r="U6" s="44"/>
      <c r="V6" s="45" t="s">
        <v>53</v>
      </c>
      <c r="W6" s="44"/>
      <c r="X6" s="46" t="s">
        <v>47</v>
      </c>
      <c r="Y6" s="43"/>
      <c r="Z6" s="45" t="s">
        <v>48</v>
      </c>
      <c r="AA6" s="44"/>
      <c r="AB6" s="45" t="s">
        <v>49</v>
      </c>
      <c r="AC6" s="44"/>
      <c r="AD6" s="45" t="s">
        <v>50</v>
      </c>
      <c r="AE6" s="44"/>
      <c r="AF6" s="45" t="s">
        <v>51</v>
      </c>
      <c r="AG6" s="44"/>
      <c r="AH6" s="45" t="s">
        <v>52</v>
      </c>
      <c r="AI6" s="44"/>
      <c r="AJ6" s="45" t="s">
        <v>53</v>
      </c>
      <c r="AK6" s="44"/>
      <c r="AL6" s="46" t="s">
        <v>47</v>
      </c>
      <c r="AM6" s="43"/>
      <c r="AN6" s="45" t="s">
        <v>48</v>
      </c>
      <c r="AO6" s="44"/>
      <c r="AP6" s="45" t="s">
        <v>49</v>
      </c>
      <c r="AQ6" s="44"/>
      <c r="AR6" s="45" t="s">
        <v>50</v>
      </c>
      <c r="AS6" s="44"/>
      <c r="AT6" s="45" t="s">
        <v>51</v>
      </c>
      <c r="AU6" s="44"/>
      <c r="AV6" s="45" t="s">
        <v>52</v>
      </c>
      <c r="AW6" s="44"/>
      <c r="AX6" s="45" t="s">
        <v>53</v>
      </c>
      <c r="AY6" s="44"/>
      <c r="AZ6" s="89" t="s">
        <v>64</v>
      </c>
      <c r="BA6" s="90"/>
      <c r="BB6" s="46" t="s">
        <v>56</v>
      </c>
      <c r="BC6" s="43"/>
      <c r="BD6" s="45" t="s">
        <v>50</v>
      </c>
      <c r="BE6" s="44"/>
      <c r="BF6" s="45" t="s">
        <v>51</v>
      </c>
      <c r="BG6" s="44"/>
      <c r="BH6" s="46" t="s">
        <v>56</v>
      </c>
      <c r="BI6" s="43"/>
      <c r="BJ6" s="46" t="s">
        <v>50</v>
      </c>
      <c r="BK6" s="43"/>
      <c r="BL6" s="46" t="s">
        <v>51</v>
      </c>
      <c r="BM6" s="52"/>
      <c r="BN6" s="8"/>
      <c r="BO6" s="22"/>
      <c r="BQ6" s="22"/>
      <c r="BS6" s="22"/>
    </row>
    <row r="7" spans="2:72" ht="12" customHeight="1">
      <c r="B7" s="85"/>
      <c r="C7" s="86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34" t="s">
        <v>68</v>
      </c>
      <c r="C8" s="31" t="s">
        <v>69</v>
      </c>
      <c r="D8" s="63" t="s">
        <v>70</v>
      </c>
      <c r="E8" s="54" t="s">
        <v>44</v>
      </c>
      <c r="F8" s="64">
        <v>29.501999999999999</v>
      </c>
      <c r="G8" s="54" t="s">
        <v>70</v>
      </c>
      <c r="H8" s="54" t="s">
        <v>44</v>
      </c>
      <c r="I8" s="54" t="s">
        <v>44</v>
      </c>
      <c r="J8" s="55">
        <v>42.66</v>
      </c>
      <c r="K8" s="54" t="s">
        <v>70</v>
      </c>
      <c r="L8" s="65">
        <v>6.71</v>
      </c>
      <c r="M8" s="54" t="s">
        <v>70</v>
      </c>
      <c r="N8" s="64">
        <v>1.93</v>
      </c>
      <c r="O8" s="54" t="s">
        <v>70</v>
      </c>
      <c r="P8" s="64">
        <v>1.4</v>
      </c>
      <c r="Q8" s="54" t="s">
        <v>70</v>
      </c>
      <c r="R8" s="55">
        <v>4.8</v>
      </c>
      <c r="S8" s="54" t="s">
        <v>70</v>
      </c>
      <c r="T8" s="64">
        <v>0.2</v>
      </c>
      <c r="U8" s="54" t="s">
        <v>70</v>
      </c>
      <c r="V8" s="64">
        <v>0.6</v>
      </c>
      <c r="W8" s="54" t="s">
        <v>70</v>
      </c>
      <c r="X8" s="68" t="s">
        <v>67</v>
      </c>
      <c r="Y8" s="68" t="s">
        <v>67</v>
      </c>
      <c r="Z8" s="68" t="s">
        <v>67</v>
      </c>
      <c r="AA8" s="68" t="s">
        <v>67</v>
      </c>
      <c r="AB8" s="68" t="s">
        <v>67</v>
      </c>
      <c r="AC8" s="68" t="s">
        <v>67</v>
      </c>
      <c r="AD8" s="68" t="s">
        <v>67</v>
      </c>
      <c r="AE8" s="68" t="s">
        <v>67</v>
      </c>
      <c r="AF8" s="68" t="s">
        <v>67</v>
      </c>
      <c r="AG8" s="68" t="s">
        <v>67</v>
      </c>
      <c r="AH8" s="68" t="s">
        <v>67</v>
      </c>
      <c r="AI8" s="68" t="s">
        <v>67</v>
      </c>
      <c r="AJ8" s="68" t="s">
        <v>67</v>
      </c>
      <c r="AK8" s="68" t="s">
        <v>67</v>
      </c>
      <c r="AL8" s="68" t="s">
        <v>67</v>
      </c>
      <c r="AM8" s="68" t="s">
        <v>67</v>
      </c>
      <c r="AN8" s="68" t="s">
        <v>67</v>
      </c>
      <c r="AO8" s="68" t="s">
        <v>67</v>
      </c>
      <c r="AP8" s="68" t="s">
        <v>67</v>
      </c>
      <c r="AQ8" s="68" t="s">
        <v>67</v>
      </c>
      <c r="AR8" s="68" t="s">
        <v>67</v>
      </c>
      <c r="AS8" s="68" t="s">
        <v>67</v>
      </c>
      <c r="AT8" s="68" t="s">
        <v>67</v>
      </c>
      <c r="AU8" s="68" t="s">
        <v>67</v>
      </c>
      <c r="AV8" s="68" t="s">
        <v>67</v>
      </c>
      <c r="AW8" s="68" t="s">
        <v>67</v>
      </c>
      <c r="AX8" s="68" t="s">
        <v>67</v>
      </c>
      <c r="AY8" s="68" t="s">
        <v>67</v>
      </c>
      <c r="AZ8" s="54">
        <v>0.27100000000000002</v>
      </c>
      <c r="BA8" s="54" t="s">
        <v>70</v>
      </c>
      <c r="BB8" s="64">
        <v>45.762999999999998</v>
      </c>
      <c r="BC8" s="54" t="s">
        <v>70</v>
      </c>
      <c r="BD8" s="64">
        <v>1.1910000000000001</v>
      </c>
      <c r="BE8" s="54" t="s">
        <v>70</v>
      </c>
      <c r="BF8" s="64">
        <v>5.0789999999999997</v>
      </c>
      <c r="BG8" s="54" t="s">
        <v>70</v>
      </c>
      <c r="BH8" s="68" t="s">
        <v>67</v>
      </c>
      <c r="BI8" s="68" t="s">
        <v>67</v>
      </c>
      <c r="BJ8" s="68" t="s">
        <v>67</v>
      </c>
      <c r="BK8" s="68" t="s">
        <v>67</v>
      </c>
      <c r="BL8" s="68" t="s">
        <v>67</v>
      </c>
      <c r="BM8" s="73" t="s">
        <v>67</v>
      </c>
      <c r="BN8" s="62"/>
    </row>
    <row r="9" spans="2:72">
      <c r="B9" s="29" t="s">
        <v>28</v>
      </c>
      <c r="C9" s="31" t="s">
        <v>71</v>
      </c>
      <c r="D9" s="67" t="s">
        <v>67</v>
      </c>
      <c r="E9" s="68" t="s">
        <v>67</v>
      </c>
      <c r="F9" s="56">
        <v>29.219000000000001</v>
      </c>
      <c r="G9" s="37">
        <f t="shared" ref="G9:G23" si="0">F9/F8*100</f>
        <v>99.040743000474549</v>
      </c>
      <c r="H9" s="68" t="s">
        <v>67</v>
      </c>
      <c r="I9" s="68" t="s">
        <v>67</v>
      </c>
      <c r="J9" s="56">
        <v>38.9</v>
      </c>
      <c r="K9" s="37">
        <f t="shared" ref="K9:K23" si="1">J9/J8*100</f>
        <v>91.186122831692444</v>
      </c>
      <c r="L9" s="66">
        <v>10</v>
      </c>
      <c r="M9" s="37">
        <f t="shared" ref="M9:W23" si="2">L9/L8*100</f>
        <v>149.03129657228018</v>
      </c>
      <c r="N9" s="56">
        <v>1.9</v>
      </c>
      <c r="O9" s="37">
        <f t="shared" si="2"/>
        <v>98.445595854922274</v>
      </c>
      <c r="P9" s="56">
        <v>1.5</v>
      </c>
      <c r="Q9" s="37">
        <f t="shared" si="2"/>
        <v>107.14285714285714</v>
      </c>
      <c r="R9" s="56">
        <v>5.5</v>
      </c>
      <c r="S9" s="37">
        <f t="shared" si="2"/>
        <v>114.58333333333334</v>
      </c>
      <c r="T9" s="56">
        <v>0.2</v>
      </c>
      <c r="U9" s="37">
        <f t="shared" si="2"/>
        <v>100</v>
      </c>
      <c r="V9" s="56">
        <v>0.6</v>
      </c>
      <c r="W9" s="37">
        <f t="shared" si="2"/>
        <v>100</v>
      </c>
      <c r="X9" s="68" t="s">
        <v>67</v>
      </c>
      <c r="Y9" s="68" t="s">
        <v>67</v>
      </c>
      <c r="Z9" s="68" t="s">
        <v>67</v>
      </c>
      <c r="AA9" s="68" t="s">
        <v>67</v>
      </c>
      <c r="AB9" s="68" t="s">
        <v>67</v>
      </c>
      <c r="AC9" s="68" t="s">
        <v>67</v>
      </c>
      <c r="AD9" s="68" t="s">
        <v>67</v>
      </c>
      <c r="AE9" s="68" t="s">
        <v>67</v>
      </c>
      <c r="AF9" s="68" t="s">
        <v>67</v>
      </c>
      <c r="AG9" s="68" t="s">
        <v>67</v>
      </c>
      <c r="AH9" s="68" t="s">
        <v>67</v>
      </c>
      <c r="AI9" s="68" t="s">
        <v>67</v>
      </c>
      <c r="AJ9" s="68" t="s">
        <v>67</v>
      </c>
      <c r="AK9" s="68" t="s">
        <v>67</v>
      </c>
      <c r="AL9" s="68" t="s">
        <v>67</v>
      </c>
      <c r="AM9" s="68" t="s">
        <v>67</v>
      </c>
      <c r="AN9" s="68" t="s">
        <v>67</v>
      </c>
      <c r="AO9" s="68" t="s">
        <v>67</v>
      </c>
      <c r="AP9" s="68" t="s">
        <v>67</v>
      </c>
      <c r="AQ9" s="68" t="s">
        <v>67</v>
      </c>
      <c r="AR9" s="68" t="s">
        <v>67</v>
      </c>
      <c r="AS9" s="68" t="s">
        <v>67</v>
      </c>
      <c r="AT9" s="68" t="s">
        <v>67</v>
      </c>
      <c r="AU9" s="68" t="s">
        <v>67</v>
      </c>
      <c r="AV9" s="68" t="s">
        <v>67</v>
      </c>
      <c r="AW9" s="68" t="s">
        <v>67</v>
      </c>
      <c r="AX9" s="68" t="s">
        <v>67</v>
      </c>
      <c r="AY9" s="68" t="s">
        <v>67</v>
      </c>
      <c r="AZ9" s="59">
        <v>0.27700000000000002</v>
      </c>
      <c r="BA9" s="37">
        <f t="shared" ref="BA9:BC29" si="3">AZ9/AZ8*100</f>
        <v>102.21402214022139</v>
      </c>
      <c r="BB9" s="56">
        <v>43</v>
      </c>
      <c r="BC9" s="37">
        <f t="shared" si="3"/>
        <v>93.962371348032264</v>
      </c>
      <c r="BD9" s="56">
        <v>1</v>
      </c>
      <c r="BE9" s="37">
        <f t="shared" ref="BE9:BG29" si="4">BD9/BD8*100</f>
        <v>83.963056255247693</v>
      </c>
      <c r="BF9" s="56">
        <v>5.2</v>
      </c>
      <c r="BG9" s="37">
        <f t="shared" si="4"/>
        <v>102.38235873203388</v>
      </c>
      <c r="BH9" s="68" t="s">
        <v>67</v>
      </c>
      <c r="BI9" s="68" t="s">
        <v>67</v>
      </c>
      <c r="BJ9" s="68" t="s">
        <v>67</v>
      </c>
      <c r="BK9" s="68" t="s">
        <v>67</v>
      </c>
      <c r="BL9" s="68" t="s">
        <v>67</v>
      </c>
      <c r="BM9" s="74" t="s">
        <v>67</v>
      </c>
      <c r="BN9" s="23"/>
    </row>
    <row r="10" spans="2:72">
      <c r="B10" s="29" t="s">
        <v>29</v>
      </c>
      <c r="C10" s="31" t="s">
        <v>2</v>
      </c>
      <c r="D10" s="67" t="s">
        <v>67</v>
      </c>
      <c r="E10" s="68" t="s">
        <v>67</v>
      </c>
      <c r="F10" s="56">
        <v>29</v>
      </c>
      <c r="G10" s="37">
        <f t="shared" si="0"/>
        <v>99.250487696361958</v>
      </c>
      <c r="H10" s="68" t="s">
        <v>67</v>
      </c>
      <c r="I10" s="68" t="s">
        <v>67</v>
      </c>
      <c r="J10" s="56">
        <v>38.6</v>
      </c>
      <c r="K10" s="37">
        <f t="shared" si="1"/>
        <v>99.228791773778923</v>
      </c>
      <c r="L10" s="56">
        <v>10</v>
      </c>
      <c r="M10" s="37">
        <f t="shared" si="2"/>
        <v>100</v>
      </c>
      <c r="N10" s="56">
        <v>1.8</v>
      </c>
      <c r="O10" s="37">
        <f t="shared" ref="O10:O29" si="5">N10/N9*100</f>
        <v>94.736842105263165</v>
      </c>
      <c r="P10" s="56">
        <v>1.5</v>
      </c>
      <c r="Q10" s="37">
        <f t="shared" ref="Q10:Q29" si="6">P10/P9*100</f>
        <v>100</v>
      </c>
      <c r="R10" s="56">
        <v>5.7</v>
      </c>
      <c r="S10" s="37">
        <f t="shared" ref="S10:S29" si="7">R10/R9*100</f>
        <v>103.63636363636364</v>
      </c>
      <c r="T10" s="56">
        <v>0.2</v>
      </c>
      <c r="U10" s="37">
        <f t="shared" ref="U10:U19" si="8">T10/T9*100</f>
        <v>100</v>
      </c>
      <c r="V10" s="56">
        <v>0.4</v>
      </c>
      <c r="W10" s="37">
        <f t="shared" ref="W10:W29" si="9">V10/V9*100</f>
        <v>66.666666666666671</v>
      </c>
      <c r="X10" s="68" t="s">
        <v>67</v>
      </c>
      <c r="Y10" s="68" t="s">
        <v>67</v>
      </c>
      <c r="Z10" s="68" t="s">
        <v>67</v>
      </c>
      <c r="AA10" s="68" t="s">
        <v>67</v>
      </c>
      <c r="AB10" s="68" t="s">
        <v>67</v>
      </c>
      <c r="AC10" s="68" t="s">
        <v>67</v>
      </c>
      <c r="AD10" s="68" t="s">
        <v>67</v>
      </c>
      <c r="AE10" s="68" t="s">
        <v>67</v>
      </c>
      <c r="AF10" s="68" t="s">
        <v>67</v>
      </c>
      <c r="AG10" s="68" t="s">
        <v>67</v>
      </c>
      <c r="AH10" s="68" t="s">
        <v>67</v>
      </c>
      <c r="AI10" s="68" t="s">
        <v>67</v>
      </c>
      <c r="AJ10" s="68" t="s">
        <v>67</v>
      </c>
      <c r="AK10" s="68" t="s">
        <v>67</v>
      </c>
      <c r="AL10" s="68" t="s">
        <v>67</v>
      </c>
      <c r="AM10" s="68" t="s">
        <v>67</v>
      </c>
      <c r="AN10" s="68" t="s">
        <v>67</v>
      </c>
      <c r="AO10" s="68" t="s">
        <v>67</v>
      </c>
      <c r="AP10" s="68" t="s">
        <v>67</v>
      </c>
      <c r="AQ10" s="68" t="s">
        <v>67</v>
      </c>
      <c r="AR10" s="68" t="s">
        <v>67</v>
      </c>
      <c r="AS10" s="68" t="s">
        <v>67</v>
      </c>
      <c r="AT10" s="68" t="s">
        <v>67</v>
      </c>
      <c r="AU10" s="68" t="s">
        <v>67</v>
      </c>
      <c r="AV10" s="68" t="s">
        <v>67</v>
      </c>
      <c r="AW10" s="68" t="s">
        <v>67</v>
      </c>
      <c r="AX10" s="68" t="s">
        <v>67</v>
      </c>
      <c r="AY10" s="68" t="s">
        <v>67</v>
      </c>
      <c r="AZ10" s="59">
        <v>0.28100000000000003</v>
      </c>
      <c r="BA10" s="37">
        <f t="shared" si="3"/>
        <v>101.44404332129963</v>
      </c>
      <c r="BB10" s="68">
        <v>42</v>
      </c>
      <c r="BC10" s="37">
        <f t="shared" si="3"/>
        <v>97.674418604651152</v>
      </c>
      <c r="BD10" s="56">
        <v>1.2</v>
      </c>
      <c r="BE10" s="37">
        <f t="shared" si="4"/>
        <v>120</v>
      </c>
      <c r="BF10" s="56">
        <v>5.8</v>
      </c>
      <c r="BG10" s="37">
        <f t="shared" ref="BG10:BG29" si="10">BF10/BF9*100</f>
        <v>111.53846153846155</v>
      </c>
      <c r="BH10" s="68" t="s">
        <v>67</v>
      </c>
      <c r="BI10" s="68" t="s">
        <v>67</v>
      </c>
      <c r="BJ10" s="68" t="s">
        <v>67</v>
      </c>
      <c r="BK10" s="68" t="s">
        <v>67</v>
      </c>
      <c r="BL10" s="68" t="s">
        <v>67</v>
      </c>
      <c r="BM10" s="74" t="s">
        <v>67</v>
      </c>
      <c r="BN10" s="23"/>
    </row>
    <row r="11" spans="2:72">
      <c r="B11" s="30" t="s">
        <v>30</v>
      </c>
      <c r="C11" s="32" t="s">
        <v>3</v>
      </c>
      <c r="D11" s="53" t="s">
        <v>67</v>
      </c>
      <c r="E11" s="69" t="s">
        <v>67</v>
      </c>
      <c r="F11" s="56">
        <v>27</v>
      </c>
      <c r="G11" s="37">
        <f t="shared" si="0"/>
        <v>93.103448275862064</v>
      </c>
      <c r="H11" s="56">
        <v>115</v>
      </c>
      <c r="I11" s="69" t="s">
        <v>67</v>
      </c>
      <c r="J11" s="56">
        <v>38.6</v>
      </c>
      <c r="K11" s="37">
        <f t="shared" si="1"/>
        <v>100</v>
      </c>
      <c r="L11" s="69" t="s">
        <v>67</v>
      </c>
      <c r="M11" s="69" t="s">
        <v>67</v>
      </c>
      <c r="N11" s="56">
        <v>1.8</v>
      </c>
      <c r="O11" s="37">
        <f t="shared" si="5"/>
        <v>100</v>
      </c>
      <c r="P11" s="56">
        <v>1.5</v>
      </c>
      <c r="Q11" s="37">
        <f t="shared" si="6"/>
        <v>100</v>
      </c>
      <c r="R11" s="56">
        <v>5.7</v>
      </c>
      <c r="S11" s="37">
        <f t="shared" si="7"/>
        <v>100</v>
      </c>
      <c r="T11" s="56">
        <v>0.2</v>
      </c>
      <c r="U11" s="37">
        <f t="shared" si="8"/>
        <v>100</v>
      </c>
      <c r="V11" s="56">
        <v>0.4</v>
      </c>
      <c r="W11" s="37">
        <f t="shared" si="9"/>
        <v>100</v>
      </c>
      <c r="X11" s="69" t="s">
        <v>67</v>
      </c>
      <c r="Y11" s="69" t="s">
        <v>67</v>
      </c>
      <c r="Z11" s="69" t="s">
        <v>67</v>
      </c>
      <c r="AA11" s="69" t="s">
        <v>67</v>
      </c>
      <c r="AB11" s="69" t="s">
        <v>67</v>
      </c>
      <c r="AC11" s="69" t="s">
        <v>67</v>
      </c>
      <c r="AD11" s="69" t="s">
        <v>67</v>
      </c>
      <c r="AE11" s="69" t="s">
        <v>67</v>
      </c>
      <c r="AF11" s="69" t="s">
        <v>67</v>
      </c>
      <c r="AG11" s="69" t="s">
        <v>67</v>
      </c>
      <c r="AH11" s="69" t="s">
        <v>67</v>
      </c>
      <c r="AI11" s="69" t="s">
        <v>67</v>
      </c>
      <c r="AJ11" s="69" t="s">
        <v>67</v>
      </c>
      <c r="AK11" s="69" t="s">
        <v>67</v>
      </c>
      <c r="AL11" s="69" t="s">
        <v>67</v>
      </c>
      <c r="AM11" s="69" t="s">
        <v>67</v>
      </c>
      <c r="AN11" s="69" t="s">
        <v>67</v>
      </c>
      <c r="AO11" s="69" t="s">
        <v>67</v>
      </c>
      <c r="AP11" s="69" t="s">
        <v>67</v>
      </c>
      <c r="AQ11" s="69" t="s">
        <v>67</v>
      </c>
      <c r="AR11" s="69" t="s">
        <v>67</v>
      </c>
      <c r="AS11" s="69" t="s">
        <v>67</v>
      </c>
      <c r="AT11" s="69" t="s">
        <v>67</v>
      </c>
      <c r="AU11" s="69" t="s">
        <v>67</v>
      </c>
      <c r="AV11" s="69" t="s">
        <v>67</v>
      </c>
      <c r="AW11" s="69" t="s">
        <v>67</v>
      </c>
      <c r="AX11" s="69" t="s">
        <v>67</v>
      </c>
      <c r="AY11" s="69" t="s">
        <v>67</v>
      </c>
      <c r="AZ11" s="59">
        <v>0.28100000000000003</v>
      </c>
      <c r="BA11" s="37">
        <f t="shared" si="3"/>
        <v>100</v>
      </c>
      <c r="BB11" s="69" t="s">
        <v>67</v>
      </c>
      <c r="BC11" s="69" t="s">
        <v>67</v>
      </c>
      <c r="BD11" s="56">
        <v>1</v>
      </c>
      <c r="BE11" s="37">
        <f t="shared" si="4"/>
        <v>83.333333333333343</v>
      </c>
      <c r="BF11" s="56">
        <v>5.8</v>
      </c>
      <c r="BG11" s="37">
        <f t="shared" si="10"/>
        <v>100</v>
      </c>
      <c r="BH11" s="69" t="s">
        <v>67</v>
      </c>
      <c r="BI11" s="69" t="s">
        <v>67</v>
      </c>
      <c r="BJ11" s="69" t="s">
        <v>67</v>
      </c>
      <c r="BK11" s="69" t="s">
        <v>67</v>
      </c>
      <c r="BL11" s="69" t="s">
        <v>67</v>
      </c>
      <c r="BM11" s="75" t="s">
        <v>67</v>
      </c>
      <c r="BN11" s="23"/>
    </row>
    <row r="12" spans="2:72">
      <c r="B12" s="29" t="s">
        <v>0</v>
      </c>
      <c r="C12" s="33" t="s">
        <v>9</v>
      </c>
      <c r="D12" s="70" t="s">
        <v>67</v>
      </c>
      <c r="E12" s="71" t="s">
        <v>67</v>
      </c>
      <c r="F12" s="57">
        <v>26</v>
      </c>
      <c r="G12" s="41">
        <f t="shared" si="0"/>
        <v>96.296296296296291</v>
      </c>
      <c r="H12" s="57">
        <v>117</v>
      </c>
      <c r="I12" s="41">
        <f t="shared" ref="I12:I23" si="11">H12/H11*100</f>
        <v>101.7391304347826</v>
      </c>
      <c r="J12" s="57">
        <v>38.4</v>
      </c>
      <c r="K12" s="41">
        <f t="shared" si="1"/>
        <v>99.481865284974091</v>
      </c>
      <c r="L12" s="57">
        <v>9.6999999999999993</v>
      </c>
      <c r="M12" s="71" t="s">
        <v>67</v>
      </c>
      <c r="N12" s="57">
        <v>1.8</v>
      </c>
      <c r="O12" s="41">
        <f t="shared" si="5"/>
        <v>100</v>
      </c>
      <c r="P12" s="57">
        <v>1.5</v>
      </c>
      <c r="Q12" s="41">
        <f t="shared" si="6"/>
        <v>100</v>
      </c>
      <c r="R12" s="57">
        <v>6.7</v>
      </c>
      <c r="S12" s="41">
        <f t="shared" si="7"/>
        <v>117.54385964912282</v>
      </c>
      <c r="T12" s="57">
        <v>0.2</v>
      </c>
      <c r="U12" s="41">
        <f t="shared" si="8"/>
        <v>100</v>
      </c>
      <c r="V12" s="57">
        <v>0.3</v>
      </c>
      <c r="W12" s="41">
        <f t="shared" si="9"/>
        <v>74.999999999999986</v>
      </c>
      <c r="X12" s="71" t="s">
        <v>67</v>
      </c>
      <c r="Y12" s="71" t="s">
        <v>67</v>
      </c>
      <c r="Z12" s="71" t="s">
        <v>67</v>
      </c>
      <c r="AA12" s="71" t="s">
        <v>67</v>
      </c>
      <c r="AB12" s="71" t="s">
        <v>67</v>
      </c>
      <c r="AC12" s="71" t="s">
        <v>67</v>
      </c>
      <c r="AD12" s="71" t="s">
        <v>67</v>
      </c>
      <c r="AE12" s="71" t="s">
        <v>67</v>
      </c>
      <c r="AF12" s="71" t="s">
        <v>67</v>
      </c>
      <c r="AG12" s="71" t="s">
        <v>67</v>
      </c>
      <c r="AH12" s="71" t="s">
        <v>67</v>
      </c>
      <c r="AI12" s="71" t="s">
        <v>67</v>
      </c>
      <c r="AJ12" s="71" t="s">
        <v>67</v>
      </c>
      <c r="AK12" s="71" t="s">
        <v>67</v>
      </c>
      <c r="AL12" s="71" t="s">
        <v>67</v>
      </c>
      <c r="AM12" s="71" t="s">
        <v>67</v>
      </c>
      <c r="AN12" s="71" t="s">
        <v>67</v>
      </c>
      <c r="AO12" s="71" t="s">
        <v>67</v>
      </c>
      <c r="AP12" s="71" t="s">
        <v>67</v>
      </c>
      <c r="AQ12" s="71" t="s">
        <v>67</v>
      </c>
      <c r="AR12" s="71" t="s">
        <v>67</v>
      </c>
      <c r="AS12" s="71" t="s">
        <v>67</v>
      </c>
      <c r="AT12" s="71" t="s">
        <v>67</v>
      </c>
      <c r="AU12" s="71" t="s">
        <v>67</v>
      </c>
      <c r="AV12" s="71" t="s">
        <v>67</v>
      </c>
      <c r="AW12" s="71" t="s">
        <v>67</v>
      </c>
      <c r="AX12" s="71" t="s">
        <v>67</v>
      </c>
      <c r="AY12" s="71" t="s">
        <v>67</v>
      </c>
      <c r="AZ12" s="60">
        <v>0.28499999999999998</v>
      </c>
      <c r="BA12" s="41">
        <f t="shared" si="3"/>
        <v>101.42348754448396</v>
      </c>
      <c r="BB12" s="71" t="s">
        <v>67</v>
      </c>
      <c r="BC12" s="71" t="s">
        <v>67</v>
      </c>
      <c r="BD12" s="57">
        <v>1.2</v>
      </c>
      <c r="BE12" s="41">
        <f t="shared" si="4"/>
        <v>120</v>
      </c>
      <c r="BF12" s="57">
        <v>6.5</v>
      </c>
      <c r="BG12" s="41">
        <f t="shared" si="10"/>
        <v>112.06896551724139</v>
      </c>
      <c r="BH12" s="71" t="s">
        <v>67</v>
      </c>
      <c r="BI12" s="71" t="s">
        <v>67</v>
      </c>
      <c r="BJ12" s="71" t="s">
        <v>67</v>
      </c>
      <c r="BK12" s="71" t="s">
        <v>67</v>
      </c>
      <c r="BL12" s="71" t="s">
        <v>67</v>
      </c>
      <c r="BM12" s="76" t="s">
        <v>67</v>
      </c>
      <c r="BN12" s="23"/>
    </row>
    <row r="13" spans="2:72">
      <c r="B13" s="29" t="s">
        <v>27</v>
      </c>
      <c r="C13" s="31" t="s">
        <v>10</v>
      </c>
      <c r="D13" s="67" t="s">
        <v>67</v>
      </c>
      <c r="E13" s="68" t="s">
        <v>67</v>
      </c>
      <c r="F13" s="56">
        <v>26</v>
      </c>
      <c r="G13" s="37">
        <f t="shared" si="0"/>
        <v>100</v>
      </c>
      <c r="H13" s="56">
        <v>121</v>
      </c>
      <c r="I13" s="37">
        <f t="shared" si="11"/>
        <v>103.41880341880344</v>
      </c>
      <c r="J13" s="56">
        <v>38.200000000000003</v>
      </c>
      <c r="K13" s="37">
        <f t="shared" si="1"/>
        <v>99.479166666666671</v>
      </c>
      <c r="L13" s="56">
        <v>10.199999999999999</v>
      </c>
      <c r="M13" s="37">
        <f t="shared" si="2"/>
        <v>105.15463917525774</v>
      </c>
      <c r="N13" s="56">
        <v>1.8</v>
      </c>
      <c r="O13" s="37">
        <f t="shared" si="5"/>
        <v>100</v>
      </c>
      <c r="P13" s="56">
        <v>1.8</v>
      </c>
      <c r="Q13" s="37">
        <f t="shared" si="6"/>
        <v>120</v>
      </c>
      <c r="R13" s="56">
        <v>6.6</v>
      </c>
      <c r="S13" s="37">
        <f t="shared" si="7"/>
        <v>98.507462686567166</v>
      </c>
      <c r="T13" s="56">
        <v>0.2</v>
      </c>
      <c r="U13" s="37">
        <f t="shared" si="8"/>
        <v>100</v>
      </c>
      <c r="V13" s="56">
        <v>0.6</v>
      </c>
      <c r="W13" s="37">
        <f t="shared" si="9"/>
        <v>200</v>
      </c>
      <c r="X13" s="68" t="s">
        <v>67</v>
      </c>
      <c r="Y13" s="68" t="s">
        <v>67</v>
      </c>
      <c r="Z13" s="68" t="s">
        <v>67</v>
      </c>
      <c r="AA13" s="68" t="s">
        <v>67</v>
      </c>
      <c r="AB13" s="68" t="s">
        <v>67</v>
      </c>
      <c r="AC13" s="68" t="s">
        <v>67</v>
      </c>
      <c r="AD13" s="68" t="s">
        <v>67</v>
      </c>
      <c r="AE13" s="68" t="s">
        <v>67</v>
      </c>
      <c r="AF13" s="68" t="s">
        <v>67</v>
      </c>
      <c r="AG13" s="68" t="s">
        <v>67</v>
      </c>
      <c r="AH13" s="68" t="s">
        <v>67</v>
      </c>
      <c r="AI13" s="68" t="s">
        <v>67</v>
      </c>
      <c r="AJ13" s="68" t="s">
        <v>67</v>
      </c>
      <c r="AK13" s="68" t="s">
        <v>67</v>
      </c>
      <c r="AL13" s="68" t="s">
        <v>67</v>
      </c>
      <c r="AM13" s="68" t="s">
        <v>67</v>
      </c>
      <c r="AN13" s="68" t="s">
        <v>67</v>
      </c>
      <c r="AO13" s="68" t="s">
        <v>67</v>
      </c>
      <c r="AP13" s="68" t="s">
        <v>67</v>
      </c>
      <c r="AQ13" s="68" t="s">
        <v>67</v>
      </c>
      <c r="AR13" s="68" t="s">
        <v>67</v>
      </c>
      <c r="AS13" s="68" t="s">
        <v>67</v>
      </c>
      <c r="AT13" s="68" t="s">
        <v>67</v>
      </c>
      <c r="AU13" s="68" t="s">
        <v>67</v>
      </c>
      <c r="AV13" s="68" t="s">
        <v>67</v>
      </c>
      <c r="AW13" s="68" t="s">
        <v>67</v>
      </c>
      <c r="AX13" s="68" t="s">
        <v>67</v>
      </c>
      <c r="AY13" s="68" t="s">
        <v>67</v>
      </c>
      <c r="AZ13" s="59">
        <v>0.28699999999999998</v>
      </c>
      <c r="BA13" s="37">
        <f t="shared" si="3"/>
        <v>100.70175438596492</v>
      </c>
      <c r="BB13" s="68" t="s">
        <v>67</v>
      </c>
      <c r="BC13" s="68" t="s">
        <v>67</v>
      </c>
      <c r="BD13" s="56">
        <v>1.1000000000000001</v>
      </c>
      <c r="BE13" s="37">
        <f t="shared" si="4"/>
        <v>91.666666666666671</v>
      </c>
      <c r="BF13" s="56">
        <v>6.6</v>
      </c>
      <c r="BG13" s="37">
        <f t="shared" si="10"/>
        <v>101.53846153846153</v>
      </c>
      <c r="BH13" s="68" t="s">
        <v>67</v>
      </c>
      <c r="BI13" s="68" t="s">
        <v>67</v>
      </c>
      <c r="BJ13" s="68" t="s">
        <v>67</v>
      </c>
      <c r="BK13" s="68" t="s">
        <v>67</v>
      </c>
      <c r="BL13" s="68" t="s">
        <v>67</v>
      </c>
      <c r="BM13" s="74" t="s">
        <v>67</v>
      </c>
      <c r="BN13" s="23"/>
    </row>
    <row r="14" spans="2:72">
      <c r="B14" s="29" t="s">
        <v>1</v>
      </c>
      <c r="C14" s="31" t="s">
        <v>11</v>
      </c>
      <c r="D14" s="67" t="s">
        <v>67</v>
      </c>
      <c r="E14" s="68" t="s">
        <v>67</v>
      </c>
      <c r="F14" s="56">
        <v>24.9</v>
      </c>
      <c r="G14" s="37">
        <f t="shared" si="0"/>
        <v>95.769230769230759</v>
      </c>
      <c r="H14" s="56">
        <v>119</v>
      </c>
      <c r="I14" s="37">
        <f t="shared" si="11"/>
        <v>98.347107438016536</v>
      </c>
      <c r="J14" s="56">
        <v>37.5</v>
      </c>
      <c r="K14" s="37">
        <f t="shared" si="1"/>
        <v>98.167539267015698</v>
      </c>
      <c r="L14" s="56">
        <v>10.5</v>
      </c>
      <c r="M14" s="37">
        <f t="shared" si="2"/>
        <v>102.94117647058825</v>
      </c>
      <c r="N14" s="56">
        <v>1.9</v>
      </c>
      <c r="O14" s="37">
        <f t="shared" si="5"/>
        <v>105.55555555555556</v>
      </c>
      <c r="P14" s="56">
        <v>1.6</v>
      </c>
      <c r="Q14" s="37">
        <f t="shared" si="6"/>
        <v>88.8888888888889</v>
      </c>
      <c r="R14" s="56">
        <v>7</v>
      </c>
      <c r="S14" s="37">
        <f t="shared" si="7"/>
        <v>106.06060606060606</v>
      </c>
      <c r="T14" s="56">
        <v>0.2</v>
      </c>
      <c r="U14" s="37">
        <f t="shared" si="8"/>
        <v>100</v>
      </c>
      <c r="V14" s="56">
        <v>0.3</v>
      </c>
      <c r="W14" s="37">
        <f t="shared" si="9"/>
        <v>50</v>
      </c>
      <c r="X14" s="68" t="s">
        <v>67</v>
      </c>
      <c r="Y14" s="68" t="s">
        <v>67</v>
      </c>
      <c r="Z14" s="68" t="s">
        <v>67</v>
      </c>
      <c r="AA14" s="68" t="s">
        <v>67</v>
      </c>
      <c r="AB14" s="68" t="s">
        <v>67</v>
      </c>
      <c r="AC14" s="68" t="s">
        <v>67</v>
      </c>
      <c r="AD14" s="68" t="s">
        <v>67</v>
      </c>
      <c r="AE14" s="68" t="s">
        <v>67</v>
      </c>
      <c r="AF14" s="68" t="s">
        <v>67</v>
      </c>
      <c r="AG14" s="68" t="s">
        <v>67</v>
      </c>
      <c r="AH14" s="68" t="s">
        <v>67</v>
      </c>
      <c r="AI14" s="68" t="s">
        <v>67</v>
      </c>
      <c r="AJ14" s="68" t="s">
        <v>67</v>
      </c>
      <c r="AK14" s="68" t="s">
        <v>67</v>
      </c>
      <c r="AL14" s="68" t="s">
        <v>67</v>
      </c>
      <c r="AM14" s="68" t="s">
        <v>67</v>
      </c>
      <c r="AN14" s="68" t="s">
        <v>67</v>
      </c>
      <c r="AO14" s="68" t="s">
        <v>67</v>
      </c>
      <c r="AP14" s="68" t="s">
        <v>67</v>
      </c>
      <c r="AQ14" s="68" t="s">
        <v>67</v>
      </c>
      <c r="AR14" s="68" t="s">
        <v>67</v>
      </c>
      <c r="AS14" s="68" t="s">
        <v>67</v>
      </c>
      <c r="AT14" s="68" t="s">
        <v>67</v>
      </c>
      <c r="AU14" s="68" t="s">
        <v>67</v>
      </c>
      <c r="AV14" s="68" t="s">
        <v>67</v>
      </c>
      <c r="AW14" s="68" t="s">
        <v>67</v>
      </c>
      <c r="AX14" s="68" t="s">
        <v>67</v>
      </c>
      <c r="AY14" s="68" t="s">
        <v>67</v>
      </c>
      <c r="AZ14" s="59">
        <v>0.28899999999999998</v>
      </c>
      <c r="BA14" s="37">
        <f t="shared" si="3"/>
        <v>100.69686411149826</v>
      </c>
      <c r="BB14" s="68" t="s">
        <v>67</v>
      </c>
      <c r="BC14" s="68" t="s">
        <v>67</v>
      </c>
      <c r="BD14" s="56">
        <v>1.1000000000000001</v>
      </c>
      <c r="BE14" s="37">
        <f t="shared" si="4"/>
        <v>100</v>
      </c>
      <c r="BF14" s="56">
        <v>6.9</v>
      </c>
      <c r="BG14" s="37">
        <f t="shared" si="10"/>
        <v>104.54545454545456</v>
      </c>
      <c r="BH14" s="68" t="s">
        <v>67</v>
      </c>
      <c r="BI14" s="68" t="s">
        <v>67</v>
      </c>
      <c r="BJ14" s="68" t="s">
        <v>67</v>
      </c>
      <c r="BK14" s="68" t="s">
        <v>67</v>
      </c>
      <c r="BL14" s="68" t="s">
        <v>67</v>
      </c>
      <c r="BM14" s="74" t="s">
        <v>67</v>
      </c>
      <c r="BN14" s="23"/>
    </row>
    <row r="15" spans="2:72">
      <c r="B15" s="29" t="s">
        <v>12</v>
      </c>
      <c r="C15" s="31" t="s">
        <v>13</v>
      </c>
      <c r="D15" s="67" t="s">
        <v>67</v>
      </c>
      <c r="E15" s="68" t="s">
        <v>67</v>
      </c>
      <c r="F15" s="56">
        <v>24.5</v>
      </c>
      <c r="G15" s="37">
        <f t="shared" si="0"/>
        <v>98.393574297188763</v>
      </c>
      <c r="H15" s="56">
        <v>122</v>
      </c>
      <c r="I15" s="37">
        <f t="shared" si="11"/>
        <v>102.52100840336134</v>
      </c>
      <c r="J15" s="56">
        <v>36.9</v>
      </c>
      <c r="K15" s="37">
        <f t="shared" si="1"/>
        <v>98.4</v>
      </c>
      <c r="L15" s="56">
        <v>11.9</v>
      </c>
      <c r="M15" s="37">
        <f t="shared" si="2"/>
        <v>113.33333333333333</v>
      </c>
      <c r="N15" s="56">
        <v>1.9</v>
      </c>
      <c r="O15" s="37">
        <f t="shared" si="5"/>
        <v>100</v>
      </c>
      <c r="P15" s="56">
        <v>1.8</v>
      </c>
      <c r="Q15" s="37">
        <f t="shared" si="6"/>
        <v>112.5</v>
      </c>
      <c r="R15" s="56">
        <v>7.1</v>
      </c>
      <c r="S15" s="37">
        <f t="shared" si="7"/>
        <v>101.42857142857142</v>
      </c>
      <c r="T15" s="56">
        <v>0.3</v>
      </c>
      <c r="U15" s="37">
        <f t="shared" si="8"/>
        <v>149.99999999999997</v>
      </c>
      <c r="V15" s="56">
        <v>0.6</v>
      </c>
      <c r="W15" s="37">
        <f t="shared" si="9"/>
        <v>200</v>
      </c>
      <c r="X15" s="68" t="s">
        <v>67</v>
      </c>
      <c r="Y15" s="68" t="s">
        <v>67</v>
      </c>
      <c r="Z15" s="68" t="s">
        <v>67</v>
      </c>
      <c r="AA15" s="68" t="s">
        <v>67</v>
      </c>
      <c r="AB15" s="68" t="s">
        <v>67</v>
      </c>
      <c r="AC15" s="68" t="s">
        <v>67</v>
      </c>
      <c r="AD15" s="68" t="s">
        <v>67</v>
      </c>
      <c r="AE15" s="68" t="s">
        <v>67</v>
      </c>
      <c r="AF15" s="68" t="s">
        <v>67</v>
      </c>
      <c r="AG15" s="68" t="s">
        <v>67</v>
      </c>
      <c r="AH15" s="68" t="s">
        <v>67</v>
      </c>
      <c r="AI15" s="68" t="s">
        <v>67</v>
      </c>
      <c r="AJ15" s="68" t="s">
        <v>67</v>
      </c>
      <c r="AK15" s="68" t="s">
        <v>67</v>
      </c>
      <c r="AL15" s="68" t="s">
        <v>67</v>
      </c>
      <c r="AM15" s="68" t="s">
        <v>67</v>
      </c>
      <c r="AN15" s="68" t="s">
        <v>67</v>
      </c>
      <c r="AO15" s="68" t="s">
        <v>67</v>
      </c>
      <c r="AP15" s="68" t="s">
        <v>67</v>
      </c>
      <c r="AQ15" s="68" t="s">
        <v>67</v>
      </c>
      <c r="AR15" s="68" t="s">
        <v>67</v>
      </c>
      <c r="AS15" s="68" t="s">
        <v>67</v>
      </c>
      <c r="AT15" s="68" t="s">
        <v>67</v>
      </c>
      <c r="AU15" s="68" t="s">
        <v>67</v>
      </c>
      <c r="AV15" s="68" t="s">
        <v>67</v>
      </c>
      <c r="AW15" s="68" t="s">
        <v>67</v>
      </c>
      <c r="AX15" s="68" t="s">
        <v>67</v>
      </c>
      <c r="AY15" s="68" t="s">
        <v>67</v>
      </c>
      <c r="AZ15" s="59">
        <v>0.29199999999999998</v>
      </c>
      <c r="BA15" s="37">
        <f t="shared" si="3"/>
        <v>101.03806228373702</v>
      </c>
      <c r="BB15" s="68" t="s">
        <v>67</v>
      </c>
      <c r="BC15" s="68" t="s">
        <v>67</v>
      </c>
      <c r="BD15" s="56">
        <v>1.2</v>
      </c>
      <c r="BE15" s="37">
        <f t="shared" si="4"/>
        <v>109.09090909090908</v>
      </c>
      <c r="BF15" s="56">
        <v>7.2</v>
      </c>
      <c r="BG15" s="37">
        <f t="shared" si="10"/>
        <v>104.34782608695652</v>
      </c>
      <c r="BH15" s="68" t="s">
        <v>67</v>
      </c>
      <c r="BI15" s="68" t="s">
        <v>67</v>
      </c>
      <c r="BJ15" s="68" t="s">
        <v>67</v>
      </c>
      <c r="BK15" s="68" t="s">
        <v>67</v>
      </c>
      <c r="BL15" s="68" t="s">
        <v>67</v>
      </c>
      <c r="BM15" s="74" t="s">
        <v>67</v>
      </c>
      <c r="BN15" s="23"/>
    </row>
    <row r="16" spans="2:72">
      <c r="B16" s="30" t="s">
        <v>14</v>
      </c>
      <c r="C16" s="32" t="s">
        <v>15</v>
      </c>
      <c r="D16" s="53" t="s">
        <v>67</v>
      </c>
      <c r="E16" s="69" t="s">
        <v>67</v>
      </c>
      <c r="F16" s="58">
        <v>23.9</v>
      </c>
      <c r="G16" s="39">
        <f t="shared" si="0"/>
        <v>97.551020408163254</v>
      </c>
      <c r="H16" s="58">
        <v>119</v>
      </c>
      <c r="I16" s="39">
        <f t="shared" si="11"/>
        <v>97.540983606557376</v>
      </c>
      <c r="J16" s="58">
        <v>36.5</v>
      </c>
      <c r="K16" s="39">
        <f t="shared" si="1"/>
        <v>98.915989159891609</v>
      </c>
      <c r="L16" s="58">
        <v>13</v>
      </c>
      <c r="M16" s="39">
        <f t="shared" si="2"/>
        <v>109.24369747899159</v>
      </c>
      <c r="N16" s="58">
        <v>2</v>
      </c>
      <c r="O16" s="39">
        <f t="shared" si="5"/>
        <v>105.26315789473684</v>
      </c>
      <c r="P16" s="58">
        <v>1.7</v>
      </c>
      <c r="Q16" s="39">
        <f t="shared" si="6"/>
        <v>94.444444444444443</v>
      </c>
      <c r="R16" s="58">
        <v>7</v>
      </c>
      <c r="S16" s="39">
        <f t="shared" si="7"/>
        <v>98.591549295774655</v>
      </c>
      <c r="T16" s="58">
        <v>0.2</v>
      </c>
      <c r="U16" s="39">
        <f t="shared" si="8"/>
        <v>66.666666666666671</v>
      </c>
      <c r="V16" s="58">
        <v>0.2</v>
      </c>
      <c r="W16" s="39">
        <f t="shared" si="9"/>
        <v>33.333333333333336</v>
      </c>
      <c r="X16" s="69" t="s">
        <v>67</v>
      </c>
      <c r="Y16" s="69" t="s">
        <v>67</v>
      </c>
      <c r="Z16" s="69" t="s">
        <v>67</v>
      </c>
      <c r="AA16" s="69" t="s">
        <v>67</v>
      </c>
      <c r="AB16" s="69" t="s">
        <v>67</v>
      </c>
      <c r="AC16" s="69" t="s">
        <v>67</v>
      </c>
      <c r="AD16" s="69" t="s">
        <v>67</v>
      </c>
      <c r="AE16" s="69" t="s">
        <v>67</v>
      </c>
      <c r="AF16" s="69" t="s">
        <v>67</v>
      </c>
      <c r="AG16" s="69" t="s">
        <v>67</v>
      </c>
      <c r="AH16" s="69" t="s">
        <v>67</v>
      </c>
      <c r="AI16" s="69" t="s">
        <v>67</v>
      </c>
      <c r="AJ16" s="69" t="s">
        <v>67</v>
      </c>
      <c r="AK16" s="69" t="s">
        <v>67</v>
      </c>
      <c r="AL16" s="69" t="s">
        <v>67</v>
      </c>
      <c r="AM16" s="69" t="s">
        <v>67</v>
      </c>
      <c r="AN16" s="69" t="s">
        <v>67</v>
      </c>
      <c r="AO16" s="69" t="s">
        <v>67</v>
      </c>
      <c r="AP16" s="69" t="s">
        <v>67</v>
      </c>
      <c r="AQ16" s="69" t="s">
        <v>67</v>
      </c>
      <c r="AR16" s="69" t="s">
        <v>67</v>
      </c>
      <c r="AS16" s="69" t="s">
        <v>67</v>
      </c>
      <c r="AT16" s="69" t="s">
        <v>67</v>
      </c>
      <c r="AU16" s="69" t="s">
        <v>67</v>
      </c>
      <c r="AV16" s="69" t="s">
        <v>67</v>
      </c>
      <c r="AW16" s="69" t="s">
        <v>67</v>
      </c>
      <c r="AX16" s="69" t="s">
        <v>67</v>
      </c>
      <c r="AY16" s="69" t="s">
        <v>67</v>
      </c>
      <c r="AZ16" s="61">
        <v>0.29599999999999999</v>
      </c>
      <c r="BA16" s="39">
        <f t="shared" si="3"/>
        <v>101.36986301369863</v>
      </c>
      <c r="BB16" s="69" t="s">
        <v>67</v>
      </c>
      <c r="BC16" s="69" t="s">
        <v>67</v>
      </c>
      <c r="BD16" s="58">
        <v>1.2</v>
      </c>
      <c r="BE16" s="39">
        <f t="shared" si="4"/>
        <v>100</v>
      </c>
      <c r="BF16" s="58">
        <v>7</v>
      </c>
      <c r="BG16" s="39">
        <f t="shared" si="10"/>
        <v>97.222222222222214</v>
      </c>
      <c r="BH16" s="69" t="s">
        <v>67</v>
      </c>
      <c r="BI16" s="69" t="s">
        <v>67</v>
      </c>
      <c r="BJ16" s="69" t="s">
        <v>67</v>
      </c>
      <c r="BK16" s="69" t="s">
        <v>67</v>
      </c>
      <c r="BL16" s="69" t="s">
        <v>67</v>
      </c>
      <c r="BM16" s="75" t="s">
        <v>67</v>
      </c>
      <c r="BN16" s="23"/>
    </row>
    <row r="17" spans="2:66">
      <c r="B17" s="28" t="s">
        <v>16</v>
      </c>
      <c r="C17" s="33" t="s">
        <v>17</v>
      </c>
      <c r="D17" s="70" t="s">
        <v>67</v>
      </c>
      <c r="E17" s="71" t="s">
        <v>67</v>
      </c>
      <c r="F17" s="56">
        <v>25.5</v>
      </c>
      <c r="G17" s="41">
        <f t="shared" si="0"/>
        <v>106.69456066945607</v>
      </c>
      <c r="H17" s="56">
        <v>127.8</v>
      </c>
      <c r="I17" s="41">
        <f t="shared" si="11"/>
        <v>107.39495798319328</v>
      </c>
      <c r="J17" s="56">
        <v>35.9</v>
      </c>
      <c r="K17" s="41">
        <f t="shared" si="1"/>
        <v>98.356164383561634</v>
      </c>
      <c r="L17" s="56">
        <v>13.2</v>
      </c>
      <c r="M17" s="41">
        <f t="shared" si="2"/>
        <v>101.53846153846153</v>
      </c>
      <c r="N17" s="56">
        <v>2</v>
      </c>
      <c r="O17" s="41">
        <f t="shared" si="5"/>
        <v>100</v>
      </c>
      <c r="P17" s="56">
        <v>1.9</v>
      </c>
      <c r="Q17" s="41">
        <f t="shared" si="6"/>
        <v>111.76470588235294</v>
      </c>
      <c r="R17" s="56">
        <v>7.3</v>
      </c>
      <c r="S17" s="41">
        <f t="shared" si="7"/>
        <v>104.28571428571429</v>
      </c>
      <c r="T17" s="56">
        <v>0.3</v>
      </c>
      <c r="U17" s="41">
        <f t="shared" si="8"/>
        <v>149.99999999999997</v>
      </c>
      <c r="V17" s="56">
        <v>0.5</v>
      </c>
      <c r="W17" s="41">
        <f t="shared" si="9"/>
        <v>250</v>
      </c>
      <c r="X17" s="71" t="s">
        <v>67</v>
      </c>
      <c r="Y17" s="71" t="s">
        <v>67</v>
      </c>
      <c r="Z17" s="71" t="s">
        <v>67</v>
      </c>
      <c r="AA17" s="71" t="s">
        <v>67</v>
      </c>
      <c r="AB17" s="71" t="s">
        <v>67</v>
      </c>
      <c r="AC17" s="71" t="s">
        <v>67</v>
      </c>
      <c r="AD17" s="71" t="s">
        <v>67</v>
      </c>
      <c r="AE17" s="71" t="s">
        <v>67</v>
      </c>
      <c r="AF17" s="71" t="s">
        <v>67</v>
      </c>
      <c r="AG17" s="71" t="s">
        <v>67</v>
      </c>
      <c r="AH17" s="71" t="s">
        <v>67</v>
      </c>
      <c r="AI17" s="71" t="s">
        <v>67</v>
      </c>
      <c r="AJ17" s="71" t="s">
        <v>67</v>
      </c>
      <c r="AK17" s="71" t="s">
        <v>67</v>
      </c>
      <c r="AL17" s="71" t="s">
        <v>67</v>
      </c>
      <c r="AM17" s="71" t="s">
        <v>67</v>
      </c>
      <c r="AN17" s="71" t="s">
        <v>67</v>
      </c>
      <c r="AO17" s="71" t="s">
        <v>67</v>
      </c>
      <c r="AP17" s="71" t="s">
        <v>67</v>
      </c>
      <c r="AQ17" s="71" t="s">
        <v>67</v>
      </c>
      <c r="AR17" s="71" t="s">
        <v>67</v>
      </c>
      <c r="AS17" s="71" t="s">
        <v>67</v>
      </c>
      <c r="AT17" s="71" t="s">
        <v>67</v>
      </c>
      <c r="AU17" s="71" t="s">
        <v>67</v>
      </c>
      <c r="AV17" s="71" t="s">
        <v>67</v>
      </c>
      <c r="AW17" s="71" t="s">
        <v>67</v>
      </c>
      <c r="AX17" s="71" t="s">
        <v>67</v>
      </c>
      <c r="AY17" s="71" t="s">
        <v>67</v>
      </c>
      <c r="AZ17" s="59">
        <v>0.307</v>
      </c>
      <c r="BA17" s="41">
        <f t="shared" si="3"/>
        <v>103.71621621621622</v>
      </c>
      <c r="BB17" s="71" t="s">
        <v>67</v>
      </c>
      <c r="BC17" s="71" t="s">
        <v>67</v>
      </c>
      <c r="BD17" s="56">
        <v>1.3</v>
      </c>
      <c r="BE17" s="41">
        <f t="shared" si="4"/>
        <v>108.33333333333334</v>
      </c>
      <c r="BF17" s="56">
        <v>7.1</v>
      </c>
      <c r="BG17" s="41">
        <f t="shared" si="10"/>
        <v>101.42857142857142</v>
      </c>
      <c r="BH17" s="71" t="s">
        <v>67</v>
      </c>
      <c r="BI17" s="71" t="s">
        <v>67</v>
      </c>
      <c r="BJ17" s="71" t="s">
        <v>67</v>
      </c>
      <c r="BK17" s="71" t="s">
        <v>67</v>
      </c>
      <c r="BL17" s="71" t="s">
        <v>67</v>
      </c>
      <c r="BM17" s="76" t="s">
        <v>67</v>
      </c>
      <c r="BN17" s="23"/>
    </row>
    <row r="18" spans="2:66">
      <c r="B18" s="29" t="s">
        <v>18</v>
      </c>
      <c r="C18" s="31" t="s">
        <v>19</v>
      </c>
      <c r="D18" s="67" t="s">
        <v>67</v>
      </c>
      <c r="E18" s="68" t="s">
        <v>67</v>
      </c>
      <c r="F18" s="56">
        <v>26</v>
      </c>
      <c r="G18" s="37">
        <f t="shared" si="0"/>
        <v>101.96078431372548</v>
      </c>
      <c r="H18" s="56">
        <v>135.69999999999999</v>
      </c>
      <c r="I18" s="37">
        <f t="shared" si="11"/>
        <v>106.18153364632236</v>
      </c>
      <c r="J18" s="56">
        <v>35.4</v>
      </c>
      <c r="K18" s="37">
        <f t="shared" si="1"/>
        <v>98.607242339832865</v>
      </c>
      <c r="L18" s="56">
        <v>12.9</v>
      </c>
      <c r="M18" s="37">
        <f t="shared" si="2"/>
        <v>97.727272727272734</v>
      </c>
      <c r="N18" s="56">
        <v>2.1</v>
      </c>
      <c r="O18" s="37">
        <f t="shared" si="5"/>
        <v>105</v>
      </c>
      <c r="P18" s="56">
        <v>2.1</v>
      </c>
      <c r="Q18" s="37">
        <f t="shared" si="6"/>
        <v>110.5263157894737</v>
      </c>
      <c r="R18" s="56">
        <v>7.7</v>
      </c>
      <c r="S18" s="37">
        <f t="shared" si="7"/>
        <v>105.47945205479452</v>
      </c>
      <c r="T18" s="56">
        <v>0.3</v>
      </c>
      <c r="U18" s="37">
        <f t="shared" si="8"/>
        <v>100</v>
      </c>
      <c r="V18" s="56">
        <v>1</v>
      </c>
      <c r="W18" s="37">
        <f t="shared" si="9"/>
        <v>200</v>
      </c>
      <c r="X18" s="68" t="s">
        <v>67</v>
      </c>
      <c r="Y18" s="68" t="s">
        <v>67</v>
      </c>
      <c r="Z18" s="68" t="s">
        <v>67</v>
      </c>
      <c r="AA18" s="68" t="s">
        <v>67</v>
      </c>
      <c r="AB18" s="68" t="s">
        <v>67</v>
      </c>
      <c r="AC18" s="68" t="s">
        <v>67</v>
      </c>
      <c r="AD18" s="68" t="s">
        <v>67</v>
      </c>
      <c r="AE18" s="68" t="s">
        <v>67</v>
      </c>
      <c r="AF18" s="68" t="s">
        <v>67</v>
      </c>
      <c r="AG18" s="68" t="s">
        <v>67</v>
      </c>
      <c r="AH18" s="68" t="s">
        <v>67</v>
      </c>
      <c r="AI18" s="68" t="s">
        <v>67</v>
      </c>
      <c r="AJ18" s="68" t="s">
        <v>67</v>
      </c>
      <c r="AK18" s="68" t="s">
        <v>67</v>
      </c>
      <c r="AL18" s="68" t="s">
        <v>67</v>
      </c>
      <c r="AM18" s="68" t="s">
        <v>67</v>
      </c>
      <c r="AN18" s="68" t="s">
        <v>67</v>
      </c>
      <c r="AO18" s="68" t="s">
        <v>67</v>
      </c>
      <c r="AP18" s="68" t="s">
        <v>67</v>
      </c>
      <c r="AQ18" s="68" t="s">
        <v>67</v>
      </c>
      <c r="AR18" s="68" t="s">
        <v>67</v>
      </c>
      <c r="AS18" s="68" t="s">
        <v>67</v>
      </c>
      <c r="AT18" s="68" t="s">
        <v>67</v>
      </c>
      <c r="AU18" s="68" t="s">
        <v>67</v>
      </c>
      <c r="AV18" s="68" t="s">
        <v>67</v>
      </c>
      <c r="AW18" s="68" t="s">
        <v>67</v>
      </c>
      <c r="AX18" s="68" t="s">
        <v>67</v>
      </c>
      <c r="AY18" s="68" t="s">
        <v>67</v>
      </c>
      <c r="AZ18" s="59">
        <v>0.313</v>
      </c>
      <c r="BA18" s="37">
        <f t="shared" si="3"/>
        <v>101.95439739413681</v>
      </c>
      <c r="BB18" s="68" t="s">
        <v>67</v>
      </c>
      <c r="BC18" s="68" t="s">
        <v>67</v>
      </c>
      <c r="BD18" s="56">
        <v>1.4</v>
      </c>
      <c r="BE18" s="37">
        <f t="shared" si="4"/>
        <v>107.69230769230769</v>
      </c>
      <c r="BF18" s="56">
        <v>7.4</v>
      </c>
      <c r="BG18" s="37">
        <f t="shared" si="10"/>
        <v>104.22535211267608</v>
      </c>
      <c r="BH18" s="68" t="s">
        <v>67</v>
      </c>
      <c r="BI18" s="68" t="s">
        <v>67</v>
      </c>
      <c r="BJ18" s="68" t="s">
        <v>67</v>
      </c>
      <c r="BK18" s="68" t="s">
        <v>67</v>
      </c>
      <c r="BL18" s="68" t="s">
        <v>67</v>
      </c>
      <c r="BM18" s="74" t="s">
        <v>67</v>
      </c>
      <c r="BN18" s="23"/>
    </row>
    <row r="19" spans="2:66">
      <c r="B19" s="29" t="s">
        <v>20</v>
      </c>
      <c r="C19" s="31" t="s">
        <v>21</v>
      </c>
      <c r="D19" s="67" t="s">
        <v>67</v>
      </c>
      <c r="E19" s="68" t="s">
        <v>67</v>
      </c>
      <c r="F19" s="56">
        <v>25.9</v>
      </c>
      <c r="G19" s="37">
        <f t="shared" si="0"/>
        <v>99.615384615384599</v>
      </c>
      <c r="H19" s="56">
        <v>136.69999999999999</v>
      </c>
      <c r="I19" s="37">
        <f t="shared" si="11"/>
        <v>100.73691967575533</v>
      </c>
      <c r="J19" s="56">
        <v>36.799999999999997</v>
      </c>
      <c r="K19" s="37">
        <f t="shared" si="1"/>
        <v>103.954802259887</v>
      </c>
      <c r="L19" s="56">
        <v>12.2</v>
      </c>
      <c r="M19" s="37">
        <f t="shared" si="2"/>
        <v>94.573643410852696</v>
      </c>
      <c r="N19" s="56">
        <v>2.2000000000000002</v>
      </c>
      <c r="O19" s="37">
        <f t="shared" si="5"/>
        <v>104.76190476190477</v>
      </c>
      <c r="P19" s="56">
        <v>2.2000000000000002</v>
      </c>
      <c r="Q19" s="37">
        <f t="shared" si="6"/>
        <v>104.76190476190477</v>
      </c>
      <c r="R19" s="56">
        <v>7.7</v>
      </c>
      <c r="S19" s="37">
        <f t="shared" si="7"/>
        <v>100</v>
      </c>
      <c r="T19" s="56">
        <v>0.3</v>
      </c>
      <c r="U19" s="37">
        <f t="shared" si="8"/>
        <v>100</v>
      </c>
      <c r="V19" s="56">
        <v>1</v>
      </c>
      <c r="W19" s="37">
        <f t="shared" si="9"/>
        <v>100</v>
      </c>
      <c r="X19" s="68" t="s">
        <v>67</v>
      </c>
      <c r="Y19" s="68" t="s">
        <v>67</v>
      </c>
      <c r="Z19" s="68" t="s">
        <v>67</v>
      </c>
      <c r="AA19" s="68" t="s">
        <v>67</v>
      </c>
      <c r="AB19" s="68" t="s">
        <v>67</v>
      </c>
      <c r="AC19" s="68" t="s">
        <v>67</v>
      </c>
      <c r="AD19" s="68" t="s">
        <v>67</v>
      </c>
      <c r="AE19" s="68" t="s">
        <v>67</v>
      </c>
      <c r="AF19" s="68" t="s">
        <v>67</v>
      </c>
      <c r="AG19" s="68" t="s">
        <v>67</v>
      </c>
      <c r="AH19" s="68" t="s">
        <v>67</v>
      </c>
      <c r="AI19" s="68" t="s">
        <v>67</v>
      </c>
      <c r="AJ19" s="68" t="s">
        <v>67</v>
      </c>
      <c r="AK19" s="68" t="s">
        <v>67</v>
      </c>
      <c r="AL19" s="68" t="s">
        <v>67</v>
      </c>
      <c r="AM19" s="68" t="s">
        <v>67</v>
      </c>
      <c r="AN19" s="68" t="s">
        <v>67</v>
      </c>
      <c r="AO19" s="68" t="s">
        <v>67</v>
      </c>
      <c r="AP19" s="68" t="s">
        <v>67</v>
      </c>
      <c r="AQ19" s="68" t="s">
        <v>67</v>
      </c>
      <c r="AR19" s="68" t="s">
        <v>67</v>
      </c>
      <c r="AS19" s="68" t="s">
        <v>67</v>
      </c>
      <c r="AT19" s="68" t="s">
        <v>67</v>
      </c>
      <c r="AU19" s="68" t="s">
        <v>67</v>
      </c>
      <c r="AV19" s="68" t="s">
        <v>67</v>
      </c>
      <c r="AW19" s="68" t="s">
        <v>67</v>
      </c>
      <c r="AX19" s="68" t="s">
        <v>67</v>
      </c>
      <c r="AY19" s="68" t="s">
        <v>67</v>
      </c>
      <c r="AZ19" s="59">
        <v>0.31900000000000001</v>
      </c>
      <c r="BA19" s="37">
        <f t="shared" si="3"/>
        <v>101.91693290734824</v>
      </c>
      <c r="BB19" s="68" t="s">
        <v>67</v>
      </c>
      <c r="BC19" s="68" t="s">
        <v>67</v>
      </c>
      <c r="BD19" s="56">
        <v>1.4</v>
      </c>
      <c r="BE19" s="37">
        <f t="shared" si="4"/>
        <v>100</v>
      </c>
      <c r="BF19" s="56">
        <v>7.6</v>
      </c>
      <c r="BG19" s="37">
        <f t="shared" si="10"/>
        <v>102.70270270270269</v>
      </c>
      <c r="BH19" s="68" t="s">
        <v>67</v>
      </c>
      <c r="BI19" s="68" t="s">
        <v>67</v>
      </c>
      <c r="BJ19" s="68" t="s">
        <v>67</v>
      </c>
      <c r="BK19" s="68" t="s">
        <v>67</v>
      </c>
      <c r="BL19" s="68" t="s">
        <v>67</v>
      </c>
      <c r="BM19" s="74" t="s">
        <v>67</v>
      </c>
      <c r="BN19" s="23"/>
    </row>
    <row r="20" spans="2:66">
      <c r="B20" s="29" t="s">
        <v>4</v>
      </c>
      <c r="C20" s="31" t="s">
        <v>22</v>
      </c>
      <c r="D20" s="67" t="s">
        <v>67</v>
      </c>
      <c r="E20" s="68" t="s">
        <v>67</v>
      </c>
      <c r="F20" s="56">
        <v>26</v>
      </c>
      <c r="G20" s="37">
        <f t="shared" si="0"/>
        <v>100.38610038610038</v>
      </c>
      <c r="H20" s="56">
        <v>136</v>
      </c>
      <c r="I20" s="37">
        <f t="shared" si="11"/>
        <v>99.487929773226043</v>
      </c>
      <c r="J20" s="56">
        <v>38</v>
      </c>
      <c r="K20" s="37">
        <f t="shared" si="1"/>
        <v>103.2608695652174</v>
      </c>
      <c r="L20" s="56">
        <v>12</v>
      </c>
      <c r="M20" s="37">
        <f t="shared" si="2"/>
        <v>98.360655737704931</v>
      </c>
      <c r="N20" s="56">
        <v>2</v>
      </c>
      <c r="O20" s="37">
        <f t="shared" si="5"/>
        <v>90.909090909090907</v>
      </c>
      <c r="P20" s="56">
        <v>2</v>
      </c>
      <c r="Q20" s="37">
        <f t="shared" si="6"/>
        <v>90.909090909090907</v>
      </c>
      <c r="R20" s="56">
        <v>8</v>
      </c>
      <c r="S20" s="37">
        <f t="shared" si="7"/>
        <v>103.89610389610388</v>
      </c>
      <c r="T20" s="56">
        <v>0</v>
      </c>
      <c r="U20" s="68" t="s">
        <v>67</v>
      </c>
      <c r="V20" s="56">
        <v>1</v>
      </c>
      <c r="W20" s="37">
        <f t="shared" si="9"/>
        <v>100</v>
      </c>
      <c r="X20" s="56">
        <v>0</v>
      </c>
      <c r="Y20" s="68" t="s">
        <v>67</v>
      </c>
      <c r="Z20" s="56">
        <v>0</v>
      </c>
      <c r="AA20" s="68" t="s">
        <v>67</v>
      </c>
      <c r="AB20" s="56">
        <v>0</v>
      </c>
      <c r="AC20" s="68" t="s">
        <v>67</v>
      </c>
      <c r="AD20" s="56">
        <v>0</v>
      </c>
      <c r="AE20" s="68" t="s">
        <v>67</v>
      </c>
      <c r="AF20" s="56">
        <v>0</v>
      </c>
      <c r="AG20" s="68" t="s">
        <v>67</v>
      </c>
      <c r="AH20" s="56">
        <v>0</v>
      </c>
      <c r="AI20" s="68" t="s">
        <v>67</v>
      </c>
      <c r="AJ20" s="56">
        <v>0</v>
      </c>
      <c r="AK20" s="68" t="s">
        <v>67</v>
      </c>
      <c r="AL20" s="56">
        <v>0</v>
      </c>
      <c r="AM20" s="68" t="s">
        <v>67</v>
      </c>
      <c r="AN20" s="56">
        <v>0</v>
      </c>
      <c r="AO20" s="68" t="s">
        <v>67</v>
      </c>
      <c r="AP20" s="56">
        <v>0</v>
      </c>
      <c r="AQ20" s="68" t="s">
        <v>67</v>
      </c>
      <c r="AR20" s="56">
        <v>1</v>
      </c>
      <c r="AS20" s="68" t="s">
        <v>67</v>
      </c>
      <c r="AT20" s="56">
        <v>0</v>
      </c>
      <c r="AU20" s="68" t="s">
        <v>67</v>
      </c>
      <c r="AV20" s="56">
        <v>0</v>
      </c>
      <c r="AW20" s="68" t="s">
        <v>67</v>
      </c>
      <c r="AX20" s="56">
        <v>1</v>
      </c>
      <c r="AY20" s="68" t="s">
        <v>67</v>
      </c>
      <c r="AZ20" s="59">
        <v>0.3</v>
      </c>
      <c r="BA20" s="37">
        <f t="shared" si="3"/>
        <v>94.043887147335411</v>
      </c>
      <c r="BB20" s="68" t="s">
        <v>67</v>
      </c>
      <c r="BC20" s="68" t="s">
        <v>67</v>
      </c>
      <c r="BD20" s="68" t="s">
        <v>67</v>
      </c>
      <c r="BE20" s="68" t="s">
        <v>67</v>
      </c>
      <c r="BF20" s="68" t="s">
        <v>67</v>
      </c>
      <c r="BG20" s="68" t="s">
        <v>67</v>
      </c>
      <c r="BH20" s="59">
        <v>120.3</v>
      </c>
      <c r="BI20" s="68" t="s">
        <v>67</v>
      </c>
      <c r="BJ20" s="59">
        <v>5</v>
      </c>
      <c r="BK20" s="68" t="s">
        <v>67</v>
      </c>
      <c r="BL20" s="59">
        <v>25.4</v>
      </c>
      <c r="BM20" s="74" t="s">
        <v>67</v>
      </c>
      <c r="BN20" s="23"/>
    </row>
    <row r="21" spans="2:66">
      <c r="B21" s="30" t="s">
        <v>5</v>
      </c>
      <c r="C21" s="32" t="s">
        <v>23</v>
      </c>
      <c r="D21" s="48">
        <v>683</v>
      </c>
      <c r="E21" s="69" t="s">
        <v>67</v>
      </c>
      <c r="F21" s="56">
        <v>26</v>
      </c>
      <c r="G21" s="39">
        <f t="shared" si="0"/>
        <v>100</v>
      </c>
      <c r="H21" s="56">
        <v>134</v>
      </c>
      <c r="I21" s="39">
        <f t="shared" si="11"/>
        <v>98.529411764705884</v>
      </c>
      <c r="J21" s="56">
        <v>34</v>
      </c>
      <c r="K21" s="39">
        <f t="shared" si="1"/>
        <v>89.473684210526315</v>
      </c>
      <c r="L21" s="56">
        <v>12</v>
      </c>
      <c r="M21" s="39">
        <f t="shared" si="2"/>
        <v>100</v>
      </c>
      <c r="N21" s="56">
        <v>2</v>
      </c>
      <c r="O21" s="39">
        <f t="shared" si="5"/>
        <v>100</v>
      </c>
      <c r="P21" s="56">
        <v>2</v>
      </c>
      <c r="Q21" s="39">
        <f t="shared" si="6"/>
        <v>100</v>
      </c>
      <c r="R21" s="56">
        <v>8</v>
      </c>
      <c r="S21" s="39">
        <f t="shared" si="7"/>
        <v>100</v>
      </c>
      <c r="T21" s="56">
        <v>0</v>
      </c>
      <c r="U21" s="69" t="s">
        <v>67</v>
      </c>
      <c r="V21" s="56">
        <v>1</v>
      </c>
      <c r="W21" s="39">
        <f t="shared" si="9"/>
        <v>100</v>
      </c>
      <c r="X21" s="56">
        <v>0</v>
      </c>
      <c r="Y21" s="69" t="s">
        <v>67</v>
      </c>
      <c r="Z21" s="56">
        <v>0</v>
      </c>
      <c r="AA21" s="69" t="s">
        <v>67</v>
      </c>
      <c r="AB21" s="56">
        <v>0</v>
      </c>
      <c r="AC21" s="69" t="s">
        <v>67</v>
      </c>
      <c r="AD21" s="56">
        <v>0</v>
      </c>
      <c r="AE21" s="69" t="s">
        <v>67</v>
      </c>
      <c r="AF21" s="56">
        <v>0</v>
      </c>
      <c r="AG21" s="69" t="s">
        <v>67</v>
      </c>
      <c r="AH21" s="56">
        <v>0</v>
      </c>
      <c r="AI21" s="69" t="s">
        <v>67</v>
      </c>
      <c r="AJ21" s="56">
        <v>0</v>
      </c>
      <c r="AK21" s="69" t="s">
        <v>67</v>
      </c>
      <c r="AL21" s="56">
        <v>0</v>
      </c>
      <c r="AM21" s="69" t="s">
        <v>67</v>
      </c>
      <c r="AN21" s="56">
        <v>0</v>
      </c>
      <c r="AO21" s="69" t="s">
        <v>67</v>
      </c>
      <c r="AP21" s="56">
        <v>0</v>
      </c>
      <c r="AQ21" s="69" t="s">
        <v>67</v>
      </c>
      <c r="AR21" s="56">
        <v>1</v>
      </c>
      <c r="AS21" s="39">
        <f t="shared" ref="AS21:AS23" si="12">AR21/AR20*100</f>
        <v>100</v>
      </c>
      <c r="AT21" s="56">
        <v>0</v>
      </c>
      <c r="AU21" s="69" t="s">
        <v>67</v>
      </c>
      <c r="AV21" s="56">
        <v>0</v>
      </c>
      <c r="AW21" s="69" t="s">
        <v>67</v>
      </c>
      <c r="AX21" s="56">
        <v>1</v>
      </c>
      <c r="AY21" s="39">
        <f t="shared" ref="AY21:AY27" si="13">AX21/AX20*100</f>
        <v>100</v>
      </c>
      <c r="AZ21" s="59">
        <v>0.3</v>
      </c>
      <c r="BA21" s="39">
        <f t="shared" si="3"/>
        <v>100</v>
      </c>
      <c r="BB21" s="69" t="s">
        <v>67</v>
      </c>
      <c r="BC21" s="69" t="s">
        <v>67</v>
      </c>
      <c r="BD21" s="69" t="s">
        <v>67</v>
      </c>
      <c r="BE21" s="69" t="s">
        <v>67</v>
      </c>
      <c r="BF21" s="69" t="s">
        <v>67</v>
      </c>
      <c r="BG21" s="69" t="s">
        <v>67</v>
      </c>
      <c r="BH21" s="59">
        <v>107.2</v>
      </c>
      <c r="BI21" s="39">
        <f t="shared" ref="BI21:BI29" si="14">BH21/BH20*100</f>
        <v>89.110556940980885</v>
      </c>
      <c r="BJ21" s="59">
        <v>4.7</v>
      </c>
      <c r="BK21" s="39">
        <f t="shared" ref="BK21:BK29" si="15">BJ21/BJ20*100</f>
        <v>94</v>
      </c>
      <c r="BL21" s="59">
        <v>24.2</v>
      </c>
      <c r="BM21" s="40">
        <f t="shared" ref="BM21:BM29" si="16">BL21/BL20*100</f>
        <v>95.275590551181097</v>
      </c>
      <c r="BN21" s="23"/>
    </row>
    <row r="22" spans="2:66">
      <c r="B22" s="28" t="s">
        <v>6</v>
      </c>
      <c r="C22" s="33" t="s">
        <v>24</v>
      </c>
      <c r="D22" s="72">
        <v>681</v>
      </c>
      <c r="E22" s="37">
        <f t="shared" ref="E22:E23" si="17">D22/D21*100</f>
        <v>99.70717423133236</v>
      </c>
      <c r="F22" s="57">
        <v>26</v>
      </c>
      <c r="G22" s="37">
        <f t="shared" si="0"/>
        <v>100</v>
      </c>
      <c r="H22" s="57">
        <v>136</v>
      </c>
      <c r="I22" s="37">
        <f t="shared" si="11"/>
        <v>101.49253731343283</v>
      </c>
      <c r="J22" s="57">
        <v>33</v>
      </c>
      <c r="K22" s="37">
        <f t="shared" si="1"/>
        <v>97.058823529411768</v>
      </c>
      <c r="L22" s="57">
        <v>12</v>
      </c>
      <c r="M22" s="37">
        <f t="shared" si="2"/>
        <v>100</v>
      </c>
      <c r="N22" s="57">
        <v>2</v>
      </c>
      <c r="O22" s="37">
        <f t="shared" si="5"/>
        <v>100</v>
      </c>
      <c r="P22" s="57">
        <v>2</v>
      </c>
      <c r="Q22" s="37">
        <f t="shared" si="6"/>
        <v>100</v>
      </c>
      <c r="R22" s="57">
        <v>7</v>
      </c>
      <c r="S22" s="37">
        <f t="shared" si="7"/>
        <v>87.5</v>
      </c>
      <c r="T22" s="57">
        <v>0</v>
      </c>
      <c r="U22" s="71" t="s">
        <v>67</v>
      </c>
      <c r="V22" s="57">
        <v>1</v>
      </c>
      <c r="W22" s="37">
        <f t="shared" si="9"/>
        <v>100</v>
      </c>
      <c r="X22" s="57">
        <v>0</v>
      </c>
      <c r="Y22" s="71" t="s">
        <v>67</v>
      </c>
      <c r="Z22" s="57">
        <v>0</v>
      </c>
      <c r="AA22" s="71" t="s">
        <v>67</v>
      </c>
      <c r="AB22" s="57">
        <v>0</v>
      </c>
      <c r="AC22" s="71" t="s">
        <v>67</v>
      </c>
      <c r="AD22" s="57">
        <v>0</v>
      </c>
      <c r="AE22" s="71" t="s">
        <v>67</v>
      </c>
      <c r="AF22" s="57">
        <v>0</v>
      </c>
      <c r="AG22" s="71" t="s">
        <v>67</v>
      </c>
      <c r="AH22" s="57">
        <v>0</v>
      </c>
      <c r="AI22" s="71" t="s">
        <v>67</v>
      </c>
      <c r="AJ22" s="57">
        <v>0</v>
      </c>
      <c r="AK22" s="71" t="s">
        <v>67</v>
      </c>
      <c r="AL22" s="57">
        <v>0</v>
      </c>
      <c r="AM22" s="71" t="s">
        <v>67</v>
      </c>
      <c r="AN22" s="57">
        <v>0</v>
      </c>
      <c r="AO22" s="71" t="s">
        <v>67</v>
      </c>
      <c r="AP22" s="57">
        <v>0</v>
      </c>
      <c r="AQ22" s="71" t="s">
        <v>67</v>
      </c>
      <c r="AR22" s="57">
        <v>1</v>
      </c>
      <c r="AS22" s="37">
        <f t="shared" si="12"/>
        <v>100</v>
      </c>
      <c r="AT22" s="57">
        <v>1</v>
      </c>
      <c r="AU22" s="71" t="s">
        <v>67</v>
      </c>
      <c r="AV22" s="57">
        <v>0</v>
      </c>
      <c r="AW22" s="71" t="s">
        <v>67</v>
      </c>
      <c r="AX22" s="57">
        <v>1</v>
      </c>
      <c r="AY22" s="37">
        <f t="shared" si="13"/>
        <v>100</v>
      </c>
      <c r="AZ22" s="60">
        <v>0.3</v>
      </c>
      <c r="BA22" s="37">
        <f t="shared" si="3"/>
        <v>100</v>
      </c>
      <c r="BB22" s="57">
        <v>33</v>
      </c>
      <c r="BC22" s="71" t="s">
        <v>67</v>
      </c>
      <c r="BD22" s="57">
        <v>2</v>
      </c>
      <c r="BE22" s="71" t="s">
        <v>67</v>
      </c>
      <c r="BF22" s="57">
        <v>8</v>
      </c>
      <c r="BG22" s="71" t="s">
        <v>67</v>
      </c>
      <c r="BH22" s="60">
        <v>102.5</v>
      </c>
      <c r="BI22" s="37">
        <f t="shared" si="14"/>
        <v>95.615671641791039</v>
      </c>
      <c r="BJ22" s="60">
        <v>4.5999999999999996</v>
      </c>
      <c r="BK22" s="37">
        <f t="shared" si="15"/>
        <v>97.872340425531902</v>
      </c>
      <c r="BL22" s="60">
        <v>24.1</v>
      </c>
      <c r="BM22" s="38">
        <f t="shared" si="16"/>
        <v>99.586776859504141</v>
      </c>
      <c r="BN22" s="23"/>
    </row>
    <row r="23" spans="2:66">
      <c r="B23" s="29" t="s">
        <v>25</v>
      </c>
      <c r="C23" s="31" t="s">
        <v>26</v>
      </c>
      <c r="D23" s="48">
        <v>668</v>
      </c>
      <c r="E23" s="37">
        <f t="shared" si="17"/>
        <v>98.091042584434646</v>
      </c>
      <c r="F23" s="56">
        <v>25</v>
      </c>
      <c r="G23" s="37">
        <f t="shared" si="0"/>
        <v>96.15384615384616</v>
      </c>
      <c r="H23" s="56">
        <v>136</v>
      </c>
      <c r="I23" s="37">
        <f t="shared" si="11"/>
        <v>100</v>
      </c>
      <c r="J23" s="56">
        <v>32</v>
      </c>
      <c r="K23" s="37">
        <f t="shared" si="1"/>
        <v>96.969696969696969</v>
      </c>
      <c r="L23" s="56">
        <v>11</v>
      </c>
      <c r="M23" s="37">
        <f t="shared" si="2"/>
        <v>91.666666666666657</v>
      </c>
      <c r="N23" s="56">
        <v>2</v>
      </c>
      <c r="O23" s="37">
        <f t="shared" si="5"/>
        <v>100</v>
      </c>
      <c r="P23" s="56">
        <v>2</v>
      </c>
      <c r="Q23" s="37">
        <f t="shared" si="6"/>
        <v>100</v>
      </c>
      <c r="R23" s="56">
        <v>7</v>
      </c>
      <c r="S23" s="37">
        <f t="shared" si="7"/>
        <v>100</v>
      </c>
      <c r="T23" s="56">
        <v>0</v>
      </c>
      <c r="U23" s="68" t="s">
        <v>67</v>
      </c>
      <c r="V23" s="56">
        <v>1</v>
      </c>
      <c r="W23" s="37">
        <f t="shared" si="9"/>
        <v>100</v>
      </c>
      <c r="X23" s="68" t="s">
        <v>67</v>
      </c>
      <c r="Y23" s="68" t="s">
        <v>67</v>
      </c>
      <c r="Z23" s="68" t="s">
        <v>67</v>
      </c>
      <c r="AA23" s="68" t="s">
        <v>67</v>
      </c>
      <c r="AB23" s="68" t="s">
        <v>67</v>
      </c>
      <c r="AC23" s="68" t="s">
        <v>67</v>
      </c>
      <c r="AD23" s="68" t="s">
        <v>67</v>
      </c>
      <c r="AE23" s="68" t="s">
        <v>67</v>
      </c>
      <c r="AF23" s="56">
        <v>0</v>
      </c>
      <c r="AG23" s="68" t="s">
        <v>67</v>
      </c>
      <c r="AH23" s="68" t="s">
        <v>67</v>
      </c>
      <c r="AI23" s="68" t="s">
        <v>67</v>
      </c>
      <c r="AJ23" s="68" t="s">
        <v>67</v>
      </c>
      <c r="AK23" s="68" t="s">
        <v>67</v>
      </c>
      <c r="AL23" s="68" t="s">
        <v>67</v>
      </c>
      <c r="AM23" s="68" t="s">
        <v>67</v>
      </c>
      <c r="AN23" s="68" t="s">
        <v>67</v>
      </c>
      <c r="AO23" s="68" t="s">
        <v>67</v>
      </c>
      <c r="AP23" s="68" t="s">
        <v>67</v>
      </c>
      <c r="AQ23" s="68" t="s">
        <v>67</v>
      </c>
      <c r="AR23" s="56">
        <v>1</v>
      </c>
      <c r="AS23" s="37">
        <f t="shared" si="12"/>
        <v>100</v>
      </c>
      <c r="AT23" s="56">
        <v>1</v>
      </c>
      <c r="AU23" s="37">
        <f t="shared" ref="AU23:AU29" si="18">AT23/AT22*100</f>
        <v>100</v>
      </c>
      <c r="AV23" s="68" t="s">
        <v>67</v>
      </c>
      <c r="AW23" s="68" t="s">
        <v>67</v>
      </c>
      <c r="AX23" s="56">
        <v>1</v>
      </c>
      <c r="AY23" s="37">
        <f t="shared" si="13"/>
        <v>100</v>
      </c>
      <c r="AZ23" s="59">
        <v>0.3</v>
      </c>
      <c r="BA23" s="37">
        <f t="shared" si="3"/>
        <v>100</v>
      </c>
      <c r="BB23" s="56">
        <v>32</v>
      </c>
      <c r="BC23" s="37">
        <f t="shared" ref="BC23:BC29" si="19">BB23/BB22*100</f>
        <v>96.969696969696969</v>
      </c>
      <c r="BD23" s="56">
        <v>2</v>
      </c>
      <c r="BE23" s="37">
        <f t="shared" si="4"/>
        <v>100</v>
      </c>
      <c r="BF23" s="56">
        <v>8</v>
      </c>
      <c r="BG23" s="37">
        <f t="shared" si="10"/>
        <v>100</v>
      </c>
      <c r="BH23" s="59">
        <v>99.1</v>
      </c>
      <c r="BI23" s="37">
        <f t="shared" si="14"/>
        <v>96.682926829268297</v>
      </c>
      <c r="BJ23" s="59">
        <v>4.9000000000000004</v>
      </c>
      <c r="BK23" s="37">
        <f t="shared" si="15"/>
        <v>106.5217391304348</v>
      </c>
      <c r="BL23" s="59">
        <v>25.2</v>
      </c>
      <c r="BM23" s="38">
        <f t="shared" si="16"/>
        <v>104.56431535269708</v>
      </c>
      <c r="BN23" s="23"/>
    </row>
    <row r="24" spans="2:66">
      <c r="B24" s="34" t="s">
        <v>31</v>
      </c>
      <c r="C24" s="31" t="s">
        <v>32</v>
      </c>
      <c r="D24" s="48">
        <v>658</v>
      </c>
      <c r="E24" s="37">
        <f t="shared" ref="E24" si="20">D24/D23*100</f>
        <v>98.502994011976057</v>
      </c>
      <c r="F24" s="56">
        <v>24</v>
      </c>
      <c r="G24" s="37">
        <f t="shared" ref="G24" si="21">F24/F23*100</f>
        <v>96</v>
      </c>
      <c r="H24" s="56">
        <v>134</v>
      </c>
      <c r="I24" s="37">
        <f t="shared" ref="I24" si="22">H24/H23*100</f>
        <v>98.529411764705884</v>
      </c>
      <c r="J24" s="56">
        <v>32</v>
      </c>
      <c r="K24" s="37">
        <f t="shared" ref="K24" si="23">J24/J23*100</f>
        <v>100</v>
      </c>
      <c r="L24" s="56">
        <v>11</v>
      </c>
      <c r="M24" s="37">
        <f t="shared" ref="M24" si="24">L24/L23*100</f>
        <v>100</v>
      </c>
      <c r="N24" s="56">
        <v>2</v>
      </c>
      <c r="O24" s="37">
        <f t="shared" si="5"/>
        <v>100</v>
      </c>
      <c r="P24" s="56">
        <v>2</v>
      </c>
      <c r="Q24" s="37">
        <f t="shared" si="6"/>
        <v>100</v>
      </c>
      <c r="R24" s="56">
        <v>9</v>
      </c>
      <c r="S24" s="37">
        <f t="shared" si="7"/>
        <v>128.57142857142858</v>
      </c>
      <c r="T24" s="56">
        <v>0</v>
      </c>
      <c r="U24" s="68" t="s">
        <v>67</v>
      </c>
      <c r="V24" s="56">
        <v>1</v>
      </c>
      <c r="W24" s="37">
        <f t="shared" si="9"/>
        <v>100</v>
      </c>
      <c r="X24" s="56">
        <v>0</v>
      </c>
      <c r="Y24" s="68" t="s">
        <v>67</v>
      </c>
      <c r="Z24" s="56">
        <v>0</v>
      </c>
      <c r="AA24" s="68" t="s">
        <v>67</v>
      </c>
      <c r="AB24" s="68" t="s">
        <v>67</v>
      </c>
      <c r="AC24" s="68" t="s">
        <v>67</v>
      </c>
      <c r="AD24" s="56">
        <v>0</v>
      </c>
      <c r="AE24" s="68" t="s">
        <v>67</v>
      </c>
      <c r="AF24" s="56">
        <v>0</v>
      </c>
      <c r="AG24" s="68" t="s">
        <v>67</v>
      </c>
      <c r="AH24" s="56">
        <v>0</v>
      </c>
      <c r="AI24" s="68" t="s">
        <v>67</v>
      </c>
      <c r="AJ24" s="56">
        <v>0</v>
      </c>
      <c r="AK24" s="68" t="s">
        <v>67</v>
      </c>
      <c r="AL24" s="56">
        <v>0</v>
      </c>
      <c r="AM24" s="68" t="s">
        <v>67</v>
      </c>
      <c r="AN24" s="56">
        <v>0</v>
      </c>
      <c r="AO24" s="68" t="s">
        <v>67</v>
      </c>
      <c r="AP24" s="68" t="s">
        <v>67</v>
      </c>
      <c r="AQ24" s="68" t="s">
        <v>67</v>
      </c>
      <c r="AR24" s="56">
        <v>0</v>
      </c>
      <c r="AS24" s="68" t="s">
        <v>67</v>
      </c>
      <c r="AT24" s="56">
        <v>1</v>
      </c>
      <c r="AU24" s="37">
        <f t="shared" si="18"/>
        <v>100</v>
      </c>
      <c r="AV24" s="56">
        <v>0</v>
      </c>
      <c r="AW24" s="68" t="s">
        <v>67</v>
      </c>
      <c r="AX24" s="56">
        <v>0</v>
      </c>
      <c r="AY24" s="68" t="s">
        <v>67</v>
      </c>
      <c r="AZ24" s="59">
        <v>0.3</v>
      </c>
      <c r="BA24" s="37">
        <f t="shared" si="3"/>
        <v>100</v>
      </c>
      <c r="BB24" s="56">
        <v>32</v>
      </c>
      <c r="BC24" s="37">
        <f t="shared" si="19"/>
        <v>100</v>
      </c>
      <c r="BD24" s="56">
        <v>2</v>
      </c>
      <c r="BE24" s="37">
        <f t="shared" si="4"/>
        <v>100</v>
      </c>
      <c r="BF24" s="56">
        <v>8</v>
      </c>
      <c r="BG24" s="37">
        <f t="shared" si="10"/>
        <v>100</v>
      </c>
      <c r="BH24" s="59">
        <v>97.3</v>
      </c>
      <c r="BI24" s="37">
        <f t="shared" si="14"/>
        <v>98.183652875882956</v>
      </c>
      <c r="BJ24" s="59">
        <v>5.2</v>
      </c>
      <c r="BK24" s="37">
        <f t="shared" si="15"/>
        <v>106.12244897959184</v>
      </c>
      <c r="BL24" s="59">
        <v>25.2</v>
      </c>
      <c r="BM24" s="38">
        <f t="shared" si="16"/>
        <v>100</v>
      </c>
      <c r="BN24" s="23"/>
    </row>
    <row r="25" spans="2:66">
      <c r="B25" s="34" t="s">
        <v>33</v>
      </c>
      <c r="C25" s="31" t="s">
        <v>34</v>
      </c>
      <c r="D25" s="48">
        <v>650</v>
      </c>
      <c r="E25" s="37">
        <f>D25/D24*100</f>
        <v>98.784194528875375</v>
      </c>
      <c r="F25" s="56">
        <v>26</v>
      </c>
      <c r="G25" s="37">
        <f t="shared" ref="G25" si="25">F25/F24*100</f>
        <v>108.33333333333333</v>
      </c>
      <c r="H25" s="56">
        <v>145</v>
      </c>
      <c r="I25" s="37">
        <f t="shared" ref="I25" si="26">H25/H24*100</f>
        <v>108.20895522388059</v>
      </c>
      <c r="J25" s="56">
        <v>31</v>
      </c>
      <c r="K25" s="37">
        <f t="shared" ref="K25" si="27">J25/J24*100</f>
        <v>96.875</v>
      </c>
      <c r="L25" s="56">
        <v>11</v>
      </c>
      <c r="M25" s="37">
        <f t="shared" ref="M25" si="28">L25/L24*100</f>
        <v>100</v>
      </c>
      <c r="N25" s="56">
        <v>3</v>
      </c>
      <c r="O25" s="37">
        <f t="shared" si="5"/>
        <v>150</v>
      </c>
      <c r="P25" s="56">
        <v>2</v>
      </c>
      <c r="Q25" s="37">
        <f t="shared" si="6"/>
        <v>100</v>
      </c>
      <c r="R25" s="56">
        <v>10</v>
      </c>
      <c r="S25" s="37">
        <f t="shared" si="7"/>
        <v>111.11111111111111</v>
      </c>
      <c r="T25" s="56">
        <v>0</v>
      </c>
      <c r="U25" s="68" t="s">
        <v>67</v>
      </c>
      <c r="V25" s="56">
        <v>1</v>
      </c>
      <c r="W25" s="37">
        <f t="shared" si="9"/>
        <v>100</v>
      </c>
      <c r="X25" s="56">
        <v>0</v>
      </c>
      <c r="Y25" s="68" t="s">
        <v>67</v>
      </c>
      <c r="Z25" s="56">
        <v>0</v>
      </c>
      <c r="AA25" s="68" t="s">
        <v>67</v>
      </c>
      <c r="AB25" s="56">
        <v>0</v>
      </c>
      <c r="AC25" s="68" t="s">
        <v>67</v>
      </c>
      <c r="AD25" s="56">
        <v>0</v>
      </c>
      <c r="AE25" s="68" t="s">
        <v>67</v>
      </c>
      <c r="AF25" s="56">
        <v>0</v>
      </c>
      <c r="AG25" s="68" t="s">
        <v>67</v>
      </c>
      <c r="AH25" s="56">
        <v>0</v>
      </c>
      <c r="AI25" s="68" t="s">
        <v>67</v>
      </c>
      <c r="AJ25" s="56">
        <v>0</v>
      </c>
      <c r="AK25" s="68" t="s">
        <v>67</v>
      </c>
      <c r="AL25" s="56">
        <v>0</v>
      </c>
      <c r="AM25" s="68" t="s">
        <v>67</v>
      </c>
      <c r="AN25" s="56">
        <v>0</v>
      </c>
      <c r="AO25" s="68" t="s">
        <v>67</v>
      </c>
      <c r="AP25" s="68" t="s">
        <v>67</v>
      </c>
      <c r="AQ25" s="68" t="s">
        <v>67</v>
      </c>
      <c r="AR25" s="56">
        <v>0</v>
      </c>
      <c r="AS25" s="68" t="s">
        <v>67</v>
      </c>
      <c r="AT25" s="56">
        <v>1</v>
      </c>
      <c r="AU25" s="37">
        <f t="shared" si="18"/>
        <v>100</v>
      </c>
      <c r="AV25" s="56">
        <v>0</v>
      </c>
      <c r="AW25" s="68" t="s">
        <v>67</v>
      </c>
      <c r="AX25" s="56">
        <v>0</v>
      </c>
      <c r="AY25" s="68" t="s">
        <v>67</v>
      </c>
      <c r="AZ25" s="59">
        <v>0.3</v>
      </c>
      <c r="BA25" s="37">
        <f t="shared" si="3"/>
        <v>100</v>
      </c>
      <c r="BB25" s="56">
        <v>31</v>
      </c>
      <c r="BC25" s="37">
        <f t="shared" si="19"/>
        <v>96.875</v>
      </c>
      <c r="BD25" s="56">
        <v>2</v>
      </c>
      <c r="BE25" s="37">
        <f t="shared" si="4"/>
        <v>100</v>
      </c>
      <c r="BF25" s="56">
        <v>9</v>
      </c>
      <c r="BG25" s="37">
        <f t="shared" si="10"/>
        <v>112.5</v>
      </c>
      <c r="BH25" s="59">
        <v>93.4</v>
      </c>
      <c r="BI25" s="37">
        <f t="shared" si="14"/>
        <v>95.991778006166513</v>
      </c>
      <c r="BJ25" s="59">
        <v>5.7</v>
      </c>
      <c r="BK25" s="37">
        <f t="shared" si="15"/>
        <v>109.61538461538463</v>
      </c>
      <c r="BL25" s="59">
        <v>25.8</v>
      </c>
      <c r="BM25" s="38">
        <f t="shared" si="16"/>
        <v>102.38095238095239</v>
      </c>
      <c r="BN25" s="23"/>
    </row>
    <row r="26" spans="2:66">
      <c r="B26" s="35" t="s">
        <v>35</v>
      </c>
      <c r="C26" s="32" t="s">
        <v>36</v>
      </c>
      <c r="D26" s="47">
        <v>636</v>
      </c>
      <c r="E26" s="39">
        <f>D26/D25*100</f>
        <v>97.846153846153854</v>
      </c>
      <c r="F26" s="58">
        <v>27</v>
      </c>
      <c r="G26" s="39">
        <f t="shared" ref="G26" si="29">F26/F25*100</f>
        <v>103.84615384615385</v>
      </c>
      <c r="H26" s="58">
        <v>158</v>
      </c>
      <c r="I26" s="39">
        <f t="shared" ref="I26" si="30">H26/H25*100</f>
        <v>108.9655172413793</v>
      </c>
      <c r="J26" s="58">
        <v>31</v>
      </c>
      <c r="K26" s="39">
        <f t="shared" ref="K26" si="31">J26/J25*100</f>
        <v>100</v>
      </c>
      <c r="L26" s="58">
        <v>11</v>
      </c>
      <c r="M26" s="39">
        <f t="shared" ref="M26" si="32">L26/L25*100</f>
        <v>100</v>
      </c>
      <c r="N26" s="58">
        <v>3</v>
      </c>
      <c r="O26" s="39">
        <f t="shared" si="5"/>
        <v>100</v>
      </c>
      <c r="P26" s="58">
        <v>2</v>
      </c>
      <c r="Q26" s="39">
        <f t="shared" si="6"/>
        <v>100</v>
      </c>
      <c r="R26" s="58">
        <v>10</v>
      </c>
      <c r="S26" s="39">
        <f t="shared" si="7"/>
        <v>100</v>
      </c>
      <c r="T26" s="58">
        <v>0</v>
      </c>
      <c r="U26" s="69" t="s">
        <v>67</v>
      </c>
      <c r="V26" s="58">
        <v>2</v>
      </c>
      <c r="W26" s="39">
        <f t="shared" si="9"/>
        <v>200</v>
      </c>
      <c r="X26" s="58">
        <v>0</v>
      </c>
      <c r="Y26" s="69" t="s">
        <v>67</v>
      </c>
      <c r="Z26" s="58">
        <v>0</v>
      </c>
      <c r="AA26" s="69" t="s">
        <v>67</v>
      </c>
      <c r="AB26" s="58">
        <v>0</v>
      </c>
      <c r="AC26" s="69" t="s">
        <v>67</v>
      </c>
      <c r="AD26" s="58">
        <v>0</v>
      </c>
      <c r="AE26" s="69" t="s">
        <v>67</v>
      </c>
      <c r="AF26" s="58">
        <v>0</v>
      </c>
      <c r="AG26" s="69" t="s">
        <v>67</v>
      </c>
      <c r="AH26" s="58">
        <v>0</v>
      </c>
      <c r="AI26" s="69" t="s">
        <v>67</v>
      </c>
      <c r="AJ26" s="58">
        <v>0</v>
      </c>
      <c r="AK26" s="69" t="s">
        <v>67</v>
      </c>
      <c r="AL26" s="58">
        <v>0</v>
      </c>
      <c r="AM26" s="69" t="s">
        <v>67</v>
      </c>
      <c r="AN26" s="58">
        <v>0</v>
      </c>
      <c r="AO26" s="69" t="s">
        <v>67</v>
      </c>
      <c r="AP26" s="58">
        <v>0</v>
      </c>
      <c r="AQ26" s="69" t="s">
        <v>67</v>
      </c>
      <c r="AR26" s="58">
        <v>0</v>
      </c>
      <c r="AS26" s="69" t="s">
        <v>67</v>
      </c>
      <c r="AT26" s="58">
        <v>1</v>
      </c>
      <c r="AU26" s="39">
        <f t="shared" si="18"/>
        <v>100</v>
      </c>
      <c r="AV26" s="58">
        <v>0</v>
      </c>
      <c r="AW26" s="69" t="s">
        <v>67</v>
      </c>
      <c r="AX26" s="58">
        <v>1</v>
      </c>
      <c r="AY26" s="69" t="s">
        <v>67</v>
      </c>
      <c r="AZ26" s="61">
        <v>0.3</v>
      </c>
      <c r="BA26" s="39">
        <f t="shared" si="3"/>
        <v>100</v>
      </c>
      <c r="BB26" s="58">
        <v>31</v>
      </c>
      <c r="BC26" s="39">
        <f t="shared" si="19"/>
        <v>100</v>
      </c>
      <c r="BD26" s="58">
        <v>2</v>
      </c>
      <c r="BE26" s="39">
        <f t="shared" si="4"/>
        <v>100</v>
      </c>
      <c r="BF26" s="58">
        <v>9</v>
      </c>
      <c r="BG26" s="39">
        <f t="shared" si="10"/>
        <v>100</v>
      </c>
      <c r="BH26" s="61">
        <v>93.2</v>
      </c>
      <c r="BI26" s="39">
        <f t="shared" si="14"/>
        <v>99.78586723768737</v>
      </c>
      <c r="BJ26" s="61">
        <v>5.8</v>
      </c>
      <c r="BK26" s="39">
        <f t="shared" si="15"/>
        <v>101.75438596491226</v>
      </c>
      <c r="BL26" s="61">
        <v>26.1</v>
      </c>
      <c r="BM26" s="40">
        <f t="shared" si="16"/>
        <v>101.16279069767442</v>
      </c>
      <c r="BN26" s="23"/>
    </row>
    <row r="27" spans="2:66">
      <c r="B27" s="36" t="s">
        <v>37</v>
      </c>
      <c r="C27" s="33" t="s">
        <v>38</v>
      </c>
      <c r="D27" s="48">
        <v>596</v>
      </c>
      <c r="E27" s="41">
        <f>D27/D26*100</f>
        <v>93.710691823899367</v>
      </c>
      <c r="F27" s="56">
        <v>27</v>
      </c>
      <c r="G27" s="41">
        <f t="shared" ref="G27" si="33">F27/F26*100</f>
        <v>100</v>
      </c>
      <c r="H27" s="56">
        <v>162</v>
      </c>
      <c r="I27" s="41">
        <f t="shared" ref="I27" si="34">H27/H26*100</f>
        <v>102.53164556962024</v>
      </c>
      <c r="J27" s="56">
        <v>30</v>
      </c>
      <c r="K27" s="41">
        <f t="shared" ref="K27" si="35">J27/J26*100</f>
        <v>96.774193548387103</v>
      </c>
      <c r="L27" s="56">
        <v>12</v>
      </c>
      <c r="M27" s="41">
        <f t="shared" ref="M27" si="36">L27/L26*100</f>
        <v>109.09090909090908</v>
      </c>
      <c r="N27" s="56">
        <v>3</v>
      </c>
      <c r="O27" s="41">
        <f t="shared" si="5"/>
        <v>100</v>
      </c>
      <c r="P27" s="56">
        <v>2</v>
      </c>
      <c r="Q27" s="41">
        <f t="shared" si="6"/>
        <v>100</v>
      </c>
      <c r="R27" s="56">
        <v>10</v>
      </c>
      <c r="S27" s="41">
        <f t="shared" si="7"/>
        <v>100</v>
      </c>
      <c r="T27" s="56">
        <v>0</v>
      </c>
      <c r="U27" s="71" t="s">
        <v>67</v>
      </c>
      <c r="V27" s="56">
        <v>2</v>
      </c>
      <c r="W27" s="41">
        <f t="shared" si="9"/>
        <v>100</v>
      </c>
      <c r="X27" s="56">
        <v>0</v>
      </c>
      <c r="Y27" s="71" t="s">
        <v>67</v>
      </c>
      <c r="Z27" s="56">
        <v>0</v>
      </c>
      <c r="AA27" s="71" t="s">
        <v>67</v>
      </c>
      <c r="AB27" s="56">
        <v>0</v>
      </c>
      <c r="AC27" s="71" t="s">
        <v>67</v>
      </c>
      <c r="AD27" s="56">
        <v>0</v>
      </c>
      <c r="AE27" s="71" t="s">
        <v>67</v>
      </c>
      <c r="AF27" s="56">
        <v>0</v>
      </c>
      <c r="AG27" s="71" t="s">
        <v>67</v>
      </c>
      <c r="AH27" s="56">
        <v>0</v>
      </c>
      <c r="AI27" s="71" t="s">
        <v>67</v>
      </c>
      <c r="AJ27" s="56">
        <v>0</v>
      </c>
      <c r="AK27" s="71" t="s">
        <v>67</v>
      </c>
      <c r="AL27" s="56">
        <v>0</v>
      </c>
      <c r="AM27" s="71" t="s">
        <v>67</v>
      </c>
      <c r="AN27" s="56">
        <v>0</v>
      </c>
      <c r="AO27" s="71" t="s">
        <v>67</v>
      </c>
      <c r="AP27" s="56">
        <v>0</v>
      </c>
      <c r="AQ27" s="71" t="s">
        <v>67</v>
      </c>
      <c r="AR27" s="56">
        <v>0</v>
      </c>
      <c r="AS27" s="71" t="s">
        <v>67</v>
      </c>
      <c r="AT27" s="56">
        <v>1</v>
      </c>
      <c r="AU27" s="41">
        <f t="shared" si="18"/>
        <v>100</v>
      </c>
      <c r="AV27" s="56">
        <v>1</v>
      </c>
      <c r="AW27" s="71" t="s">
        <v>67</v>
      </c>
      <c r="AX27" s="56">
        <v>1</v>
      </c>
      <c r="AY27" s="41">
        <f t="shared" si="13"/>
        <v>100</v>
      </c>
      <c r="AZ27" s="59">
        <v>0.3</v>
      </c>
      <c r="BA27" s="41">
        <f t="shared" si="3"/>
        <v>100</v>
      </c>
      <c r="BB27" s="56">
        <v>30</v>
      </c>
      <c r="BC27" s="41">
        <f t="shared" si="19"/>
        <v>96.774193548387103</v>
      </c>
      <c r="BD27" s="56">
        <v>2</v>
      </c>
      <c r="BE27" s="41">
        <f t="shared" si="4"/>
        <v>100</v>
      </c>
      <c r="BF27" s="56">
        <v>9</v>
      </c>
      <c r="BG27" s="41">
        <f t="shared" si="10"/>
        <v>100</v>
      </c>
      <c r="BH27" s="59">
        <v>89.8</v>
      </c>
      <c r="BI27" s="41">
        <f t="shared" si="14"/>
        <v>96.351931330472098</v>
      </c>
      <c r="BJ27" s="59">
        <v>6</v>
      </c>
      <c r="BK27" s="41">
        <f t="shared" si="15"/>
        <v>103.44827586206897</v>
      </c>
      <c r="BL27" s="59">
        <v>27.7</v>
      </c>
      <c r="BM27" s="42">
        <f t="shared" si="16"/>
        <v>106.1302681992337</v>
      </c>
      <c r="BN27" s="23"/>
    </row>
    <row r="28" spans="2:66">
      <c r="B28" s="34" t="s">
        <v>39</v>
      </c>
      <c r="C28" s="31" t="s">
        <v>40</v>
      </c>
      <c r="D28" s="48">
        <v>584</v>
      </c>
      <c r="E28" s="37">
        <f>D28/D27*100</f>
        <v>97.986577181208062</v>
      </c>
      <c r="F28" s="56">
        <v>27</v>
      </c>
      <c r="G28" s="37">
        <f t="shared" ref="G28:G29" si="37">F28/F27*100</f>
        <v>100</v>
      </c>
      <c r="H28" s="56">
        <v>164</v>
      </c>
      <c r="I28" s="37">
        <f t="shared" ref="I28:I29" si="38">H28/H27*100</f>
        <v>101.23456790123457</v>
      </c>
      <c r="J28" s="56">
        <v>29</v>
      </c>
      <c r="K28" s="37">
        <f t="shared" ref="K28:K29" si="39">J28/J27*100</f>
        <v>96.666666666666671</v>
      </c>
      <c r="L28" s="56">
        <v>11</v>
      </c>
      <c r="M28" s="37">
        <f t="shared" ref="M28:M29" si="40">L28/L27*100</f>
        <v>91.666666666666657</v>
      </c>
      <c r="N28" s="56">
        <v>3</v>
      </c>
      <c r="O28" s="37">
        <f t="shared" si="5"/>
        <v>100</v>
      </c>
      <c r="P28" s="56">
        <v>2</v>
      </c>
      <c r="Q28" s="37">
        <f t="shared" si="6"/>
        <v>100</v>
      </c>
      <c r="R28" s="56">
        <v>11</v>
      </c>
      <c r="S28" s="37">
        <f t="shared" si="7"/>
        <v>110.00000000000001</v>
      </c>
      <c r="T28" s="56">
        <v>0</v>
      </c>
      <c r="U28" s="68" t="s">
        <v>67</v>
      </c>
      <c r="V28" s="56">
        <v>1</v>
      </c>
      <c r="W28" s="37">
        <f t="shared" si="9"/>
        <v>50</v>
      </c>
      <c r="X28" s="56">
        <v>0</v>
      </c>
      <c r="Y28" s="68" t="s">
        <v>67</v>
      </c>
      <c r="Z28" s="56">
        <v>0</v>
      </c>
      <c r="AA28" s="68" t="s">
        <v>67</v>
      </c>
      <c r="AB28" s="56">
        <v>0</v>
      </c>
      <c r="AC28" s="68" t="s">
        <v>67</v>
      </c>
      <c r="AD28" s="56">
        <v>0</v>
      </c>
      <c r="AE28" s="68" t="s">
        <v>67</v>
      </c>
      <c r="AF28" s="56">
        <v>1</v>
      </c>
      <c r="AG28" s="68" t="s">
        <v>67</v>
      </c>
      <c r="AH28" s="56">
        <v>0</v>
      </c>
      <c r="AI28" s="68" t="s">
        <v>67</v>
      </c>
      <c r="AJ28" s="56">
        <v>0</v>
      </c>
      <c r="AK28" s="68" t="s">
        <v>67</v>
      </c>
      <c r="AL28" s="56">
        <v>0</v>
      </c>
      <c r="AM28" s="68" t="s">
        <v>67</v>
      </c>
      <c r="AN28" s="56">
        <v>0</v>
      </c>
      <c r="AO28" s="68" t="s">
        <v>67</v>
      </c>
      <c r="AP28" s="56">
        <v>0</v>
      </c>
      <c r="AQ28" s="68" t="s">
        <v>67</v>
      </c>
      <c r="AR28" s="56">
        <v>0</v>
      </c>
      <c r="AS28" s="68" t="s">
        <v>67</v>
      </c>
      <c r="AT28" s="56">
        <v>2</v>
      </c>
      <c r="AU28" s="37">
        <f t="shared" si="18"/>
        <v>200</v>
      </c>
      <c r="AV28" s="56">
        <v>0</v>
      </c>
      <c r="AW28" s="68" t="s">
        <v>67</v>
      </c>
      <c r="AX28" s="56">
        <v>0</v>
      </c>
      <c r="AY28" s="68" t="s">
        <v>67</v>
      </c>
      <c r="AZ28" s="59">
        <v>0.3</v>
      </c>
      <c r="BA28" s="37">
        <f t="shared" si="3"/>
        <v>100</v>
      </c>
      <c r="BB28" s="56">
        <v>28</v>
      </c>
      <c r="BC28" s="37">
        <f t="shared" si="19"/>
        <v>93.333333333333329</v>
      </c>
      <c r="BD28" s="56">
        <v>2</v>
      </c>
      <c r="BE28" s="37">
        <f t="shared" si="4"/>
        <v>100</v>
      </c>
      <c r="BF28" s="56">
        <v>9</v>
      </c>
      <c r="BG28" s="37">
        <f t="shared" si="10"/>
        <v>100</v>
      </c>
      <c r="BH28" s="59">
        <v>84.2</v>
      </c>
      <c r="BI28" s="37">
        <f t="shared" si="14"/>
        <v>93.763919821826292</v>
      </c>
      <c r="BJ28" s="59">
        <v>6.4</v>
      </c>
      <c r="BK28" s="37">
        <f t="shared" si="15"/>
        <v>106.66666666666667</v>
      </c>
      <c r="BL28" s="59">
        <v>27.3</v>
      </c>
      <c r="BM28" s="38">
        <f t="shared" si="16"/>
        <v>98.555956678700369</v>
      </c>
      <c r="BN28" s="23"/>
    </row>
    <row r="29" spans="2:66">
      <c r="B29" s="34" t="s">
        <v>41</v>
      </c>
      <c r="C29" s="31" t="s">
        <v>42</v>
      </c>
      <c r="D29" s="48">
        <v>565</v>
      </c>
      <c r="E29" s="37">
        <f t="shared" ref="E29" si="41">D29/D28*100</f>
        <v>96.746575342465761</v>
      </c>
      <c r="F29" s="56">
        <v>26</v>
      </c>
      <c r="G29" s="37">
        <f t="shared" si="37"/>
        <v>96.296296296296291</v>
      </c>
      <c r="H29" s="56">
        <v>165</v>
      </c>
      <c r="I29" s="37">
        <f t="shared" si="38"/>
        <v>100.60975609756098</v>
      </c>
      <c r="J29" s="56">
        <v>27</v>
      </c>
      <c r="K29" s="37">
        <f t="shared" si="39"/>
        <v>93.103448275862064</v>
      </c>
      <c r="L29" s="56">
        <v>12</v>
      </c>
      <c r="M29" s="37">
        <f t="shared" si="40"/>
        <v>109.09090909090908</v>
      </c>
      <c r="N29" s="56">
        <v>3</v>
      </c>
      <c r="O29" s="37">
        <f t="shared" si="5"/>
        <v>100</v>
      </c>
      <c r="P29" s="56">
        <v>2</v>
      </c>
      <c r="Q29" s="37">
        <f t="shared" si="6"/>
        <v>100</v>
      </c>
      <c r="R29" s="56">
        <v>11</v>
      </c>
      <c r="S29" s="37">
        <f t="shared" si="7"/>
        <v>100</v>
      </c>
      <c r="T29" s="56">
        <v>0</v>
      </c>
      <c r="U29" s="68" t="s">
        <v>67</v>
      </c>
      <c r="V29" s="56">
        <v>1</v>
      </c>
      <c r="W29" s="37">
        <f t="shared" si="9"/>
        <v>100</v>
      </c>
      <c r="X29" s="56">
        <v>0</v>
      </c>
      <c r="Y29" s="68" t="s">
        <v>67</v>
      </c>
      <c r="Z29" s="56">
        <v>0</v>
      </c>
      <c r="AA29" s="68" t="s">
        <v>67</v>
      </c>
      <c r="AB29" s="56">
        <v>0</v>
      </c>
      <c r="AC29" s="68" t="s">
        <v>67</v>
      </c>
      <c r="AD29" s="56">
        <v>0</v>
      </c>
      <c r="AE29" s="68" t="s">
        <v>67</v>
      </c>
      <c r="AF29" s="56">
        <v>1</v>
      </c>
      <c r="AG29" s="37">
        <f t="shared" ref="AG29:AG31" si="42">AF29/AF28*100</f>
        <v>100</v>
      </c>
      <c r="AH29" s="56">
        <v>0</v>
      </c>
      <c r="AI29" s="68" t="s">
        <v>67</v>
      </c>
      <c r="AJ29" s="56">
        <v>0</v>
      </c>
      <c r="AK29" s="68" t="s">
        <v>67</v>
      </c>
      <c r="AL29" s="56">
        <v>0</v>
      </c>
      <c r="AM29" s="68" t="s">
        <v>67</v>
      </c>
      <c r="AN29" s="56">
        <v>0</v>
      </c>
      <c r="AO29" s="68" t="s">
        <v>67</v>
      </c>
      <c r="AP29" s="56">
        <v>0</v>
      </c>
      <c r="AQ29" s="68" t="s">
        <v>67</v>
      </c>
      <c r="AR29" s="56">
        <v>0</v>
      </c>
      <c r="AS29" s="68" t="s">
        <v>67</v>
      </c>
      <c r="AT29" s="56">
        <v>2</v>
      </c>
      <c r="AU29" s="37">
        <f t="shared" si="18"/>
        <v>100</v>
      </c>
      <c r="AV29" s="56">
        <v>0</v>
      </c>
      <c r="AW29" s="68" t="s">
        <v>67</v>
      </c>
      <c r="AX29" s="56">
        <v>0</v>
      </c>
      <c r="AY29" s="68" t="s">
        <v>67</v>
      </c>
      <c r="AZ29" s="59">
        <v>0.3</v>
      </c>
      <c r="BA29" s="37">
        <f t="shared" si="3"/>
        <v>100</v>
      </c>
      <c r="BB29" s="56">
        <v>27</v>
      </c>
      <c r="BC29" s="37">
        <f t="shared" si="19"/>
        <v>96.428571428571431</v>
      </c>
      <c r="BD29" s="56">
        <v>2</v>
      </c>
      <c r="BE29" s="37">
        <f t="shared" si="4"/>
        <v>100</v>
      </c>
      <c r="BF29" s="56">
        <v>9</v>
      </c>
      <c r="BG29" s="37">
        <f t="shared" si="10"/>
        <v>100</v>
      </c>
      <c r="BH29" s="59">
        <v>79.900000000000006</v>
      </c>
      <c r="BI29" s="37">
        <f t="shared" si="14"/>
        <v>94.893111638954878</v>
      </c>
      <c r="BJ29" s="59">
        <v>6.2</v>
      </c>
      <c r="BK29" s="37">
        <f t="shared" si="15"/>
        <v>96.875</v>
      </c>
      <c r="BL29" s="59">
        <v>26.4</v>
      </c>
      <c r="BM29" s="38">
        <f t="shared" si="16"/>
        <v>96.703296703296687</v>
      </c>
      <c r="BN29" s="23"/>
    </row>
    <row r="30" spans="2:66">
      <c r="B30" s="34" t="s">
        <v>73</v>
      </c>
      <c r="C30" s="31" t="s">
        <v>74</v>
      </c>
      <c r="D30" s="48">
        <v>551</v>
      </c>
      <c r="E30" s="37">
        <f t="shared" ref="E30" si="43">D30/D29*100</f>
        <v>97.522123893805315</v>
      </c>
      <c r="F30" s="56">
        <v>26</v>
      </c>
      <c r="G30" s="37">
        <f t="shared" ref="G30" si="44">F30/F29*100</f>
        <v>100</v>
      </c>
      <c r="H30" s="56">
        <v>164</v>
      </c>
      <c r="I30" s="37">
        <f t="shared" ref="I30" si="45">H30/H29*100</f>
        <v>99.393939393939391</v>
      </c>
      <c r="J30" s="56">
        <v>26</v>
      </c>
      <c r="K30" s="37">
        <f t="shared" ref="K30" si="46">J30/J29*100</f>
        <v>96.296296296296291</v>
      </c>
      <c r="L30" s="56">
        <v>12</v>
      </c>
      <c r="M30" s="37">
        <f t="shared" ref="M30" si="47">L30/L29*100</f>
        <v>100</v>
      </c>
      <c r="N30" s="56">
        <v>3</v>
      </c>
      <c r="O30" s="37">
        <f t="shared" ref="O30" si="48">N30/N29*100</f>
        <v>100</v>
      </c>
      <c r="P30" s="56">
        <v>2</v>
      </c>
      <c r="Q30" s="37">
        <f t="shared" ref="Q30" si="49">P30/P29*100</f>
        <v>100</v>
      </c>
      <c r="R30" s="56">
        <v>11</v>
      </c>
      <c r="S30" s="37">
        <f t="shared" ref="S30" si="50">R30/R29*100</f>
        <v>100</v>
      </c>
      <c r="T30" s="56">
        <v>0</v>
      </c>
      <c r="U30" s="68" t="s">
        <v>67</v>
      </c>
      <c r="V30" s="56">
        <v>1</v>
      </c>
      <c r="W30" s="37">
        <f t="shared" ref="W30" si="51">V30/V29*100</f>
        <v>100</v>
      </c>
      <c r="X30" s="56">
        <v>0</v>
      </c>
      <c r="Y30" s="68" t="s">
        <v>67</v>
      </c>
      <c r="Z30" s="56">
        <v>0</v>
      </c>
      <c r="AA30" s="68" t="s">
        <v>67</v>
      </c>
      <c r="AB30" s="56">
        <v>0</v>
      </c>
      <c r="AC30" s="68" t="s">
        <v>67</v>
      </c>
      <c r="AD30" s="56">
        <v>0</v>
      </c>
      <c r="AE30" s="68" t="s">
        <v>67</v>
      </c>
      <c r="AF30" s="56">
        <v>1</v>
      </c>
      <c r="AG30" s="37">
        <f t="shared" si="42"/>
        <v>100</v>
      </c>
      <c r="AH30" s="56">
        <v>0</v>
      </c>
      <c r="AI30" s="68" t="s">
        <v>67</v>
      </c>
      <c r="AJ30" s="56">
        <v>0</v>
      </c>
      <c r="AK30" s="68" t="s">
        <v>67</v>
      </c>
      <c r="AL30" s="56">
        <v>0</v>
      </c>
      <c r="AM30" s="68" t="s">
        <v>67</v>
      </c>
      <c r="AN30" s="56">
        <v>0</v>
      </c>
      <c r="AO30" s="68" t="s">
        <v>67</v>
      </c>
      <c r="AP30" s="56">
        <v>0</v>
      </c>
      <c r="AQ30" s="68" t="s">
        <v>67</v>
      </c>
      <c r="AR30" s="56">
        <v>0</v>
      </c>
      <c r="AS30" s="68" t="s">
        <v>67</v>
      </c>
      <c r="AT30" s="56">
        <v>2</v>
      </c>
      <c r="AU30" s="37">
        <f t="shared" ref="AU30" si="52">AT30/AT29*100</f>
        <v>100</v>
      </c>
      <c r="AV30" s="56">
        <v>0</v>
      </c>
      <c r="AW30" s="68" t="s">
        <v>67</v>
      </c>
      <c r="AX30" s="56">
        <v>0</v>
      </c>
      <c r="AY30" s="68" t="s">
        <v>67</v>
      </c>
      <c r="AZ30" s="59">
        <v>0.3</v>
      </c>
      <c r="BA30" s="37">
        <f t="shared" ref="BA30" si="53">AZ30/AZ29*100</f>
        <v>100</v>
      </c>
      <c r="BB30" s="56">
        <v>26</v>
      </c>
      <c r="BC30" s="37">
        <f t="shared" ref="BC30" si="54">BB30/BB29*100</f>
        <v>96.296296296296291</v>
      </c>
      <c r="BD30" s="56">
        <v>2</v>
      </c>
      <c r="BE30" s="37">
        <f t="shared" ref="BE30" si="55">BD30/BD29*100</f>
        <v>100</v>
      </c>
      <c r="BF30" s="56">
        <v>9</v>
      </c>
      <c r="BG30" s="37">
        <f t="shared" ref="BG30" si="56">BF30/BF29*100</f>
        <v>100</v>
      </c>
      <c r="BH30" s="59">
        <v>75.2</v>
      </c>
      <c r="BI30" s="37">
        <f t="shared" ref="BI30" si="57">BH30/BH29*100</f>
        <v>94.117647058823522</v>
      </c>
      <c r="BJ30" s="59">
        <v>6.5</v>
      </c>
      <c r="BK30" s="37">
        <f t="shared" ref="BK30" si="58">BJ30/BJ29*100</f>
        <v>104.83870967741935</v>
      </c>
      <c r="BL30" s="59">
        <v>26</v>
      </c>
      <c r="BM30" s="38">
        <f t="shared" ref="BM30" si="59">BL30/BL29*100</f>
        <v>98.484848484848484</v>
      </c>
      <c r="BN30" s="23"/>
    </row>
    <row r="31" spans="2:66">
      <c r="B31" s="34" t="s">
        <v>75</v>
      </c>
      <c r="C31" s="31" t="s">
        <v>76</v>
      </c>
      <c r="D31" s="48">
        <v>538</v>
      </c>
      <c r="E31" s="37">
        <f t="shared" ref="E31" si="60">D31/D30*100</f>
        <v>97.640653357531761</v>
      </c>
      <c r="F31" s="56">
        <v>26</v>
      </c>
      <c r="G31" s="37">
        <f t="shared" ref="G31" si="61">F31/F30*100</f>
        <v>100</v>
      </c>
      <c r="H31" s="56">
        <v>163</v>
      </c>
      <c r="I31" s="37">
        <f t="shared" ref="I31" si="62">H31/H30*100</f>
        <v>99.390243902439025</v>
      </c>
      <c r="J31" s="56">
        <v>25</v>
      </c>
      <c r="K31" s="37">
        <f t="shared" ref="K31" si="63">J31/J30*100</f>
        <v>96.15384615384616</v>
      </c>
      <c r="L31" s="56">
        <v>12</v>
      </c>
      <c r="M31" s="37">
        <f t="shared" ref="M31" si="64">L31/L30*100</f>
        <v>100</v>
      </c>
      <c r="N31" s="56">
        <v>3</v>
      </c>
      <c r="O31" s="37">
        <f t="shared" ref="O31" si="65">N31/N30*100</f>
        <v>100</v>
      </c>
      <c r="P31" s="56">
        <v>2</v>
      </c>
      <c r="Q31" s="37">
        <f t="shared" ref="Q31" si="66">P31/P30*100</f>
        <v>100</v>
      </c>
      <c r="R31" s="56">
        <v>10</v>
      </c>
      <c r="S31" s="37">
        <f t="shared" ref="S31" si="67">R31/R30*100</f>
        <v>90.909090909090907</v>
      </c>
      <c r="T31" s="56">
        <v>0</v>
      </c>
      <c r="U31" s="68" t="s">
        <v>67</v>
      </c>
      <c r="V31" s="56">
        <v>2</v>
      </c>
      <c r="W31" s="37">
        <f t="shared" ref="W31" si="68">V31/V30*100</f>
        <v>200</v>
      </c>
      <c r="X31" s="56">
        <v>0</v>
      </c>
      <c r="Y31" s="68" t="s">
        <v>67</v>
      </c>
      <c r="Z31" s="56">
        <v>0</v>
      </c>
      <c r="AA31" s="68" t="s">
        <v>67</v>
      </c>
      <c r="AB31" s="56">
        <v>0</v>
      </c>
      <c r="AC31" s="68" t="s">
        <v>67</v>
      </c>
      <c r="AD31" s="56">
        <v>0</v>
      </c>
      <c r="AE31" s="68" t="s">
        <v>67</v>
      </c>
      <c r="AF31" s="56">
        <v>1</v>
      </c>
      <c r="AG31" s="37">
        <f t="shared" si="42"/>
        <v>100</v>
      </c>
      <c r="AH31" s="56">
        <v>0</v>
      </c>
      <c r="AI31" s="68" t="s">
        <v>67</v>
      </c>
      <c r="AJ31" s="56">
        <v>0</v>
      </c>
      <c r="AK31" s="68" t="s">
        <v>67</v>
      </c>
      <c r="AL31" s="56">
        <v>0</v>
      </c>
      <c r="AM31" s="68" t="s">
        <v>67</v>
      </c>
      <c r="AN31" s="56">
        <v>0</v>
      </c>
      <c r="AO31" s="68" t="s">
        <v>67</v>
      </c>
      <c r="AP31" s="56">
        <v>0</v>
      </c>
      <c r="AQ31" s="68" t="s">
        <v>67</v>
      </c>
      <c r="AR31" s="56">
        <v>0</v>
      </c>
      <c r="AS31" s="68" t="s">
        <v>67</v>
      </c>
      <c r="AT31" s="56">
        <v>1</v>
      </c>
      <c r="AU31" s="37">
        <f t="shared" ref="AU31" si="69">AT31/AT30*100</f>
        <v>50</v>
      </c>
      <c r="AV31" s="56">
        <v>0</v>
      </c>
      <c r="AW31" s="68" t="s">
        <v>67</v>
      </c>
      <c r="AX31" s="56">
        <v>1</v>
      </c>
      <c r="AY31" s="68" t="s">
        <v>67</v>
      </c>
      <c r="AZ31" s="59">
        <v>0.3</v>
      </c>
      <c r="BA31" s="37">
        <f t="shared" ref="BA31" si="70">AZ31/AZ30*100</f>
        <v>100</v>
      </c>
      <c r="BB31" s="56">
        <v>25</v>
      </c>
      <c r="BC31" s="37">
        <f t="shared" ref="BC31" si="71">BB31/BB30*100</f>
        <v>96.15384615384616</v>
      </c>
      <c r="BD31" s="56">
        <v>2</v>
      </c>
      <c r="BE31" s="37">
        <f t="shared" ref="BE31" si="72">BD31/BD30*100</f>
        <v>100</v>
      </c>
      <c r="BF31" s="56">
        <v>8</v>
      </c>
      <c r="BG31" s="37">
        <f t="shared" ref="BG31" si="73">BF31/BF30*100</f>
        <v>88.888888888888886</v>
      </c>
      <c r="BH31" s="59">
        <v>73.3</v>
      </c>
      <c r="BI31" s="37">
        <f t="shared" ref="BI31" si="74">BH31/BH30*100</f>
        <v>97.473404255319139</v>
      </c>
      <c r="BJ31" s="59">
        <v>6.2</v>
      </c>
      <c r="BK31" s="37">
        <f t="shared" ref="BK31" si="75">BJ31/BJ30*100</f>
        <v>95.384615384615387</v>
      </c>
      <c r="BL31" s="59">
        <v>24.7</v>
      </c>
      <c r="BM31" s="38">
        <f t="shared" ref="BM31" si="76">BL31/BL30*100</f>
        <v>95</v>
      </c>
      <c r="BN31" s="23"/>
    </row>
    <row r="32" spans="2:66">
      <c r="B32" s="36" t="s">
        <v>77</v>
      </c>
      <c r="C32" s="33" t="s">
        <v>78</v>
      </c>
      <c r="D32" s="72">
        <v>520</v>
      </c>
      <c r="E32" s="41">
        <f t="shared" ref="E32" si="77">D32/D31*100</f>
        <v>96.6542750929368</v>
      </c>
      <c r="F32" s="57">
        <v>26</v>
      </c>
      <c r="G32" s="41">
        <f t="shared" ref="G32" si="78">F32/F31*100</f>
        <v>100</v>
      </c>
      <c r="H32" s="57">
        <v>161</v>
      </c>
      <c r="I32" s="41">
        <f t="shared" ref="I32" si="79">H32/H31*100</f>
        <v>98.773006134969322</v>
      </c>
      <c r="J32" s="57">
        <v>24</v>
      </c>
      <c r="K32" s="41">
        <f t="shared" ref="K32" si="80">J32/J31*100</f>
        <v>96</v>
      </c>
      <c r="L32" s="57">
        <v>12</v>
      </c>
      <c r="M32" s="41">
        <f t="shared" ref="M32" si="81">L32/L31*100</f>
        <v>100</v>
      </c>
      <c r="N32" s="57">
        <v>3</v>
      </c>
      <c r="O32" s="41">
        <f t="shared" ref="O32" si="82">N32/N31*100</f>
        <v>100</v>
      </c>
      <c r="P32" s="57">
        <v>2</v>
      </c>
      <c r="Q32" s="41">
        <f t="shared" ref="Q32" si="83">P32/P31*100</f>
        <v>100</v>
      </c>
      <c r="R32" s="57">
        <v>10</v>
      </c>
      <c r="S32" s="41">
        <f t="shared" ref="S32" si="84">R32/R31*100</f>
        <v>100</v>
      </c>
      <c r="T32" s="57">
        <v>0</v>
      </c>
      <c r="U32" s="71" t="s">
        <v>67</v>
      </c>
      <c r="V32" s="57">
        <v>1</v>
      </c>
      <c r="W32" s="41">
        <f t="shared" ref="W32" si="85">V32/V31*100</f>
        <v>50</v>
      </c>
      <c r="X32" s="57">
        <v>0</v>
      </c>
      <c r="Y32" s="71" t="s">
        <v>67</v>
      </c>
      <c r="Z32" s="57">
        <v>0</v>
      </c>
      <c r="AA32" s="71" t="s">
        <v>67</v>
      </c>
      <c r="AB32" s="57">
        <v>0</v>
      </c>
      <c r="AC32" s="71" t="s">
        <v>67</v>
      </c>
      <c r="AD32" s="57">
        <v>0</v>
      </c>
      <c r="AE32" s="71" t="s">
        <v>67</v>
      </c>
      <c r="AF32" s="57">
        <v>2</v>
      </c>
      <c r="AG32" s="41">
        <f t="shared" ref="AG32" si="86">AF32/AF31*100</f>
        <v>200</v>
      </c>
      <c r="AH32" s="57">
        <v>0</v>
      </c>
      <c r="AI32" s="71" t="s">
        <v>67</v>
      </c>
      <c r="AJ32" s="57">
        <v>0</v>
      </c>
      <c r="AK32" s="71" t="s">
        <v>67</v>
      </c>
      <c r="AL32" s="57">
        <v>0</v>
      </c>
      <c r="AM32" s="71" t="s">
        <v>67</v>
      </c>
      <c r="AN32" s="57">
        <v>0</v>
      </c>
      <c r="AO32" s="71" t="s">
        <v>67</v>
      </c>
      <c r="AP32" s="57">
        <v>0</v>
      </c>
      <c r="AQ32" s="71" t="s">
        <v>67</v>
      </c>
      <c r="AR32" s="57">
        <v>0</v>
      </c>
      <c r="AS32" s="71" t="s">
        <v>67</v>
      </c>
      <c r="AT32" s="57">
        <v>1</v>
      </c>
      <c r="AU32" s="41">
        <f t="shared" ref="AU32" si="87">AT32/AT31*100</f>
        <v>100</v>
      </c>
      <c r="AV32" s="57">
        <v>0</v>
      </c>
      <c r="AW32" s="71" t="s">
        <v>67</v>
      </c>
      <c r="AX32" s="57">
        <v>1</v>
      </c>
      <c r="AY32" s="41">
        <f t="shared" ref="AY32:BA32" si="88">AX32/AX31*100</f>
        <v>100</v>
      </c>
      <c r="AZ32" s="60">
        <v>0.4</v>
      </c>
      <c r="BA32" s="41">
        <f t="shared" si="88"/>
        <v>133.33333333333334</v>
      </c>
      <c r="BB32" s="57">
        <v>24</v>
      </c>
      <c r="BC32" s="41">
        <f t="shared" ref="BC32" si="89">BB32/BB31*100</f>
        <v>96</v>
      </c>
      <c r="BD32" s="57">
        <v>2</v>
      </c>
      <c r="BE32" s="41">
        <f t="shared" ref="BE32" si="90">BD32/BD31*100</f>
        <v>100</v>
      </c>
      <c r="BF32" s="57">
        <v>9</v>
      </c>
      <c r="BG32" s="41">
        <f t="shared" ref="BG32" si="91">BF32/BF31*100</f>
        <v>112.5</v>
      </c>
      <c r="BH32" s="60">
        <v>65.5</v>
      </c>
      <c r="BI32" s="41">
        <f t="shared" ref="BI32" si="92">BH32/BH31*100</f>
        <v>89.358799454297412</v>
      </c>
      <c r="BJ32" s="60">
        <v>5.8</v>
      </c>
      <c r="BK32" s="41">
        <f t="shared" ref="BK32" si="93">BJ32/BJ31*100</f>
        <v>93.548387096774192</v>
      </c>
      <c r="BL32" s="60">
        <v>23.3</v>
      </c>
      <c r="BM32" s="42">
        <f t="shared" ref="BM32" si="94">BL32/BL31*100</f>
        <v>94.331983805668017</v>
      </c>
      <c r="BN32" s="23"/>
    </row>
    <row r="33" spans="2:72">
      <c r="B33" s="92" t="s">
        <v>79</v>
      </c>
      <c r="C33" s="93" t="s">
        <v>80</v>
      </c>
      <c r="D33" s="94">
        <v>493</v>
      </c>
      <c r="E33" s="95">
        <f t="shared" ref="E33" si="95">D33/D32*100</f>
        <v>94.807692307692307</v>
      </c>
      <c r="F33" s="96">
        <v>26</v>
      </c>
      <c r="G33" s="95">
        <f t="shared" ref="G33" si="96">F33/F32*100</f>
        <v>100</v>
      </c>
      <c r="H33" s="96">
        <v>160</v>
      </c>
      <c r="I33" s="95">
        <f t="shared" ref="I33" si="97">H33/H32*100</f>
        <v>99.378881987577643</v>
      </c>
      <c r="J33" s="96">
        <v>24</v>
      </c>
      <c r="K33" s="95">
        <f t="shared" ref="K33" si="98">J33/J32*100</f>
        <v>100</v>
      </c>
      <c r="L33" s="96">
        <v>12</v>
      </c>
      <c r="M33" s="95">
        <f t="shared" ref="M33" si="99">L33/L32*100</f>
        <v>100</v>
      </c>
      <c r="N33" s="96">
        <v>3</v>
      </c>
      <c r="O33" s="95">
        <f t="shared" ref="O33" si="100">N33/N32*100</f>
        <v>100</v>
      </c>
      <c r="P33" s="96">
        <v>2</v>
      </c>
      <c r="Q33" s="95">
        <f t="shared" ref="Q33" si="101">P33/P32*100</f>
        <v>100</v>
      </c>
      <c r="R33" s="96">
        <v>10</v>
      </c>
      <c r="S33" s="95">
        <f t="shared" ref="S33" si="102">R33/R32*100</f>
        <v>100</v>
      </c>
      <c r="T33" s="96">
        <v>0</v>
      </c>
      <c r="U33" s="97" t="s">
        <v>67</v>
      </c>
      <c r="V33" s="96">
        <v>1</v>
      </c>
      <c r="W33" s="95">
        <f t="shared" ref="W33" si="103">V33/V32*100</f>
        <v>100</v>
      </c>
      <c r="X33" s="96">
        <v>0</v>
      </c>
      <c r="Y33" s="97" t="s">
        <v>67</v>
      </c>
      <c r="Z33" s="96">
        <v>0</v>
      </c>
      <c r="AA33" s="97" t="s">
        <v>67</v>
      </c>
      <c r="AB33" s="96">
        <v>0</v>
      </c>
      <c r="AC33" s="97" t="s">
        <v>67</v>
      </c>
      <c r="AD33" s="96">
        <v>0</v>
      </c>
      <c r="AE33" s="97" t="s">
        <v>67</v>
      </c>
      <c r="AF33" s="96">
        <v>1</v>
      </c>
      <c r="AG33" s="95">
        <f t="shared" ref="AG33" si="104">AF33/AF32*100</f>
        <v>50</v>
      </c>
      <c r="AH33" s="96">
        <v>0</v>
      </c>
      <c r="AI33" s="97" t="s">
        <v>67</v>
      </c>
      <c r="AJ33" s="96">
        <v>0</v>
      </c>
      <c r="AK33" s="97" t="s">
        <v>67</v>
      </c>
      <c r="AL33" s="96">
        <v>0</v>
      </c>
      <c r="AM33" s="97" t="s">
        <v>67</v>
      </c>
      <c r="AN33" s="96">
        <v>0</v>
      </c>
      <c r="AO33" s="97" t="s">
        <v>67</v>
      </c>
      <c r="AP33" s="96">
        <v>0</v>
      </c>
      <c r="AQ33" s="97" t="s">
        <v>67</v>
      </c>
      <c r="AR33" s="96">
        <v>0</v>
      </c>
      <c r="AS33" s="97" t="s">
        <v>67</v>
      </c>
      <c r="AT33" s="96">
        <v>2</v>
      </c>
      <c r="AU33" s="95">
        <f t="shared" ref="AU33" si="105">AT33/AT32*100</f>
        <v>200</v>
      </c>
      <c r="AV33" s="96">
        <v>0</v>
      </c>
      <c r="AW33" s="97" t="s">
        <v>67</v>
      </c>
      <c r="AX33" s="96">
        <v>0</v>
      </c>
      <c r="AY33" s="97" t="s">
        <v>67</v>
      </c>
      <c r="AZ33" s="98">
        <v>0.4</v>
      </c>
      <c r="BA33" s="95">
        <f t="shared" ref="BA33" si="106">AZ33/AZ32*100</f>
        <v>100</v>
      </c>
      <c r="BB33" s="96">
        <v>24</v>
      </c>
      <c r="BC33" s="95">
        <f t="shared" ref="BC33" si="107">BB33/BB32*100</f>
        <v>100</v>
      </c>
      <c r="BD33" s="96">
        <v>2</v>
      </c>
      <c r="BE33" s="95">
        <f t="shared" ref="BE33" si="108">BD33/BD32*100</f>
        <v>100</v>
      </c>
      <c r="BF33" s="96">
        <v>9</v>
      </c>
      <c r="BG33" s="95">
        <f t="shared" ref="BG33" si="109">BF33/BF32*100</f>
        <v>100</v>
      </c>
      <c r="BH33" s="98">
        <v>63.7</v>
      </c>
      <c r="BI33" s="95">
        <f t="shared" ref="BI33" si="110">BH33/BH32*100</f>
        <v>97.251908396946575</v>
      </c>
      <c r="BJ33" s="98">
        <v>5.9</v>
      </c>
      <c r="BK33" s="95">
        <f t="shared" ref="BK33" si="111">BJ33/BJ32*100</f>
        <v>101.72413793103449</v>
      </c>
      <c r="BL33" s="98">
        <v>23.8</v>
      </c>
      <c r="BM33" s="99">
        <f t="shared" ref="BM33" si="112">BL33/BL32*100</f>
        <v>102.14592274678111</v>
      </c>
      <c r="BN33" s="23"/>
    </row>
    <row r="34" spans="2:72" s="19" customFormat="1" ht="12" customHeight="1">
      <c r="B34" s="11" t="s">
        <v>66</v>
      </c>
      <c r="C34" s="15"/>
      <c r="D34" s="16"/>
      <c r="E34" s="17"/>
      <c r="F34" s="18"/>
    </row>
    <row r="35" spans="2:72" s="19" customFormat="1" ht="12" customHeight="1">
      <c r="B35" s="15" t="s">
        <v>43</v>
      </c>
      <c r="C35" s="15"/>
      <c r="D35" s="16"/>
      <c r="E35" s="17"/>
      <c r="F35" s="18"/>
    </row>
    <row r="36" spans="2:72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 ht="409.6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2024-07-02T04:41:39Z</dcterms:modified>
</cp:coreProperties>
</file>