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710" yWindow="330" windowWidth="25845" windowHeight="1107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AW32" i="16" l="1"/>
  <c r="BE32" i="16"/>
  <c r="BM32" i="16"/>
  <c r="BK32" i="16"/>
  <c r="BI32" i="16"/>
  <c r="BG32" i="16"/>
  <c r="BC32" i="16"/>
  <c r="BA32" i="16"/>
  <c r="AY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E30" i="16"/>
  <c r="E29" i="16"/>
  <c r="BM30" i="16"/>
  <c r="BK30" i="16"/>
  <c r="BI30" i="16"/>
  <c r="BG30" i="16"/>
  <c r="BE30" i="16"/>
  <c r="BC30" i="16"/>
  <c r="BA30" i="16"/>
  <c r="AY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AG9" i="16"/>
  <c r="AE9" i="16"/>
  <c r="I9" i="16"/>
  <c r="K9" i="16"/>
  <c r="S9" i="16"/>
  <c r="Q9" i="16"/>
  <c r="BG28" i="16"/>
  <c r="BI28" i="16"/>
  <c r="BK28" i="16"/>
  <c r="BM29" i="16"/>
  <c r="BK29" i="16"/>
  <c r="BI29" i="16"/>
  <c r="BM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1" i="16"/>
  <c r="BE11" i="16"/>
  <c r="BG10" i="16"/>
  <c r="BE10" i="16"/>
  <c r="AY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U23" i="16"/>
  <c r="AS23" i="16"/>
  <c r="AQ23" i="16"/>
  <c r="AO23" i="16"/>
  <c r="AM23" i="16"/>
  <c r="AU22" i="16"/>
  <c r="AS22" i="16"/>
  <c r="AQ22" i="16"/>
  <c r="AO22" i="16"/>
  <c r="AM22" i="16"/>
  <c r="AU21" i="16"/>
  <c r="AS21" i="16"/>
  <c r="AQ21" i="16"/>
  <c r="AO21" i="16"/>
  <c r="AM21" i="16"/>
  <c r="AU11" i="16"/>
  <c r="AS11" i="16"/>
  <c r="AS10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AG20" i="16"/>
  <c r="AE20" i="16"/>
  <c r="AG19" i="16"/>
  <c r="AE19" i="16"/>
  <c r="AG18" i="16"/>
  <c r="AE18" i="16"/>
  <c r="AG17" i="16"/>
  <c r="AE17" i="16"/>
  <c r="AG16" i="16"/>
  <c r="AE16" i="16"/>
  <c r="AG15" i="16"/>
  <c r="AE15" i="16"/>
  <c r="AG14" i="16"/>
  <c r="AE14" i="16"/>
  <c r="AG13" i="16"/>
  <c r="AE13" i="16"/>
  <c r="AG12" i="16"/>
  <c r="AE12" i="16"/>
  <c r="AK11" i="16"/>
  <c r="AI11" i="16"/>
  <c r="AG11" i="16"/>
  <c r="AE11" i="16"/>
  <c r="AK10" i="16"/>
  <c r="AI10" i="16"/>
  <c r="AG10" i="16"/>
  <c r="AE10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BA19" i="16"/>
  <c r="Q19" i="16"/>
  <c r="BA18" i="16"/>
  <c r="Q18" i="16"/>
  <c r="Q17" i="16"/>
  <c r="Q16" i="16"/>
  <c r="BA15" i="16"/>
  <c r="Q15" i="16"/>
  <c r="BA14" i="16"/>
  <c r="Q14" i="16"/>
  <c r="BA13" i="16"/>
  <c r="Q13" i="16"/>
  <c r="BA12" i="16"/>
  <c r="Q12" i="16"/>
  <c r="BA11" i="16"/>
  <c r="Q11" i="16"/>
  <c r="BA10" i="16"/>
  <c r="Q10" i="16"/>
  <c r="M29" i="16"/>
  <c r="K29" i="16"/>
  <c r="I29" i="16"/>
  <c r="G29" i="16"/>
  <c r="G28" i="16"/>
  <c r="I28" i="16"/>
  <c r="K28" i="16"/>
  <c r="M28" i="16"/>
  <c r="M27" i="16"/>
  <c r="K27" i="16"/>
  <c r="I27" i="16"/>
  <c r="G27" i="16"/>
  <c r="M26" i="16"/>
  <c r="K26" i="16"/>
  <c r="I26" i="16"/>
  <c r="G26" i="16"/>
  <c r="M25" i="16"/>
  <c r="K25" i="16"/>
  <c r="I25" i="16"/>
  <c r="G25" i="16"/>
  <c r="G24" i="16"/>
  <c r="I24" i="16"/>
  <c r="K24" i="16"/>
  <c r="M24" i="16"/>
  <c r="M23" i="16"/>
  <c r="M22" i="16"/>
  <c r="M21" i="16"/>
  <c r="K23" i="16"/>
  <c r="K22" i="16"/>
  <c r="K21" i="16"/>
  <c r="K20" i="16"/>
  <c r="K19" i="16"/>
  <c r="K18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E23" i="16"/>
  <c r="E22" i="16"/>
</calcChain>
</file>

<file path=xl/sharedStrings.xml><?xml version="1.0" encoding="utf-8"?>
<sst xmlns="http://schemas.openxmlformats.org/spreadsheetml/2006/main" count="672" uniqueCount="81">
  <si>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</si>
  <si>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</si>
  <si>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</si>
  <si>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</si>
  <si>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</si>
  <si>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</si>
  <si>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</si>
  <si>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</si>
  <si>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</si>
  <si>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</si>
  <si>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</si>
  <si>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</si>
  <si>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</si>
  <si>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</si>
  <si>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</si>
  <si>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</si>
  <si>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</si>
  <si>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</si>
  <si>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</si>
  <si>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</si>
  <si>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</si>
  <si>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</si>
  <si>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</si>
  <si>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</si>
  <si>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</si>
  <si>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</si>
  <si>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</si>
  <si>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</si>
  <si>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</si>
  <si>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</si>
  <si>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</si>
  <si>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</si>
  <si>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</si>
  <si>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</si>
  <si>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</si>
  <si>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</si>
  <si>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</si>
  <si>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</si>
  <si>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</si>
  <si>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</si>
  <si>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</si>
  <si>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</si>
  <si>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</si>
  <si>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</si>
  <si>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</si>
  <si>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</si>
  <si>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</si>
  <si>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</si>
  <si>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</si>
  <si>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</si>
  <si>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</si>
  <si>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</si>
  <si>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</si>
  <si>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</si>
  <si>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</si>
  <si>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</si>
  <si>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</si>
  <si>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</si>
  <si>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</si>
  <si>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</si>
  <si>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</si>
  <si>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</si>
  <si>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</si>
  <si>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</si>
  <si>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ロシア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</si>
  <si>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</si>
  <si>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</si>
  <si>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1997</t>
    <phoneticPr fontId="9"/>
  </si>
  <si>
    <t>平成9</t>
    <rPh sb="0" eb="2">
      <t>ヘイセイ</t>
    </rPh>
    <phoneticPr fontId="4"/>
  </si>
  <si>
    <t>－</t>
    <phoneticPr fontId="4"/>
  </si>
  <si>
    <t>－</t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</si>
  <si>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</si>
  <si>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</si>
  <si>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</si>
  <si>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</si>
  <si>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</si>
  <si>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注：1　「前年比」はJミルクによる算出。</t>
    <rPh sb="0" eb="1">
      <t>チュウ</t>
    </rPh>
    <rPh sb="5" eb="8">
      <t>ゼンネンヒ</t>
    </rPh>
    <rPh sb="17" eb="19">
      <t>サンシュツ</t>
    </rPh>
    <phoneticPr fontId="9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</si>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</sst>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4">
    <xf numFmtId="0" fontId="0" fillId="0" borderId="0" xfId="0"/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7" xfId="0" applyNumberFormat="1" applyFont="1" applyFill="1" applyBorder="1" applyAlignment="1" applyProtection="1">
      <alignment horizontal="right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horizontal="right" vertical="center"/>
    </xf>
    <xf numFmtId="181" fontId="14" fillId="0" borderId="23" xfId="0" applyNumberFormat="1" applyFont="1" applyFill="1" applyBorder="1" applyAlignment="1" applyProtection="1">
      <alignment horizontal="right" vertical="center"/>
    </xf>
    <xf numFmtId="181" fontId="14" fillId="0" borderId="21" xfId="0" applyNumberFormat="1" applyFont="1" applyFill="1" applyBorder="1" applyAlignment="1" applyProtection="1">
      <alignment horizontal="right" vertical="center"/>
    </xf>
    <xf numFmtId="181" fontId="14" fillId="6" borderId="35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center" vertical="center"/>
    </xf>
    <xf numFmtId="49" fontId="0" fillId="3" borderId="41" xfId="0" applyNumberFormat="1" applyFont="1" applyFill="1" applyBorder="1" applyAlignment="1" applyProtection="1">
      <alignment horizontal="right" vertical="center"/>
    </xf>
    <xf numFmtId="181" fontId="14" fillId="0" borderId="40" xfId="0" applyNumberFormat="1" applyFont="1" applyFill="1" applyBorder="1" applyAlignment="1" applyProtection="1">
      <alignment horizontal="right" vertical="center"/>
    </xf>
    <xf numFmtId="177" fontId="14" fillId="0" borderId="42" xfId="0" applyNumberFormat="1" applyFont="1" applyFill="1" applyBorder="1" applyAlignment="1" applyProtection="1">
      <alignment vertical="center"/>
    </xf>
    <xf numFmtId="181" fontId="14" fillId="0" borderId="42" xfId="0" applyNumberFormat="1" applyFont="1" applyFill="1" applyBorder="1" applyAlignment="1" applyProtection="1">
      <alignment vertical="center"/>
    </xf>
    <xf numFmtId="182" fontId="14" fillId="0" borderId="42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2"/>
  <sheetViews>
    <sheetView showGridLines="0" tabSelected="1" zoomScaleNormal="100" workbookViewId="0">
      <selection activeCell="N36" sqref="N36"/>
    </sheetView>
  </sheetViews>
  <sheetFormatPr defaultColWidth="5.7109375" defaultRowHeight="12"/>
  <cols>
    <col min="1" max="1" width="5.7109375" style="2" customWidth="1"/>
    <col min="2" max="3" width="7.7109375" style="2" customWidth="1"/>
    <col min="4" max="4" width="10.7109375" style="2" customWidth="1"/>
    <col min="5" max="5" width="6.7109375" style="2" customWidth="1"/>
    <col min="6" max="6" width="10.7109375" style="2" customWidth="1"/>
    <col min="7" max="7" width="6.7109375" style="2" customWidth="1"/>
    <col min="8" max="8" width="10.7109375" style="2" customWidth="1"/>
    <col min="9" max="9" width="6.7109375" style="2" customWidth="1"/>
    <col min="10" max="10" width="10.7109375" style="2" customWidth="1"/>
    <col min="11" max="11" width="6.7109375" style="2" customWidth="1"/>
    <col min="12" max="12" width="10.7109375" style="2" customWidth="1"/>
    <col min="13" max="13" width="6.7109375" style="2" customWidth="1"/>
    <col min="14" max="14" width="10.7109375" style="2" customWidth="1"/>
    <col min="15" max="15" width="6.7109375" style="2" customWidth="1"/>
    <col min="16" max="16" width="10.7109375" style="2" customWidth="1"/>
    <col min="17" max="17" width="6.7109375" style="2" customWidth="1"/>
    <col min="18" max="18" width="10.7109375" style="2" customWidth="1"/>
    <col min="19" max="19" width="6.7109375" style="2" customWidth="1"/>
    <col min="20" max="20" width="10.7109375" style="2" customWidth="1"/>
    <col min="21" max="21" width="6.7109375" style="2" customWidth="1"/>
    <col min="22" max="22" width="10.7109375" style="2" customWidth="1"/>
    <col min="23" max="23" width="6.7109375" style="2" customWidth="1"/>
    <col min="24" max="24" width="10.7109375" style="2" customWidth="1"/>
    <col min="25" max="25" width="6.7109375" style="2" customWidth="1"/>
    <col min="26" max="26" width="10.7109375" style="2" customWidth="1"/>
    <col min="27" max="27" width="6.7109375" style="2" customWidth="1"/>
    <col min="28" max="28" width="10.7109375" style="2" customWidth="1"/>
    <col min="29" max="29" width="6.7109375" style="2" customWidth="1"/>
    <col min="30" max="30" width="10.7109375" style="2" customWidth="1"/>
    <col min="31" max="31" width="6.7109375" style="2" customWidth="1"/>
    <col min="32" max="32" width="10.7109375" style="2" customWidth="1"/>
    <col min="33" max="33" width="6.7109375" style="2" customWidth="1"/>
    <col min="34" max="34" width="10.7109375" style="2" customWidth="1"/>
    <col min="35" max="35" width="6.7109375" style="2" customWidth="1"/>
    <col min="36" max="36" width="10.7109375" style="2" customWidth="1"/>
    <col min="37" max="37" width="6.7109375" style="2" customWidth="1"/>
    <col min="38" max="38" width="10.7109375" style="2" customWidth="1"/>
    <col min="39" max="39" width="6.7109375" style="2" customWidth="1"/>
    <col min="40" max="40" width="10.7109375" style="2" customWidth="1"/>
    <col min="41" max="41" width="6.7109375" style="2" customWidth="1"/>
    <col min="42" max="42" width="10.7109375" style="2" customWidth="1"/>
    <col min="43" max="43" width="6.7109375" style="2" customWidth="1"/>
    <col min="44" max="44" width="10.7109375" style="2" customWidth="1"/>
    <col min="45" max="45" width="6.7109375" style="2" customWidth="1"/>
    <col min="46" max="46" width="10.7109375" style="2" customWidth="1"/>
    <col min="47" max="47" width="6.7109375" style="2" customWidth="1"/>
    <col min="48" max="48" width="10.7109375" style="2" customWidth="1"/>
    <col min="49" max="49" width="6.7109375" style="2" customWidth="1"/>
    <col min="50" max="50" width="10.7109375" style="2" customWidth="1"/>
    <col min="51" max="51" width="6.7109375" style="2" customWidth="1"/>
    <col min="52" max="52" width="10.7109375" style="2" customWidth="1"/>
    <col min="53" max="53" width="6.7109375" style="2" customWidth="1"/>
    <col min="54" max="54" width="10.7109375" style="2" customWidth="1"/>
    <col min="55" max="55" width="6.7109375" style="2" customWidth="1"/>
    <col min="56" max="56" width="10.7109375" style="2" customWidth="1"/>
    <col min="57" max="57" width="6.7109375" style="2" customWidth="1"/>
    <col min="58" max="58" width="10.7109375" style="2" customWidth="1"/>
    <col min="59" max="59" width="6.7109375" style="2" customWidth="1"/>
    <col min="60" max="60" width="10.7109375" style="2" customWidth="1"/>
    <col min="61" max="61" width="6.7109375" style="2" customWidth="1"/>
    <col min="62" max="62" width="10.7109375" style="2" customWidth="1"/>
    <col min="63" max="63" width="6.7109375" style="2" customWidth="1"/>
    <col min="64" max="64" width="10.7109375" style="2" customWidth="1"/>
    <col min="65" max="65" width="6.7109375" style="2" customWidth="1"/>
    <col min="66" max="66" width="7.7109375" style="2" customWidth="1"/>
    <col min="67" max="16384" width="5.7109375" style="2"/>
  </cols>
  <sheetData>
    <row r="2" spans="2:72" ht="15" customHeight="1">
      <c r="B2" s="19" t="s">
        <v>64</v>
      </c>
      <c r="C2" s="19"/>
      <c r="D2" s="20"/>
      <c r="E2" s="4"/>
      <c r="F2" s="4"/>
      <c r="G2" s="4"/>
      <c r="H2" s="4"/>
      <c r="I2" s="4"/>
      <c r="J2" s="4"/>
      <c r="K2" s="4"/>
      <c r="L2" s="6"/>
      <c r="M2" s="6"/>
      <c r="N2" s="4"/>
      <c r="O2" s="4"/>
      <c r="P2" s="4"/>
      <c r="Q2" s="4"/>
      <c r="R2" s="6"/>
      <c r="S2" s="6"/>
      <c r="T2" s="4"/>
      <c r="U2" s="4"/>
      <c r="V2" s="4"/>
      <c r="W2" s="4"/>
      <c r="X2" s="4"/>
      <c r="Y2" s="4"/>
      <c r="Z2" s="6"/>
      <c r="AA2" s="6"/>
      <c r="AB2" s="4"/>
      <c r="AC2" s="4"/>
      <c r="AD2" s="4"/>
      <c r="AE2" s="4"/>
      <c r="AF2" s="6"/>
      <c r="AG2" s="6"/>
      <c r="AH2" s="4"/>
      <c r="AI2" s="4"/>
      <c r="AJ2" s="4"/>
      <c r="AK2" s="4"/>
      <c r="AL2" s="4"/>
      <c r="AM2" s="4"/>
      <c r="AN2" s="6"/>
      <c r="AO2" s="6"/>
      <c r="AP2" s="4"/>
      <c r="AQ2" s="4"/>
      <c r="AR2" s="4"/>
      <c r="AS2" s="4"/>
      <c r="AT2" s="6"/>
      <c r="AU2" s="6"/>
      <c r="AV2" s="4"/>
      <c r="AW2" s="4"/>
      <c r="AX2" s="4"/>
      <c r="AY2" s="4"/>
      <c r="AZ2" s="6"/>
      <c r="BA2" s="6"/>
      <c r="BB2" s="4"/>
      <c r="BC2" s="4"/>
      <c r="BD2" s="6"/>
      <c r="BE2" s="6"/>
      <c r="BF2" s="4"/>
      <c r="BG2" s="4"/>
      <c r="BH2" s="4"/>
      <c r="BI2" s="4"/>
      <c r="BJ2" s="6"/>
      <c r="BK2" s="6"/>
      <c r="BL2" s="4"/>
      <c r="BM2" s="4"/>
      <c r="BN2" s="6"/>
      <c r="BO2" s="21"/>
    </row>
    <row r="3" spans="2:72" ht="12" customHeight="1">
      <c r="B3" s="19"/>
      <c r="C3" s="19"/>
      <c r="D3" s="20"/>
      <c r="E3" s="4"/>
      <c r="F3" s="4"/>
      <c r="G3" s="4"/>
      <c r="H3" s="4"/>
      <c r="I3" s="4"/>
      <c r="J3" s="4"/>
      <c r="K3" s="4"/>
      <c r="L3" s="6"/>
      <c r="M3" s="6"/>
      <c r="N3" s="4"/>
      <c r="O3" s="4"/>
      <c r="P3" s="4"/>
      <c r="Q3" s="4"/>
      <c r="R3" s="6"/>
      <c r="S3" s="6"/>
      <c r="T3" s="4"/>
      <c r="U3" s="4"/>
      <c r="V3" s="4"/>
      <c r="W3" s="4"/>
      <c r="X3" s="4"/>
      <c r="Y3" s="4"/>
      <c r="Z3" s="6"/>
      <c r="AA3" s="6"/>
      <c r="AB3" s="4"/>
      <c r="AC3" s="4"/>
      <c r="AD3" s="4"/>
      <c r="AE3" s="4"/>
      <c r="AF3" s="6"/>
      <c r="AG3" s="6"/>
      <c r="AH3" s="4"/>
      <c r="AI3" s="4"/>
      <c r="AJ3" s="4"/>
      <c r="AK3" s="4"/>
      <c r="AL3" s="4"/>
      <c r="AM3" s="4"/>
      <c r="AN3" s="6"/>
      <c r="AO3" s="6"/>
      <c r="AP3" s="4"/>
      <c r="AQ3" s="4"/>
      <c r="AR3" s="4"/>
      <c r="AS3" s="4"/>
      <c r="AT3" s="6"/>
      <c r="AU3" s="6"/>
      <c r="AV3" s="4"/>
      <c r="AW3" s="4"/>
      <c r="AX3" s="4"/>
      <c r="AY3" s="4"/>
      <c r="AZ3" s="6"/>
      <c r="BA3" s="6"/>
      <c r="BB3" s="4"/>
      <c r="BC3" s="4"/>
      <c r="BD3" s="6"/>
      <c r="BE3" s="6"/>
      <c r="BF3" s="4"/>
      <c r="BG3" s="4"/>
      <c r="BH3" s="4"/>
      <c r="BI3" s="4"/>
      <c r="BJ3" s="6"/>
      <c r="BK3" s="6"/>
      <c r="BL3" s="4"/>
      <c r="BM3" s="4"/>
      <c r="BN3" s="6"/>
      <c r="BO3" s="21"/>
    </row>
    <row r="4" spans="2:72">
      <c r="B4" s="3"/>
      <c r="C4" s="3"/>
      <c r="E4" s="4"/>
      <c r="F4" s="4"/>
      <c r="G4" s="4"/>
      <c r="H4" s="4"/>
      <c r="I4" s="5"/>
      <c r="J4" s="4"/>
      <c r="K4" s="4"/>
      <c r="L4" s="6"/>
      <c r="M4" s="6"/>
      <c r="N4" s="4"/>
      <c r="O4" s="5"/>
      <c r="P4" s="4"/>
      <c r="Q4" s="4"/>
      <c r="R4" s="6"/>
      <c r="S4" s="6"/>
      <c r="T4" s="4"/>
      <c r="U4" s="5"/>
      <c r="V4" s="4"/>
      <c r="W4" s="4"/>
      <c r="X4" s="4"/>
      <c r="Y4" s="4"/>
      <c r="Z4" s="6"/>
      <c r="AA4" s="6"/>
      <c r="AB4" s="4"/>
      <c r="AC4" s="5"/>
      <c r="AD4" s="4"/>
      <c r="AE4" s="4"/>
      <c r="AF4" s="6"/>
      <c r="AG4" s="6"/>
      <c r="AH4" s="4"/>
      <c r="AI4" s="5"/>
      <c r="AJ4" s="4"/>
      <c r="AK4" s="4"/>
      <c r="AL4" s="4"/>
      <c r="AM4" s="4"/>
      <c r="AN4" s="6"/>
      <c r="AO4" s="6"/>
      <c r="AP4" s="4"/>
      <c r="AQ4" s="5"/>
      <c r="AR4" s="4"/>
      <c r="AS4" s="4"/>
      <c r="AT4" s="6"/>
      <c r="AU4" s="6"/>
      <c r="AV4" s="4"/>
      <c r="AW4" s="5"/>
      <c r="AX4" s="4"/>
      <c r="AY4" s="4"/>
      <c r="AZ4" s="6"/>
      <c r="BA4" s="6"/>
      <c r="BB4" s="4"/>
      <c r="BC4" s="4"/>
      <c r="BD4" s="6"/>
      <c r="BE4" s="6"/>
      <c r="BF4" s="4"/>
      <c r="BG4" s="5"/>
      <c r="BH4" s="4"/>
      <c r="BI4" s="4"/>
      <c r="BJ4" s="6"/>
      <c r="BK4" s="6"/>
      <c r="BL4" s="4"/>
      <c r="BM4" s="5"/>
      <c r="BN4" s="6"/>
      <c r="BO4" s="21"/>
    </row>
    <row r="5" spans="2:72" ht="12" customHeight="1">
      <c r="B5" s="76" t="s">
        <v>8</v>
      </c>
      <c r="C5" s="77"/>
      <c r="D5" s="82" t="s">
        <v>71</v>
      </c>
      <c r="E5" s="83"/>
      <c r="F5" s="83" t="s">
        <v>44</v>
      </c>
      <c r="G5" s="83"/>
      <c r="H5" s="83" t="s">
        <v>45</v>
      </c>
      <c r="I5" s="83"/>
      <c r="J5" s="72" t="s">
        <v>59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5"/>
      <c r="X5" s="72" t="s">
        <v>58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5"/>
      <c r="AL5" s="72" t="s">
        <v>57</v>
      </c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5"/>
      <c r="AZ5" s="83" t="s">
        <v>53</v>
      </c>
      <c r="BA5" s="83"/>
      <c r="BB5" s="46" t="s">
        <v>54</v>
      </c>
      <c r="BC5" s="47"/>
      <c r="BD5" s="47"/>
      <c r="BE5" s="47"/>
      <c r="BF5" s="47"/>
      <c r="BG5" s="48"/>
      <c r="BH5" s="72" t="s">
        <v>56</v>
      </c>
      <c r="BI5" s="73"/>
      <c r="BJ5" s="73"/>
      <c r="BK5" s="73"/>
      <c r="BL5" s="73"/>
      <c r="BM5" s="74"/>
      <c r="BN5" s="7"/>
      <c r="BO5" s="21"/>
      <c r="BQ5" s="21"/>
      <c r="BS5" s="21"/>
    </row>
    <row r="6" spans="2:72" ht="12" customHeight="1">
      <c r="B6" s="78"/>
      <c r="C6" s="79"/>
      <c r="D6" s="86" t="s">
        <v>60</v>
      </c>
      <c r="E6" s="85"/>
      <c r="F6" s="84" t="s">
        <v>61</v>
      </c>
      <c r="G6" s="85"/>
      <c r="H6" s="84" t="s">
        <v>62</v>
      </c>
      <c r="I6" s="85"/>
      <c r="J6" s="44" t="s">
        <v>46</v>
      </c>
      <c r="K6" s="41"/>
      <c r="L6" s="43" t="s">
        <v>47</v>
      </c>
      <c r="M6" s="42"/>
      <c r="N6" s="43" t="s">
        <v>48</v>
      </c>
      <c r="O6" s="42"/>
      <c r="P6" s="43" t="s">
        <v>49</v>
      </c>
      <c r="Q6" s="42"/>
      <c r="R6" s="43" t="s">
        <v>50</v>
      </c>
      <c r="S6" s="42"/>
      <c r="T6" s="43" t="s">
        <v>51</v>
      </c>
      <c r="U6" s="42"/>
      <c r="V6" s="43" t="s">
        <v>52</v>
      </c>
      <c r="W6" s="42"/>
      <c r="X6" s="44" t="s">
        <v>46</v>
      </c>
      <c r="Y6" s="41"/>
      <c r="Z6" s="43" t="s">
        <v>47</v>
      </c>
      <c r="AA6" s="42"/>
      <c r="AB6" s="43" t="s">
        <v>48</v>
      </c>
      <c r="AC6" s="42"/>
      <c r="AD6" s="43" t="s">
        <v>49</v>
      </c>
      <c r="AE6" s="42"/>
      <c r="AF6" s="43" t="s">
        <v>50</v>
      </c>
      <c r="AG6" s="42"/>
      <c r="AH6" s="43" t="s">
        <v>51</v>
      </c>
      <c r="AI6" s="42"/>
      <c r="AJ6" s="43" t="s">
        <v>52</v>
      </c>
      <c r="AK6" s="42"/>
      <c r="AL6" s="44" t="s">
        <v>46</v>
      </c>
      <c r="AM6" s="41"/>
      <c r="AN6" s="43" t="s">
        <v>47</v>
      </c>
      <c r="AO6" s="42"/>
      <c r="AP6" s="43" t="s">
        <v>48</v>
      </c>
      <c r="AQ6" s="42"/>
      <c r="AR6" s="43" t="s">
        <v>49</v>
      </c>
      <c r="AS6" s="42"/>
      <c r="AT6" s="43" t="s">
        <v>50</v>
      </c>
      <c r="AU6" s="42"/>
      <c r="AV6" s="43" t="s">
        <v>51</v>
      </c>
      <c r="AW6" s="42"/>
      <c r="AX6" s="43" t="s">
        <v>52</v>
      </c>
      <c r="AY6" s="42"/>
      <c r="AZ6" s="84" t="s">
        <v>63</v>
      </c>
      <c r="BA6" s="85"/>
      <c r="BB6" s="44" t="s">
        <v>55</v>
      </c>
      <c r="BC6" s="41"/>
      <c r="BD6" s="43" t="s">
        <v>49</v>
      </c>
      <c r="BE6" s="42"/>
      <c r="BF6" s="43" t="s">
        <v>50</v>
      </c>
      <c r="BG6" s="42"/>
      <c r="BH6" s="44" t="s">
        <v>55</v>
      </c>
      <c r="BI6" s="41"/>
      <c r="BJ6" s="44" t="s">
        <v>49</v>
      </c>
      <c r="BK6" s="41"/>
      <c r="BL6" s="44" t="s">
        <v>50</v>
      </c>
      <c r="BM6" s="49"/>
      <c r="BN6" s="7"/>
      <c r="BO6" s="21"/>
      <c r="BQ6" s="21"/>
      <c r="BS6" s="21"/>
    </row>
    <row r="7" spans="2:72" ht="12" customHeight="1">
      <c r="B7" s="80"/>
      <c r="C7" s="81"/>
      <c r="D7" s="12"/>
      <c r="E7" s="11" t="s">
        <v>7</v>
      </c>
      <c r="F7" s="13"/>
      <c r="G7" s="11" t="s">
        <v>7</v>
      </c>
      <c r="H7" s="13"/>
      <c r="I7" s="11" t="s">
        <v>7</v>
      </c>
      <c r="J7" s="13"/>
      <c r="K7" s="11" t="s">
        <v>7</v>
      </c>
      <c r="L7" s="13"/>
      <c r="M7" s="11" t="s">
        <v>7</v>
      </c>
      <c r="N7" s="13"/>
      <c r="O7" s="11" t="s">
        <v>7</v>
      </c>
      <c r="P7" s="13"/>
      <c r="Q7" s="11" t="s">
        <v>7</v>
      </c>
      <c r="R7" s="13"/>
      <c r="S7" s="11" t="s">
        <v>7</v>
      </c>
      <c r="T7" s="13"/>
      <c r="U7" s="11" t="s">
        <v>7</v>
      </c>
      <c r="V7" s="13"/>
      <c r="W7" s="11" t="s">
        <v>7</v>
      </c>
      <c r="X7" s="13"/>
      <c r="Y7" s="11" t="s">
        <v>7</v>
      </c>
      <c r="Z7" s="13"/>
      <c r="AA7" s="11" t="s">
        <v>7</v>
      </c>
      <c r="AB7" s="13"/>
      <c r="AC7" s="11" t="s">
        <v>7</v>
      </c>
      <c r="AD7" s="13"/>
      <c r="AE7" s="11" t="s">
        <v>7</v>
      </c>
      <c r="AF7" s="13"/>
      <c r="AG7" s="11" t="s">
        <v>7</v>
      </c>
      <c r="AH7" s="13"/>
      <c r="AI7" s="11" t="s">
        <v>7</v>
      </c>
      <c r="AJ7" s="13"/>
      <c r="AK7" s="11" t="s">
        <v>7</v>
      </c>
      <c r="AL7" s="13"/>
      <c r="AM7" s="11" t="s">
        <v>7</v>
      </c>
      <c r="AN7" s="13"/>
      <c r="AO7" s="11" t="s">
        <v>7</v>
      </c>
      <c r="AP7" s="13"/>
      <c r="AQ7" s="11" t="s">
        <v>7</v>
      </c>
      <c r="AR7" s="13"/>
      <c r="AS7" s="11" t="s">
        <v>7</v>
      </c>
      <c r="AT7" s="13"/>
      <c r="AU7" s="11" t="s">
        <v>7</v>
      </c>
      <c r="AV7" s="13"/>
      <c r="AW7" s="11" t="s">
        <v>7</v>
      </c>
      <c r="AX7" s="13"/>
      <c r="AY7" s="11" t="s">
        <v>7</v>
      </c>
      <c r="AZ7" s="13"/>
      <c r="BA7" s="11" t="s">
        <v>7</v>
      </c>
      <c r="BB7" s="13"/>
      <c r="BC7" s="11" t="s">
        <v>7</v>
      </c>
      <c r="BD7" s="13"/>
      <c r="BE7" s="11" t="s">
        <v>7</v>
      </c>
      <c r="BF7" s="13"/>
      <c r="BG7" s="11" t="s">
        <v>7</v>
      </c>
      <c r="BH7" s="13"/>
      <c r="BI7" s="11" t="s">
        <v>7</v>
      </c>
      <c r="BJ7" s="13"/>
      <c r="BK7" s="11" t="s">
        <v>7</v>
      </c>
      <c r="BL7" s="13"/>
      <c r="BM7" s="9" t="s">
        <v>7</v>
      </c>
      <c r="BN7" s="7"/>
      <c r="BO7" s="7"/>
      <c r="BP7" s="7"/>
      <c r="BQ7" s="7"/>
      <c r="BR7" s="7"/>
      <c r="BS7" s="7"/>
      <c r="BT7" s="7"/>
    </row>
    <row r="8" spans="2:72">
      <c r="B8" s="26" t="s">
        <v>67</v>
      </c>
      <c r="C8" s="28" t="s">
        <v>68</v>
      </c>
      <c r="D8" s="60" t="s">
        <v>69</v>
      </c>
      <c r="E8" s="50" t="s">
        <v>69</v>
      </c>
      <c r="F8" s="51"/>
      <c r="G8" s="50" t="s">
        <v>43</v>
      </c>
      <c r="H8" s="64">
        <v>341000</v>
      </c>
      <c r="I8" s="50" t="s">
        <v>43</v>
      </c>
      <c r="J8" s="51">
        <v>4799</v>
      </c>
      <c r="K8" s="50" t="s">
        <v>43</v>
      </c>
      <c r="L8" s="50" t="s">
        <v>69</v>
      </c>
      <c r="M8" s="50" t="s">
        <v>69</v>
      </c>
      <c r="N8" s="50" t="s">
        <v>69</v>
      </c>
      <c r="O8" s="50" t="s">
        <v>69</v>
      </c>
      <c r="P8" s="51">
        <v>280</v>
      </c>
      <c r="Q8" s="50" t="s">
        <v>43</v>
      </c>
      <c r="R8" s="51">
        <v>165</v>
      </c>
      <c r="S8" s="50" t="s">
        <v>43</v>
      </c>
      <c r="T8" s="50" t="s">
        <v>43</v>
      </c>
      <c r="U8" s="50" t="s">
        <v>43</v>
      </c>
      <c r="V8" s="50" t="s">
        <v>43</v>
      </c>
      <c r="W8" s="50" t="s">
        <v>43</v>
      </c>
      <c r="X8" s="50" t="s">
        <v>43</v>
      </c>
      <c r="Y8" s="50" t="s">
        <v>43</v>
      </c>
      <c r="Z8" s="51">
        <v>128</v>
      </c>
      <c r="AA8" s="50" t="s">
        <v>43</v>
      </c>
      <c r="AB8" s="50" t="s">
        <v>43</v>
      </c>
      <c r="AC8" s="50" t="s">
        <v>43</v>
      </c>
      <c r="AD8" s="51">
        <v>190</v>
      </c>
      <c r="AE8" s="50" t="s">
        <v>43</v>
      </c>
      <c r="AF8" s="51">
        <v>195</v>
      </c>
      <c r="AG8" s="50" t="s">
        <v>43</v>
      </c>
      <c r="AH8" s="50" t="s">
        <v>43</v>
      </c>
      <c r="AI8" s="50" t="s">
        <v>43</v>
      </c>
      <c r="AJ8" s="50" t="s">
        <v>43</v>
      </c>
      <c r="AK8" s="50" t="s">
        <v>43</v>
      </c>
      <c r="AL8" s="50" t="s">
        <v>43</v>
      </c>
      <c r="AM8" s="50" t="s">
        <v>43</v>
      </c>
      <c r="AN8" s="50" t="s">
        <v>43</v>
      </c>
      <c r="AO8" s="50" t="s">
        <v>43</v>
      </c>
      <c r="AP8" s="50" t="s">
        <v>43</v>
      </c>
      <c r="AQ8" s="50" t="s">
        <v>43</v>
      </c>
      <c r="AR8" s="51"/>
      <c r="AS8" s="50" t="s">
        <v>43</v>
      </c>
      <c r="AT8" s="50" t="s">
        <v>43</v>
      </c>
      <c r="AU8" s="50" t="s">
        <v>43</v>
      </c>
      <c r="AV8" s="50" t="s">
        <v>43</v>
      </c>
      <c r="AW8" s="50" t="s">
        <v>43</v>
      </c>
      <c r="AX8" s="50" t="s">
        <v>43</v>
      </c>
      <c r="AY8" s="50" t="s">
        <v>43</v>
      </c>
      <c r="AZ8" s="55">
        <v>147.69999999999999</v>
      </c>
      <c r="BA8" s="50" t="s">
        <v>43</v>
      </c>
      <c r="BB8" s="50" t="s">
        <v>43</v>
      </c>
      <c r="BC8" s="50" t="s">
        <v>43</v>
      </c>
      <c r="BD8" s="50" t="s">
        <v>43</v>
      </c>
      <c r="BE8" s="50" t="s">
        <v>43</v>
      </c>
      <c r="BF8" s="50" t="s">
        <v>43</v>
      </c>
      <c r="BG8" s="50" t="s">
        <v>43</v>
      </c>
      <c r="BH8" s="50" t="s">
        <v>43</v>
      </c>
      <c r="BI8" s="50" t="s">
        <v>43</v>
      </c>
      <c r="BJ8" s="50" t="s">
        <v>43</v>
      </c>
      <c r="BK8" s="50" t="s">
        <v>43</v>
      </c>
      <c r="BL8" s="50" t="s">
        <v>43</v>
      </c>
      <c r="BM8" s="59" t="s">
        <v>43</v>
      </c>
      <c r="BN8" s="22"/>
    </row>
    <row r="9" spans="2:72">
      <c r="B9" s="26" t="s">
        <v>28</v>
      </c>
      <c r="C9" s="28" t="s">
        <v>66</v>
      </c>
      <c r="D9" s="61" t="s">
        <v>70</v>
      </c>
      <c r="E9" s="66" t="s">
        <v>70</v>
      </c>
      <c r="F9" s="52">
        <v>13531</v>
      </c>
      <c r="G9" s="40" t="s">
        <v>43</v>
      </c>
      <c r="H9" s="52">
        <v>33197</v>
      </c>
      <c r="I9" s="34">
        <f t="shared" ref="I9" si="0">H9/H8*100</f>
        <v>9.7351906158357782</v>
      </c>
      <c r="J9" s="52">
        <v>4900</v>
      </c>
      <c r="K9" s="34">
        <f t="shared" ref="K9" si="1">J9/J8*100</f>
        <v>102.10460512606794</v>
      </c>
      <c r="L9" s="66" t="s">
        <v>70</v>
      </c>
      <c r="M9" s="66" t="s">
        <v>70</v>
      </c>
      <c r="N9" s="66" t="s">
        <v>70</v>
      </c>
      <c r="O9" s="66" t="s">
        <v>70</v>
      </c>
      <c r="P9" s="52">
        <v>271</v>
      </c>
      <c r="Q9" s="34">
        <f t="shared" ref="Q9:S29" si="2">P9/P8*100</f>
        <v>96.785714285714292</v>
      </c>
      <c r="R9" s="52">
        <v>177</v>
      </c>
      <c r="S9" s="34">
        <f t="shared" si="2"/>
        <v>107.27272727272728</v>
      </c>
      <c r="T9" s="52">
        <v>72</v>
      </c>
      <c r="U9" s="40" t="s">
        <v>43</v>
      </c>
      <c r="V9" s="52">
        <v>79</v>
      </c>
      <c r="W9" s="40" t="s">
        <v>43</v>
      </c>
      <c r="X9" s="66" t="s">
        <v>70</v>
      </c>
      <c r="Y9" s="66" t="s">
        <v>70</v>
      </c>
      <c r="Z9" s="52">
        <v>160</v>
      </c>
      <c r="AA9" s="66" t="s">
        <v>70</v>
      </c>
      <c r="AB9" s="66" t="s">
        <v>70</v>
      </c>
      <c r="AC9" s="66" t="s">
        <v>70</v>
      </c>
      <c r="AD9" s="52">
        <v>83.1</v>
      </c>
      <c r="AE9" s="34">
        <f t="shared" ref="AE9:AG29" si="3">AD9/AD8*100</f>
        <v>43.736842105263158</v>
      </c>
      <c r="AF9" s="52">
        <v>100</v>
      </c>
      <c r="AG9" s="34">
        <f t="shared" si="3"/>
        <v>51.282051282051277</v>
      </c>
      <c r="AH9" s="52">
        <v>37.9</v>
      </c>
      <c r="AI9" s="40" t="s">
        <v>43</v>
      </c>
      <c r="AJ9" s="52">
        <v>28.5</v>
      </c>
      <c r="AK9" s="40" t="s">
        <v>43</v>
      </c>
      <c r="AL9" s="66" t="s">
        <v>70</v>
      </c>
      <c r="AM9" s="66" t="s">
        <v>70</v>
      </c>
      <c r="AN9" s="66" t="s">
        <v>70</v>
      </c>
      <c r="AO9" s="66" t="s">
        <v>70</v>
      </c>
      <c r="AP9" s="66" t="s">
        <v>70</v>
      </c>
      <c r="AQ9" s="66" t="s">
        <v>70</v>
      </c>
      <c r="AR9" s="52">
        <v>3</v>
      </c>
      <c r="AS9" s="40" t="s">
        <v>43</v>
      </c>
      <c r="AT9" s="40" t="s">
        <v>43</v>
      </c>
      <c r="AU9" s="40" t="s">
        <v>43</v>
      </c>
      <c r="AV9" s="66" t="s">
        <v>70</v>
      </c>
      <c r="AW9" s="66" t="s">
        <v>70</v>
      </c>
      <c r="AX9" s="66" t="s">
        <v>70</v>
      </c>
      <c r="AY9" s="66" t="s">
        <v>70</v>
      </c>
      <c r="AZ9" s="56">
        <v>147.4</v>
      </c>
      <c r="BA9" s="40" t="s">
        <v>43</v>
      </c>
      <c r="BB9" s="66" t="s">
        <v>70</v>
      </c>
      <c r="BC9" s="66" t="s">
        <v>70</v>
      </c>
      <c r="BD9" s="52">
        <v>470</v>
      </c>
      <c r="BE9" s="40" t="s">
        <v>43</v>
      </c>
      <c r="BF9" s="52">
        <v>312</v>
      </c>
      <c r="BG9" s="40" t="s">
        <v>43</v>
      </c>
      <c r="BH9" s="66" t="s">
        <v>70</v>
      </c>
      <c r="BI9" s="66" t="s">
        <v>70</v>
      </c>
      <c r="BJ9" s="66" t="s">
        <v>70</v>
      </c>
      <c r="BK9" s="66" t="s">
        <v>70</v>
      </c>
      <c r="BL9" s="66" t="s">
        <v>70</v>
      </c>
      <c r="BM9" s="69" t="s">
        <v>70</v>
      </c>
      <c r="BN9" s="22"/>
    </row>
    <row r="10" spans="2:72">
      <c r="B10" s="26" t="s">
        <v>29</v>
      </c>
      <c r="C10" s="28" t="s">
        <v>2</v>
      </c>
      <c r="D10" s="61" t="s">
        <v>70</v>
      </c>
      <c r="E10" s="66" t="s">
        <v>70</v>
      </c>
      <c r="F10" s="52">
        <v>12900</v>
      </c>
      <c r="G10" s="34">
        <f t="shared" ref="G10:G23" si="4">F10/F9*100</f>
        <v>95.336634395092744</v>
      </c>
      <c r="H10" s="52">
        <v>32300</v>
      </c>
      <c r="I10" s="34">
        <f t="shared" ref="I10:I23" si="5">H10/H9*100</f>
        <v>97.297948609814142</v>
      </c>
      <c r="J10" s="52">
        <v>5200</v>
      </c>
      <c r="K10" s="34">
        <f t="shared" ref="K10:K23" si="6">J10/J9*100</f>
        <v>106.12244897959184</v>
      </c>
      <c r="L10" s="66" t="s">
        <v>70</v>
      </c>
      <c r="M10" s="66" t="s">
        <v>70</v>
      </c>
      <c r="N10" s="66" t="s">
        <v>70</v>
      </c>
      <c r="O10" s="66" t="s">
        <v>70</v>
      </c>
      <c r="P10" s="52">
        <v>261.7</v>
      </c>
      <c r="Q10" s="34">
        <f t="shared" si="2"/>
        <v>96.568265682656815</v>
      </c>
      <c r="R10" s="52">
        <v>364.6</v>
      </c>
      <c r="S10" s="34">
        <f t="shared" ref="S10:S29" si="7">R10/R9*100</f>
        <v>205.98870056497179</v>
      </c>
      <c r="T10" s="52">
        <v>79</v>
      </c>
      <c r="U10" s="34">
        <f t="shared" ref="U10:U29" si="8">T10/T9*100</f>
        <v>109.72222222222223</v>
      </c>
      <c r="V10" s="52">
        <v>83</v>
      </c>
      <c r="W10" s="34">
        <f t="shared" ref="W10:W29" si="9">V10/V9*100</f>
        <v>105.0632911392405</v>
      </c>
      <c r="X10" s="66" t="s">
        <v>70</v>
      </c>
      <c r="Y10" s="66" t="s">
        <v>70</v>
      </c>
      <c r="Z10" s="66" t="s">
        <v>70</v>
      </c>
      <c r="AA10" s="66" t="s">
        <v>70</v>
      </c>
      <c r="AB10" s="66" t="s">
        <v>70</v>
      </c>
      <c r="AC10" s="66" t="s">
        <v>70</v>
      </c>
      <c r="AD10" s="52">
        <v>55</v>
      </c>
      <c r="AE10" s="34">
        <f t="shared" si="3"/>
        <v>66.185318892900128</v>
      </c>
      <c r="AF10" s="52">
        <v>66</v>
      </c>
      <c r="AG10" s="34">
        <f t="shared" ref="AG10:AG29" si="10">AF10/AF9*100</f>
        <v>66</v>
      </c>
      <c r="AH10" s="52">
        <v>35.4</v>
      </c>
      <c r="AI10" s="34">
        <f t="shared" ref="AI10:AI29" si="11">AH10/AH9*100</f>
        <v>93.403693931398408</v>
      </c>
      <c r="AJ10" s="52">
        <v>109</v>
      </c>
      <c r="AK10" s="34">
        <f t="shared" ref="AK10:AK29" si="12">AJ10/AJ9*100</f>
        <v>382.45614035087721</v>
      </c>
      <c r="AL10" s="66" t="s">
        <v>70</v>
      </c>
      <c r="AM10" s="66" t="s">
        <v>70</v>
      </c>
      <c r="AN10" s="66" t="s">
        <v>70</v>
      </c>
      <c r="AO10" s="66" t="s">
        <v>70</v>
      </c>
      <c r="AP10" s="66" t="s">
        <v>70</v>
      </c>
      <c r="AQ10" s="66" t="s">
        <v>70</v>
      </c>
      <c r="AR10" s="52">
        <v>1</v>
      </c>
      <c r="AS10" s="34">
        <f t="shared" ref="AS10:AS29" si="13">AR10/AR9*100</f>
        <v>33.333333333333329</v>
      </c>
      <c r="AT10" s="52">
        <v>33</v>
      </c>
      <c r="AU10" s="40" t="s">
        <v>43</v>
      </c>
      <c r="AV10" s="66" t="s">
        <v>70</v>
      </c>
      <c r="AW10" s="66" t="s">
        <v>70</v>
      </c>
      <c r="AX10" s="66" t="s">
        <v>70</v>
      </c>
      <c r="AY10" s="66" t="s">
        <v>70</v>
      </c>
      <c r="AZ10" s="56">
        <v>146.19999999999999</v>
      </c>
      <c r="BA10" s="34">
        <f t="shared" ref="BA10:BA29" si="14">AZ10/AZ9*100</f>
        <v>99.185888738127531</v>
      </c>
      <c r="BB10" s="66" t="s">
        <v>70</v>
      </c>
      <c r="BC10" s="66" t="s">
        <v>70</v>
      </c>
      <c r="BD10" s="52">
        <v>360</v>
      </c>
      <c r="BE10" s="34">
        <f t="shared" ref="BE10:BE29" si="15">BD10/BD9*100</f>
        <v>76.59574468085107</v>
      </c>
      <c r="BF10" s="52">
        <v>233</v>
      </c>
      <c r="BG10" s="34">
        <f t="shared" ref="BG10:BG29" si="16">BF10/BF9*100</f>
        <v>74.679487179487182</v>
      </c>
      <c r="BH10" s="66" t="s">
        <v>70</v>
      </c>
      <c r="BI10" s="66" t="s">
        <v>70</v>
      </c>
      <c r="BJ10" s="66" t="s">
        <v>70</v>
      </c>
      <c r="BK10" s="66" t="s">
        <v>70</v>
      </c>
      <c r="BL10" s="66" t="s">
        <v>70</v>
      </c>
      <c r="BM10" s="69" t="s">
        <v>70</v>
      </c>
      <c r="BN10" s="22"/>
    </row>
    <row r="11" spans="2:72">
      <c r="B11" s="27" t="s">
        <v>30</v>
      </c>
      <c r="C11" s="29" t="s">
        <v>3</v>
      </c>
      <c r="D11" s="62" t="s">
        <v>70</v>
      </c>
      <c r="E11" s="67" t="s">
        <v>70</v>
      </c>
      <c r="F11" s="52">
        <v>13100</v>
      </c>
      <c r="G11" s="34">
        <f t="shared" si="4"/>
        <v>101.55038759689923</v>
      </c>
      <c r="H11" s="52">
        <v>32300</v>
      </c>
      <c r="I11" s="34">
        <f t="shared" si="5"/>
        <v>100</v>
      </c>
      <c r="J11" s="52">
        <v>2772</v>
      </c>
      <c r="K11" s="34">
        <f t="shared" si="6"/>
        <v>53.307692307692314</v>
      </c>
      <c r="L11" s="67" t="s">
        <v>70</v>
      </c>
      <c r="M11" s="67" t="s">
        <v>70</v>
      </c>
      <c r="N11" s="67" t="s">
        <v>70</v>
      </c>
      <c r="O11" s="67" t="s">
        <v>70</v>
      </c>
      <c r="P11" s="52">
        <v>230.5</v>
      </c>
      <c r="Q11" s="34">
        <f t="shared" si="2"/>
        <v>88.077951853267095</v>
      </c>
      <c r="R11" s="52">
        <v>220.7</v>
      </c>
      <c r="S11" s="34">
        <f t="shared" si="7"/>
        <v>60.532089961601756</v>
      </c>
      <c r="T11" s="52">
        <v>75.2</v>
      </c>
      <c r="U11" s="34">
        <f t="shared" si="8"/>
        <v>95.189873417721529</v>
      </c>
      <c r="V11" s="52">
        <v>96.7</v>
      </c>
      <c r="W11" s="34">
        <f t="shared" si="9"/>
        <v>116.50602409638554</v>
      </c>
      <c r="X11" s="67" t="s">
        <v>70</v>
      </c>
      <c r="Y11" s="67" t="s">
        <v>70</v>
      </c>
      <c r="Z11" s="52">
        <v>200</v>
      </c>
      <c r="AA11" s="67" t="s">
        <v>70</v>
      </c>
      <c r="AB11" s="67" t="s">
        <v>70</v>
      </c>
      <c r="AC11" s="67" t="s">
        <v>70</v>
      </c>
      <c r="AD11" s="52">
        <v>60</v>
      </c>
      <c r="AE11" s="34">
        <f t="shared" si="3"/>
        <v>109.09090909090908</v>
      </c>
      <c r="AF11" s="52">
        <v>60</v>
      </c>
      <c r="AG11" s="34">
        <f t="shared" si="10"/>
        <v>90.909090909090907</v>
      </c>
      <c r="AH11" s="52">
        <v>40</v>
      </c>
      <c r="AI11" s="34">
        <f t="shared" si="11"/>
        <v>112.99435028248588</v>
      </c>
      <c r="AJ11" s="52"/>
      <c r="AK11" s="34">
        <f t="shared" si="12"/>
        <v>0</v>
      </c>
      <c r="AL11" s="67" t="s">
        <v>70</v>
      </c>
      <c r="AM11" s="67" t="s">
        <v>70</v>
      </c>
      <c r="AN11" s="67" t="s">
        <v>70</v>
      </c>
      <c r="AO11" s="67" t="s">
        <v>70</v>
      </c>
      <c r="AP11" s="67" t="s">
        <v>70</v>
      </c>
      <c r="AQ11" s="67" t="s">
        <v>70</v>
      </c>
      <c r="AR11" s="52">
        <v>3.2</v>
      </c>
      <c r="AS11" s="34">
        <f t="shared" si="13"/>
        <v>320</v>
      </c>
      <c r="AT11" s="52">
        <v>5</v>
      </c>
      <c r="AU11" s="34">
        <f t="shared" ref="AU11:AU29" si="17">AT11/AT10*100</f>
        <v>15.151515151515152</v>
      </c>
      <c r="AV11" s="67" t="s">
        <v>70</v>
      </c>
      <c r="AW11" s="67" t="s">
        <v>70</v>
      </c>
      <c r="AX11" s="67" t="s">
        <v>70</v>
      </c>
      <c r="AY11" s="67" t="s">
        <v>70</v>
      </c>
      <c r="AZ11" s="56">
        <v>145.5</v>
      </c>
      <c r="BA11" s="34">
        <f t="shared" si="14"/>
        <v>99.521203830369359</v>
      </c>
      <c r="BB11" s="67" t="s">
        <v>70</v>
      </c>
      <c r="BC11" s="67" t="s">
        <v>70</v>
      </c>
      <c r="BD11" s="52">
        <v>322</v>
      </c>
      <c r="BE11" s="34">
        <f t="shared" si="15"/>
        <v>89.444444444444443</v>
      </c>
      <c r="BF11" s="52">
        <v>279</v>
      </c>
      <c r="BG11" s="34">
        <f t="shared" si="16"/>
        <v>119.74248927038627</v>
      </c>
      <c r="BH11" s="67" t="s">
        <v>70</v>
      </c>
      <c r="BI11" s="67" t="s">
        <v>70</v>
      </c>
      <c r="BJ11" s="67" t="s">
        <v>70</v>
      </c>
      <c r="BK11" s="67" t="s">
        <v>70</v>
      </c>
      <c r="BL11" s="67" t="s">
        <v>70</v>
      </c>
      <c r="BM11" s="70" t="s">
        <v>70</v>
      </c>
      <c r="BN11" s="22"/>
    </row>
    <row r="12" spans="2:72">
      <c r="B12" s="26" t="s">
        <v>0</v>
      </c>
      <c r="C12" s="30" t="s">
        <v>9</v>
      </c>
      <c r="D12" s="63" t="s">
        <v>70</v>
      </c>
      <c r="E12" s="68" t="s">
        <v>70</v>
      </c>
      <c r="F12" s="53">
        <v>12700</v>
      </c>
      <c r="G12" s="38">
        <f t="shared" si="4"/>
        <v>96.946564885496173</v>
      </c>
      <c r="H12" s="53">
        <v>32900</v>
      </c>
      <c r="I12" s="38">
        <f t="shared" si="5"/>
        <v>101.85758513931889</v>
      </c>
      <c r="J12" s="53">
        <v>2951</v>
      </c>
      <c r="K12" s="38">
        <f t="shared" si="6"/>
        <v>106.45743145743145</v>
      </c>
      <c r="L12" s="68" t="s">
        <v>70</v>
      </c>
      <c r="M12" s="68" t="s">
        <v>70</v>
      </c>
      <c r="N12" s="68" t="s">
        <v>70</v>
      </c>
      <c r="O12" s="68" t="s">
        <v>70</v>
      </c>
      <c r="P12" s="53">
        <v>222.3</v>
      </c>
      <c r="Q12" s="38">
        <f t="shared" si="2"/>
        <v>96.442516268980484</v>
      </c>
      <c r="R12" s="53">
        <v>255.4</v>
      </c>
      <c r="S12" s="38">
        <f t="shared" si="7"/>
        <v>115.72270049841416</v>
      </c>
      <c r="T12" s="53">
        <v>106</v>
      </c>
      <c r="U12" s="38">
        <f t="shared" si="8"/>
        <v>140.95744680851064</v>
      </c>
      <c r="V12" s="53">
        <v>107.7</v>
      </c>
      <c r="W12" s="38">
        <f t="shared" si="9"/>
        <v>111.37538779731126</v>
      </c>
      <c r="X12" s="68" t="s">
        <v>70</v>
      </c>
      <c r="Y12" s="68" t="s">
        <v>70</v>
      </c>
      <c r="Z12" s="68" t="s">
        <v>70</v>
      </c>
      <c r="AA12" s="68" t="s">
        <v>70</v>
      </c>
      <c r="AB12" s="68" t="s">
        <v>70</v>
      </c>
      <c r="AC12" s="68" t="s">
        <v>70</v>
      </c>
      <c r="AD12" s="53">
        <v>136</v>
      </c>
      <c r="AE12" s="38">
        <f t="shared" si="3"/>
        <v>226.66666666666666</v>
      </c>
      <c r="AF12" s="53">
        <v>80</v>
      </c>
      <c r="AG12" s="38">
        <f t="shared" si="10"/>
        <v>133.33333333333331</v>
      </c>
      <c r="AH12" s="68" t="s">
        <v>70</v>
      </c>
      <c r="AI12" s="68" t="s">
        <v>70</v>
      </c>
      <c r="AJ12" s="68" t="s">
        <v>70</v>
      </c>
      <c r="AK12" s="68" t="s">
        <v>70</v>
      </c>
      <c r="AL12" s="68" t="s">
        <v>70</v>
      </c>
      <c r="AM12" s="68" t="s">
        <v>70</v>
      </c>
      <c r="AN12" s="68" t="s">
        <v>70</v>
      </c>
      <c r="AO12" s="68" t="s">
        <v>70</v>
      </c>
      <c r="AP12" s="68" t="s">
        <v>70</v>
      </c>
      <c r="AQ12" s="68" t="s">
        <v>70</v>
      </c>
      <c r="AR12" s="68" t="s">
        <v>70</v>
      </c>
      <c r="AS12" s="68" t="s">
        <v>70</v>
      </c>
      <c r="AT12" s="68" t="s">
        <v>70</v>
      </c>
      <c r="AU12" s="68" t="s">
        <v>70</v>
      </c>
      <c r="AV12" s="68" t="s">
        <v>70</v>
      </c>
      <c r="AW12" s="68" t="s">
        <v>70</v>
      </c>
      <c r="AX12" s="68" t="s">
        <v>70</v>
      </c>
      <c r="AY12" s="68" t="s">
        <v>70</v>
      </c>
      <c r="AZ12" s="57">
        <v>145</v>
      </c>
      <c r="BA12" s="38">
        <f t="shared" si="14"/>
        <v>99.656357388316152</v>
      </c>
      <c r="BB12" s="68" t="s">
        <v>70</v>
      </c>
      <c r="BC12" s="68" t="s">
        <v>70</v>
      </c>
      <c r="BD12" s="68" t="s">
        <v>70</v>
      </c>
      <c r="BE12" s="68" t="s">
        <v>70</v>
      </c>
      <c r="BF12" s="68" t="s">
        <v>70</v>
      </c>
      <c r="BG12" s="68" t="s">
        <v>70</v>
      </c>
      <c r="BH12" s="68" t="s">
        <v>70</v>
      </c>
      <c r="BI12" s="68" t="s">
        <v>70</v>
      </c>
      <c r="BJ12" s="68" t="s">
        <v>70</v>
      </c>
      <c r="BK12" s="68" t="s">
        <v>70</v>
      </c>
      <c r="BL12" s="68" t="s">
        <v>70</v>
      </c>
      <c r="BM12" s="71" t="s">
        <v>70</v>
      </c>
      <c r="BN12" s="22"/>
    </row>
    <row r="13" spans="2:72">
      <c r="B13" s="26" t="s">
        <v>27</v>
      </c>
      <c r="C13" s="28" t="s">
        <v>10</v>
      </c>
      <c r="D13" s="61" t="s">
        <v>70</v>
      </c>
      <c r="E13" s="66" t="s">
        <v>70</v>
      </c>
      <c r="F13" s="52">
        <v>12200</v>
      </c>
      <c r="G13" s="34">
        <f t="shared" si="4"/>
        <v>96.062992125984252</v>
      </c>
      <c r="H13" s="52">
        <v>33467</v>
      </c>
      <c r="I13" s="34">
        <f t="shared" si="5"/>
        <v>101.72340425531914</v>
      </c>
      <c r="J13" s="52">
        <v>2950</v>
      </c>
      <c r="K13" s="34">
        <f t="shared" si="6"/>
        <v>99.966113181972219</v>
      </c>
      <c r="L13" s="66" t="s">
        <v>70</v>
      </c>
      <c r="M13" s="66" t="s">
        <v>70</v>
      </c>
      <c r="N13" s="66" t="s">
        <v>70</v>
      </c>
      <c r="O13" s="66" t="s">
        <v>70</v>
      </c>
      <c r="P13" s="52">
        <v>228.7</v>
      </c>
      <c r="Q13" s="34">
        <f t="shared" si="2"/>
        <v>102.87899235267655</v>
      </c>
      <c r="R13" s="52">
        <v>309</v>
      </c>
      <c r="S13" s="34">
        <f t="shared" si="7"/>
        <v>120.98668754894284</v>
      </c>
      <c r="T13" s="52">
        <v>92.3</v>
      </c>
      <c r="U13" s="34">
        <f t="shared" si="8"/>
        <v>87.075471698113205</v>
      </c>
      <c r="V13" s="52">
        <v>92.3</v>
      </c>
      <c r="W13" s="34">
        <f t="shared" si="9"/>
        <v>85.701021355617442</v>
      </c>
      <c r="X13" s="66" t="s">
        <v>70</v>
      </c>
      <c r="Y13" s="66" t="s">
        <v>70</v>
      </c>
      <c r="Z13" s="66" t="s">
        <v>70</v>
      </c>
      <c r="AA13" s="66" t="s">
        <v>70</v>
      </c>
      <c r="AB13" s="66" t="s">
        <v>70</v>
      </c>
      <c r="AC13" s="66" t="s">
        <v>70</v>
      </c>
      <c r="AD13" s="52">
        <v>109.9</v>
      </c>
      <c r="AE13" s="34">
        <f t="shared" si="3"/>
        <v>80.808823529411768</v>
      </c>
      <c r="AF13" s="52">
        <v>129.30000000000001</v>
      </c>
      <c r="AG13" s="34">
        <f t="shared" si="10"/>
        <v>161.62500000000003</v>
      </c>
      <c r="AH13" s="66" t="s">
        <v>70</v>
      </c>
      <c r="AI13" s="66" t="s">
        <v>70</v>
      </c>
      <c r="AJ13" s="66" t="s">
        <v>70</v>
      </c>
      <c r="AK13" s="66" t="s">
        <v>70</v>
      </c>
      <c r="AL13" s="66" t="s">
        <v>70</v>
      </c>
      <c r="AM13" s="66" t="s">
        <v>70</v>
      </c>
      <c r="AN13" s="66" t="s">
        <v>70</v>
      </c>
      <c r="AO13" s="66" t="s">
        <v>70</v>
      </c>
      <c r="AP13" s="66" t="s">
        <v>70</v>
      </c>
      <c r="AQ13" s="66" t="s">
        <v>70</v>
      </c>
      <c r="AR13" s="66" t="s">
        <v>70</v>
      </c>
      <c r="AS13" s="66" t="s">
        <v>70</v>
      </c>
      <c r="AT13" s="66" t="s">
        <v>70</v>
      </c>
      <c r="AU13" s="66" t="s">
        <v>70</v>
      </c>
      <c r="AV13" s="66" t="s">
        <v>70</v>
      </c>
      <c r="AW13" s="66" t="s">
        <v>70</v>
      </c>
      <c r="AX13" s="66" t="s">
        <v>70</v>
      </c>
      <c r="AY13" s="66" t="s">
        <v>70</v>
      </c>
      <c r="AZ13" s="56">
        <v>144</v>
      </c>
      <c r="BA13" s="34">
        <f t="shared" si="14"/>
        <v>99.310344827586206</v>
      </c>
      <c r="BB13" s="66" t="s">
        <v>70</v>
      </c>
      <c r="BC13" s="66" t="s">
        <v>70</v>
      </c>
      <c r="BD13" s="66" t="s">
        <v>70</v>
      </c>
      <c r="BE13" s="66" t="s">
        <v>70</v>
      </c>
      <c r="BF13" s="66" t="s">
        <v>70</v>
      </c>
      <c r="BG13" s="66" t="s">
        <v>70</v>
      </c>
      <c r="BH13" s="66" t="s">
        <v>70</v>
      </c>
      <c r="BI13" s="66" t="s">
        <v>70</v>
      </c>
      <c r="BJ13" s="66" t="s">
        <v>70</v>
      </c>
      <c r="BK13" s="66" t="s">
        <v>70</v>
      </c>
      <c r="BL13" s="66" t="s">
        <v>70</v>
      </c>
      <c r="BM13" s="69" t="s">
        <v>70</v>
      </c>
      <c r="BN13" s="22"/>
    </row>
    <row r="14" spans="2:72">
      <c r="B14" s="26" t="s">
        <v>1</v>
      </c>
      <c r="C14" s="28" t="s">
        <v>11</v>
      </c>
      <c r="D14" s="61" t="s">
        <v>70</v>
      </c>
      <c r="E14" s="66" t="s">
        <v>70</v>
      </c>
      <c r="F14" s="52">
        <v>11100</v>
      </c>
      <c r="G14" s="34">
        <f t="shared" si="4"/>
        <v>90.983606557377044</v>
      </c>
      <c r="H14" s="52">
        <v>33300</v>
      </c>
      <c r="I14" s="34">
        <f t="shared" si="5"/>
        <v>99.501000986045952</v>
      </c>
      <c r="J14" s="52">
        <v>3040</v>
      </c>
      <c r="K14" s="34">
        <f t="shared" si="6"/>
        <v>103.05084745762711</v>
      </c>
      <c r="L14" s="66" t="s">
        <v>70</v>
      </c>
      <c r="M14" s="66" t="s">
        <v>70</v>
      </c>
      <c r="N14" s="66" t="s">
        <v>70</v>
      </c>
      <c r="O14" s="66" t="s">
        <v>70</v>
      </c>
      <c r="P14" s="52">
        <v>228.5</v>
      </c>
      <c r="Q14" s="34">
        <f t="shared" si="2"/>
        <v>99.912549191080018</v>
      </c>
      <c r="R14" s="52">
        <v>335</v>
      </c>
      <c r="S14" s="34">
        <f t="shared" si="7"/>
        <v>108.41423948220066</v>
      </c>
      <c r="T14" s="52">
        <v>90</v>
      </c>
      <c r="U14" s="34">
        <f t="shared" si="8"/>
        <v>97.508125677139773</v>
      </c>
      <c r="V14" s="52">
        <v>110</v>
      </c>
      <c r="W14" s="34">
        <f t="shared" si="9"/>
        <v>119.17659804983749</v>
      </c>
      <c r="X14" s="66" t="s">
        <v>70</v>
      </c>
      <c r="Y14" s="66" t="s">
        <v>70</v>
      </c>
      <c r="Z14" s="66" t="s">
        <v>70</v>
      </c>
      <c r="AA14" s="66" t="s">
        <v>70</v>
      </c>
      <c r="AB14" s="66" t="s">
        <v>70</v>
      </c>
      <c r="AC14" s="66" t="s">
        <v>70</v>
      </c>
      <c r="AD14" s="52">
        <v>133.80000000000001</v>
      </c>
      <c r="AE14" s="34">
        <f t="shared" si="3"/>
        <v>121.74704276615105</v>
      </c>
      <c r="AF14" s="52">
        <v>176.3</v>
      </c>
      <c r="AG14" s="34">
        <f t="shared" si="10"/>
        <v>136.34957463263729</v>
      </c>
      <c r="AH14" s="66" t="s">
        <v>70</v>
      </c>
      <c r="AI14" s="66" t="s">
        <v>70</v>
      </c>
      <c r="AJ14" s="66" t="s">
        <v>70</v>
      </c>
      <c r="AK14" s="66" t="s">
        <v>70</v>
      </c>
      <c r="AL14" s="66" t="s">
        <v>70</v>
      </c>
      <c r="AM14" s="66" t="s">
        <v>70</v>
      </c>
      <c r="AN14" s="66" t="s">
        <v>70</v>
      </c>
      <c r="AO14" s="66" t="s">
        <v>70</v>
      </c>
      <c r="AP14" s="66" t="s">
        <v>70</v>
      </c>
      <c r="AQ14" s="66" t="s">
        <v>70</v>
      </c>
      <c r="AR14" s="66" t="s">
        <v>70</v>
      </c>
      <c r="AS14" s="66" t="s">
        <v>70</v>
      </c>
      <c r="AT14" s="66" t="s">
        <v>70</v>
      </c>
      <c r="AU14" s="66" t="s">
        <v>70</v>
      </c>
      <c r="AV14" s="66" t="s">
        <v>70</v>
      </c>
      <c r="AW14" s="66" t="s">
        <v>70</v>
      </c>
      <c r="AX14" s="66" t="s">
        <v>70</v>
      </c>
      <c r="AY14" s="66" t="s">
        <v>70</v>
      </c>
      <c r="AZ14" s="56">
        <v>143.19999999999999</v>
      </c>
      <c r="BA14" s="34">
        <f t="shared" si="14"/>
        <v>99.444444444444429</v>
      </c>
      <c r="BB14" s="66" t="s">
        <v>70</v>
      </c>
      <c r="BC14" s="66" t="s">
        <v>70</v>
      </c>
      <c r="BD14" s="66" t="s">
        <v>70</v>
      </c>
      <c r="BE14" s="66" t="s">
        <v>70</v>
      </c>
      <c r="BF14" s="66" t="s">
        <v>70</v>
      </c>
      <c r="BG14" s="66" t="s">
        <v>70</v>
      </c>
      <c r="BH14" s="66" t="s">
        <v>70</v>
      </c>
      <c r="BI14" s="66" t="s">
        <v>70</v>
      </c>
      <c r="BJ14" s="66" t="s">
        <v>70</v>
      </c>
      <c r="BK14" s="66" t="s">
        <v>70</v>
      </c>
      <c r="BL14" s="66" t="s">
        <v>70</v>
      </c>
      <c r="BM14" s="69" t="s">
        <v>70</v>
      </c>
      <c r="BN14" s="22"/>
    </row>
    <row r="15" spans="2:72">
      <c r="B15" s="26" t="s">
        <v>12</v>
      </c>
      <c r="C15" s="28" t="s">
        <v>13</v>
      </c>
      <c r="D15" s="61" t="s">
        <v>70</v>
      </c>
      <c r="E15" s="66" t="s">
        <v>70</v>
      </c>
      <c r="F15" s="52">
        <v>11100</v>
      </c>
      <c r="G15" s="34">
        <f t="shared" si="4"/>
        <v>100</v>
      </c>
      <c r="H15" s="52">
        <v>31935</v>
      </c>
      <c r="I15" s="34">
        <f t="shared" si="5"/>
        <v>95.900900900900893</v>
      </c>
      <c r="J15" s="52">
        <v>3100</v>
      </c>
      <c r="K15" s="34">
        <f t="shared" si="6"/>
        <v>101.9736842105263</v>
      </c>
      <c r="L15" s="66" t="s">
        <v>70</v>
      </c>
      <c r="M15" s="66" t="s">
        <v>70</v>
      </c>
      <c r="N15" s="66" t="s">
        <v>70</v>
      </c>
      <c r="O15" s="66" t="s">
        <v>70</v>
      </c>
      <c r="P15" s="52">
        <v>276</v>
      </c>
      <c r="Q15" s="34">
        <f t="shared" si="2"/>
        <v>120.78774617067833</v>
      </c>
      <c r="R15" s="52">
        <v>348</v>
      </c>
      <c r="S15" s="34">
        <f t="shared" si="7"/>
        <v>103.88059701492539</v>
      </c>
      <c r="T15" s="52">
        <v>86.7</v>
      </c>
      <c r="U15" s="34">
        <f t="shared" si="8"/>
        <v>96.333333333333343</v>
      </c>
      <c r="V15" s="52">
        <v>110.3</v>
      </c>
      <c r="W15" s="34">
        <f t="shared" si="9"/>
        <v>100.27272727272727</v>
      </c>
      <c r="X15" s="66" t="s">
        <v>70</v>
      </c>
      <c r="Y15" s="66" t="s">
        <v>70</v>
      </c>
      <c r="Z15" s="66" t="s">
        <v>70</v>
      </c>
      <c r="AA15" s="66" t="s">
        <v>70</v>
      </c>
      <c r="AB15" s="66" t="s">
        <v>70</v>
      </c>
      <c r="AC15" s="66" t="s">
        <v>70</v>
      </c>
      <c r="AD15" s="52">
        <v>128.4</v>
      </c>
      <c r="AE15" s="34">
        <f t="shared" si="3"/>
        <v>95.964125560538122</v>
      </c>
      <c r="AF15" s="52">
        <v>213</v>
      </c>
      <c r="AG15" s="34">
        <f t="shared" si="10"/>
        <v>120.81678956324447</v>
      </c>
      <c r="AH15" s="66" t="s">
        <v>70</v>
      </c>
      <c r="AI15" s="66" t="s">
        <v>70</v>
      </c>
      <c r="AJ15" s="66" t="s">
        <v>70</v>
      </c>
      <c r="AK15" s="66" t="s">
        <v>70</v>
      </c>
      <c r="AL15" s="66" t="s">
        <v>70</v>
      </c>
      <c r="AM15" s="66" t="s">
        <v>70</v>
      </c>
      <c r="AN15" s="66" t="s">
        <v>70</v>
      </c>
      <c r="AO15" s="66" t="s">
        <v>70</v>
      </c>
      <c r="AP15" s="66" t="s">
        <v>70</v>
      </c>
      <c r="AQ15" s="66" t="s">
        <v>70</v>
      </c>
      <c r="AR15" s="66" t="s">
        <v>70</v>
      </c>
      <c r="AS15" s="66" t="s">
        <v>70</v>
      </c>
      <c r="AT15" s="66" t="s">
        <v>70</v>
      </c>
      <c r="AU15" s="66" t="s">
        <v>70</v>
      </c>
      <c r="AV15" s="66" t="s">
        <v>70</v>
      </c>
      <c r="AW15" s="66" t="s">
        <v>70</v>
      </c>
      <c r="AX15" s="66" t="s">
        <v>70</v>
      </c>
      <c r="AY15" s="66" t="s">
        <v>70</v>
      </c>
      <c r="AZ15" s="56">
        <v>143</v>
      </c>
      <c r="BA15" s="34">
        <f t="shared" si="14"/>
        <v>99.860335195530737</v>
      </c>
      <c r="BB15" s="66" t="s">
        <v>70</v>
      </c>
      <c r="BC15" s="66" t="s">
        <v>70</v>
      </c>
      <c r="BD15" s="66" t="s">
        <v>70</v>
      </c>
      <c r="BE15" s="66" t="s">
        <v>70</v>
      </c>
      <c r="BF15" s="66" t="s">
        <v>70</v>
      </c>
      <c r="BG15" s="66" t="s">
        <v>70</v>
      </c>
      <c r="BH15" s="66" t="s">
        <v>70</v>
      </c>
      <c r="BI15" s="66" t="s">
        <v>70</v>
      </c>
      <c r="BJ15" s="66" t="s">
        <v>70</v>
      </c>
      <c r="BK15" s="66" t="s">
        <v>70</v>
      </c>
      <c r="BL15" s="66" t="s">
        <v>70</v>
      </c>
      <c r="BM15" s="69" t="s">
        <v>70</v>
      </c>
      <c r="BN15" s="22"/>
    </row>
    <row r="16" spans="2:72">
      <c r="B16" s="27" t="s">
        <v>14</v>
      </c>
      <c r="C16" s="29" t="s">
        <v>15</v>
      </c>
      <c r="D16" s="62" t="s">
        <v>70</v>
      </c>
      <c r="E16" s="67" t="s">
        <v>70</v>
      </c>
      <c r="F16" s="54">
        <v>9647</v>
      </c>
      <c r="G16" s="36">
        <f t="shared" si="4"/>
        <v>86.909909909909913</v>
      </c>
      <c r="H16" s="54">
        <v>30600</v>
      </c>
      <c r="I16" s="36">
        <f t="shared" si="5"/>
        <v>95.819633630812589</v>
      </c>
      <c r="J16" s="62" t="s">
        <v>70</v>
      </c>
      <c r="K16" s="62" t="s">
        <v>70</v>
      </c>
      <c r="L16" s="67" t="s">
        <v>70</v>
      </c>
      <c r="M16" s="67" t="s">
        <v>70</v>
      </c>
      <c r="N16" s="67" t="s">
        <v>70</v>
      </c>
      <c r="O16" s="67" t="s">
        <v>70</v>
      </c>
      <c r="P16" s="54">
        <v>276.2</v>
      </c>
      <c r="Q16" s="36">
        <f t="shared" si="2"/>
        <v>100.07246376811594</v>
      </c>
      <c r="R16" s="54">
        <v>371</v>
      </c>
      <c r="S16" s="36">
        <f t="shared" si="7"/>
        <v>106.60919540229885</v>
      </c>
      <c r="T16" s="54">
        <v>85</v>
      </c>
      <c r="U16" s="36">
        <f t="shared" si="8"/>
        <v>98.039215686274503</v>
      </c>
      <c r="V16" s="54">
        <v>110</v>
      </c>
      <c r="W16" s="36">
        <f t="shared" si="9"/>
        <v>99.728014505893029</v>
      </c>
      <c r="X16" s="67" t="s">
        <v>70</v>
      </c>
      <c r="Y16" s="67" t="s">
        <v>70</v>
      </c>
      <c r="Z16" s="67" t="s">
        <v>70</v>
      </c>
      <c r="AA16" s="67" t="s">
        <v>70</v>
      </c>
      <c r="AB16" s="67" t="s">
        <v>70</v>
      </c>
      <c r="AC16" s="67" t="s">
        <v>70</v>
      </c>
      <c r="AD16" s="54">
        <v>82.6</v>
      </c>
      <c r="AE16" s="36">
        <f t="shared" si="3"/>
        <v>64.330218068535814</v>
      </c>
      <c r="AF16" s="54">
        <v>259.7</v>
      </c>
      <c r="AG16" s="36">
        <f t="shared" si="10"/>
        <v>121.92488262910797</v>
      </c>
      <c r="AH16" s="67" t="s">
        <v>70</v>
      </c>
      <c r="AI16" s="67" t="s">
        <v>70</v>
      </c>
      <c r="AJ16" s="67" t="s">
        <v>70</v>
      </c>
      <c r="AK16" s="67" t="s">
        <v>70</v>
      </c>
      <c r="AL16" s="67" t="s">
        <v>70</v>
      </c>
      <c r="AM16" s="67" t="s">
        <v>70</v>
      </c>
      <c r="AN16" s="67" t="s">
        <v>70</v>
      </c>
      <c r="AO16" s="67" t="s">
        <v>70</v>
      </c>
      <c r="AP16" s="67" t="s">
        <v>70</v>
      </c>
      <c r="AQ16" s="67" t="s">
        <v>70</v>
      </c>
      <c r="AR16" s="67" t="s">
        <v>70</v>
      </c>
      <c r="AS16" s="67" t="s">
        <v>70</v>
      </c>
      <c r="AT16" s="67" t="s">
        <v>70</v>
      </c>
      <c r="AU16" s="67" t="s">
        <v>70</v>
      </c>
      <c r="AV16" s="67" t="s">
        <v>70</v>
      </c>
      <c r="AW16" s="67" t="s">
        <v>70</v>
      </c>
      <c r="AX16" s="67" t="s">
        <v>70</v>
      </c>
      <c r="AY16" s="67" t="s">
        <v>70</v>
      </c>
      <c r="AZ16" s="67" t="s">
        <v>70</v>
      </c>
      <c r="BA16" s="67" t="s">
        <v>70</v>
      </c>
      <c r="BB16" s="67" t="s">
        <v>70</v>
      </c>
      <c r="BC16" s="67" t="s">
        <v>70</v>
      </c>
      <c r="BD16" s="67" t="s">
        <v>70</v>
      </c>
      <c r="BE16" s="67" t="s">
        <v>70</v>
      </c>
      <c r="BF16" s="67" t="s">
        <v>70</v>
      </c>
      <c r="BG16" s="67" t="s">
        <v>70</v>
      </c>
      <c r="BH16" s="67" t="s">
        <v>70</v>
      </c>
      <c r="BI16" s="67" t="s">
        <v>70</v>
      </c>
      <c r="BJ16" s="67" t="s">
        <v>70</v>
      </c>
      <c r="BK16" s="67" t="s">
        <v>70</v>
      </c>
      <c r="BL16" s="67" t="s">
        <v>70</v>
      </c>
      <c r="BM16" s="70" t="s">
        <v>70</v>
      </c>
      <c r="BN16" s="22"/>
    </row>
    <row r="17" spans="2:66">
      <c r="B17" s="25" t="s">
        <v>16</v>
      </c>
      <c r="C17" s="30" t="s">
        <v>17</v>
      </c>
      <c r="D17" s="63" t="s">
        <v>70</v>
      </c>
      <c r="E17" s="68" t="s">
        <v>70</v>
      </c>
      <c r="F17" s="52">
        <v>9500</v>
      </c>
      <c r="G17" s="38">
        <f t="shared" si="4"/>
        <v>98.47621022079403</v>
      </c>
      <c r="H17" s="52">
        <v>32016</v>
      </c>
      <c r="I17" s="38">
        <f t="shared" si="5"/>
        <v>104.62745098039217</v>
      </c>
      <c r="J17" s="52">
        <v>4106</v>
      </c>
      <c r="K17" s="63" t="s">
        <v>70</v>
      </c>
      <c r="L17" s="68" t="s">
        <v>70</v>
      </c>
      <c r="M17" s="68" t="s">
        <v>70</v>
      </c>
      <c r="N17" s="68" t="s">
        <v>70</v>
      </c>
      <c r="O17" s="68" t="s">
        <v>70</v>
      </c>
      <c r="P17" s="52">
        <v>230</v>
      </c>
      <c r="Q17" s="38">
        <f t="shared" si="2"/>
        <v>83.272990586531506</v>
      </c>
      <c r="R17" s="52">
        <v>405</v>
      </c>
      <c r="S17" s="38">
        <f t="shared" si="7"/>
        <v>109.16442048517521</v>
      </c>
      <c r="T17" s="52">
        <v>76</v>
      </c>
      <c r="U17" s="38">
        <f t="shared" si="8"/>
        <v>89.411764705882362</v>
      </c>
      <c r="V17" s="52">
        <v>123</v>
      </c>
      <c r="W17" s="38">
        <f t="shared" si="9"/>
        <v>111.81818181818181</v>
      </c>
      <c r="X17" s="68" t="s">
        <v>70</v>
      </c>
      <c r="Y17" s="68" t="s">
        <v>70</v>
      </c>
      <c r="Z17" s="68" t="s">
        <v>70</v>
      </c>
      <c r="AA17" s="68" t="s">
        <v>70</v>
      </c>
      <c r="AB17" s="68" t="s">
        <v>70</v>
      </c>
      <c r="AC17" s="68" t="s">
        <v>70</v>
      </c>
      <c r="AD17" s="52">
        <v>165</v>
      </c>
      <c r="AE17" s="38">
        <f t="shared" si="3"/>
        <v>199.7578692493947</v>
      </c>
      <c r="AF17" s="52">
        <v>301</v>
      </c>
      <c r="AG17" s="38">
        <f t="shared" si="10"/>
        <v>115.90296495956873</v>
      </c>
      <c r="AH17" s="68" t="s">
        <v>70</v>
      </c>
      <c r="AI17" s="68" t="s">
        <v>70</v>
      </c>
      <c r="AJ17" s="68" t="s">
        <v>70</v>
      </c>
      <c r="AK17" s="68" t="s">
        <v>70</v>
      </c>
      <c r="AL17" s="68" t="s">
        <v>70</v>
      </c>
      <c r="AM17" s="68" t="s">
        <v>70</v>
      </c>
      <c r="AN17" s="68" t="s">
        <v>70</v>
      </c>
      <c r="AO17" s="68" t="s">
        <v>70</v>
      </c>
      <c r="AP17" s="68" t="s">
        <v>70</v>
      </c>
      <c r="AQ17" s="68" t="s">
        <v>70</v>
      </c>
      <c r="AR17" s="68" t="s">
        <v>70</v>
      </c>
      <c r="AS17" s="68" t="s">
        <v>70</v>
      </c>
      <c r="AT17" s="68" t="s">
        <v>70</v>
      </c>
      <c r="AU17" s="68" t="s">
        <v>70</v>
      </c>
      <c r="AV17" s="68" t="s">
        <v>70</v>
      </c>
      <c r="AW17" s="68" t="s">
        <v>70</v>
      </c>
      <c r="AX17" s="68" t="s">
        <v>70</v>
      </c>
      <c r="AY17" s="68" t="s">
        <v>70</v>
      </c>
      <c r="AZ17" s="56">
        <v>142</v>
      </c>
      <c r="BA17" s="68" t="s">
        <v>70</v>
      </c>
      <c r="BB17" s="68" t="s">
        <v>70</v>
      </c>
      <c r="BC17" s="68" t="s">
        <v>70</v>
      </c>
      <c r="BD17" s="68" t="s">
        <v>70</v>
      </c>
      <c r="BE17" s="68" t="s">
        <v>70</v>
      </c>
      <c r="BF17" s="68" t="s">
        <v>70</v>
      </c>
      <c r="BG17" s="68" t="s">
        <v>70</v>
      </c>
      <c r="BH17" s="68" t="s">
        <v>70</v>
      </c>
      <c r="BI17" s="68" t="s">
        <v>70</v>
      </c>
      <c r="BJ17" s="68" t="s">
        <v>70</v>
      </c>
      <c r="BK17" s="68" t="s">
        <v>70</v>
      </c>
      <c r="BL17" s="68" t="s">
        <v>70</v>
      </c>
      <c r="BM17" s="71" t="s">
        <v>70</v>
      </c>
      <c r="BN17" s="22"/>
    </row>
    <row r="18" spans="2:66">
      <c r="B18" s="26" t="s">
        <v>18</v>
      </c>
      <c r="C18" s="28" t="s">
        <v>19</v>
      </c>
      <c r="D18" s="61" t="s">
        <v>70</v>
      </c>
      <c r="E18" s="66" t="s">
        <v>70</v>
      </c>
      <c r="F18" s="52">
        <v>9400</v>
      </c>
      <c r="G18" s="34">
        <f t="shared" si="4"/>
        <v>98.94736842105263</v>
      </c>
      <c r="H18" s="52">
        <v>32381</v>
      </c>
      <c r="I18" s="34">
        <f t="shared" si="5"/>
        <v>101.14005497251375</v>
      </c>
      <c r="J18" s="52">
        <v>4188</v>
      </c>
      <c r="K18" s="34">
        <f t="shared" si="6"/>
        <v>101.99707744763759</v>
      </c>
      <c r="L18" s="66" t="s">
        <v>70</v>
      </c>
      <c r="M18" s="66" t="s">
        <v>70</v>
      </c>
      <c r="N18" s="66" t="s">
        <v>70</v>
      </c>
      <c r="O18" s="66" t="s">
        <v>70</v>
      </c>
      <c r="P18" s="52">
        <v>245</v>
      </c>
      <c r="Q18" s="34">
        <f t="shared" si="2"/>
        <v>106.5217391304348</v>
      </c>
      <c r="R18" s="52">
        <v>434</v>
      </c>
      <c r="S18" s="34">
        <f t="shared" si="7"/>
        <v>107.16049382716048</v>
      </c>
      <c r="T18" s="52">
        <v>75</v>
      </c>
      <c r="U18" s="34">
        <f t="shared" si="8"/>
        <v>98.68421052631578</v>
      </c>
      <c r="V18" s="52">
        <v>132</v>
      </c>
      <c r="W18" s="34">
        <f t="shared" si="9"/>
        <v>107.31707317073172</v>
      </c>
      <c r="X18" s="66" t="s">
        <v>70</v>
      </c>
      <c r="Y18" s="66" t="s">
        <v>70</v>
      </c>
      <c r="Z18" s="66" t="s">
        <v>70</v>
      </c>
      <c r="AA18" s="66" t="s">
        <v>70</v>
      </c>
      <c r="AB18" s="66" t="s">
        <v>70</v>
      </c>
      <c r="AC18" s="66" t="s">
        <v>70</v>
      </c>
      <c r="AD18" s="52">
        <v>129</v>
      </c>
      <c r="AE18" s="34">
        <f t="shared" si="3"/>
        <v>78.181818181818187</v>
      </c>
      <c r="AF18" s="52">
        <v>330</v>
      </c>
      <c r="AG18" s="34">
        <f t="shared" si="10"/>
        <v>109.63455149501662</v>
      </c>
      <c r="AH18" s="66" t="s">
        <v>70</v>
      </c>
      <c r="AI18" s="66" t="s">
        <v>70</v>
      </c>
      <c r="AJ18" s="66" t="s">
        <v>70</v>
      </c>
      <c r="AK18" s="66" t="s">
        <v>70</v>
      </c>
      <c r="AL18" s="66" t="s">
        <v>70</v>
      </c>
      <c r="AM18" s="66" t="s">
        <v>70</v>
      </c>
      <c r="AN18" s="66" t="s">
        <v>70</v>
      </c>
      <c r="AO18" s="66" t="s">
        <v>70</v>
      </c>
      <c r="AP18" s="66" t="s">
        <v>70</v>
      </c>
      <c r="AQ18" s="66" t="s">
        <v>70</v>
      </c>
      <c r="AR18" s="66" t="s">
        <v>70</v>
      </c>
      <c r="AS18" s="66" t="s">
        <v>70</v>
      </c>
      <c r="AT18" s="66" t="s">
        <v>70</v>
      </c>
      <c r="AU18" s="66" t="s">
        <v>70</v>
      </c>
      <c r="AV18" s="66" t="s">
        <v>70</v>
      </c>
      <c r="AW18" s="66" t="s">
        <v>70</v>
      </c>
      <c r="AX18" s="66" t="s">
        <v>70</v>
      </c>
      <c r="AY18" s="66" t="s">
        <v>70</v>
      </c>
      <c r="AZ18" s="56">
        <v>142</v>
      </c>
      <c r="BA18" s="34">
        <f t="shared" si="14"/>
        <v>100</v>
      </c>
      <c r="BB18" s="66" t="s">
        <v>70</v>
      </c>
      <c r="BC18" s="66" t="s">
        <v>70</v>
      </c>
      <c r="BD18" s="66" t="s">
        <v>70</v>
      </c>
      <c r="BE18" s="66" t="s">
        <v>70</v>
      </c>
      <c r="BF18" s="66" t="s">
        <v>70</v>
      </c>
      <c r="BG18" s="66" t="s">
        <v>70</v>
      </c>
      <c r="BH18" s="66" t="s">
        <v>70</v>
      </c>
      <c r="BI18" s="66" t="s">
        <v>70</v>
      </c>
      <c r="BJ18" s="66" t="s">
        <v>70</v>
      </c>
      <c r="BK18" s="66" t="s">
        <v>70</v>
      </c>
      <c r="BL18" s="66" t="s">
        <v>70</v>
      </c>
      <c r="BM18" s="69" t="s">
        <v>70</v>
      </c>
      <c r="BN18" s="22"/>
    </row>
    <row r="19" spans="2:66">
      <c r="B19" s="26" t="s">
        <v>20</v>
      </c>
      <c r="C19" s="28" t="s">
        <v>21</v>
      </c>
      <c r="D19" s="61" t="s">
        <v>70</v>
      </c>
      <c r="E19" s="66" t="s">
        <v>70</v>
      </c>
      <c r="F19" s="52">
        <v>9300</v>
      </c>
      <c r="G19" s="34">
        <f t="shared" si="4"/>
        <v>98.936170212765958</v>
      </c>
      <c r="H19" s="52">
        <v>32500</v>
      </c>
      <c r="I19" s="34">
        <f t="shared" si="5"/>
        <v>100.36749945955962</v>
      </c>
      <c r="J19" s="52">
        <v>4100</v>
      </c>
      <c r="K19" s="34">
        <f t="shared" si="6"/>
        <v>97.898758357211079</v>
      </c>
      <c r="L19" s="66" t="s">
        <v>70</v>
      </c>
      <c r="M19" s="66" t="s">
        <v>70</v>
      </c>
      <c r="N19" s="66" t="s">
        <v>70</v>
      </c>
      <c r="O19" s="66" t="s">
        <v>70</v>
      </c>
      <c r="P19" s="52">
        <v>258</v>
      </c>
      <c r="Q19" s="34">
        <f t="shared" si="2"/>
        <v>105.30612244897959</v>
      </c>
      <c r="R19" s="52">
        <v>429</v>
      </c>
      <c r="S19" s="34">
        <f t="shared" si="7"/>
        <v>98.84792626728111</v>
      </c>
      <c r="T19" s="52">
        <v>84</v>
      </c>
      <c r="U19" s="34">
        <f t="shared" si="8"/>
        <v>112.00000000000001</v>
      </c>
      <c r="V19" s="52">
        <v>131</v>
      </c>
      <c r="W19" s="34">
        <f t="shared" si="9"/>
        <v>99.242424242424249</v>
      </c>
      <c r="X19" s="66" t="s">
        <v>70</v>
      </c>
      <c r="Y19" s="66" t="s">
        <v>70</v>
      </c>
      <c r="Z19" s="66" t="s">
        <v>70</v>
      </c>
      <c r="AA19" s="66" t="s">
        <v>70</v>
      </c>
      <c r="AB19" s="66" t="s">
        <v>70</v>
      </c>
      <c r="AC19" s="66" t="s">
        <v>70</v>
      </c>
      <c r="AD19" s="52">
        <v>140</v>
      </c>
      <c r="AE19" s="34">
        <f t="shared" si="3"/>
        <v>108.52713178294573</v>
      </c>
      <c r="AF19" s="52">
        <v>350</v>
      </c>
      <c r="AG19" s="34">
        <f t="shared" si="10"/>
        <v>106.06060606060606</v>
      </c>
      <c r="AH19" s="66" t="s">
        <v>70</v>
      </c>
      <c r="AI19" s="66" t="s">
        <v>70</v>
      </c>
      <c r="AJ19" s="66" t="s">
        <v>70</v>
      </c>
      <c r="AK19" s="66" t="s">
        <v>70</v>
      </c>
      <c r="AL19" s="66" t="s">
        <v>70</v>
      </c>
      <c r="AM19" s="66" t="s">
        <v>70</v>
      </c>
      <c r="AN19" s="66" t="s">
        <v>70</v>
      </c>
      <c r="AO19" s="66" t="s">
        <v>70</v>
      </c>
      <c r="AP19" s="66" t="s">
        <v>70</v>
      </c>
      <c r="AQ19" s="66" t="s">
        <v>70</v>
      </c>
      <c r="AR19" s="66" t="s">
        <v>70</v>
      </c>
      <c r="AS19" s="66" t="s">
        <v>70</v>
      </c>
      <c r="AT19" s="66" t="s">
        <v>70</v>
      </c>
      <c r="AU19" s="66" t="s">
        <v>70</v>
      </c>
      <c r="AV19" s="66" t="s">
        <v>70</v>
      </c>
      <c r="AW19" s="66" t="s">
        <v>70</v>
      </c>
      <c r="AX19" s="66" t="s">
        <v>70</v>
      </c>
      <c r="AY19" s="66" t="s">
        <v>70</v>
      </c>
      <c r="AZ19" s="56">
        <v>142</v>
      </c>
      <c r="BA19" s="34">
        <f t="shared" si="14"/>
        <v>100</v>
      </c>
      <c r="BB19" s="66" t="s">
        <v>70</v>
      </c>
      <c r="BC19" s="66" t="s">
        <v>70</v>
      </c>
      <c r="BD19" s="66" t="s">
        <v>70</v>
      </c>
      <c r="BE19" s="66" t="s">
        <v>70</v>
      </c>
      <c r="BF19" s="66" t="s">
        <v>70</v>
      </c>
      <c r="BG19" s="66" t="s">
        <v>70</v>
      </c>
      <c r="BH19" s="66" t="s">
        <v>70</v>
      </c>
      <c r="BI19" s="66" t="s">
        <v>70</v>
      </c>
      <c r="BJ19" s="66" t="s">
        <v>70</v>
      </c>
      <c r="BK19" s="66" t="s">
        <v>70</v>
      </c>
      <c r="BL19" s="66" t="s">
        <v>70</v>
      </c>
      <c r="BM19" s="69" t="s">
        <v>70</v>
      </c>
      <c r="BN19" s="22"/>
    </row>
    <row r="20" spans="2:66">
      <c r="B20" s="26" t="s">
        <v>4</v>
      </c>
      <c r="C20" s="28" t="s">
        <v>22</v>
      </c>
      <c r="D20" s="61" t="s">
        <v>70</v>
      </c>
      <c r="E20" s="66" t="s">
        <v>70</v>
      </c>
      <c r="F20" s="52">
        <v>9000</v>
      </c>
      <c r="G20" s="34">
        <f t="shared" si="4"/>
        <v>96.774193548387103</v>
      </c>
      <c r="H20" s="52">
        <v>32592</v>
      </c>
      <c r="I20" s="34">
        <f t="shared" si="5"/>
        <v>100.28307692307692</v>
      </c>
      <c r="J20" s="52">
        <v>4262</v>
      </c>
      <c r="K20" s="34">
        <f t="shared" si="6"/>
        <v>103.95121951219512</v>
      </c>
      <c r="L20" s="52">
        <v>2160</v>
      </c>
      <c r="M20" s="66" t="s">
        <v>70</v>
      </c>
      <c r="N20" s="52">
        <v>69</v>
      </c>
      <c r="O20" s="66" t="s">
        <v>70</v>
      </c>
      <c r="P20" s="52">
        <v>232</v>
      </c>
      <c r="Q20" s="34">
        <f t="shared" si="2"/>
        <v>89.922480620155042</v>
      </c>
      <c r="R20" s="52">
        <v>436</v>
      </c>
      <c r="S20" s="34">
        <f t="shared" si="7"/>
        <v>101.63170163170163</v>
      </c>
      <c r="T20" s="52">
        <v>50</v>
      </c>
      <c r="U20" s="34">
        <f t="shared" si="8"/>
        <v>59.523809523809526</v>
      </c>
      <c r="V20" s="52">
        <v>108</v>
      </c>
      <c r="W20" s="34">
        <f t="shared" si="9"/>
        <v>82.44274809160305</v>
      </c>
      <c r="X20" s="52">
        <v>17</v>
      </c>
      <c r="Y20" s="66" t="s">
        <v>70</v>
      </c>
      <c r="Z20" s="52">
        <v>35</v>
      </c>
      <c r="AA20" s="66" t="s">
        <v>70</v>
      </c>
      <c r="AB20" s="52">
        <v>9</v>
      </c>
      <c r="AC20" s="66" t="s">
        <v>70</v>
      </c>
      <c r="AD20" s="52">
        <v>125</v>
      </c>
      <c r="AE20" s="34">
        <f t="shared" si="3"/>
        <v>89.285714285714292</v>
      </c>
      <c r="AF20" s="52">
        <v>353</v>
      </c>
      <c r="AG20" s="34">
        <f t="shared" si="10"/>
        <v>100.85714285714286</v>
      </c>
      <c r="AH20" s="52">
        <v>20</v>
      </c>
      <c r="AI20" s="66" t="s">
        <v>70</v>
      </c>
      <c r="AJ20" s="52">
        <v>52</v>
      </c>
      <c r="AK20" s="66" t="s">
        <v>70</v>
      </c>
      <c r="AL20" s="52">
        <v>22</v>
      </c>
      <c r="AM20" s="66" t="s">
        <v>70</v>
      </c>
      <c r="AN20" s="52">
        <v>67</v>
      </c>
      <c r="AO20" s="66" t="s">
        <v>70</v>
      </c>
      <c r="AP20" s="52">
        <v>1</v>
      </c>
      <c r="AQ20" s="66" t="s">
        <v>70</v>
      </c>
      <c r="AR20" s="52">
        <v>4</v>
      </c>
      <c r="AS20" s="66" t="s">
        <v>70</v>
      </c>
      <c r="AT20" s="52">
        <v>24</v>
      </c>
      <c r="AU20" s="66" t="s">
        <v>70</v>
      </c>
      <c r="AV20" s="52">
        <v>2</v>
      </c>
      <c r="AW20" s="66" t="s">
        <v>70</v>
      </c>
      <c r="AX20" s="52">
        <v>0</v>
      </c>
      <c r="AY20" s="66" t="s">
        <v>70</v>
      </c>
      <c r="AZ20" s="56">
        <v>141.80000000000001</v>
      </c>
      <c r="BA20" s="34">
        <f t="shared" si="14"/>
        <v>99.859154929577471</v>
      </c>
      <c r="BB20" s="66" t="s">
        <v>70</v>
      </c>
      <c r="BC20" s="66" t="s">
        <v>70</v>
      </c>
      <c r="BD20" s="66" t="s">
        <v>70</v>
      </c>
      <c r="BE20" s="66" t="s">
        <v>70</v>
      </c>
      <c r="BF20" s="66" t="s">
        <v>70</v>
      </c>
      <c r="BG20" s="66" t="s">
        <v>70</v>
      </c>
      <c r="BH20" s="56">
        <v>70</v>
      </c>
      <c r="BI20" s="66" t="s">
        <v>70</v>
      </c>
      <c r="BJ20" s="56">
        <v>2.5</v>
      </c>
      <c r="BK20" s="66" t="s">
        <v>70</v>
      </c>
      <c r="BL20" s="56">
        <v>5.6</v>
      </c>
      <c r="BM20" s="69" t="s">
        <v>70</v>
      </c>
      <c r="BN20" s="22"/>
    </row>
    <row r="21" spans="2:66">
      <c r="B21" s="27" t="s">
        <v>5</v>
      </c>
      <c r="C21" s="29" t="s">
        <v>23</v>
      </c>
      <c r="D21" s="45">
        <v>3130000</v>
      </c>
      <c r="E21" s="62" t="s">
        <v>70</v>
      </c>
      <c r="F21" s="52">
        <v>8844</v>
      </c>
      <c r="G21" s="36">
        <f t="shared" si="4"/>
        <v>98.266666666666666</v>
      </c>
      <c r="H21" s="52">
        <v>31508</v>
      </c>
      <c r="I21" s="36">
        <f t="shared" si="5"/>
        <v>96.674030436917036</v>
      </c>
      <c r="J21" s="52">
        <v>4868</v>
      </c>
      <c r="K21" s="36">
        <f t="shared" si="6"/>
        <v>114.21867667761614</v>
      </c>
      <c r="L21" s="52">
        <v>2258</v>
      </c>
      <c r="M21" s="36">
        <f t="shared" ref="M21:M23" si="18">L21/L20*100</f>
        <v>104.53703703703702</v>
      </c>
      <c r="N21" s="52">
        <v>79</v>
      </c>
      <c r="O21" s="36">
        <f t="shared" ref="O21:O29" si="19">N21/N20*100</f>
        <v>114.49275362318841</v>
      </c>
      <c r="P21" s="52">
        <v>207</v>
      </c>
      <c r="Q21" s="36">
        <f t="shared" si="2"/>
        <v>89.224137931034491</v>
      </c>
      <c r="R21" s="52">
        <v>433</v>
      </c>
      <c r="S21" s="36">
        <f t="shared" si="7"/>
        <v>99.311926605504581</v>
      </c>
      <c r="T21" s="52">
        <v>47</v>
      </c>
      <c r="U21" s="36">
        <f t="shared" si="8"/>
        <v>94</v>
      </c>
      <c r="V21" s="52">
        <v>63</v>
      </c>
      <c r="W21" s="36">
        <f t="shared" si="9"/>
        <v>58.333333333333336</v>
      </c>
      <c r="X21" s="52">
        <v>169</v>
      </c>
      <c r="Y21" s="36">
        <f t="shared" ref="Y21:Y29" si="20">X21/X20*100</f>
        <v>994.11764705882354</v>
      </c>
      <c r="Z21" s="52">
        <v>41</v>
      </c>
      <c r="AA21" s="36">
        <f t="shared" ref="AA21:AA29" si="21">Z21/Z20*100</f>
        <v>117.14285714285715</v>
      </c>
      <c r="AB21" s="52">
        <v>21</v>
      </c>
      <c r="AC21" s="36">
        <f t="shared" ref="AC21:AC29" si="22">AB21/AB20*100</f>
        <v>233.33333333333334</v>
      </c>
      <c r="AD21" s="52">
        <v>134</v>
      </c>
      <c r="AE21" s="36">
        <f t="shared" si="3"/>
        <v>107.2</v>
      </c>
      <c r="AF21" s="52">
        <v>421</v>
      </c>
      <c r="AG21" s="36">
        <f t="shared" si="10"/>
        <v>119.26345609065156</v>
      </c>
      <c r="AH21" s="52">
        <v>40</v>
      </c>
      <c r="AI21" s="36">
        <f t="shared" si="11"/>
        <v>200</v>
      </c>
      <c r="AJ21" s="52">
        <v>117</v>
      </c>
      <c r="AK21" s="36">
        <f t="shared" si="12"/>
        <v>225</v>
      </c>
      <c r="AL21" s="52">
        <v>9</v>
      </c>
      <c r="AM21" s="36">
        <f t="shared" ref="AM21:AM29" si="23">AL21/AL20*100</f>
        <v>40.909090909090914</v>
      </c>
      <c r="AN21" s="52">
        <v>55</v>
      </c>
      <c r="AO21" s="36">
        <f t="shared" ref="AO21:AO29" si="24">AN21/AN20*100</f>
        <v>82.089552238805979</v>
      </c>
      <c r="AP21" s="52">
        <v>1</v>
      </c>
      <c r="AQ21" s="36">
        <f t="shared" ref="AQ21:AQ29" si="25">AP21/AP20*100</f>
        <v>100</v>
      </c>
      <c r="AR21" s="52">
        <v>3</v>
      </c>
      <c r="AS21" s="36">
        <f t="shared" si="13"/>
        <v>75</v>
      </c>
      <c r="AT21" s="52">
        <v>21</v>
      </c>
      <c r="AU21" s="36">
        <f t="shared" si="17"/>
        <v>87.5</v>
      </c>
      <c r="AV21" s="52">
        <v>0</v>
      </c>
      <c r="AW21" s="67" t="s">
        <v>70</v>
      </c>
      <c r="AX21" s="52">
        <v>0</v>
      </c>
      <c r="AY21" s="67" t="s">
        <v>70</v>
      </c>
      <c r="AZ21" s="56">
        <v>141.9</v>
      </c>
      <c r="BA21" s="36">
        <f t="shared" si="14"/>
        <v>100.07052186177714</v>
      </c>
      <c r="BB21" s="67" t="s">
        <v>70</v>
      </c>
      <c r="BC21" s="67" t="s">
        <v>70</v>
      </c>
      <c r="BD21" s="67" t="s">
        <v>70</v>
      </c>
      <c r="BE21" s="67" t="s">
        <v>70</v>
      </c>
      <c r="BF21" s="67" t="s">
        <v>70</v>
      </c>
      <c r="BG21" s="67" t="s">
        <v>70</v>
      </c>
      <c r="BH21" s="56">
        <v>74</v>
      </c>
      <c r="BI21" s="36">
        <f t="shared" ref="BI21:BI29" si="26">BH21/BH20*100</f>
        <v>105.71428571428572</v>
      </c>
      <c r="BJ21" s="56">
        <v>2.2000000000000002</v>
      </c>
      <c r="BK21" s="36">
        <f t="shared" ref="BK21:BK29" si="27">BJ21/BJ20*100</f>
        <v>88.000000000000014</v>
      </c>
      <c r="BL21" s="56">
        <v>6.1</v>
      </c>
      <c r="BM21" s="37">
        <f t="shared" ref="BM21:BM29" si="28">BL21/BL20*100</f>
        <v>108.92857142857142</v>
      </c>
      <c r="BN21" s="22"/>
    </row>
    <row r="22" spans="2:66">
      <c r="B22" s="25" t="s">
        <v>6</v>
      </c>
      <c r="C22" s="30" t="s">
        <v>24</v>
      </c>
      <c r="D22" s="65">
        <v>3130000</v>
      </c>
      <c r="E22" s="34">
        <f t="shared" ref="E22:E23" si="29">D22/D21*100</f>
        <v>100</v>
      </c>
      <c r="F22" s="53">
        <v>8948</v>
      </c>
      <c r="G22" s="34">
        <f t="shared" si="4"/>
        <v>101.17593848937132</v>
      </c>
      <c r="H22" s="53">
        <v>31646</v>
      </c>
      <c r="I22" s="34">
        <f t="shared" si="5"/>
        <v>100.43798400406246</v>
      </c>
      <c r="J22" s="53">
        <v>4860</v>
      </c>
      <c r="K22" s="34">
        <f t="shared" si="6"/>
        <v>99.835661462612975</v>
      </c>
      <c r="L22" s="53">
        <v>2481</v>
      </c>
      <c r="M22" s="34">
        <f t="shared" si="18"/>
        <v>109.87599645704162</v>
      </c>
      <c r="N22" s="53">
        <v>80</v>
      </c>
      <c r="O22" s="34">
        <f t="shared" si="19"/>
        <v>101.26582278481013</v>
      </c>
      <c r="P22" s="53">
        <v>216</v>
      </c>
      <c r="Q22" s="34">
        <f t="shared" si="2"/>
        <v>104.34782608695652</v>
      </c>
      <c r="R22" s="53">
        <v>425</v>
      </c>
      <c r="S22" s="34">
        <f t="shared" si="7"/>
        <v>98.152424942263281</v>
      </c>
      <c r="T22" s="53">
        <v>43</v>
      </c>
      <c r="U22" s="34">
        <f t="shared" si="8"/>
        <v>91.489361702127653</v>
      </c>
      <c r="V22" s="53">
        <v>57</v>
      </c>
      <c r="W22" s="34">
        <f t="shared" si="9"/>
        <v>90.476190476190482</v>
      </c>
      <c r="X22" s="53">
        <v>189</v>
      </c>
      <c r="Y22" s="34">
        <f t="shared" si="20"/>
        <v>111.83431952662721</v>
      </c>
      <c r="Z22" s="53">
        <v>52</v>
      </c>
      <c r="AA22" s="34">
        <f t="shared" si="21"/>
        <v>126.82926829268293</v>
      </c>
      <c r="AB22" s="53">
        <v>16</v>
      </c>
      <c r="AC22" s="34">
        <f t="shared" si="22"/>
        <v>76.19047619047619</v>
      </c>
      <c r="AD22" s="53">
        <v>136</v>
      </c>
      <c r="AE22" s="34">
        <f t="shared" si="3"/>
        <v>101.49253731343283</v>
      </c>
      <c r="AF22" s="53">
        <v>421</v>
      </c>
      <c r="AG22" s="34">
        <f t="shared" si="10"/>
        <v>100</v>
      </c>
      <c r="AH22" s="53">
        <v>20</v>
      </c>
      <c r="AI22" s="34">
        <f t="shared" si="11"/>
        <v>50</v>
      </c>
      <c r="AJ22" s="53">
        <v>70</v>
      </c>
      <c r="AK22" s="34">
        <f t="shared" si="12"/>
        <v>59.82905982905983</v>
      </c>
      <c r="AL22" s="53">
        <v>5</v>
      </c>
      <c r="AM22" s="34">
        <f t="shared" si="23"/>
        <v>55.555555555555557</v>
      </c>
      <c r="AN22" s="53">
        <v>36</v>
      </c>
      <c r="AO22" s="34">
        <f t="shared" si="24"/>
        <v>65.454545454545453</v>
      </c>
      <c r="AP22" s="53">
        <v>1</v>
      </c>
      <c r="AQ22" s="34">
        <f t="shared" si="25"/>
        <v>100</v>
      </c>
      <c r="AR22" s="53">
        <v>2</v>
      </c>
      <c r="AS22" s="34">
        <f t="shared" si="13"/>
        <v>66.666666666666657</v>
      </c>
      <c r="AT22" s="53">
        <v>15</v>
      </c>
      <c r="AU22" s="34">
        <f t="shared" si="17"/>
        <v>71.428571428571431</v>
      </c>
      <c r="AV22" s="53">
        <v>0</v>
      </c>
      <c r="AW22" s="68" t="s">
        <v>70</v>
      </c>
      <c r="AX22" s="53">
        <v>0</v>
      </c>
      <c r="AY22" s="68" t="s">
        <v>70</v>
      </c>
      <c r="AZ22" s="57">
        <v>142.80000000000001</v>
      </c>
      <c r="BA22" s="34">
        <f t="shared" si="14"/>
        <v>100.63424947145879</v>
      </c>
      <c r="BB22" s="53">
        <v>5059</v>
      </c>
      <c r="BC22" s="68" t="s">
        <v>70</v>
      </c>
      <c r="BD22" s="53">
        <v>349</v>
      </c>
      <c r="BE22" s="68" t="s">
        <v>70</v>
      </c>
      <c r="BF22" s="53">
        <v>831</v>
      </c>
      <c r="BG22" s="68" t="s">
        <v>70</v>
      </c>
      <c r="BH22" s="57">
        <v>35.4</v>
      </c>
      <c r="BI22" s="34">
        <f t="shared" si="26"/>
        <v>47.837837837837839</v>
      </c>
      <c r="BJ22" s="57">
        <v>2.4</v>
      </c>
      <c r="BK22" s="34">
        <f t="shared" si="27"/>
        <v>109.09090909090908</v>
      </c>
      <c r="BL22" s="57">
        <v>5.8</v>
      </c>
      <c r="BM22" s="35">
        <f t="shared" si="28"/>
        <v>95.081967213114766</v>
      </c>
      <c r="BN22" s="22"/>
    </row>
    <row r="23" spans="2:66">
      <c r="B23" s="26" t="s">
        <v>25</v>
      </c>
      <c r="C23" s="28" t="s">
        <v>26</v>
      </c>
      <c r="D23" s="45">
        <v>3153335</v>
      </c>
      <c r="E23" s="34">
        <f t="shared" si="29"/>
        <v>100.74552715654951</v>
      </c>
      <c r="F23" s="52">
        <v>8995</v>
      </c>
      <c r="G23" s="34">
        <f t="shared" si="4"/>
        <v>100.52525704067948</v>
      </c>
      <c r="H23" s="52">
        <v>31917</v>
      </c>
      <c r="I23" s="34">
        <f t="shared" si="5"/>
        <v>100.8563483536624</v>
      </c>
      <c r="J23" s="52">
        <v>4860</v>
      </c>
      <c r="K23" s="34">
        <f t="shared" si="6"/>
        <v>100</v>
      </c>
      <c r="L23" s="52">
        <v>2481</v>
      </c>
      <c r="M23" s="34">
        <f t="shared" si="18"/>
        <v>100</v>
      </c>
      <c r="N23" s="52">
        <v>80</v>
      </c>
      <c r="O23" s="34">
        <f t="shared" si="19"/>
        <v>100</v>
      </c>
      <c r="P23" s="52">
        <v>216</v>
      </c>
      <c r="Q23" s="34">
        <f t="shared" si="2"/>
        <v>100</v>
      </c>
      <c r="R23" s="52">
        <v>446</v>
      </c>
      <c r="S23" s="34">
        <f t="shared" si="7"/>
        <v>104.94117647058823</v>
      </c>
      <c r="T23" s="52">
        <v>67</v>
      </c>
      <c r="U23" s="34">
        <f t="shared" si="8"/>
        <v>155.81395348837211</v>
      </c>
      <c r="V23" s="52">
        <v>57</v>
      </c>
      <c r="W23" s="34">
        <f t="shared" si="9"/>
        <v>100</v>
      </c>
      <c r="X23" s="52">
        <v>492</v>
      </c>
      <c r="Y23" s="34">
        <f t="shared" si="20"/>
        <v>260.3174603174603</v>
      </c>
      <c r="Z23" s="52">
        <v>91</v>
      </c>
      <c r="AA23" s="34">
        <f t="shared" si="21"/>
        <v>175</v>
      </c>
      <c r="AB23" s="52">
        <v>31</v>
      </c>
      <c r="AC23" s="34">
        <f t="shared" si="22"/>
        <v>193.75</v>
      </c>
      <c r="AD23" s="52">
        <v>192</v>
      </c>
      <c r="AE23" s="34">
        <f t="shared" si="3"/>
        <v>141.1764705882353</v>
      </c>
      <c r="AF23" s="52">
        <v>531</v>
      </c>
      <c r="AG23" s="34">
        <f t="shared" si="10"/>
        <v>126.12826603325415</v>
      </c>
      <c r="AH23" s="52">
        <v>46</v>
      </c>
      <c r="AI23" s="34">
        <f t="shared" si="11"/>
        <v>229.99999999999997</v>
      </c>
      <c r="AJ23" s="52">
        <v>148</v>
      </c>
      <c r="AK23" s="34">
        <f t="shared" si="12"/>
        <v>211.42857142857144</v>
      </c>
      <c r="AL23" s="52">
        <v>16</v>
      </c>
      <c r="AM23" s="34">
        <f t="shared" si="23"/>
        <v>320</v>
      </c>
      <c r="AN23" s="52">
        <v>78</v>
      </c>
      <c r="AO23" s="34">
        <f t="shared" si="24"/>
        <v>216.66666666666666</v>
      </c>
      <c r="AP23" s="52">
        <v>2</v>
      </c>
      <c r="AQ23" s="34">
        <f t="shared" si="25"/>
        <v>200</v>
      </c>
      <c r="AR23" s="52">
        <v>5</v>
      </c>
      <c r="AS23" s="34">
        <f t="shared" si="13"/>
        <v>250</v>
      </c>
      <c r="AT23" s="52">
        <v>26</v>
      </c>
      <c r="AU23" s="34">
        <f t="shared" si="17"/>
        <v>173.33333333333334</v>
      </c>
      <c r="AV23" s="52">
        <v>2</v>
      </c>
      <c r="AW23" s="66" t="s">
        <v>70</v>
      </c>
      <c r="AX23" s="52">
        <v>1</v>
      </c>
      <c r="AY23" s="66" t="s">
        <v>70</v>
      </c>
      <c r="AZ23" s="56">
        <v>143.19999999999999</v>
      </c>
      <c r="BA23" s="34">
        <f t="shared" si="14"/>
        <v>100.2801120448179</v>
      </c>
      <c r="BB23" s="52">
        <v>5336</v>
      </c>
      <c r="BC23" s="34">
        <f t="shared" ref="BC23:BC29" si="30">BB23/BB22*100</f>
        <v>105.47539039335838</v>
      </c>
      <c r="BD23" s="52">
        <v>404</v>
      </c>
      <c r="BE23" s="34">
        <f t="shared" si="15"/>
        <v>115.75931232091689</v>
      </c>
      <c r="BF23" s="52">
        <v>952</v>
      </c>
      <c r="BG23" s="34">
        <f t="shared" si="16"/>
        <v>114.56077015643802</v>
      </c>
      <c r="BH23" s="56">
        <v>37.299999999999997</v>
      </c>
      <c r="BI23" s="34">
        <f t="shared" si="26"/>
        <v>105.36723163841808</v>
      </c>
      <c r="BJ23" s="56">
        <v>2.8</v>
      </c>
      <c r="BK23" s="34">
        <f t="shared" si="27"/>
        <v>116.66666666666667</v>
      </c>
      <c r="BL23" s="56">
        <v>6.6</v>
      </c>
      <c r="BM23" s="35">
        <f t="shared" si="28"/>
        <v>113.79310344827587</v>
      </c>
      <c r="BN23" s="22"/>
    </row>
    <row r="24" spans="2:66">
      <c r="B24" s="31" t="s">
        <v>31</v>
      </c>
      <c r="C24" s="28" t="s">
        <v>32</v>
      </c>
      <c r="D24" s="61" t="s">
        <v>70</v>
      </c>
      <c r="E24" s="66" t="s">
        <v>70</v>
      </c>
      <c r="F24" s="52">
        <v>8661</v>
      </c>
      <c r="G24" s="34">
        <f t="shared" ref="G24" si="31">F24/F23*100</f>
        <v>96.286826014452473</v>
      </c>
      <c r="H24" s="52">
        <v>30286</v>
      </c>
      <c r="I24" s="34">
        <f t="shared" ref="I24" si="32">H24/H23*100</f>
        <v>94.889870601873611</v>
      </c>
      <c r="J24" s="52">
        <v>4860</v>
      </c>
      <c r="K24" s="34">
        <f t="shared" ref="K24" si="33">J24/J23*100</f>
        <v>100</v>
      </c>
      <c r="L24" s="52">
        <v>2481</v>
      </c>
      <c r="M24" s="34">
        <f t="shared" ref="M24" si="34">L24/L23*100</f>
        <v>100</v>
      </c>
      <c r="N24" s="52">
        <v>80</v>
      </c>
      <c r="O24" s="34">
        <f t="shared" si="19"/>
        <v>100</v>
      </c>
      <c r="P24" s="52">
        <v>225</v>
      </c>
      <c r="Q24" s="34">
        <f t="shared" si="2"/>
        <v>104.16666666666667</v>
      </c>
      <c r="R24" s="52">
        <v>460</v>
      </c>
      <c r="S24" s="34">
        <f t="shared" si="7"/>
        <v>103.13901345291481</v>
      </c>
      <c r="T24" s="52">
        <v>65</v>
      </c>
      <c r="U24" s="34">
        <f t="shared" si="8"/>
        <v>97.014925373134332</v>
      </c>
      <c r="V24" s="52">
        <v>50</v>
      </c>
      <c r="W24" s="34">
        <f t="shared" si="9"/>
        <v>87.719298245614027</v>
      </c>
      <c r="X24" s="52">
        <v>229</v>
      </c>
      <c r="Y24" s="34">
        <f t="shared" si="20"/>
        <v>46.544715447154474</v>
      </c>
      <c r="Z24" s="52">
        <v>81</v>
      </c>
      <c r="AA24" s="34">
        <f t="shared" si="21"/>
        <v>89.010989010989007</v>
      </c>
      <c r="AB24" s="52">
        <v>38</v>
      </c>
      <c r="AC24" s="34">
        <f t="shared" si="22"/>
        <v>122.58064516129032</v>
      </c>
      <c r="AD24" s="52">
        <v>144</v>
      </c>
      <c r="AE24" s="34">
        <f t="shared" si="3"/>
        <v>75</v>
      </c>
      <c r="AF24" s="52">
        <v>438</v>
      </c>
      <c r="AG24" s="34">
        <f t="shared" si="10"/>
        <v>82.485875706214685</v>
      </c>
      <c r="AH24" s="52">
        <v>35</v>
      </c>
      <c r="AI24" s="34">
        <f t="shared" si="11"/>
        <v>76.08695652173914</v>
      </c>
      <c r="AJ24" s="52">
        <v>110</v>
      </c>
      <c r="AK24" s="34">
        <f t="shared" si="12"/>
        <v>74.324324324324323</v>
      </c>
      <c r="AL24" s="52">
        <v>20</v>
      </c>
      <c r="AM24" s="34">
        <f t="shared" si="23"/>
        <v>125</v>
      </c>
      <c r="AN24" s="52">
        <v>70</v>
      </c>
      <c r="AO24" s="34">
        <f t="shared" si="24"/>
        <v>89.743589743589752</v>
      </c>
      <c r="AP24" s="52">
        <v>2</v>
      </c>
      <c r="AQ24" s="34">
        <f t="shared" si="25"/>
        <v>100</v>
      </c>
      <c r="AR24" s="52">
        <v>3</v>
      </c>
      <c r="AS24" s="34">
        <f t="shared" si="13"/>
        <v>60</v>
      </c>
      <c r="AT24" s="52">
        <v>24</v>
      </c>
      <c r="AU24" s="34">
        <f t="shared" si="17"/>
        <v>92.307692307692307</v>
      </c>
      <c r="AV24" s="52">
        <v>1</v>
      </c>
      <c r="AW24" s="34">
        <f t="shared" ref="AW24:AW28" si="35">AV24/AV23*100</f>
        <v>50</v>
      </c>
      <c r="AX24" s="52">
        <v>3</v>
      </c>
      <c r="AY24" s="34">
        <f t="shared" ref="AY24:AY29" si="36">AX24/AX23*100</f>
        <v>300</v>
      </c>
      <c r="AZ24" s="56">
        <v>143.5</v>
      </c>
      <c r="BA24" s="34">
        <f t="shared" si="14"/>
        <v>100.20949720670392</v>
      </c>
      <c r="BB24" s="52">
        <v>5069</v>
      </c>
      <c r="BC24" s="34">
        <f t="shared" si="30"/>
        <v>94.996251874062963</v>
      </c>
      <c r="BD24" s="52">
        <v>367</v>
      </c>
      <c r="BE24" s="34">
        <f t="shared" si="15"/>
        <v>90.841584158415841</v>
      </c>
      <c r="BF24" s="52">
        <v>875</v>
      </c>
      <c r="BG24" s="34">
        <f t="shared" si="16"/>
        <v>91.911764705882348</v>
      </c>
      <c r="BH24" s="56">
        <v>35.299999999999997</v>
      </c>
      <c r="BI24" s="34">
        <f t="shared" si="26"/>
        <v>94.638069705093827</v>
      </c>
      <c r="BJ24" s="56">
        <v>2.6</v>
      </c>
      <c r="BK24" s="34">
        <f t="shared" si="27"/>
        <v>92.857142857142875</v>
      </c>
      <c r="BL24" s="56">
        <v>6.1</v>
      </c>
      <c r="BM24" s="35">
        <f t="shared" si="28"/>
        <v>92.424242424242422</v>
      </c>
      <c r="BN24" s="22"/>
    </row>
    <row r="25" spans="2:66">
      <c r="B25" s="31" t="s">
        <v>33</v>
      </c>
      <c r="C25" s="28" t="s">
        <v>34</v>
      </c>
      <c r="D25" s="45">
        <v>3121881</v>
      </c>
      <c r="E25" s="66" t="s">
        <v>70</v>
      </c>
      <c r="F25" s="52">
        <v>8511</v>
      </c>
      <c r="G25" s="34">
        <f t="shared" ref="G25" si="37">F25/F24*100</f>
        <v>98.268098372012474</v>
      </c>
      <c r="H25" s="52">
        <v>30800</v>
      </c>
      <c r="I25" s="34">
        <f t="shared" ref="I25" si="38">H25/H24*100</f>
        <v>101.69715380043584</v>
      </c>
      <c r="J25" s="52">
        <v>5318</v>
      </c>
      <c r="K25" s="34">
        <f t="shared" ref="K25" si="39">J25/J24*100</f>
        <v>109.42386831275721</v>
      </c>
      <c r="L25" s="52">
        <v>2232</v>
      </c>
      <c r="M25" s="34">
        <f t="shared" ref="M25" si="40">L25/L24*100</f>
        <v>89.963724304715839</v>
      </c>
      <c r="N25" s="52">
        <v>116</v>
      </c>
      <c r="O25" s="34">
        <f t="shared" si="19"/>
        <v>145</v>
      </c>
      <c r="P25" s="52">
        <v>251</v>
      </c>
      <c r="Q25" s="34">
        <f t="shared" si="2"/>
        <v>111.55555555555556</v>
      </c>
      <c r="R25" s="52">
        <v>493</v>
      </c>
      <c r="S25" s="34">
        <f t="shared" si="7"/>
        <v>107.17391304347825</v>
      </c>
      <c r="T25" s="52">
        <v>28</v>
      </c>
      <c r="U25" s="34">
        <f t="shared" si="8"/>
        <v>43.07692307692308</v>
      </c>
      <c r="V25" s="52">
        <v>84</v>
      </c>
      <c r="W25" s="34">
        <f t="shared" si="9"/>
        <v>168</v>
      </c>
      <c r="X25" s="52">
        <v>255</v>
      </c>
      <c r="Y25" s="34">
        <f t="shared" si="20"/>
        <v>111.35371179039302</v>
      </c>
      <c r="Z25" s="52">
        <v>76</v>
      </c>
      <c r="AA25" s="34">
        <f t="shared" si="21"/>
        <v>93.827160493827151</v>
      </c>
      <c r="AB25" s="52">
        <v>28</v>
      </c>
      <c r="AC25" s="34">
        <f t="shared" si="22"/>
        <v>73.68421052631578</v>
      </c>
      <c r="AD25" s="52">
        <v>146</v>
      </c>
      <c r="AE25" s="34">
        <f t="shared" si="3"/>
        <v>101.38888888888889</v>
      </c>
      <c r="AF25" s="52">
        <v>303</v>
      </c>
      <c r="AG25" s="34">
        <f t="shared" si="10"/>
        <v>69.178082191780817</v>
      </c>
      <c r="AH25" s="52">
        <v>34</v>
      </c>
      <c r="AI25" s="34">
        <f t="shared" si="11"/>
        <v>97.142857142857139</v>
      </c>
      <c r="AJ25" s="52">
        <v>86</v>
      </c>
      <c r="AK25" s="34">
        <f t="shared" si="12"/>
        <v>78.181818181818187</v>
      </c>
      <c r="AL25" s="52">
        <v>17</v>
      </c>
      <c r="AM25" s="34">
        <f t="shared" si="23"/>
        <v>85</v>
      </c>
      <c r="AN25" s="52">
        <v>68</v>
      </c>
      <c r="AO25" s="34">
        <f t="shared" si="24"/>
        <v>97.142857142857139</v>
      </c>
      <c r="AP25" s="52">
        <v>3</v>
      </c>
      <c r="AQ25" s="34">
        <f t="shared" si="25"/>
        <v>150</v>
      </c>
      <c r="AR25" s="52">
        <v>5</v>
      </c>
      <c r="AS25" s="34">
        <f t="shared" si="13"/>
        <v>166.66666666666669</v>
      </c>
      <c r="AT25" s="52">
        <v>24</v>
      </c>
      <c r="AU25" s="34">
        <f t="shared" si="17"/>
        <v>100</v>
      </c>
      <c r="AV25" s="52">
        <v>1</v>
      </c>
      <c r="AW25" s="34">
        <f t="shared" si="35"/>
        <v>100</v>
      </c>
      <c r="AX25" s="52">
        <v>3</v>
      </c>
      <c r="AY25" s="34">
        <f t="shared" si="36"/>
        <v>100</v>
      </c>
      <c r="AZ25" s="56">
        <v>143.69999999999999</v>
      </c>
      <c r="BA25" s="34">
        <f t="shared" si="14"/>
        <v>100.13937282229963</v>
      </c>
      <c r="BB25" s="52">
        <v>5014</v>
      </c>
      <c r="BC25" s="34">
        <f t="shared" si="30"/>
        <v>98.91497336752812</v>
      </c>
      <c r="BD25" s="52">
        <v>346</v>
      </c>
      <c r="BE25" s="34">
        <f t="shared" si="15"/>
        <v>94.277929155313359</v>
      </c>
      <c r="BF25" s="52">
        <v>833</v>
      </c>
      <c r="BG25" s="34">
        <f t="shared" si="16"/>
        <v>95.199999999999989</v>
      </c>
      <c r="BH25" s="56">
        <v>34.9</v>
      </c>
      <c r="BI25" s="34">
        <f t="shared" si="26"/>
        <v>98.866855524079327</v>
      </c>
      <c r="BJ25" s="56">
        <v>2.4</v>
      </c>
      <c r="BK25" s="34">
        <f t="shared" si="27"/>
        <v>92.307692307692307</v>
      </c>
      <c r="BL25" s="56">
        <v>5.8</v>
      </c>
      <c r="BM25" s="35">
        <f t="shared" si="28"/>
        <v>95.081967213114766</v>
      </c>
      <c r="BN25" s="22"/>
    </row>
    <row r="26" spans="2:66">
      <c r="B26" s="32" t="s">
        <v>35</v>
      </c>
      <c r="C26" s="29" t="s">
        <v>36</v>
      </c>
      <c r="D26" s="62" t="s">
        <v>70</v>
      </c>
      <c r="E26" s="67" t="s">
        <v>70</v>
      </c>
      <c r="F26" s="54">
        <v>8379</v>
      </c>
      <c r="G26" s="36">
        <f t="shared" ref="G26" si="41">F26/F25*100</f>
        <v>98.449065914698636</v>
      </c>
      <c r="H26" s="54">
        <v>29888</v>
      </c>
      <c r="I26" s="36">
        <f t="shared" ref="I26" si="42">H26/H25*100</f>
        <v>97.038961038961034</v>
      </c>
      <c r="J26" s="54">
        <v>5378</v>
      </c>
      <c r="K26" s="36">
        <f t="shared" ref="K26" si="43">J26/J25*100</f>
        <v>101.12824370063933</v>
      </c>
      <c r="L26" s="54">
        <v>2636</v>
      </c>
      <c r="M26" s="36">
        <f t="shared" ref="M26" si="44">L26/L25*100</f>
        <v>118.10035842293907</v>
      </c>
      <c r="N26" s="54">
        <v>121</v>
      </c>
      <c r="O26" s="36">
        <f t="shared" si="19"/>
        <v>104.31034482758621</v>
      </c>
      <c r="P26" s="54">
        <v>256</v>
      </c>
      <c r="Q26" s="36">
        <f t="shared" si="2"/>
        <v>101.99203187250995</v>
      </c>
      <c r="R26" s="54">
        <v>453</v>
      </c>
      <c r="S26" s="36">
        <f t="shared" si="7"/>
        <v>91.886409736308323</v>
      </c>
      <c r="T26" s="54">
        <v>90</v>
      </c>
      <c r="U26" s="36">
        <f t="shared" si="8"/>
        <v>321.42857142857144</v>
      </c>
      <c r="V26" s="54">
        <v>66</v>
      </c>
      <c r="W26" s="36">
        <f t="shared" si="9"/>
        <v>78.571428571428569</v>
      </c>
      <c r="X26" s="54">
        <v>220</v>
      </c>
      <c r="Y26" s="36">
        <f t="shared" si="20"/>
        <v>86.274509803921575</v>
      </c>
      <c r="Z26" s="54">
        <v>75</v>
      </c>
      <c r="AA26" s="36">
        <f t="shared" si="21"/>
        <v>98.68421052631578</v>
      </c>
      <c r="AB26" s="54">
        <v>26</v>
      </c>
      <c r="AC26" s="36">
        <f t="shared" si="22"/>
        <v>92.857142857142861</v>
      </c>
      <c r="AD26" s="54">
        <v>95</v>
      </c>
      <c r="AE26" s="36">
        <f t="shared" si="3"/>
        <v>65.06849315068493</v>
      </c>
      <c r="AF26" s="54">
        <v>201</v>
      </c>
      <c r="AG26" s="36">
        <f t="shared" si="10"/>
        <v>66.336633663366342</v>
      </c>
      <c r="AH26" s="54">
        <v>33</v>
      </c>
      <c r="AI26" s="36">
        <f t="shared" si="11"/>
        <v>97.058823529411768</v>
      </c>
      <c r="AJ26" s="54">
        <v>110</v>
      </c>
      <c r="AK26" s="36">
        <f t="shared" si="12"/>
        <v>127.90697674418605</v>
      </c>
      <c r="AL26" s="54">
        <v>40</v>
      </c>
      <c r="AM26" s="36">
        <f t="shared" si="23"/>
        <v>235.29411764705884</v>
      </c>
      <c r="AN26" s="54">
        <v>69</v>
      </c>
      <c r="AO26" s="36">
        <f t="shared" si="24"/>
        <v>101.47058823529412</v>
      </c>
      <c r="AP26" s="54">
        <v>3</v>
      </c>
      <c r="AQ26" s="36">
        <f t="shared" si="25"/>
        <v>100</v>
      </c>
      <c r="AR26" s="54">
        <v>4</v>
      </c>
      <c r="AS26" s="36">
        <f t="shared" si="13"/>
        <v>80</v>
      </c>
      <c r="AT26" s="54">
        <v>24</v>
      </c>
      <c r="AU26" s="36">
        <f t="shared" si="17"/>
        <v>100</v>
      </c>
      <c r="AV26" s="54">
        <v>2</v>
      </c>
      <c r="AW26" s="36">
        <f t="shared" si="35"/>
        <v>200</v>
      </c>
      <c r="AX26" s="54">
        <v>2</v>
      </c>
      <c r="AY26" s="36">
        <f t="shared" si="36"/>
        <v>66.666666666666657</v>
      </c>
      <c r="AZ26" s="58">
        <v>144</v>
      </c>
      <c r="BA26" s="36">
        <f t="shared" si="14"/>
        <v>100.20876826722338</v>
      </c>
      <c r="BB26" s="54">
        <v>4965</v>
      </c>
      <c r="BC26" s="36">
        <f t="shared" si="30"/>
        <v>99.022736338252898</v>
      </c>
      <c r="BD26" s="54">
        <v>325</v>
      </c>
      <c r="BE26" s="36">
        <f t="shared" si="15"/>
        <v>93.930635838150295</v>
      </c>
      <c r="BF26" s="54">
        <v>827</v>
      </c>
      <c r="BG26" s="36">
        <f t="shared" si="16"/>
        <v>99.279711884753894</v>
      </c>
      <c r="BH26" s="58">
        <v>34.4</v>
      </c>
      <c r="BI26" s="36">
        <f t="shared" si="26"/>
        <v>98.567335243553018</v>
      </c>
      <c r="BJ26" s="58">
        <v>2.2999999999999998</v>
      </c>
      <c r="BK26" s="36">
        <f t="shared" si="27"/>
        <v>95.833333333333329</v>
      </c>
      <c r="BL26" s="58">
        <v>5.7</v>
      </c>
      <c r="BM26" s="37">
        <f t="shared" si="28"/>
        <v>98.275862068965523</v>
      </c>
      <c r="BN26" s="22"/>
    </row>
    <row r="27" spans="2:66">
      <c r="B27" s="33" t="s">
        <v>37</v>
      </c>
      <c r="C27" s="30" t="s">
        <v>38</v>
      </c>
      <c r="D27" s="45">
        <v>3090740</v>
      </c>
      <c r="E27" s="68" t="s">
        <v>70</v>
      </c>
      <c r="F27" s="52">
        <v>8250</v>
      </c>
      <c r="G27" s="38">
        <f t="shared" ref="G27" si="45">F27/F26*100</f>
        <v>98.460436806301459</v>
      </c>
      <c r="H27" s="52">
        <v>30495</v>
      </c>
      <c r="I27" s="38">
        <f t="shared" ref="I27" si="46">H27/H26*100</f>
        <v>102.03091541755889</v>
      </c>
      <c r="J27" s="52">
        <v>5270</v>
      </c>
      <c r="K27" s="38">
        <f t="shared" ref="K27" si="47">J27/J26*100</f>
        <v>97.991818519895872</v>
      </c>
      <c r="L27" s="52">
        <v>2699</v>
      </c>
      <c r="M27" s="38">
        <f t="shared" ref="M27" si="48">L27/L26*100</f>
        <v>102.38998482549317</v>
      </c>
      <c r="N27" s="52">
        <v>118</v>
      </c>
      <c r="O27" s="38">
        <f t="shared" si="19"/>
        <v>97.52066115702479</v>
      </c>
      <c r="P27" s="52">
        <v>247</v>
      </c>
      <c r="Q27" s="38">
        <f t="shared" si="2"/>
        <v>96.484375</v>
      </c>
      <c r="R27" s="52">
        <v>463</v>
      </c>
      <c r="S27" s="38">
        <f t="shared" si="7"/>
        <v>102.20750551876378</v>
      </c>
      <c r="T27" s="52">
        <v>90</v>
      </c>
      <c r="U27" s="38">
        <f t="shared" si="8"/>
        <v>100</v>
      </c>
      <c r="V27" s="52">
        <v>64</v>
      </c>
      <c r="W27" s="38">
        <f t="shared" si="9"/>
        <v>96.969696969696969</v>
      </c>
      <c r="X27" s="52">
        <v>209</v>
      </c>
      <c r="Y27" s="38">
        <f t="shared" si="20"/>
        <v>95</v>
      </c>
      <c r="Z27" s="52">
        <v>87</v>
      </c>
      <c r="AA27" s="38">
        <f t="shared" si="21"/>
        <v>115.99999999999999</v>
      </c>
      <c r="AB27" s="52">
        <v>26</v>
      </c>
      <c r="AC27" s="38">
        <f t="shared" si="22"/>
        <v>100</v>
      </c>
      <c r="AD27" s="52">
        <v>104</v>
      </c>
      <c r="AE27" s="38">
        <f t="shared" si="3"/>
        <v>109.47368421052633</v>
      </c>
      <c r="AF27" s="52">
        <v>217</v>
      </c>
      <c r="AG27" s="38">
        <f t="shared" si="10"/>
        <v>107.96019900497514</v>
      </c>
      <c r="AH27" s="52">
        <v>48</v>
      </c>
      <c r="AI27" s="38">
        <f t="shared" si="11"/>
        <v>145.45454545454547</v>
      </c>
      <c r="AJ27" s="52">
        <v>133</v>
      </c>
      <c r="AK27" s="38">
        <f t="shared" si="12"/>
        <v>120.90909090909091</v>
      </c>
      <c r="AL27" s="52">
        <v>45</v>
      </c>
      <c r="AM27" s="38">
        <f t="shared" si="23"/>
        <v>112.5</v>
      </c>
      <c r="AN27" s="52">
        <v>69</v>
      </c>
      <c r="AO27" s="38">
        <f t="shared" si="24"/>
        <v>100</v>
      </c>
      <c r="AP27" s="52">
        <v>3</v>
      </c>
      <c r="AQ27" s="38">
        <f t="shared" si="25"/>
        <v>100</v>
      </c>
      <c r="AR27" s="52">
        <v>5</v>
      </c>
      <c r="AS27" s="38">
        <f t="shared" si="13"/>
        <v>125</v>
      </c>
      <c r="AT27" s="52">
        <v>25</v>
      </c>
      <c r="AU27" s="38">
        <f t="shared" si="17"/>
        <v>104.16666666666667</v>
      </c>
      <c r="AV27" s="52">
        <v>1</v>
      </c>
      <c r="AW27" s="38">
        <f t="shared" si="35"/>
        <v>50</v>
      </c>
      <c r="AX27" s="52">
        <v>1</v>
      </c>
      <c r="AY27" s="38">
        <f t="shared" si="36"/>
        <v>50</v>
      </c>
      <c r="AZ27" s="56">
        <v>144</v>
      </c>
      <c r="BA27" s="38">
        <f t="shared" si="14"/>
        <v>100</v>
      </c>
      <c r="BB27" s="52">
        <v>4965</v>
      </c>
      <c r="BC27" s="38">
        <f t="shared" si="30"/>
        <v>100</v>
      </c>
      <c r="BD27" s="52">
        <v>314</v>
      </c>
      <c r="BE27" s="38">
        <f t="shared" si="15"/>
        <v>96.615384615384613</v>
      </c>
      <c r="BF27" s="52">
        <v>821</v>
      </c>
      <c r="BG27" s="38">
        <f t="shared" si="16"/>
        <v>99.274486094316799</v>
      </c>
      <c r="BH27" s="56">
        <v>34.4</v>
      </c>
      <c r="BI27" s="38">
        <f t="shared" si="26"/>
        <v>100</v>
      </c>
      <c r="BJ27" s="56">
        <v>2.2000000000000002</v>
      </c>
      <c r="BK27" s="38">
        <f t="shared" si="27"/>
        <v>95.652173913043498</v>
      </c>
      <c r="BL27" s="56">
        <v>5.7</v>
      </c>
      <c r="BM27" s="39">
        <f t="shared" si="28"/>
        <v>100</v>
      </c>
      <c r="BN27" s="22"/>
    </row>
    <row r="28" spans="2:66">
      <c r="B28" s="31" t="s">
        <v>39</v>
      </c>
      <c r="C28" s="28" t="s">
        <v>40</v>
      </c>
      <c r="D28" s="61">
        <v>32800</v>
      </c>
      <c r="E28" s="66" t="s">
        <v>70</v>
      </c>
      <c r="F28" s="52">
        <v>8225</v>
      </c>
      <c r="G28" s="34">
        <f t="shared" ref="E28:G29" si="49">F28/F27*100</f>
        <v>99.696969696969688</v>
      </c>
      <c r="H28" s="52">
        <v>30915</v>
      </c>
      <c r="I28" s="34">
        <f t="shared" ref="I28:I29" si="50">H28/H27*100</f>
        <v>101.3772749631087</v>
      </c>
      <c r="J28" s="52">
        <v>5336</v>
      </c>
      <c r="K28" s="34">
        <f t="shared" ref="K28:K29" si="51">J28/J27*100</f>
        <v>101.25237191650854</v>
      </c>
      <c r="L28" s="52">
        <v>2914</v>
      </c>
      <c r="M28" s="34">
        <f t="shared" ref="M28:M29" si="52">L28/L27*100</f>
        <v>107.96591330122267</v>
      </c>
      <c r="N28" s="52">
        <v>114</v>
      </c>
      <c r="O28" s="34">
        <f t="shared" si="19"/>
        <v>96.610169491525426</v>
      </c>
      <c r="P28" s="52">
        <v>269</v>
      </c>
      <c r="Q28" s="34">
        <f t="shared" si="2"/>
        <v>108.90688259109311</v>
      </c>
      <c r="R28" s="52">
        <v>462</v>
      </c>
      <c r="S28" s="34">
        <f t="shared" si="7"/>
        <v>99.784017278617711</v>
      </c>
      <c r="T28" s="52">
        <v>75</v>
      </c>
      <c r="U28" s="34">
        <f t="shared" si="8"/>
        <v>83.333333333333343</v>
      </c>
      <c r="V28" s="52">
        <v>68</v>
      </c>
      <c r="W28" s="34">
        <f t="shared" si="9"/>
        <v>106.25</v>
      </c>
      <c r="X28" s="52">
        <v>291</v>
      </c>
      <c r="Y28" s="34">
        <f t="shared" si="20"/>
        <v>139.23444976076556</v>
      </c>
      <c r="Z28" s="52">
        <v>127</v>
      </c>
      <c r="AA28" s="34">
        <f t="shared" si="21"/>
        <v>145.97701149425288</v>
      </c>
      <c r="AB28" s="52">
        <v>31</v>
      </c>
      <c r="AC28" s="34">
        <f t="shared" si="22"/>
        <v>119.23076923076923</v>
      </c>
      <c r="AD28" s="52">
        <v>100</v>
      </c>
      <c r="AE28" s="34">
        <f t="shared" si="3"/>
        <v>96.15384615384616</v>
      </c>
      <c r="AF28" s="52">
        <v>223</v>
      </c>
      <c r="AG28" s="34">
        <f t="shared" si="10"/>
        <v>102.76497695852535</v>
      </c>
      <c r="AH28" s="52">
        <v>49</v>
      </c>
      <c r="AI28" s="34">
        <f t="shared" si="11"/>
        <v>102.08333333333333</v>
      </c>
      <c r="AJ28" s="52">
        <v>123</v>
      </c>
      <c r="AK28" s="34">
        <f t="shared" si="12"/>
        <v>92.481203007518801</v>
      </c>
      <c r="AL28" s="52">
        <v>39</v>
      </c>
      <c r="AM28" s="34">
        <f t="shared" si="23"/>
        <v>86.666666666666671</v>
      </c>
      <c r="AN28" s="52">
        <v>68</v>
      </c>
      <c r="AO28" s="34">
        <f t="shared" si="24"/>
        <v>98.550724637681171</v>
      </c>
      <c r="AP28" s="52">
        <v>4</v>
      </c>
      <c r="AQ28" s="34">
        <f t="shared" si="25"/>
        <v>133.33333333333331</v>
      </c>
      <c r="AR28" s="52">
        <v>3</v>
      </c>
      <c r="AS28" s="34">
        <f t="shared" si="13"/>
        <v>60</v>
      </c>
      <c r="AT28" s="52">
        <v>25</v>
      </c>
      <c r="AU28" s="34">
        <f t="shared" si="17"/>
        <v>100</v>
      </c>
      <c r="AV28" s="52">
        <v>1</v>
      </c>
      <c r="AW28" s="34">
        <f t="shared" si="35"/>
        <v>100</v>
      </c>
      <c r="AX28" s="52">
        <v>2</v>
      </c>
      <c r="AY28" s="34">
        <f t="shared" si="36"/>
        <v>200</v>
      </c>
      <c r="AZ28" s="56">
        <v>144</v>
      </c>
      <c r="BA28" s="34">
        <f t="shared" si="14"/>
        <v>100</v>
      </c>
      <c r="BB28" s="52">
        <v>4906</v>
      </c>
      <c r="BC28" s="34">
        <f t="shared" si="30"/>
        <v>98.811681772406843</v>
      </c>
      <c r="BD28" s="52">
        <v>310</v>
      </c>
      <c r="BE28" s="34">
        <f t="shared" si="15"/>
        <v>98.726114649681534</v>
      </c>
      <c r="BF28" s="52">
        <v>811</v>
      </c>
      <c r="BG28" s="34">
        <f t="shared" si="16"/>
        <v>98.781973203410473</v>
      </c>
      <c r="BH28" s="56">
        <v>34.1</v>
      </c>
      <c r="BI28" s="34">
        <f t="shared" si="26"/>
        <v>99.1279069767442</v>
      </c>
      <c r="BJ28" s="56">
        <v>2.2000000000000002</v>
      </c>
      <c r="BK28" s="34">
        <f t="shared" si="27"/>
        <v>100</v>
      </c>
      <c r="BL28" s="56">
        <v>5.6</v>
      </c>
      <c r="BM28" s="35">
        <f t="shared" si="28"/>
        <v>98.245614035087712</v>
      </c>
      <c r="BN28" s="22"/>
    </row>
    <row r="29" spans="2:66">
      <c r="B29" s="31" t="s">
        <v>41</v>
      </c>
      <c r="C29" s="28" t="s">
        <v>42</v>
      </c>
      <c r="D29" s="61">
        <v>32900</v>
      </c>
      <c r="E29" s="34">
        <f t="shared" si="49"/>
        <v>100.30487804878048</v>
      </c>
      <c r="F29" s="52">
        <v>7942</v>
      </c>
      <c r="G29" s="34">
        <f t="shared" si="49"/>
        <v>96.559270516717319</v>
      </c>
      <c r="H29" s="52">
        <v>30611</v>
      </c>
      <c r="I29" s="34">
        <f t="shared" si="50"/>
        <v>99.01665857997736</v>
      </c>
      <c r="J29" s="52">
        <v>5457</v>
      </c>
      <c r="K29" s="34">
        <f t="shared" si="51"/>
        <v>102.26761619190405</v>
      </c>
      <c r="L29" s="52">
        <v>2819</v>
      </c>
      <c r="M29" s="34">
        <f t="shared" si="52"/>
        <v>96.739876458476331</v>
      </c>
      <c r="N29" s="52">
        <v>150</v>
      </c>
      <c r="O29" s="34">
        <f t="shared" si="19"/>
        <v>131.57894736842107</v>
      </c>
      <c r="P29" s="52">
        <v>269</v>
      </c>
      <c r="Q29" s="34">
        <f t="shared" si="2"/>
        <v>100</v>
      </c>
      <c r="R29" s="52">
        <v>355</v>
      </c>
      <c r="S29" s="34">
        <f t="shared" si="7"/>
        <v>76.839826839826841</v>
      </c>
      <c r="T29" s="52">
        <v>61</v>
      </c>
      <c r="U29" s="34">
        <f t="shared" si="8"/>
        <v>81.333333333333329</v>
      </c>
      <c r="V29" s="52">
        <v>72</v>
      </c>
      <c r="W29" s="34">
        <f t="shared" si="9"/>
        <v>105.88235294117648</v>
      </c>
      <c r="X29" s="52">
        <v>233</v>
      </c>
      <c r="Y29" s="34">
        <f t="shared" si="20"/>
        <v>80.06872852233677</v>
      </c>
      <c r="Z29" s="52">
        <v>114</v>
      </c>
      <c r="AA29" s="34">
        <f t="shared" si="21"/>
        <v>89.763779527559052</v>
      </c>
      <c r="AB29" s="52">
        <v>26</v>
      </c>
      <c r="AC29" s="34">
        <f t="shared" si="22"/>
        <v>83.870967741935488</v>
      </c>
      <c r="AD29" s="52">
        <v>89</v>
      </c>
      <c r="AE29" s="34">
        <f t="shared" si="3"/>
        <v>89</v>
      </c>
      <c r="AF29" s="52">
        <v>263</v>
      </c>
      <c r="AG29" s="34">
        <f t="shared" si="10"/>
        <v>117.93721973094171</v>
      </c>
      <c r="AH29" s="52">
        <v>26</v>
      </c>
      <c r="AI29" s="34">
        <f t="shared" si="11"/>
        <v>53.061224489795919</v>
      </c>
      <c r="AJ29" s="52">
        <v>87</v>
      </c>
      <c r="AK29" s="34">
        <f t="shared" si="12"/>
        <v>70.731707317073173</v>
      </c>
      <c r="AL29" s="52">
        <v>29</v>
      </c>
      <c r="AM29" s="34">
        <f t="shared" si="23"/>
        <v>74.358974358974365</v>
      </c>
      <c r="AN29" s="52">
        <v>68</v>
      </c>
      <c r="AO29" s="34">
        <f t="shared" si="24"/>
        <v>100</v>
      </c>
      <c r="AP29" s="52">
        <v>4</v>
      </c>
      <c r="AQ29" s="34">
        <f t="shared" si="25"/>
        <v>100</v>
      </c>
      <c r="AR29" s="52">
        <v>5</v>
      </c>
      <c r="AS29" s="34">
        <f t="shared" si="13"/>
        <v>166.66666666666669</v>
      </c>
      <c r="AT29" s="52">
        <v>24</v>
      </c>
      <c r="AU29" s="34">
        <f t="shared" si="17"/>
        <v>96</v>
      </c>
      <c r="AV29" s="52">
        <v>0</v>
      </c>
      <c r="AW29" s="66" t="s">
        <v>70</v>
      </c>
      <c r="AX29" s="52">
        <v>1</v>
      </c>
      <c r="AY29" s="34">
        <f t="shared" si="36"/>
        <v>50</v>
      </c>
      <c r="AZ29" s="56">
        <v>146</v>
      </c>
      <c r="BA29" s="34">
        <f t="shared" si="14"/>
        <v>101.38888888888889</v>
      </c>
      <c r="BB29" s="52">
        <v>4906</v>
      </c>
      <c r="BC29" s="34">
        <f t="shared" si="30"/>
        <v>100</v>
      </c>
      <c r="BD29" s="52">
        <v>310</v>
      </c>
      <c r="BE29" s="34">
        <f t="shared" si="15"/>
        <v>100</v>
      </c>
      <c r="BF29" s="52">
        <v>811</v>
      </c>
      <c r="BG29" s="34">
        <f t="shared" si="16"/>
        <v>100</v>
      </c>
      <c r="BH29" s="56">
        <v>33.700000000000003</v>
      </c>
      <c r="BI29" s="34">
        <f t="shared" si="26"/>
        <v>98.826979472140764</v>
      </c>
      <c r="BJ29" s="56">
        <v>2.1</v>
      </c>
      <c r="BK29" s="34">
        <f t="shared" si="27"/>
        <v>95.454545454545453</v>
      </c>
      <c r="BL29" s="56">
        <v>5.6</v>
      </c>
      <c r="BM29" s="35">
        <f t="shared" si="28"/>
        <v>100</v>
      </c>
      <c r="BN29" s="22"/>
    </row>
    <row r="30" spans="2:66">
      <c r="B30" s="31" t="s">
        <v>72</v>
      </c>
      <c r="C30" s="28" t="s">
        <v>73</v>
      </c>
      <c r="D30" s="61">
        <v>32900</v>
      </c>
      <c r="E30" s="34">
        <f t="shared" ref="E30:G30" si="53">D30/D29*100</f>
        <v>100</v>
      </c>
      <c r="F30" s="52">
        <v>7964</v>
      </c>
      <c r="G30" s="34">
        <f t="shared" si="53"/>
        <v>100.2770083102493</v>
      </c>
      <c r="H30" s="52">
        <v>31360</v>
      </c>
      <c r="I30" s="34">
        <f t="shared" ref="I30" si="54">H30/H29*100</f>
        <v>102.44683283786875</v>
      </c>
      <c r="J30" s="52">
        <v>5425</v>
      </c>
      <c r="K30" s="34">
        <f t="shared" ref="K30" si="55">J30/J29*100</f>
        <v>99.413597214586773</v>
      </c>
      <c r="L30" s="52">
        <v>2793</v>
      </c>
      <c r="M30" s="34">
        <f t="shared" ref="M30" si="56">L30/L29*100</f>
        <v>99.077687123093298</v>
      </c>
      <c r="N30" s="52">
        <v>163</v>
      </c>
      <c r="O30" s="34">
        <f t="shared" ref="O30" si="57">N30/N29*100</f>
        <v>108.66666666666667</v>
      </c>
      <c r="P30" s="52">
        <v>271</v>
      </c>
      <c r="Q30" s="34">
        <f t="shared" ref="Q30" si="58">P30/P29*100</f>
        <v>100.74349442379183</v>
      </c>
      <c r="R30" s="52">
        <v>407</v>
      </c>
      <c r="S30" s="34">
        <f t="shared" ref="S30" si="59">R30/R29*100</f>
        <v>114.64788732394366</v>
      </c>
      <c r="T30" s="52">
        <v>66</v>
      </c>
      <c r="U30" s="34">
        <f t="shared" ref="U30" si="60">T30/T29*100</f>
        <v>108.19672131147541</v>
      </c>
      <c r="V30" s="52">
        <v>89</v>
      </c>
      <c r="W30" s="34">
        <f t="shared" ref="W30" si="61">V30/V29*100</f>
        <v>123.61111111111111</v>
      </c>
      <c r="X30" s="52">
        <v>208</v>
      </c>
      <c r="Y30" s="34">
        <f t="shared" ref="Y30" si="62">X30/X29*100</f>
        <v>89.27038626609442</v>
      </c>
      <c r="Z30" s="52">
        <v>121</v>
      </c>
      <c r="AA30" s="34">
        <f t="shared" ref="AA30" si="63">Z30/Z29*100</f>
        <v>106.14035087719299</v>
      </c>
      <c r="AB30" s="52">
        <v>42</v>
      </c>
      <c r="AC30" s="34">
        <f t="shared" ref="AC30" si="64">AB30/AB29*100</f>
        <v>161.53846153846155</v>
      </c>
      <c r="AD30" s="52">
        <v>120</v>
      </c>
      <c r="AE30" s="34">
        <f t="shared" ref="AE30" si="65">AD30/AD29*100</f>
        <v>134.83146067415731</v>
      </c>
      <c r="AF30" s="52">
        <v>269</v>
      </c>
      <c r="AG30" s="34">
        <f t="shared" ref="AG30" si="66">AF30/AF29*100</f>
        <v>102.28136882129277</v>
      </c>
      <c r="AH30" s="52">
        <v>46</v>
      </c>
      <c r="AI30" s="34">
        <f t="shared" ref="AI30" si="67">AH30/AH29*100</f>
        <v>176.92307692307691</v>
      </c>
      <c r="AJ30" s="52">
        <v>87</v>
      </c>
      <c r="AK30" s="34">
        <f t="shared" ref="AK30" si="68">AJ30/AJ29*100</f>
        <v>100</v>
      </c>
      <c r="AL30" s="52">
        <v>21</v>
      </c>
      <c r="AM30" s="34">
        <f t="shared" ref="AM30" si="69">AL30/AL29*100</f>
        <v>72.41379310344827</v>
      </c>
      <c r="AN30" s="52">
        <v>70</v>
      </c>
      <c r="AO30" s="34">
        <f t="shared" ref="AO30" si="70">AN30/AN29*100</f>
        <v>102.94117647058823</v>
      </c>
      <c r="AP30" s="52">
        <v>5</v>
      </c>
      <c r="AQ30" s="34">
        <f t="shared" ref="AQ30" si="71">AP30/AP29*100</f>
        <v>125</v>
      </c>
      <c r="AR30" s="52">
        <v>3</v>
      </c>
      <c r="AS30" s="34">
        <f t="shared" ref="AS30" si="72">AR30/AR29*100</f>
        <v>60</v>
      </c>
      <c r="AT30" s="52">
        <v>26</v>
      </c>
      <c r="AU30" s="34">
        <f t="shared" ref="AU30" si="73">AT30/AT29*100</f>
        <v>108.33333333333333</v>
      </c>
      <c r="AV30" s="52">
        <v>0</v>
      </c>
      <c r="AW30" s="66" t="s">
        <v>70</v>
      </c>
      <c r="AX30" s="52">
        <v>1</v>
      </c>
      <c r="AY30" s="34">
        <f t="shared" ref="AY30" si="74">AX30/AX29*100</f>
        <v>100</v>
      </c>
      <c r="AZ30" s="56">
        <v>146</v>
      </c>
      <c r="BA30" s="34">
        <f t="shared" ref="BA30" si="75">AZ30/AZ29*100</f>
        <v>100</v>
      </c>
      <c r="BB30" s="52">
        <v>5599</v>
      </c>
      <c r="BC30" s="34">
        <f t="shared" ref="BC30" si="76">BB30/BB29*100</f>
        <v>114.1255605381166</v>
      </c>
      <c r="BD30" s="52">
        <v>366</v>
      </c>
      <c r="BE30" s="34">
        <f t="shared" ref="BE30" si="77">BD30/BD29*100</f>
        <v>118.06451612903226</v>
      </c>
      <c r="BF30" s="52">
        <v>745</v>
      </c>
      <c r="BG30" s="34">
        <f t="shared" ref="BG30" si="78">BF30/BF29*100</f>
        <v>91.861898890258942</v>
      </c>
      <c r="BH30" s="56">
        <v>38.4</v>
      </c>
      <c r="BI30" s="34">
        <f t="shared" ref="BI30" si="79">BH30/BH29*100</f>
        <v>113.94658753709197</v>
      </c>
      <c r="BJ30" s="56">
        <v>2.5</v>
      </c>
      <c r="BK30" s="34">
        <f t="shared" ref="BK30" si="80">BJ30/BJ29*100</f>
        <v>119.04761904761905</v>
      </c>
      <c r="BL30" s="56">
        <v>5.0999999999999996</v>
      </c>
      <c r="BM30" s="35">
        <f t="shared" ref="BM30" si="81">BL30/BL29*100</f>
        <v>91.071428571428569</v>
      </c>
      <c r="BN30" s="22"/>
    </row>
    <row r="31" spans="2:66">
      <c r="B31" s="31" t="s">
        <v>74</v>
      </c>
      <c r="C31" s="28" t="s">
        <v>75</v>
      </c>
      <c r="D31" s="61">
        <v>17600</v>
      </c>
      <c r="E31" s="34">
        <f t="shared" ref="E31" si="82">D31/D30*100</f>
        <v>53.495440729483278</v>
      </c>
      <c r="F31" s="52">
        <v>7895</v>
      </c>
      <c r="G31" s="34">
        <f t="shared" ref="G31" si="83">F31/F30*100</f>
        <v>99.133601205424412</v>
      </c>
      <c r="H31" s="52">
        <v>31960</v>
      </c>
      <c r="I31" s="34">
        <f t="shared" ref="I31" si="84">H31/H30*100</f>
        <v>101.91326530612245</v>
      </c>
      <c r="J31" s="52">
        <v>5514</v>
      </c>
      <c r="K31" s="34">
        <f t="shared" ref="K31" si="85">J31/J30*100</f>
        <v>101.6405529953917</v>
      </c>
      <c r="L31" s="52">
        <v>2751</v>
      </c>
      <c r="M31" s="34">
        <f t="shared" ref="M31" si="86">L31/L30*100</f>
        <v>98.496240601503757</v>
      </c>
      <c r="N31" s="52">
        <v>188</v>
      </c>
      <c r="O31" s="34">
        <f t="shared" ref="O31" si="87">N31/N30*100</f>
        <v>115.33742331288343</v>
      </c>
      <c r="P31" s="52">
        <v>284</v>
      </c>
      <c r="Q31" s="34">
        <f t="shared" ref="Q31" si="88">P31/P30*100</f>
        <v>104.79704797047971</v>
      </c>
      <c r="R31" s="52">
        <v>427</v>
      </c>
      <c r="S31" s="34">
        <f t="shared" ref="S31" si="89">R31/R30*100</f>
        <v>104.91400491400491</v>
      </c>
      <c r="T31" s="52">
        <v>59</v>
      </c>
      <c r="U31" s="34">
        <f t="shared" ref="U31" si="90">T31/T30*100</f>
        <v>89.393939393939391</v>
      </c>
      <c r="V31" s="52">
        <v>92</v>
      </c>
      <c r="W31" s="34">
        <f t="shared" ref="W31" si="91">V31/V30*100</f>
        <v>103.37078651685394</v>
      </c>
      <c r="X31" s="52">
        <v>249</v>
      </c>
      <c r="Y31" s="34">
        <f t="shared" ref="Y31" si="92">X31/X30*100</f>
        <v>119.71153846153845</v>
      </c>
      <c r="Z31" s="52">
        <v>148</v>
      </c>
      <c r="AA31" s="34">
        <f t="shared" ref="AA31" si="93">Z31/Z30*100</f>
        <v>122.31404958677685</v>
      </c>
      <c r="AB31" s="52">
        <v>42</v>
      </c>
      <c r="AC31" s="34">
        <f t="shared" ref="AC31" si="94">AB31/AB30*100</f>
        <v>100</v>
      </c>
      <c r="AD31" s="52">
        <v>135</v>
      </c>
      <c r="AE31" s="34">
        <f t="shared" ref="AE31" si="95">AD31/AD30*100</f>
        <v>112.5</v>
      </c>
      <c r="AF31" s="52">
        <v>313</v>
      </c>
      <c r="AG31" s="34">
        <f t="shared" ref="AG31" si="96">AF31/AF30*100</f>
        <v>116.35687732342008</v>
      </c>
      <c r="AH31" s="52">
        <v>31</v>
      </c>
      <c r="AI31" s="34">
        <f t="shared" ref="AI31" si="97">AH31/AH30*100</f>
        <v>67.391304347826093</v>
      </c>
      <c r="AJ31" s="52">
        <v>61</v>
      </c>
      <c r="AK31" s="34">
        <f t="shared" ref="AK31" si="98">AJ31/AJ30*100</f>
        <v>70.114942528735639</v>
      </c>
      <c r="AL31" s="52">
        <v>31</v>
      </c>
      <c r="AM31" s="34">
        <f t="shared" ref="AM31" si="99">AL31/AL30*100</f>
        <v>147.61904761904762</v>
      </c>
      <c r="AN31" s="52">
        <v>79</v>
      </c>
      <c r="AO31" s="34">
        <f t="shared" ref="AO31" si="100">AN31/AN30*100</f>
        <v>112.85714285714286</v>
      </c>
      <c r="AP31" s="52">
        <v>7</v>
      </c>
      <c r="AQ31" s="34">
        <f t="shared" ref="AQ31" si="101">AP31/AP30*100</f>
        <v>140</v>
      </c>
      <c r="AR31" s="52">
        <v>4</v>
      </c>
      <c r="AS31" s="34">
        <f t="shared" ref="AS31" si="102">AR31/AR30*100</f>
        <v>133.33333333333331</v>
      </c>
      <c r="AT31" s="52">
        <v>30</v>
      </c>
      <c r="AU31" s="34">
        <f t="shared" ref="AU31" si="103">AT31/AT30*100</f>
        <v>115.38461538461537</v>
      </c>
      <c r="AV31" s="52">
        <v>1</v>
      </c>
      <c r="AW31" s="66" t="s">
        <v>70</v>
      </c>
      <c r="AX31" s="52">
        <v>2</v>
      </c>
      <c r="AY31" s="34">
        <f t="shared" ref="AY31" si="104">AX31/AX30*100</f>
        <v>200</v>
      </c>
      <c r="AZ31" s="56">
        <v>145</v>
      </c>
      <c r="BA31" s="34">
        <f t="shared" ref="BA31" si="105">AZ31/AZ30*100</f>
        <v>99.315068493150676</v>
      </c>
      <c r="BB31" s="52">
        <v>5711</v>
      </c>
      <c r="BC31" s="34">
        <f t="shared" ref="BC31" si="106">BB31/BB30*100</f>
        <v>102.00035720664404</v>
      </c>
      <c r="BD31" s="52">
        <v>385</v>
      </c>
      <c r="BE31" s="34">
        <f t="shared" ref="BE31" si="107">BD31/BD30*100</f>
        <v>105.19125683060109</v>
      </c>
      <c r="BF31" s="52">
        <v>811</v>
      </c>
      <c r="BG31" s="34">
        <f t="shared" ref="BG31" si="108">BF31/BF30*100</f>
        <v>108.85906040268456</v>
      </c>
      <c r="BH31" s="56">
        <v>39.1</v>
      </c>
      <c r="BI31" s="34">
        <f t="shared" ref="BI31" si="109">BH31/BH30*100</f>
        <v>101.82291666666667</v>
      </c>
      <c r="BJ31" s="56">
        <v>2.6</v>
      </c>
      <c r="BK31" s="34">
        <f t="shared" ref="BK31" si="110">BJ31/BJ30*100</f>
        <v>104</v>
      </c>
      <c r="BL31" s="56">
        <v>5.6</v>
      </c>
      <c r="BM31" s="35">
        <f t="shared" ref="BM31" si="111">BL31/BL30*100</f>
        <v>109.80392156862746</v>
      </c>
      <c r="BN31" s="22"/>
    </row>
    <row r="32" spans="2:66">
      <c r="B32" s="33" t="s">
        <v>77</v>
      </c>
      <c r="C32" s="30" t="s">
        <v>78</v>
      </c>
      <c r="D32" s="63">
        <v>17600</v>
      </c>
      <c r="E32" s="38">
        <f t="shared" ref="E32" si="112">D32/D31*100</f>
        <v>100</v>
      </c>
      <c r="F32" s="53">
        <v>7746</v>
      </c>
      <c r="G32" s="38">
        <f t="shared" ref="G32" si="113">F32/F31*100</f>
        <v>98.112729575680817</v>
      </c>
      <c r="H32" s="53">
        <v>32079</v>
      </c>
      <c r="I32" s="38">
        <f t="shared" ref="I32" si="114">H32/H31*100</f>
        <v>100.37234042553192</v>
      </c>
      <c r="J32" s="53">
        <v>5653</v>
      </c>
      <c r="K32" s="38">
        <f t="shared" ref="K32" si="115">J32/J31*100</f>
        <v>102.52085600290171</v>
      </c>
      <c r="L32" s="53">
        <v>2728</v>
      </c>
      <c r="M32" s="38">
        <f t="shared" ref="M32" si="116">L32/L31*100</f>
        <v>99.163940385314433</v>
      </c>
      <c r="N32" s="53">
        <v>235</v>
      </c>
      <c r="O32" s="38">
        <f t="shared" ref="O32" si="117">N32/N31*100</f>
        <v>125</v>
      </c>
      <c r="P32" s="53">
        <v>276</v>
      </c>
      <c r="Q32" s="38">
        <f t="shared" ref="Q32" si="118">P32/P31*100</f>
        <v>97.183098591549296</v>
      </c>
      <c r="R32" s="53">
        <v>474</v>
      </c>
      <c r="S32" s="38">
        <f t="shared" ref="S32" si="119">R32/R31*100</f>
        <v>111.00702576112411</v>
      </c>
      <c r="T32" s="53">
        <v>59</v>
      </c>
      <c r="U32" s="38">
        <f t="shared" ref="U32" si="120">T32/T31*100</f>
        <v>100</v>
      </c>
      <c r="V32" s="53">
        <v>96</v>
      </c>
      <c r="W32" s="38">
        <f t="shared" ref="W32" si="121">V32/V31*100</f>
        <v>104.34782608695652</v>
      </c>
      <c r="X32" s="53">
        <v>182</v>
      </c>
      <c r="Y32" s="38">
        <f t="shared" ref="Y32" si="122">X32/X31*100</f>
        <v>73.092369477911646</v>
      </c>
      <c r="Z32" s="53">
        <v>123</v>
      </c>
      <c r="AA32" s="38">
        <f t="shared" ref="AA32" si="123">Z32/Z31*100</f>
        <v>83.108108108108098</v>
      </c>
      <c r="AB32" s="53">
        <v>32</v>
      </c>
      <c r="AC32" s="38">
        <f t="shared" ref="AC32" si="124">AB32/AB31*100</f>
        <v>76.19047619047619</v>
      </c>
      <c r="AD32" s="53">
        <v>126</v>
      </c>
      <c r="AE32" s="38">
        <f t="shared" ref="AE32" si="125">AD32/AD31*100</f>
        <v>93.333333333333329</v>
      </c>
      <c r="AF32" s="53">
        <v>326</v>
      </c>
      <c r="AG32" s="38">
        <f t="shared" ref="AG32" si="126">AF32/AF31*100</f>
        <v>104.15335463258786</v>
      </c>
      <c r="AH32" s="53">
        <v>28</v>
      </c>
      <c r="AI32" s="38">
        <f t="shared" ref="AI32" si="127">AH32/AH31*100</f>
        <v>90.322580645161281</v>
      </c>
      <c r="AJ32" s="53">
        <v>59</v>
      </c>
      <c r="AK32" s="38">
        <f t="shared" ref="AK32" si="128">AJ32/AJ31*100</f>
        <v>96.721311475409834</v>
      </c>
      <c r="AL32" s="53">
        <v>39</v>
      </c>
      <c r="AM32" s="38">
        <f t="shared" ref="AM32" si="129">AL32/AL31*100</f>
        <v>125.80645161290323</v>
      </c>
      <c r="AN32" s="53">
        <v>87</v>
      </c>
      <c r="AO32" s="38">
        <f t="shared" ref="AO32" si="130">AN32/AN31*100</f>
        <v>110.12658227848102</v>
      </c>
      <c r="AP32" s="53">
        <v>7</v>
      </c>
      <c r="AQ32" s="38">
        <f t="shared" ref="AQ32" si="131">AP32/AP31*100</f>
        <v>100</v>
      </c>
      <c r="AR32" s="53">
        <v>4</v>
      </c>
      <c r="AS32" s="38">
        <f t="shared" ref="AS32" si="132">AR32/AR31*100</f>
        <v>100</v>
      </c>
      <c r="AT32" s="53">
        <v>35</v>
      </c>
      <c r="AU32" s="38">
        <f t="shared" ref="AU32:AW32" si="133">AT32/AT31*100</f>
        <v>116.66666666666667</v>
      </c>
      <c r="AV32" s="53">
        <v>1</v>
      </c>
      <c r="AW32" s="38">
        <f t="shared" si="133"/>
        <v>100</v>
      </c>
      <c r="AX32" s="53">
        <v>2</v>
      </c>
      <c r="AY32" s="38">
        <f t="shared" ref="AY32" si="134">AX32/AX31*100</f>
        <v>100</v>
      </c>
      <c r="AZ32" s="57">
        <v>145</v>
      </c>
      <c r="BA32" s="38">
        <f t="shared" ref="BA32" si="135">AZ32/AZ31*100</f>
        <v>100</v>
      </c>
      <c r="BB32" s="53">
        <v>5797</v>
      </c>
      <c r="BC32" s="38">
        <f t="shared" ref="BC32" si="136">BB32/BB31*100</f>
        <v>101.50586587287691</v>
      </c>
      <c r="BD32" s="53">
        <v>387</v>
      </c>
      <c r="BE32" s="38">
        <f t="shared" ref="BE32" si="137">BD32/BD31*100</f>
        <v>100.51948051948052</v>
      </c>
      <c r="BF32" s="53">
        <v>859</v>
      </c>
      <c r="BG32" s="38">
        <f t="shared" ref="BG32" si="138">BF32/BF31*100</f>
        <v>105.91861898890258</v>
      </c>
      <c r="BH32" s="57">
        <v>40</v>
      </c>
      <c r="BI32" s="38">
        <f t="shared" ref="BI32" si="139">BH32/BH31*100</f>
        <v>102.30179028132993</v>
      </c>
      <c r="BJ32" s="57">
        <v>2.7</v>
      </c>
      <c r="BK32" s="38">
        <f t="shared" ref="BK32" si="140">BJ32/BJ31*100</f>
        <v>103.84615384615385</v>
      </c>
      <c r="BL32" s="57">
        <v>5.9</v>
      </c>
      <c r="BM32" s="39">
        <f t="shared" ref="BM32" si="141">BL32/BL31*100</f>
        <v>105.35714285714286</v>
      </c>
      <c r="BN32" s="22"/>
    </row>
    <row r="33" spans="2:72">
      <c r="B33" s="87" t="s">
        <v>79</v>
      </c>
      <c r="C33" s="88" t="s">
        <v>80</v>
      </c>
      <c r="D33" s="89">
        <v>17600</v>
      </c>
      <c r="E33" s="90">
        <f t="shared" ref="E33" si="142">D33/D32*100</f>
        <v>100</v>
      </c>
      <c r="F33" s="91">
        <v>7719</v>
      </c>
      <c r="G33" s="90">
        <f t="shared" ref="G33" si="143">F33/F32*100</f>
        <v>99.65143299767621</v>
      </c>
      <c r="H33" s="91">
        <v>32980</v>
      </c>
      <c r="I33" s="90">
        <f t="shared" ref="I33" si="144">H33/H32*100</f>
        <v>102.80869104398516</v>
      </c>
      <c r="J33" s="91">
        <v>5755</v>
      </c>
      <c r="K33" s="90">
        <f t="shared" ref="K33" si="145">J33/J32*100</f>
        <v>101.80435167167876</v>
      </c>
      <c r="L33" s="91">
        <v>2510</v>
      </c>
      <c r="M33" s="90">
        <f t="shared" ref="M33" si="146">L33/L32*100</f>
        <v>92.008797653958936</v>
      </c>
      <c r="N33" s="91">
        <v>250</v>
      </c>
      <c r="O33" s="90">
        <f t="shared" ref="O33" si="147">N33/N32*100</f>
        <v>106.38297872340425</v>
      </c>
      <c r="P33" s="91">
        <v>315</v>
      </c>
      <c r="Q33" s="90">
        <f t="shared" ref="Q33" si="148">P33/P32*100</f>
        <v>114.13043478260869</v>
      </c>
      <c r="R33" s="91">
        <v>527</v>
      </c>
      <c r="S33" s="90">
        <f t="shared" ref="S33" si="149">R33/R32*100</f>
        <v>111.18143459915612</v>
      </c>
      <c r="T33" s="91">
        <v>70</v>
      </c>
      <c r="U33" s="90">
        <f t="shared" ref="U33" si="150">T33/T32*100</f>
        <v>118.64406779661016</v>
      </c>
      <c r="V33" s="91">
        <v>111</v>
      </c>
      <c r="W33" s="90">
        <f t="shared" ref="W33" si="151">V33/V32*100</f>
        <v>115.625</v>
      </c>
      <c r="X33" s="91">
        <v>182</v>
      </c>
      <c r="Y33" s="90">
        <f t="shared" ref="Y33" si="152">X33/X32*100</f>
        <v>100</v>
      </c>
      <c r="Z33" s="91">
        <v>123</v>
      </c>
      <c r="AA33" s="90">
        <f t="shared" ref="AA33" si="153">Z33/Z32*100</f>
        <v>100</v>
      </c>
      <c r="AB33" s="91">
        <v>32</v>
      </c>
      <c r="AC33" s="90">
        <f t="shared" ref="AC33" si="154">AB33/AB32*100</f>
        <v>100</v>
      </c>
      <c r="AD33" s="91">
        <v>126</v>
      </c>
      <c r="AE33" s="90">
        <f t="shared" ref="AE33" si="155">AD33/AD32*100</f>
        <v>100</v>
      </c>
      <c r="AF33" s="91">
        <v>326</v>
      </c>
      <c r="AG33" s="90">
        <f t="shared" ref="AG33" si="156">AF33/AF32*100</f>
        <v>100</v>
      </c>
      <c r="AH33" s="91">
        <v>28</v>
      </c>
      <c r="AI33" s="90">
        <f t="shared" ref="AI33" si="157">AH33/AH32*100</f>
        <v>100</v>
      </c>
      <c r="AJ33" s="91">
        <v>59</v>
      </c>
      <c r="AK33" s="90">
        <f t="shared" ref="AK33" si="158">AJ33/AJ32*100</f>
        <v>100</v>
      </c>
      <c r="AL33" s="91">
        <v>39</v>
      </c>
      <c r="AM33" s="90">
        <f t="shared" ref="AM33" si="159">AL33/AL32*100</f>
        <v>100</v>
      </c>
      <c r="AN33" s="91">
        <v>87</v>
      </c>
      <c r="AO33" s="90">
        <f t="shared" ref="AO33" si="160">AN33/AN32*100</f>
        <v>100</v>
      </c>
      <c r="AP33" s="91">
        <v>7</v>
      </c>
      <c r="AQ33" s="90">
        <f t="shared" ref="AQ33" si="161">AP33/AP32*100</f>
        <v>100</v>
      </c>
      <c r="AR33" s="91">
        <v>4</v>
      </c>
      <c r="AS33" s="90">
        <f t="shared" ref="AS33" si="162">AR33/AR32*100</f>
        <v>100</v>
      </c>
      <c r="AT33" s="91">
        <v>35</v>
      </c>
      <c r="AU33" s="90">
        <f t="shared" ref="AU33" si="163">AT33/AT32*100</f>
        <v>100</v>
      </c>
      <c r="AV33" s="91">
        <v>1</v>
      </c>
      <c r="AW33" s="90">
        <f t="shared" ref="AW33" si="164">AV33/AV32*100</f>
        <v>100</v>
      </c>
      <c r="AX33" s="91">
        <v>2</v>
      </c>
      <c r="AY33" s="90">
        <f t="shared" ref="AY33" si="165">AX33/AX32*100</f>
        <v>100</v>
      </c>
      <c r="AZ33" s="92">
        <v>145</v>
      </c>
      <c r="BA33" s="90">
        <f t="shared" ref="BA33" si="166">AZ33/AZ32*100</f>
        <v>100</v>
      </c>
      <c r="BB33" s="91">
        <v>5797</v>
      </c>
      <c r="BC33" s="90">
        <f t="shared" ref="BC33" si="167">BB33/BB32*100</f>
        <v>100</v>
      </c>
      <c r="BD33" s="91">
        <v>387</v>
      </c>
      <c r="BE33" s="90">
        <f t="shared" ref="BE33" si="168">BD33/BD32*100</f>
        <v>100</v>
      </c>
      <c r="BF33" s="91">
        <v>859</v>
      </c>
      <c r="BG33" s="90">
        <f t="shared" ref="BG33" si="169">BF33/BF32*100</f>
        <v>100</v>
      </c>
      <c r="BH33" s="92">
        <v>40</v>
      </c>
      <c r="BI33" s="90">
        <f t="shared" ref="BI33" si="170">BH33/BH32*100</f>
        <v>100</v>
      </c>
      <c r="BJ33" s="92">
        <v>2.7</v>
      </c>
      <c r="BK33" s="90">
        <f t="shared" ref="BK33" si="171">BJ33/BJ32*100</f>
        <v>100</v>
      </c>
      <c r="BL33" s="92">
        <v>5.9</v>
      </c>
      <c r="BM33" s="93">
        <f t="shared" ref="BM33" si="172">BL33/BL32*100</f>
        <v>100</v>
      </c>
      <c r="BN33" s="22"/>
    </row>
    <row r="34" spans="2:72" s="18" customFormat="1" ht="12" customHeight="1">
      <c r="B34" s="10" t="s">
        <v>65</v>
      </c>
      <c r="C34" s="14"/>
      <c r="D34" s="15"/>
      <c r="E34" s="16"/>
      <c r="F34" s="17"/>
    </row>
    <row r="35" spans="2:72" s="18" customFormat="1" ht="12" customHeight="1">
      <c r="B35" s="14" t="s">
        <v>76</v>
      </c>
      <c r="C35" s="14"/>
      <c r="D35" s="15"/>
      <c r="E35" s="16"/>
      <c r="F35" s="17"/>
    </row>
    <row r="36" spans="2:72" s="18" customFormat="1" ht="12" customHeight="1">
      <c r="B36" s="14"/>
      <c r="C36" s="14"/>
      <c r="D36" s="15"/>
      <c r="E36" s="16"/>
      <c r="F36" s="17"/>
    </row>
    <row r="37" spans="2:72" s="18" customFormat="1" ht="12" customHeight="1">
      <c r="B37" s="14"/>
      <c r="C37" s="14"/>
      <c r="D37" s="15"/>
      <c r="E37" s="16"/>
      <c r="F37" s="17"/>
    </row>
    <row r="38" spans="2:72">
      <c r="B38" s="24"/>
      <c r="C38" s="24"/>
      <c r="D38" s="23"/>
      <c r="E38" s="1"/>
      <c r="F38" s="1"/>
      <c r="G38" s="1"/>
      <c r="H38" s="1"/>
      <c r="I38" s="1"/>
      <c r="J38" s="1"/>
      <c r="K38" s="1"/>
      <c r="L38" s="8"/>
      <c r="M38" s="1"/>
      <c r="N38" s="1"/>
      <c r="O38" s="1"/>
      <c r="P38" s="1"/>
      <c r="Q38" s="1"/>
      <c r="R38" s="8"/>
      <c r="S38" s="1"/>
      <c r="T38" s="1"/>
      <c r="U38" s="1"/>
      <c r="V38" s="1"/>
      <c r="W38" s="1"/>
      <c r="X38" s="1"/>
      <c r="Y38" s="1"/>
      <c r="Z38" s="8"/>
      <c r="AA38" s="1"/>
      <c r="AB38" s="1"/>
      <c r="AC38" s="1"/>
      <c r="AD38" s="1"/>
      <c r="AE38" s="1"/>
      <c r="AF38" s="8"/>
      <c r="AG38" s="1"/>
      <c r="AH38" s="1"/>
      <c r="AI38" s="1"/>
      <c r="AJ38" s="1"/>
      <c r="AK38" s="1"/>
      <c r="AL38" s="1"/>
      <c r="AM38" s="1"/>
      <c r="AN38" s="8"/>
      <c r="AO38" s="1"/>
      <c r="AP38" s="1"/>
      <c r="AQ38" s="1"/>
      <c r="AR38" s="1"/>
      <c r="AS38" s="1"/>
      <c r="AT38" s="8"/>
      <c r="AU38" s="1"/>
      <c r="AV38" s="1"/>
      <c r="AW38" s="1"/>
      <c r="AX38" s="1"/>
      <c r="AY38" s="1"/>
      <c r="AZ38" s="8"/>
      <c r="BA38" s="1"/>
      <c r="BB38" s="1"/>
      <c r="BC38" s="1"/>
      <c r="BD38" s="8"/>
      <c r="BE38" s="1"/>
      <c r="BF38" s="1"/>
      <c r="BG38" s="1"/>
      <c r="BH38" s="1"/>
      <c r="BI38" s="1"/>
      <c r="BJ38" s="8"/>
      <c r="BK38" s="1"/>
      <c r="BL38" s="1"/>
      <c r="BM38" s="1"/>
      <c r="BN38" s="8"/>
      <c r="BO38" s="8"/>
      <c r="BP38" s="1"/>
      <c r="BQ38" s="8"/>
      <c r="BR38" s="1"/>
      <c r="BS38" s="8"/>
      <c r="BT38" s="1"/>
    </row>
    <row r="39" spans="2:72">
      <c r="B39" s="24"/>
      <c r="C39" s="24"/>
      <c r="D39" s="24"/>
      <c r="BO39" s="8"/>
      <c r="BP39" s="1"/>
      <c r="BQ39" s="8"/>
      <c r="BR39" s="1"/>
      <c r="BS39" s="8"/>
      <c r="BT39" s="1"/>
    </row>
    <row r="40" spans="2:72">
      <c r="BO40" s="8"/>
      <c r="BP40" s="1"/>
      <c r="BQ40" s="8"/>
      <c r="BR40" s="1"/>
      <c r="BS40" s="8"/>
      <c r="BT40" s="1"/>
    </row>
    <row r="41" spans="2:72">
      <c r="BO41" s="8"/>
      <c r="BP41" s="1"/>
      <c r="BQ41" s="8"/>
      <c r="BR41" s="1"/>
      <c r="BS41" s="8"/>
      <c r="BT41" s="1"/>
    </row>
    <row r="42" spans="2:72">
      <c r="BO42" s="8"/>
      <c r="BP42" s="1"/>
      <c r="BQ42" s="8"/>
      <c r="BR42" s="1"/>
      <c r="BS42" s="8"/>
      <c r="BT42" s="1"/>
    </row>
    <row r="43" spans="2:72">
      <c r="BO43" s="8"/>
      <c r="BP43" s="1"/>
      <c r="BQ43" s="8"/>
      <c r="BR43" s="1"/>
      <c r="BS43" s="8"/>
      <c r="BT43" s="1"/>
    </row>
    <row r="44" spans="2:72">
      <c r="BO44" s="8"/>
      <c r="BP44" s="1"/>
      <c r="BQ44" s="8"/>
      <c r="BR44" s="1"/>
      <c r="BS44" s="8"/>
      <c r="BT44" s="1"/>
    </row>
    <row r="45" spans="2:72">
      <c r="BO45" s="8"/>
      <c r="BP45" s="1"/>
      <c r="BQ45" s="8"/>
      <c r="BR45" s="1"/>
      <c r="BS45" s="8"/>
      <c r="BT45" s="1"/>
    </row>
    <row r="46" spans="2:72">
      <c r="BO46" s="8"/>
      <c r="BP46" s="1"/>
      <c r="BQ46" s="8"/>
      <c r="BR46" s="1"/>
      <c r="BS46" s="8"/>
      <c r="BT46" s="1"/>
    </row>
    <row r="47" spans="2:72">
      <c r="BO47" s="8"/>
      <c r="BP47" s="1"/>
      <c r="BQ47" s="8"/>
      <c r="BR47" s="1"/>
      <c r="BS47" s="8"/>
      <c r="BT47" s="1"/>
    </row>
    <row r="48" spans="2:72">
      <c r="BO48" s="8"/>
      <c r="BP48" s="1"/>
      <c r="BQ48" s="8"/>
      <c r="BR48" s="1"/>
      <c r="BS48" s="8"/>
      <c r="BT48" s="1"/>
    </row>
    <row r="49" spans="67:72">
      <c r="BO49" s="8"/>
      <c r="BP49" s="1"/>
      <c r="BQ49" s="8"/>
      <c r="BR49" s="1"/>
      <c r="BS49" s="8"/>
      <c r="BT49" s="1"/>
    </row>
    <row r="50" spans="67:72">
      <c r="BO50" s="8"/>
      <c r="BP50" s="1"/>
      <c r="BQ50" s="8"/>
      <c r="BR50" s="1"/>
      <c r="BS50" s="8"/>
      <c r="BT50" s="1"/>
    </row>
    <row r="51" spans="67:72">
      <c r="BO51" s="8"/>
      <c r="BP51" s="1"/>
      <c r="BQ51" s="8"/>
      <c r="BR51" s="1"/>
      <c r="BS51" s="8"/>
      <c r="BT51" s="1"/>
    </row>
    <row r="52" spans="67:72">
      <c r="BO52" s="8"/>
      <c r="BP52" s="1"/>
      <c r="BQ52" s="8"/>
      <c r="BR52" s="1"/>
      <c r="BS52" s="8"/>
      <c r="BT52" s="1"/>
    </row>
    <row r="53" spans="67:72">
      <c r="BO53" s="8"/>
      <c r="BP53" s="1"/>
      <c r="BQ53" s="8"/>
      <c r="BR53" s="1"/>
      <c r="BS53" s="8"/>
      <c r="BT53" s="1"/>
    </row>
    <row r="54" spans="67:72">
      <c r="BO54" s="8"/>
      <c r="BP54" s="1"/>
      <c r="BQ54" s="8"/>
      <c r="BR54" s="1"/>
      <c r="BS54" s="8"/>
      <c r="BT54" s="1"/>
    </row>
    <row r="55" spans="67:72">
      <c r="BO55" s="8"/>
      <c r="BP55" s="1"/>
      <c r="BQ55" s="8"/>
      <c r="BR55" s="1"/>
      <c r="BS55" s="8"/>
      <c r="BT55" s="1"/>
    </row>
    <row r="56" spans="67:72">
      <c r="BO56" s="8"/>
      <c r="BP56" s="1"/>
      <c r="BQ56" s="8"/>
      <c r="BR56" s="1"/>
      <c r="BS56" s="8"/>
      <c r="BT56" s="1"/>
    </row>
    <row r="57" spans="67:72">
      <c r="BO57" s="8"/>
      <c r="BP57" s="1"/>
      <c r="BQ57" s="8"/>
      <c r="BR57" s="1"/>
      <c r="BS57" s="8"/>
      <c r="BT57" s="1"/>
    </row>
    <row r="58" spans="67:72">
      <c r="BO58" s="8"/>
      <c r="BP58" s="1"/>
      <c r="BQ58" s="8"/>
      <c r="BR58" s="1"/>
      <c r="BS58" s="8"/>
      <c r="BT58" s="1"/>
    </row>
    <row r="59" spans="67:72">
      <c r="BO59" s="8"/>
      <c r="BP59" s="1"/>
      <c r="BQ59" s="8"/>
      <c r="BR59" s="1"/>
      <c r="BS59" s="8"/>
      <c r="BT59" s="1"/>
    </row>
    <row r="60" spans="67:72">
      <c r="BO60" s="8"/>
      <c r="BP60" s="1"/>
      <c r="BQ60" s="8"/>
      <c r="BR60" s="1"/>
      <c r="BS60" s="8"/>
      <c r="BT60" s="1"/>
    </row>
    <row r="61" spans="67:72">
      <c r="BO61" s="8"/>
      <c r="BP61" s="1"/>
      <c r="BQ61" s="8"/>
      <c r="BR61" s="1"/>
      <c r="BS61" s="8"/>
      <c r="BT61" s="1"/>
    </row>
    <row r="62" spans="67:72">
      <c r="BO62" s="8"/>
      <c r="BP62" s="1"/>
      <c r="BQ62" s="8"/>
      <c r="BR62" s="1"/>
      <c r="BS62" s="8"/>
      <c r="BT62" s="1"/>
    </row>
    <row r="63" spans="67:72">
      <c r="BO63" s="8"/>
      <c r="BP63" s="1"/>
      <c r="BQ63" s="8"/>
      <c r="BR63" s="1"/>
      <c r="BS63" s="8"/>
      <c r="BT63" s="1"/>
    </row>
    <row r="64" spans="67:72">
      <c r="BO64" s="8"/>
      <c r="BP64" s="1"/>
      <c r="BQ64" s="8"/>
      <c r="BR64" s="1"/>
      <c r="BS64" s="8"/>
      <c r="BT64" s="1"/>
    </row>
    <row r="65" spans="67:72">
      <c r="BO65" s="8"/>
      <c r="BP65" s="1"/>
      <c r="BQ65" s="8"/>
      <c r="BR65" s="1"/>
      <c r="BS65" s="8"/>
      <c r="BT65" s="1"/>
    </row>
    <row r="66" spans="67:72">
      <c r="BO66" s="8"/>
      <c r="BP66" s="1"/>
      <c r="BQ66" s="8"/>
      <c r="BR66" s="1"/>
      <c r="BS66" s="8"/>
      <c r="BT66" s="1"/>
    </row>
    <row r="67" spans="67:72">
      <c r="BO67" s="8"/>
      <c r="BP67" s="1"/>
      <c r="BQ67" s="8"/>
      <c r="BR67" s="1"/>
      <c r="BS67" s="8"/>
      <c r="BT67" s="1"/>
    </row>
    <row r="68" spans="67:72">
      <c r="BO68" s="8"/>
      <c r="BP68" s="1"/>
      <c r="BQ68" s="8"/>
      <c r="BR68" s="1"/>
      <c r="BS68" s="8"/>
      <c r="BT68" s="1"/>
    </row>
    <row r="69" spans="67:72">
      <c r="BO69" s="8"/>
      <c r="BP69" s="1"/>
      <c r="BQ69" s="8"/>
      <c r="BR69" s="1"/>
      <c r="BS69" s="8"/>
      <c r="BT69" s="1"/>
    </row>
    <row r="70" spans="67:72">
      <c r="BO70" s="8"/>
      <c r="BP70" s="1"/>
      <c r="BQ70" s="8"/>
      <c r="BR70" s="1"/>
      <c r="BS70" s="8"/>
      <c r="BT70" s="1"/>
    </row>
    <row r="71" spans="67:72">
      <c r="BO71" s="8"/>
      <c r="BP71" s="1"/>
      <c r="BQ71" s="8"/>
      <c r="BR71" s="1"/>
      <c r="BS71" s="8"/>
      <c r="BT71" s="1"/>
    </row>
    <row r="72" spans="67:72">
      <c r="BO72" s="8"/>
      <c r="BP72" s="1"/>
      <c r="BQ72" s="8"/>
      <c r="BR72" s="1"/>
      <c r="BS72" s="8"/>
      <c r="BT72" s="1"/>
    </row>
    <row r="73" spans="67:72">
      <c r="BO73" s="8"/>
      <c r="BP73" s="1"/>
      <c r="BQ73" s="8"/>
      <c r="BR73" s="1"/>
      <c r="BS73" s="8"/>
      <c r="BT73" s="1"/>
    </row>
    <row r="74" spans="67:72">
      <c r="BO74" s="8"/>
      <c r="BP74" s="1"/>
      <c r="BQ74" s="8"/>
      <c r="BR74" s="1"/>
      <c r="BS74" s="8"/>
      <c r="BT74" s="1"/>
    </row>
    <row r="75" spans="67:72">
      <c r="BO75" s="8"/>
      <c r="BP75" s="1"/>
      <c r="BQ75" s="8"/>
      <c r="BR75" s="1"/>
      <c r="BS75" s="8"/>
      <c r="BT75" s="1"/>
    </row>
    <row r="76" spans="67:72">
      <c r="BO76" s="8"/>
      <c r="BP76" s="1"/>
      <c r="BQ76" s="8"/>
      <c r="BR76" s="1"/>
      <c r="BS76" s="8"/>
      <c r="BT76" s="1"/>
    </row>
    <row r="77" spans="67:72">
      <c r="BO77" s="8"/>
      <c r="BP77" s="1"/>
      <c r="BQ77" s="8"/>
      <c r="BR77" s="1"/>
      <c r="BS77" s="8"/>
      <c r="BT77" s="1"/>
    </row>
    <row r="78" spans="67:72" ht="409.6">
      <c r="BO78" s="8"/>
      <c r="BP78" s="1"/>
      <c r="BQ78" s="8"/>
      <c r="BR78" s="1"/>
      <c r="BS78" s="8"/>
      <c r="BT78" s="1"/>
    </row>
    <row r="80" spans="67:72">
      <c r="BO80" s="8"/>
    </row>
    <row r="81" spans="67:67">
      <c r="BO81" s="8"/>
    </row>
    <row r="82" spans="67:67">
      <c r="BO82" s="8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2021-02-04T06:54:54Z</cp:lastPrinted>
  <dcterms:created xsi:type="dcterms:W3CDTF">2001-08-03T02:45:59Z</dcterms:created>
  <dcterms:modified xsi:type="dcterms:W3CDTF">2024-07-02T04:48:54Z</dcterms:modified>
</cp:coreProperties>
</file>