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45" yWindow="375" windowWidth="24165" windowHeight="1080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U33" i="16"/>
  <c r="AQ33" i="16"/>
  <c r="AO33" i="16"/>
  <c r="AM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AE32" i="16" l="1"/>
  <c r="BM32" i="16"/>
  <c r="BK32" i="16"/>
  <c r="BI32" i="16"/>
  <c r="BG32" i="16"/>
  <c r="BE32" i="16"/>
  <c r="BC32" i="16"/>
  <c r="BA32" i="16"/>
  <c r="AY32" i="16"/>
  <c r="AU32" i="16"/>
  <c r="AQ32" i="16"/>
  <c r="AO32" i="16"/>
  <c r="AM32" i="16"/>
  <c r="AI32" i="16"/>
  <c r="AG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U31" i="16"/>
  <c r="AQ31" i="16"/>
  <c r="AO31" i="16"/>
  <c r="AM31" i="16"/>
  <c r="AI31" i="16"/>
  <c r="AG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U30" i="16"/>
  <c r="AQ30" i="16"/>
  <c r="AO30" i="16"/>
  <c r="AM30" i="16"/>
  <c r="AI30" i="16"/>
  <c r="AG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BG9" i="16"/>
  <c r="BE9" i="16"/>
  <c r="BA9" i="16"/>
  <c r="AU9" i="16"/>
  <c r="AE9" i="16"/>
  <c r="W9" i="16"/>
  <c r="U9" i="16"/>
  <c r="Q9" i="16"/>
  <c r="O9" i="16"/>
  <c r="K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AY29" i="16"/>
  <c r="AU29" i="16"/>
  <c r="AS29" i="16"/>
  <c r="AQ29" i="16"/>
  <c r="AO29" i="16"/>
  <c r="AM29" i="16"/>
  <c r="AY28" i="16"/>
  <c r="AU28" i="16"/>
  <c r="AS28" i="16"/>
  <c r="AQ28" i="16"/>
  <c r="AO28" i="16"/>
  <c r="AM28" i="16"/>
  <c r="AY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U23" i="16"/>
  <c r="AS23" i="16"/>
  <c r="AQ23" i="16"/>
  <c r="AO23" i="16"/>
  <c r="AM23" i="16"/>
  <c r="AY22" i="16"/>
  <c r="AU22" i="16"/>
  <c r="AS22" i="16"/>
  <c r="AQ22" i="16"/>
  <c r="AO22" i="16"/>
  <c r="AY21" i="16"/>
  <c r="AW21" i="16"/>
  <c r="AU21" i="16"/>
  <c r="AS21" i="16"/>
  <c r="AQ21" i="16"/>
  <c r="AO21" i="16"/>
  <c r="AW20" i="16"/>
  <c r="AU20" i="16"/>
  <c r="AW19" i="16"/>
  <c r="AU19" i="16"/>
  <c r="AY18" i="16"/>
  <c r="AU18" i="16"/>
  <c r="AY17" i="16"/>
  <c r="AW17" i="16"/>
  <c r="AU17" i="16"/>
  <c r="AY16" i="16"/>
  <c r="AW16" i="16"/>
  <c r="AU16" i="16"/>
  <c r="AY15" i="16"/>
  <c r="AW15" i="16"/>
  <c r="AU15" i="16"/>
  <c r="AY14" i="16"/>
  <c r="AW14" i="16"/>
  <c r="AU14" i="16"/>
  <c r="AY13" i="16"/>
  <c r="AW13" i="16"/>
  <c r="AU13" i="16"/>
  <c r="AU12" i="16"/>
  <c r="AU11" i="16"/>
  <c r="AU10" i="16"/>
  <c r="AI29" i="16"/>
  <c r="AG29" i="16"/>
  <c r="AC29" i="16"/>
  <c r="AA29" i="16"/>
  <c r="Y29" i="16"/>
  <c r="AI28" i="16"/>
  <c r="AG28" i="16"/>
  <c r="AC28" i="16"/>
  <c r="AA28" i="16"/>
  <c r="Y28" i="16"/>
  <c r="AI27" i="16"/>
  <c r="AG27" i="16"/>
  <c r="AC27" i="16"/>
  <c r="AA27" i="16"/>
  <c r="Y27" i="16"/>
  <c r="AI26" i="16"/>
  <c r="AG26" i="16"/>
  <c r="AC26" i="16"/>
  <c r="AA26" i="16"/>
  <c r="Y26" i="16"/>
  <c r="AI25" i="16"/>
  <c r="AG25" i="16"/>
  <c r="AC25" i="16"/>
  <c r="AA25" i="16"/>
  <c r="Y25" i="16"/>
  <c r="AI24" i="16"/>
  <c r="AG24" i="16"/>
  <c r="AC24" i="16"/>
  <c r="AA24" i="16"/>
  <c r="Y24" i="16"/>
  <c r="AI23" i="16"/>
  <c r="AG23" i="16"/>
  <c r="AC23" i="16"/>
  <c r="AA23" i="16"/>
  <c r="Y23" i="16"/>
  <c r="AI22" i="16"/>
  <c r="AG22" i="16"/>
  <c r="AC22" i="16"/>
  <c r="AA22" i="16"/>
  <c r="Y22" i="16"/>
  <c r="AK21" i="16"/>
  <c r="AG21" i="16"/>
  <c r="AC21" i="16"/>
  <c r="AA21" i="16"/>
  <c r="Y21" i="16"/>
  <c r="AG20" i="16"/>
  <c r="AG19" i="16"/>
  <c r="AG18" i="16"/>
  <c r="AE18" i="16"/>
  <c r="AG17" i="16"/>
  <c r="AE17" i="16"/>
  <c r="AG16" i="16"/>
  <c r="AE16" i="16"/>
  <c r="AG15" i="16"/>
  <c r="AE15" i="16"/>
  <c r="AG14" i="16"/>
  <c r="AE14" i="16"/>
  <c r="AG13" i="16"/>
  <c r="AE13" i="16"/>
  <c r="AE12" i="16"/>
  <c r="AE11" i="16"/>
  <c r="AE10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W10" i="16"/>
  <c r="U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BA19" i="16"/>
  <c r="Q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18" i="16"/>
  <c r="M17" i="16"/>
  <c r="M16" i="16"/>
  <c r="M15" i="16"/>
  <c r="M14" i="16"/>
  <c r="M13" i="16"/>
  <c r="K23" i="16"/>
  <c r="K22" i="16"/>
  <c r="K21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<sst xmlns="http://schemas.openxmlformats.org/spreadsheetml/2006/main" count="614" uniqueCount="81">
  <si>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</si>
  <si>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</si>
  <si>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</si>
  <si>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</si>
  <si>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</si>
  <si>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</si>
  <si>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</si>
  <si>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</si>
  <si>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</si>
  <si>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</si>
  <si>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</si>
  <si>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</si>
  <si>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</si>
  <si>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</si>
  <si>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</si>
  <si>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</si>
  <si>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</si>
  <si>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</si>
  <si>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</si>
  <si>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</si>
  <si>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</si>
  <si>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</si>
  <si>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</si>
  <si>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</si>
  <si>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</si>
  <si>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</si>
  <si>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</si>
  <si>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</si>
  <si>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</si>
  <si>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</si>
  <si>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</si>
  <si>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</si>
  <si>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</si>
  <si>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</si>
  <si>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</si>
  <si>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</si>
  <si>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</si>
  <si>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</si>
  <si>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</si>
  <si>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</si>
  <si>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</si>
  <si>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</si>
  <si>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</si>
  <si>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</si>
  <si>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</si>
  <si>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</si>
  <si>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</si>
  <si>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</si>
  <si>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</si>
  <si>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</si>
  <si>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</si>
  <si>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</si>
  <si>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</si>
  <si>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</si>
  <si>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</si>
  <si>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</si>
  <si>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</si>
  <si>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</si>
  <si>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</si>
  <si>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</si>
  <si>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</si>
  <si>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</si>
  <si>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</si>
  <si>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</si>
  <si>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</si>
  <si>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スイス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</si>
  <si>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</si>
  <si>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1997</t>
    <phoneticPr fontId="9"/>
  </si>
  <si>
    <t>平成9</t>
    <rPh sb="0" eb="2">
      <t>ヘイセイ</t>
    </rPh>
    <phoneticPr fontId="4"/>
  </si>
  <si>
    <t>10</t>
    <phoneticPr fontId="4"/>
  </si>
  <si>
    <t>－</t>
    <phoneticPr fontId="4"/>
  </si>
  <si>
    <t>－</t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</si>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</sst>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4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N1" zoomScaleNormal="100" workbookViewId="0">
      <selection activeCell="BL34" sqref="BL34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5" t="s">
        <v>8</v>
      </c>
      <c r="C5" s="76"/>
      <c r="D5" s="81" t="s">
        <v>72</v>
      </c>
      <c r="E5" s="82"/>
      <c r="F5" s="82" t="s">
        <v>45</v>
      </c>
      <c r="G5" s="82"/>
      <c r="H5" s="82" t="s">
        <v>46</v>
      </c>
      <c r="I5" s="82"/>
      <c r="J5" s="71" t="s">
        <v>60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4"/>
      <c r="X5" s="71" t="s">
        <v>59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1" t="s">
        <v>58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4"/>
      <c r="AZ5" s="82" t="s">
        <v>54</v>
      </c>
      <c r="BA5" s="82"/>
      <c r="BB5" s="50" t="s">
        <v>55</v>
      </c>
      <c r="BC5" s="51"/>
      <c r="BD5" s="51"/>
      <c r="BE5" s="51"/>
      <c r="BF5" s="51"/>
      <c r="BG5" s="52"/>
      <c r="BH5" s="71" t="s">
        <v>57</v>
      </c>
      <c r="BI5" s="72"/>
      <c r="BJ5" s="72"/>
      <c r="BK5" s="72"/>
      <c r="BL5" s="72"/>
      <c r="BM5" s="73"/>
      <c r="BN5" s="8"/>
      <c r="BO5" s="22"/>
      <c r="BQ5" s="22"/>
      <c r="BS5" s="22"/>
    </row>
    <row r="6" spans="2:72" ht="12" customHeight="1">
      <c r="B6" s="77"/>
      <c r="C6" s="78"/>
      <c r="D6" s="85" t="s">
        <v>61</v>
      </c>
      <c r="E6" s="84"/>
      <c r="F6" s="83" t="s">
        <v>62</v>
      </c>
      <c r="G6" s="84"/>
      <c r="H6" s="83" t="s">
        <v>63</v>
      </c>
      <c r="I6" s="84"/>
      <c r="J6" s="46" t="s">
        <v>47</v>
      </c>
      <c r="K6" s="43"/>
      <c r="L6" s="45" t="s">
        <v>48</v>
      </c>
      <c r="M6" s="44"/>
      <c r="N6" s="45" t="s">
        <v>49</v>
      </c>
      <c r="O6" s="44"/>
      <c r="P6" s="45" t="s">
        <v>50</v>
      </c>
      <c r="Q6" s="44"/>
      <c r="R6" s="45" t="s">
        <v>51</v>
      </c>
      <c r="S6" s="44"/>
      <c r="T6" s="45" t="s">
        <v>52</v>
      </c>
      <c r="U6" s="44"/>
      <c r="V6" s="45" t="s">
        <v>53</v>
      </c>
      <c r="W6" s="44"/>
      <c r="X6" s="46" t="s">
        <v>47</v>
      </c>
      <c r="Y6" s="43"/>
      <c r="Z6" s="45" t="s">
        <v>48</v>
      </c>
      <c r="AA6" s="44"/>
      <c r="AB6" s="45" t="s">
        <v>49</v>
      </c>
      <c r="AC6" s="44"/>
      <c r="AD6" s="45" t="s">
        <v>50</v>
      </c>
      <c r="AE6" s="44"/>
      <c r="AF6" s="45" t="s">
        <v>51</v>
      </c>
      <c r="AG6" s="44"/>
      <c r="AH6" s="45" t="s">
        <v>52</v>
      </c>
      <c r="AI6" s="44"/>
      <c r="AJ6" s="45" t="s">
        <v>53</v>
      </c>
      <c r="AK6" s="44"/>
      <c r="AL6" s="46" t="s">
        <v>47</v>
      </c>
      <c r="AM6" s="43"/>
      <c r="AN6" s="45" t="s">
        <v>48</v>
      </c>
      <c r="AO6" s="44"/>
      <c r="AP6" s="45" t="s">
        <v>49</v>
      </c>
      <c r="AQ6" s="44"/>
      <c r="AR6" s="45" t="s">
        <v>50</v>
      </c>
      <c r="AS6" s="44"/>
      <c r="AT6" s="45" t="s">
        <v>51</v>
      </c>
      <c r="AU6" s="44"/>
      <c r="AV6" s="45" t="s">
        <v>52</v>
      </c>
      <c r="AW6" s="44"/>
      <c r="AX6" s="45" t="s">
        <v>53</v>
      </c>
      <c r="AY6" s="44"/>
      <c r="AZ6" s="83" t="s">
        <v>64</v>
      </c>
      <c r="BA6" s="84"/>
      <c r="BB6" s="46" t="s">
        <v>56</v>
      </c>
      <c r="BC6" s="43"/>
      <c r="BD6" s="45" t="s">
        <v>50</v>
      </c>
      <c r="BE6" s="44"/>
      <c r="BF6" s="45" t="s">
        <v>51</v>
      </c>
      <c r="BG6" s="44"/>
      <c r="BH6" s="46" t="s">
        <v>56</v>
      </c>
      <c r="BI6" s="43"/>
      <c r="BJ6" s="46" t="s">
        <v>50</v>
      </c>
      <c r="BK6" s="43"/>
      <c r="BL6" s="46" t="s">
        <v>51</v>
      </c>
      <c r="BM6" s="53"/>
      <c r="BN6" s="8"/>
      <c r="BO6" s="22"/>
      <c r="BQ6" s="22"/>
      <c r="BS6" s="22"/>
    </row>
    <row r="7" spans="2:72" ht="12" customHeight="1">
      <c r="B7" s="79"/>
      <c r="C7" s="8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67</v>
      </c>
      <c r="C8" s="31" t="s">
        <v>68</v>
      </c>
      <c r="D8" s="54" t="s">
        <v>70</v>
      </c>
      <c r="E8" s="54" t="s">
        <v>70</v>
      </c>
      <c r="F8" s="54" t="s">
        <v>70</v>
      </c>
      <c r="G8" s="54" t="s">
        <v>70</v>
      </c>
      <c r="H8" s="54" t="s">
        <v>70</v>
      </c>
      <c r="I8" s="54" t="s">
        <v>70</v>
      </c>
      <c r="J8" s="55">
        <v>519.6</v>
      </c>
      <c r="K8" s="54" t="s">
        <v>44</v>
      </c>
      <c r="L8" s="54" t="s">
        <v>70</v>
      </c>
      <c r="M8" s="54" t="s">
        <v>70</v>
      </c>
      <c r="N8" s="55">
        <v>67.5</v>
      </c>
      <c r="O8" s="54" t="s">
        <v>44</v>
      </c>
      <c r="P8" s="55">
        <v>39.700000000000003</v>
      </c>
      <c r="Q8" s="54" t="s">
        <v>44</v>
      </c>
      <c r="R8" s="54" t="s">
        <v>70</v>
      </c>
      <c r="S8" s="54" t="s">
        <v>70</v>
      </c>
      <c r="T8" s="55">
        <v>9.3000000000000007</v>
      </c>
      <c r="U8" s="54" t="s">
        <v>44</v>
      </c>
      <c r="V8" s="55">
        <v>27.2</v>
      </c>
      <c r="W8" s="54" t="s">
        <v>44</v>
      </c>
      <c r="X8" s="54" t="s">
        <v>70</v>
      </c>
      <c r="Y8" s="54" t="s">
        <v>70</v>
      </c>
      <c r="Z8" s="54" t="s">
        <v>70</v>
      </c>
      <c r="AA8" s="54" t="s">
        <v>70</v>
      </c>
      <c r="AB8" s="54" t="s">
        <v>70</v>
      </c>
      <c r="AC8" s="54" t="s">
        <v>70</v>
      </c>
      <c r="AD8" s="55">
        <v>5.3</v>
      </c>
      <c r="AE8" s="54" t="s">
        <v>44</v>
      </c>
      <c r="AF8" s="54" t="s">
        <v>70</v>
      </c>
      <c r="AG8" s="54" t="s">
        <v>70</v>
      </c>
      <c r="AH8" s="54" t="s">
        <v>70</v>
      </c>
      <c r="AI8" s="54" t="s">
        <v>70</v>
      </c>
      <c r="AJ8" s="54" t="s">
        <v>70</v>
      </c>
      <c r="AK8" s="54" t="s">
        <v>70</v>
      </c>
      <c r="AL8" s="54" t="s">
        <v>70</v>
      </c>
      <c r="AM8" s="54" t="s">
        <v>70</v>
      </c>
      <c r="AN8" s="54" t="s">
        <v>70</v>
      </c>
      <c r="AO8" s="54" t="s">
        <v>70</v>
      </c>
      <c r="AP8" s="54" t="s">
        <v>70</v>
      </c>
      <c r="AQ8" s="54" t="s">
        <v>70</v>
      </c>
      <c r="AR8" s="54" t="s">
        <v>70</v>
      </c>
      <c r="AS8" s="54" t="s">
        <v>70</v>
      </c>
      <c r="AT8" s="55">
        <v>60.7</v>
      </c>
      <c r="AU8" s="54" t="s">
        <v>44</v>
      </c>
      <c r="AV8" s="54" t="s">
        <v>70</v>
      </c>
      <c r="AW8" s="54" t="s">
        <v>70</v>
      </c>
      <c r="AX8" s="54" t="s">
        <v>70</v>
      </c>
      <c r="AY8" s="54" t="s">
        <v>70</v>
      </c>
      <c r="AZ8" s="59">
        <v>7.2</v>
      </c>
      <c r="BA8" s="54" t="s">
        <v>44</v>
      </c>
      <c r="BB8" s="54" t="s">
        <v>70</v>
      </c>
      <c r="BC8" s="54" t="s">
        <v>70</v>
      </c>
      <c r="BD8" s="55">
        <v>45.5</v>
      </c>
      <c r="BE8" s="54" t="s">
        <v>44</v>
      </c>
      <c r="BF8" s="55">
        <v>111.9</v>
      </c>
      <c r="BG8" s="54" t="s">
        <v>44</v>
      </c>
      <c r="BH8" s="54" t="s">
        <v>70</v>
      </c>
      <c r="BI8" s="54" t="s">
        <v>70</v>
      </c>
      <c r="BJ8" s="54" t="s">
        <v>70</v>
      </c>
      <c r="BK8" s="54" t="s">
        <v>70</v>
      </c>
      <c r="BL8" s="54" t="s">
        <v>70</v>
      </c>
      <c r="BM8" s="63" t="s">
        <v>70</v>
      </c>
      <c r="BN8" s="23"/>
    </row>
    <row r="9" spans="2:72">
      <c r="B9" s="29" t="s">
        <v>28</v>
      </c>
      <c r="C9" s="31" t="s">
        <v>69</v>
      </c>
      <c r="D9" s="64" t="s">
        <v>71</v>
      </c>
      <c r="E9" s="64" t="s">
        <v>71</v>
      </c>
      <c r="F9" s="64" t="s">
        <v>71</v>
      </c>
      <c r="G9" s="64" t="s">
        <v>71</v>
      </c>
      <c r="H9" s="64" t="s">
        <v>71</v>
      </c>
      <c r="I9" s="64" t="s">
        <v>71</v>
      </c>
      <c r="J9" s="56">
        <v>511.5</v>
      </c>
      <c r="K9" s="37">
        <f t="shared" ref="K9:K23" si="0">J9/J8*100</f>
        <v>98.441108545034638</v>
      </c>
      <c r="L9" s="64" t="s">
        <v>71</v>
      </c>
      <c r="M9" s="64" t="s">
        <v>71</v>
      </c>
      <c r="N9" s="56">
        <v>66.400000000000006</v>
      </c>
      <c r="O9" s="37">
        <f t="shared" ref="O9:Q29" si="1">N9/N8*100</f>
        <v>98.370370370370381</v>
      </c>
      <c r="P9" s="56">
        <v>39.5</v>
      </c>
      <c r="Q9" s="37">
        <f t="shared" si="1"/>
        <v>99.496221662468514</v>
      </c>
      <c r="R9" s="64" t="s">
        <v>71</v>
      </c>
      <c r="S9" s="64" t="s">
        <v>71</v>
      </c>
      <c r="T9" s="56">
        <v>8</v>
      </c>
      <c r="U9" s="37">
        <f t="shared" ref="U9:W29" si="2">T9/T8*100</f>
        <v>86.021505376344081</v>
      </c>
      <c r="V9" s="56">
        <v>29.1</v>
      </c>
      <c r="W9" s="37">
        <f t="shared" si="2"/>
        <v>106.98529411764706</v>
      </c>
      <c r="X9" s="64" t="s">
        <v>71</v>
      </c>
      <c r="Y9" s="64" t="s">
        <v>71</v>
      </c>
      <c r="Z9" s="64" t="s">
        <v>71</v>
      </c>
      <c r="AA9" s="64" t="s">
        <v>71</v>
      </c>
      <c r="AB9" s="64" t="s">
        <v>71</v>
      </c>
      <c r="AC9" s="64" t="s">
        <v>71</v>
      </c>
      <c r="AD9" s="56">
        <v>4.2</v>
      </c>
      <c r="AE9" s="37">
        <f t="shared" ref="AE9:AE18" si="3">AD9/AD8*100</f>
        <v>79.245283018867923</v>
      </c>
      <c r="AF9" s="64" t="s">
        <v>71</v>
      </c>
      <c r="AG9" s="64" t="s">
        <v>71</v>
      </c>
      <c r="AH9" s="64" t="s">
        <v>71</v>
      </c>
      <c r="AI9" s="64" t="s">
        <v>71</v>
      </c>
      <c r="AJ9" s="64" t="s">
        <v>71</v>
      </c>
      <c r="AK9" s="64" t="s">
        <v>71</v>
      </c>
      <c r="AL9" s="64" t="s">
        <v>71</v>
      </c>
      <c r="AM9" s="64" t="s">
        <v>71</v>
      </c>
      <c r="AN9" s="64" t="s">
        <v>71</v>
      </c>
      <c r="AO9" s="64" t="s">
        <v>71</v>
      </c>
      <c r="AP9" s="64" t="s">
        <v>71</v>
      </c>
      <c r="AQ9" s="64" t="s">
        <v>71</v>
      </c>
      <c r="AR9" s="64" t="s">
        <v>71</v>
      </c>
      <c r="AS9" s="64" t="s">
        <v>71</v>
      </c>
      <c r="AT9" s="56">
        <v>56.5</v>
      </c>
      <c r="AU9" s="37">
        <f t="shared" ref="AU9:AU29" si="4">AT9/AT8*100</f>
        <v>93.080724876441508</v>
      </c>
      <c r="AV9" s="64" t="s">
        <v>71</v>
      </c>
      <c r="AW9" s="64" t="s">
        <v>71</v>
      </c>
      <c r="AX9" s="64" t="s">
        <v>71</v>
      </c>
      <c r="AY9" s="64" t="s">
        <v>71</v>
      </c>
      <c r="AZ9" s="60">
        <v>7.23</v>
      </c>
      <c r="BA9" s="37">
        <f t="shared" ref="BA9" si="5">AZ9/AZ8*100</f>
        <v>100.41666666666667</v>
      </c>
      <c r="BB9" s="64" t="s">
        <v>71</v>
      </c>
      <c r="BC9" s="64" t="s">
        <v>71</v>
      </c>
      <c r="BD9" s="56">
        <v>45</v>
      </c>
      <c r="BE9" s="37">
        <f t="shared" ref="BE9" si="6">BD9/BD8*100</f>
        <v>98.901098901098905</v>
      </c>
      <c r="BF9" s="56">
        <v>112</v>
      </c>
      <c r="BG9" s="37">
        <f t="shared" ref="BG9" si="7">BF9/BF8*100</f>
        <v>100.08936550491509</v>
      </c>
      <c r="BH9" s="64" t="s">
        <v>71</v>
      </c>
      <c r="BI9" s="64" t="s">
        <v>71</v>
      </c>
      <c r="BJ9" s="64" t="s">
        <v>71</v>
      </c>
      <c r="BK9" s="64" t="s">
        <v>71</v>
      </c>
      <c r="BL9" s="64" t="s">
        <v>71</v>
      </c>
      <c r="BM9" s="68" t="s">
        <v>71</v>
      </c>
      <c r="BN9" s="23"/>
    </row>
    <row r="10" spans="2:72">
      <c r="B10" s="29" t="s">
        <v>29</v>
      </c>
      <c r="C10" s="31" t="s">
        <v>2</v>
      </c>
      <c r="D10" s="64" t="s">
        <v>71</v>
      </c>
      <c r="E10" s="64" t="s">
        <v>71</v>
      </c>
      <c r="F10" s="64" t="s">
        <v>71</v>
      </c>
      <c r="G10" s="64" t="s">
        <v>71</v>
      </c>
      <c r="H10" s="64" t="s">
        <v>71</v>
      </c>
      <c r="I10" s="64" t="s">
        <v>71</v>
      </c>
      <c r="J10" s="56">
        <v>517</v>
      </c>
      <c r="K10" s="37">
        <f t="shared" si="0"/>
        <v>101.0752688172043</v>
      </c>
      <c r="L10" s="64" t="s">
        <v>71</v>
      </c>
      <c r="M10" s="64" t="s">
        <v>71</v>
      </c>
      <c r="N10" s="56">
        <v>70.400000000000006</v>
      </c>
      <c r="O10" s="37">
        <f t="shared" si="1"/>
        <v>106.02409638554218</v>
      </c>
      <c r="P10" s="56">
        <v>34.9</v>
      </c>
      <c r="Q10" s="37">
        <f t="shared" ref="Q10:Q29" si="8">P10/P9*100</f>
        <v>88.35443037974683</v>
      </c>
      <c r="R10" s="64" t="s">
        <v>71</v>
      </c>
      <c r="S10" s="64" t="s">
        <v>71</v>
      </c>
      <c r="T10" s="56">
        <v>7.6</v>
      </c>
      <c r="U10" s="37">
        <f t="shared" si="2"/>
        <v>95</v>
      </c>
      <c r="V10" s="56">
        <v>29.6</v>
      </c>
      <c r="W10" s="37">
        <f t="shared" ref="W10:W29" si="9">V10/V9*100</f>
        <v>101.71821305841924</v>
      </c>
      <c r="X10" s="64" t="s">
        <v>71</v>
      </c>
      <c r="Y10" s="64" t="s">
        <v>71</v>
      </c>
      <c r="Z10" s="64" t="s">
        <v>71</v>
      </c>
      <c r="AA10" s="64" t="s">
        <v>71</v>
      </c>
      <c r="AB10" s="64" t="s">
        <v>71</v>
      </c>
      <c r="AC10" s="64" t="s">
        <v>71</v>
      </c>
      <c r="AD10" s="56">
        <v>5</v>
      </c>
      <c r="AE10" s="37">
        <f t="shared" si="3"/>
        <v>119.04761904761905</v>
      </c>
      <c r="AF10" s="64" t="s">
        <v>71</v>
      </c>
      <c r="AG10" s="64" t="s">
        <v>71</v>
      </c>
      <c r="AH10" s="64" t="s">
        <v>71</v>
      </c>
      <c r="AI10" s="64" t="s">
        <v>71</v>
      </c>
      <c r="AJ10" s="64" t="s">
        <v>71</v>
      </c>
      <c r="AK10" s="64" t="s">
        <v>71</v>
      </c>
      <c r="AL10" s="64" t="s">
        <v>71</v>
      </c>
      <c r="AM10" s="64" t="s">
        <v>71</v>
      </c>
      <c r="AN10" s="64" t="s">
        <v>71</v>
      </c>
      <c r="AO10" s="64" t="s">
        <v>71</v>
      </c>
      <c r="AP10" s="64" t="s">
        <v>71</v>
      </c>
      <c r="AQ10" s="64" t="s">
        <v>71</v>
      </c>
      <c r="AR10" s="64" t="s">
        <v>71</v>
      </c>
      <c r="AS10" s="64" t="s">
        <v>71</v>
      </c>
      <c r="AT10" s="56">
        <v>63.4</v>
      </c>
      <c r="AU10" s="37">
        <f t="shared" si="4"/>
        <v>112.21238938053098</v>
      </c>
      <c r="AV10" s="64" t="s">
        <v>71</v>
      </c>
      <c r="AW10" s="64" t="s">
        <v>71</v>
      </c>
      <c r="AX10" s="64" t="s">
        <v>71</v>
      </c>
      <c r="AY10" s="64" t="s">
        <v>71</v>
      </c>
      <c r="AZ10" s="60">
        <v>7.29</v>
      </c>
      <c r="BA10" s="37">
        <f t="shared" ref="BA10:BA29" si="10">AZ10/AZ9*100</f>
        <v>100.8298755186722</v>
      </c>
      <c r="BB10" s="64" t="s">
        <v>71</v>
      </c>
      <c r="BC10" s="64" t="s">
        <v>71</v>
      </c>
      <c r="BD10" s="56">
        <v>44.1</v>
      </c>
      <c r="BE10" s="37">
        <f t="shared" ref="BE10:BE29" si="11">BD10/BD9*100</f>
        <v>98</v>
      </c>
      <c r="BF10" s="56">
        <v>114.1</v>
      </c>
      <c r="BG10" s="37">
        <f t="shared" ref="BG10:BG29" si="12">BF10/BF9*100</f>
        <v>101.875</v>
      </c>
      <c r="BH10" s="64" t="s">
        <v>71</v>
      </c>
      <c r="BI10" s="64" t="s">
        <v>71</v>
      </c>
      <c r="BJ10" s="64" t="s">
        <v>71</v>
      </c>
      <c r="BK10" s="64" t="s">
        <v>71</v>
      </c>
      <c r="BL10" s="64" t="s">
        <v>71</v>
      </c>
      <c r="BM10" s="68" t="s">
        <v>71</v>
      </c>
      <c r="BN10" s="23"/>
    </row>
    <row r="11" spans="2:72">
      <c r="B11" s="30" t="s">
        <v>30</v>
      </c>
      <c r="C11" s="32" t="s">
        <v>3</v>
      </c>
      <c r="D11" s="65" t="s">
        <v>71</v>
      </c>
      <c r="E11" s="65" t="s">
        <v>71</v>
      </c>
      <c r="F11" s="56">
        <v>714</v>
      </c>
      <c r="G11" s="65" t="s">
        <v>71</v>
      </c>
      <c r="H11" s="56">
        <v>3871</v>
      </c>
      <c r="I11" s="65" t="s">
        <v>71</v>
      </c>
      <c r="J11" s="56">
        <v>508.9</v>
      </c>
      <c r="K11" s="37">
        <f t="shared" si="0"/>
        <v>98.433268858800773</v>
      </c>
      <c r="L11" s="65" t="s">
        <v>71</v>
      </c>
      <c r="M11" s="65" t="s">
        <v>71</v>
      </c>
      <c r="N11" s="56">
        <v>68.400000000000006</v>
      </c>
      <c r="O11" s="37">
        <f t="shared" si="1"/>
        <v>97.159090909090907</v>
      </c>
      <c r="P11" s="56">
        <v>36.700000000000003</v>
      </c>
      <c r="Q11" s="37">
        <f t="shared" si="8"/>
        <v>105.15759312320918</v>
      </c>
      <c r="R11" s="56">
        <v>167.4</v>
      </c>
      <c r="S11" s="65" t="s">
        <v>71</v>
      </c>
      <c r="T11" s="56">
        <v>10.199999999999999</v>
      </c>
      <c r="U11" s="37">
        <f t="shared" si="2"/>
        <v>134.21052631578948</v>
      </c>
      <c r="V11" s="56">
        <v>22.1</v>
      </c>
      <c r="W11" s="37">
        <f t="shared" si="9"/>
        <v>74.662162162162161</v>
      </c>
      <c r="X11" s="65" t="s">
        <v>71</v>
      </c>
      <c r="Y11" s="65" t="s">
        <v>71</v>
      </c>
      <c r="Z11" s="65" t="s">
        <v>71</v>
      </c>
      <c r="AA11" s="65" t="s">
        <v>71</v>
      </c>
      <c r="AB11" s="65" t="s">
        <v>71</v>
      </c>
      <c r="AC11" s="65" t="s">
        <v>71</v>
      </c>
      <c r="AD11" s="56">
        <v>7.4</v>
      </c>
      <c r="AE11" s="37">
        <f t="shared" si="3"/>
        <v>148</v>
      </c>
      <c r="AF11" s="65" t="s">
        <v>71</v>
      </c>
      <c r="AG11" s="65" t="s">
        <v>71</v>
      </c>
      <c r="AH11" s="65" t="s">
        <v>71</v>
      </c>
      <c r="AI11" s="65" t="s">
        <v>71</v>
      </c>
      <c r="AJ11" s="65" t="s">
        <v>71</v>
      </c>
      <c r="AK11" s="65" t="s">
        <v>71</v>
      </c>
      <c r="AL11" s="65" t="s">
        <v>71</v>
      </c>
      <c r="AM11" s="65" t="s">
        <v>71</v>
      </c>
      <c r="AN11" s="65" t="s">
        <v>71</v>
      </c>
      <c r="AO11" s="65" t="s">
        <v>71</v>
      </c>
      <c r="AP11" s="65" t="s">
        <v>71</v>
      </c>
      <c r="AQ11" s="65" t="s">
        <v>71</v>
      </c>
      <c r="AR11" s="65" t="s">
        <v>71</v>
      </c>
      <c r="AS11" s="65" t="s">
        <v>71</v>
      </c>
      <c r="AT11" s="56">
        <v>58.2</v>
      </c>
      <c r="AU11" s="37">
        <f t="shared" si="4"/>
        <v>91.798107255520506</v>
      </c>
      <c r="AV11" s="65" t="s">
        <v>71</v>
      </c>
      <c r="AW11" s="65" t="s">
        <v>71</v>
      </c>
      <c r="AX11" s="65" t="s">
        <v>71</v>
      </c>
      <c r="AY11" s="65" t="s">
        <v>71</v>
      </c>
      <c r="AZ11" s="60">
        <v>7.4</v>
      </c>
      <c r="BA11" s="37">
        <f t="shared" si="10"/>
        <v>101.50891632373114</v>
      </c>
      <c r="BB11" s="65" t="s">
        <v>71</v>
      </c>
      <c r="BC11" s="65" t="s">
        <v>71</v>
      </c>
      <c r="BD11" s="56">
        <v>44</v>
      </c>
      <c r="BE11" s="37">
        <f t="shared" si="11"/>
        <v>99.773242630385482</v>
      </c>
      <c r="BF11" s="56">
        <v>141.80000000000001</v>
      </c>
      <c r="BG11" s="37">
        <f t="shared" si="12"/>
        <v>124.27695004382122</v>
      </c>
      <c r="BH11" s="65" t="s">
        <v>71</v>
      </c>
      <c r="BI11" s="65" t="s">
        <v>71</v>
      </c>
      <c r="BJ11" s="65" t="s">
        <v>71</v>
      </c>
      <c r="BK11" s="65" t="s">
        <v>71</v>
      </c>
      <c r="BL11" s="65" t="s">
        <v>71</v>
      </c>
      <c r="BM11" s="69" t="s">
        <v>71</v>
      </c>
      <c r="BN11" s="23"/>
    </row>
    <row r="12" spans="2:72">
      <c r="B12" s="29" t="s">
        <v>0</v>
      </c>
      <c r="C12" s="33" t="s">
        <v>9</v>
      </c>
      <c r="D12" s="66" t="s">
        <v>71</v>
      </c>
      <c r="E12" s="66" t="s">
        <v>71</v>
      </c>
      <c r="F12" s="57">
        <v>720</v>
      </c>
      <c r="G12" s="41">
        <f t="shared" ref="G12:G23" si="13">F12/F11*100</f>
        <v>100.84033613445378</v>
      </c>
      <c r="H12" s="57">
        <v>3940</v>
      </c>
      <c r="I12" s="41">
        <f t="shared" ref="I12:I23" si="14">H12/H11*100</f>
        <v>101.78248514595711</v>
      </c>
      <c r="J12" s="57">
        <v>505.1</v>
      </c>
      <c r="K12" s="41">
        <f t="shared" si="0"/>
        <v>99.253291412851254</v>
      </c>
      <c r="L12" s="57">
        <v>125.4</v>
      </c>
      <c r="M12" s="64" t="s">
        <v>71</v>
      </c>
      <c r="N12" s="57">
        <v>68.099999999999994</v>
      </c>
      <c r="O12" s="41">
        <f t="shared" si="1"/>
        <v>99.561403508771917</v>
      </c>
      <c r="P12" s="57">
        <v>37.799999999999997</v>
      </c>
      <c r="Q12" s="41">
        <f t="shared" si="8"/>
        <v>102.99727520435967</v>
      </c>
      <c r="R12" s="57">
        <v>172.2</v>
      </c>
      <c r="S12" s="41">
        <f t="shared" ref="S12:S29" si="15">R12/R11*100</f>
        <v>102.86738351254479</v>
      </c>
      <c r="T12" s="57">
        <v>15.6</v>
      </c>
      <c r="U12" s="41">
        <f t="shared" si="2"/>
        <v>152.94117647058826</v>
      </c>
      <c r="V12" s="57">
        <v>18.7</v>
      </c>
      <c r="W12" s="41">
        <f t="shared" si="9"/>
        <v>84.615384615384599</v>
      </c>
      <c r="X12" s="66" t="s">
        <v>71</v>
      </c>
      <c r="Y12" s="66" t="s">
        <v>71</v>
      </c>
      <c r="Z12" s="66" t="s">
        <v>71</v>
      </c>
      <c r="AA12" s="66" t="s">
        <v>71</v>
      </c>
      <c r="AB12" s="66" t="s">
        <v>71</v>
      </c>
      <c r="AC12" s="66" t="s">
        <v>71</v>
      </c>
      <c r="AD12" s="57">
        <v>5.5</v>
      </c>
      <c r="AE12" s="41">
        <f t="shared" si="3"/>
        <v>74.324324324324323</v>
      </c>
      <c r="AF12" s="57">
        <v>31.2</v>
      </c>
      <c r="AG12" s="66" t="s">
        <v>71</v>
      </c>
      <c r="AH12" s="66" t="s">
        <v>71</v>
      </c>
      <c r="AI12" s="66" t="s">
        <v>71</v>
      </c>
      <c r="AJ12" s="66" t="s">
        <v>71</v>
      </c>
      <c r="AK12" s="66" t="s">
        <v>71</v>
      </c>
      <c r="AL12" s="66" t="s">
        <v>71</v>
      </c>
      <c r="AM12" s="66" t="s">
        <v>71</v>
      </c>
      <c r="AN12" s="66" t="s">
        <v>71</v>
      </c>
      <c r="AO12" s="66" t="s">
        <v>71</v>
      </c>
      <c r="AP12" s="66" t="s">
        <v>71</v>
      </c>
      <c r="AQ12" s="66" t="s">
        <v>71</v>
      </c>
      <c r="AR12" s="66" t="s">
        <v>71</v>
      </c>
      <c r="AS12" s="66" t="s">
        <v>71</v>
      </c>
      <c r="AT12" s="57">
        <v>57.6</v>
      </c>
      <c r="AU12" s="41">
        <f t="shared" si="4"/>
        <v>98.969072164948443</v>
      </c>
      <c r="AV12" s="57">
        <v>4</v>
      </c>
      <c r="AW12" s="66" t="s">
        <v>71</v>
      </c>
      <c r="AX12" s="57">
        <v>1.9</v>
      </c>
      <c r="AY12" s="66" t="s">
        <v>71</v>
      </c>
      <c r="AZ12" s="61">
        <v>7.4</v>
      </c>
      <c r="BA12" s="41">
        <f t="shared" si="10"/>
        <v>100</v>
      </c>
      <c r="BB12" s="66" t="s">
        <v>71</v>
      </c>
      <c r="BC12" s="66" t="s">
        <v>71</v>
      </c>
      <c r="BD12" s="57">
        <v>40.299999999999997</v>
      </c>
      <c r="BE12" s="41">
        <f t="shared" si="11"/>
        <v>91.590909090909093</v>
      </c>
      <c r="BF12" s="57">
        <v>134.69999999999999</v>
      </c>
      <c r="BG12" s="41">
        <f t="shared" si="12"/>
        <v>94.992947813822269</v>
      </c>
      <c r="BH12" s="66" t="s">
        <v>71</v>
      </c>
      <c r="BI12" s="66" t="s">
        <v>71</v>
      </c>
      <c r="BJ12" s="66" t="s">
        <v>71</v>
      </c>
      <c r="BK12" s="66" t="s">
        <v>71</v>
      </c>
      <c r="BL12" s="66" t="s">
        <v>71</v>
      </c>
      <c r="BM12" s="70" t="s">
        <v>71</v>
      </c>
      <c r="BN12" s="23"/>
    </row>
    <row r="13" spans="2:72">
      <c r="B13" s="29" t="s">
        <v>27</v>
      </c>
      <c r="C13" s="31" t="s">
        <v>10</v>
      </c>
      <c r="D13" s="64" t="s">
        <v>71</v>
      </c>
      <c r="E13" s="64" t="s">
        <v>71</v>
      </c>
      <c r="F13" s="56">
        <v>658</v>
      </c>
      <c r="G13" s="37">
        <f t="shared" si="13"/>
        <v>91.388888888888886</v>
      </c>
      <c r="H13" s="56">
        <v>3944</v>
      </c>
      <c r="I13" s="37">
        <f t="shared" si="14"/>
        <v>100.1015228426396</v>
      </c>
      <c r="J13" s="56">
        <v>503.3</v>
      </c>
      <c r="K13" s="37">
        <f t="shared" si="0"/>
        <v>99.643634923777469</v>
      </c>
      <c r="L13" s="56">
        <v>177.1</v>
      </c>
      <c r="M13" s="37">
        <f t="shared" ref="M13:M23" si="16">L13/L12*100</f>
        <v>141.2280701754386</v>
      </c>
      <c r="N13" s="56">
        <v>68.900000000000006</v>
      </c>
      <c r="O13" s="37">
        <f t="shared" si="1"/>
        <v>101.17474302496331</v>
      </c>
      <c r="P13" s="56">
        <v>42.3</v>
      </c>
      <c r="Q13" s="37">
        <f t="shared" si="8"/>
        <v>111.90476190476191</v>
      </c>
      <c r="R13" s="56">
        <v>160.4</v>
      </c>
      <c r="S13" s="37">
        <f t="shared" si="15"/>
        <v>93.147502903600483</v>
      </c>
      <c r="T13" s="56">
        <v>17.5</v>
      </c>
      <c r="U13" s="37">
        <f t="shared" si="2"/>
        <v>112.17948717948718</v>
      </c>
      <c r="V13" s="56">
        <v>26.2</v>
      </c>
      <c r="W13" s="37">
        <f t="shared" si="9"/>
        <v>140.10695187165777</v>
      </c>
      <c r="X13" s="64" t="s">
        <v>71</v>
      </c>
      <c r="Y13" s="64" t="s">
        <v>71</v>
      </c>
      <c r="Z13" s="64" t="s">
        <v>71</v>
      </c>
      <c r="AA13" s="64" t="s">
        <v>71</v>
      </c>
      <c r="AB13" s="64" t="s">
        <v>71</v>
      </c>
      <c r="AC13" s="64" t="s">
        <v>71</v>
      </c>
      <c r="AD13" s="56">
        <v>2</v>
      </c>
      <c r="AE13" s="37">
        <f t="shared" si="3"/>
        <v>36.363636363636367</v>
      </c>
      <c r="AF13" s="56">
        <v>31.2</v>
      </c>
      <c r="AG13" s="37">
        <f t="shared" ref="AG13:AG29" si="17">AF13/AF12*100</f>
        <v>100</v>
      </c>
      <c r="AH13" s="64" t="s">
        <v>71</v>
      </c>
      <c r="AI13" s="64" t="s">
        <v>71</v>
      </c>
      <c r="AJ13" s="64" t="s">
        <v>71</v>
      </c>
      <c r="AK13" s="64" t="s">
        <v>71</v>
      </c>
      <c r="AL13" s="64" t="s">
        <v>71</v>
      </c>
      <c r="AM13" s="64" t="s">
        <v>71</v>
      </c>
      <c r="AN13" s="64" t="s">
        <v>71</v>
      </c>
      <c r="AO13" s="64" t="s">
        <v>71</v>
      </c>
      <c r="AP13" s="64" t="s">
        <v>71</v>
      </c>
      <c r="AQ13" s="64" t="s">
        <v>71</v>
      </c>
      <c r="AR13" s="64" t="s">
        <v>71</v>
      </c>
      <c r="AS13" s="64" t="s">
        <v>71</v>
      </c>
      <c r="AT13" s="56">
        <v>54.9</v>
      </c>
      <c r="AU13" s="37">
        <f t="shared" si="4"/>
        <v>95.3125</v>
      </c>
      <c r="AV13" s="56">
        <v>2</v>
      </c>
      <c r="AW13" s="37">
        <f t="shared" ref="AW13:AW26" si="18">AV13/AV12*100</f>
        <v>50</v>
      </c>
      <c r="AX13" s="56">
        <v>12</v>
      </c>
      <c r="AY13" s="37">
        <f t="shared" ref="AY13:AY29" si="19">AX13/AX12*100</f>
        <v>631.57894736842104</v>
      </c>
      <c r="AZ13" s="60">
        <v>7.46</v>
      </c>
      <c r="BA13" s="37">
        <f t="shared" si="10"/>
        <v>100.81081081081081</v>
      </c>
      <c r="BB13" s="64" t="s">
        <v>71</v>
      </c>
      <c r="BC13" s="64" t="s">
        <v>71</v>
      </c>
      <c r="BD13" s="56">
        <v>41</v>
      </c>
      <c r="BE13" s="37">
        <f t="shared" si="11"/>
        <v>101.73697270471465</v>
      </c>
      <c r="BF13" s="56">
        <v>136.19999999999999</v>
      </c>
      <c r="BG13" s="37">
        <f t="shared" si="12"/>
        <v>101.11358574610246</v>
      </c>
      <c r="BH13" s="64" t="s">
        <v>71</v>
      </c>
      <c r="BI13" s="64" t="s">
        <v>71</v>
      </c>
      <c r="BJ13" s="64" t="s">
        <v>71</v>
      </c>
      <c r="BK13" s="64" t="s">
        <v>71</v>
      </c>
      <c r="BL13" s="64" t="s">
        <v>71</v>
      </c>
      <c r="BM13" s="68" t="s">
        <v>71</v>
      </c>
      <c r="BN13" s="23"/>
    </row>
    <row r="14" spans="2:72">
      <c r="B14" s="29" t="s">
        <v>1</v>
      </c>
      <c r="C14" s="31" t="s">
        <v>11</v>
      </c>
      <c r="D14" s="64" t="s">
        <v>71</v>
      </c>
      <c r="E14" s="64" t="s">
        <v>71</v>
      </c>
      <c r="F14" s="56">
        <v>638</v>
      </c>
      <c r="G14" s="37">
        <f t="shared" si="13"/>
        <v>96.960486322188459</v>
      </c>
      <c r="H14" s="56">
        <v>3887</v>
      </c>
      <c r="I14" s="37">
        <f t="shared" si="14"/>
        <v>98.554766734279923</v>
      </c>
      <c r="J14" s="56">
        <v>494.6</v>
      </c>
      <c r="K14" s="37">
        <f t="shared" si="0"/>
        <v>98.271408702563093</v>
      </c>
      <c r="L14" s="56">
        <v>192.8</v>
      </c>
      <c r="M14" s="37">
        <f t="shared" si="16"/>
        <v>108.86504799548278</v>
      </c>
      <c r="N14" s="56">
        <v>64.099999999999994</v>
      </c>
      <c r="O14" s="37">
        <f t="shared" si="1"/>
        <v>93.033381712626976</v>
      </c>
      <c r="P14" s="56">
        <v>40.200000000000003</v>
      </c>
      <c r="Q14" s="37">
        <f t="shared" si="8"/>
        <v>95.035460992907815</v>
      </c>
      <c r="R14" s="56">
        <v>160.19999999999999</v>
      </c>
      <c r="S14" s="37">
        <f t="shared" si="15"/>
        <v>99.875311720698249</v>
      </c>
      <c r="T14" s="56">
        <v>20.9</v>
      </c>
      <c r="U14" s="37">
        <f t="shared" si="2"/>
        <v>119.42857142857142</v>
      </c>
      <c r="V14" s="56">
        <v>27.8</v>
      </c>
      <c r="W14" s="37">
        <f t="shared" si="9"/>
        <v>106.10687022900764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56">
        <v>1.8</v>
      </c>
      <c r="AE14" s="37">
        <f t="shared" si="3"/>
        <v>90</v>
      </c>
      <c r="AF14" s="56">
        <v>31.9</v>
      </c>
      <c r="AG14" s="37">
        <f t="shared" si="17"/>
        <v>102.24358974358974</v>
      </c>
      <c r="AH14" s="64" t="s">
        <v>71</v>
      </c>
      <c r="AI14" s="64" t="s">
        <v>71</v>
      </c>
      <c r="AJ14" s="64" t="s">
        <v>71</v>
      </c>
      <c r="AK14" s="64" t="s">
        <v>71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64" t="s">
        <v>71</v>
      </c>
      <c r="AS14" s="64" t="s">
        <v>71</v>
      </c>
      <c r="AT14" s="56">
        <v>54.8</v>
      </c>
      <c r="AU14" s="37">
        <f t="shared" si="4"/>
        <v>99.817850637522767</v>
      </c>
      <c r="AV14" s="56">
        <v>3.2</v>
      </c>
      <c r="AW14" s="37">
        <f t="shared" si="18"/>
        <v>160</v>
      </c>
      <c r="AX14" s="56">
        <v>14.6</v>
      </c>
      <c r="AY14" s="37">
        <f t="shared" si="19"/>
        <v>121.66666666666666</v>
      </c>
      <c r="AZ14" s="60">
        <v>7.52</v>
      </c>
      <c r="BA14" s="37">
        <f t="shared" si="10"/>
        <v>100.80428954423593</v>
      </c>
      <c r="BB14" s="64" t="s">
        <v>71</v>
      </c>
      <c r="BC14" s="64" t="s">
        <v>71</v>
      </c>
      <c r="BD14" s="56">
        <v>41.4</v>
      </c>
      <c r="BE14" s="37">
        <f t="shared" si="11"/>
        <v>100.97560975609755</v>
      </c>
      <c r="BF14" s="56">
        <v>149.30000000000001</v>
      </c>
      <c r="BG14" s="37">
        <f t="shared" si="12"/>
        <v>109.61820851688695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8" t="s">
        <v>71</v>
      </c>
      <c r="BN14" s="23"/>
    </row>
    <row r="15" spans="2:72">
      <c r="B15" s="29" t="s">
        <v>12</v>
      </c>
      <c r="C15" s="31" t="s">
        <v>13</v>
      </c>
      <c r="D15" s="64" t="s">
        <v>71</v>
      </c>
      <c r="E15" s="64" t="s">
        <v>71</v>
      </c>
      <c r="F15" s="56">
        <v>627</v>
      </c>
      <c r="G15" s="37">
        <f t="shared" si="13"/>
        <v>98.275862068965509</v>
      </c>
      <c r="H15" s="56">
        <v>3914</v>
      </c>
      <c r="I15" s="37">
        <f t="shared" si="14"/>
        <v>100.69462310264984</v>
      </c>
      <c r="J15" s="56">
        <v>497</v>
      </c>
      <c r="K15" s="37">
        <f t="shared" si="0"/>
        <v>100.48524059846341</v>
      </c>
      <c r="L15" s="56">
        <v>208.2</v>
      </c>
      <c r="M15" s="37">
        <f t="shared" si="16"/>
        <v>107.98755186721991</v>
      </c>
      <c r="N15" s="56">
        <v>64</v>
      </c>
      <c r="O15" s="37">
        <f t="shared" si="1"/>
        <v>99.84399375975039</v>
      </c>
      <c r="P15" s="56">
        <v>40</v>
      </c>
      <c r="Q15" s="37">
        <f t="shared" si="8"/>
        <v>99.502487562189046</v>
      </c>
      <c r="R15" s="56">
        <v>162.4</v>
      </c>
      <c r="S15" s="37">
        <f t="shared" si="15"/>
        <v>101.37328339575531</v>
      </c>
      <c r="T15" s="56">
        <v>20.2</v>
      </c>
      <c r="U15" s="37">
        <f t="shared" si="2"/>
        <v>96.650717703349287</v>
      </c>
      <c r="V15" s="56">
        <v>26.2</v>
      </c>
      <c r="W15" s="37">
        <f t="shared" si="9"/>
        <v>94.244604316546756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56">
        <v>1.1000000000000001</v>
      </c>
      <c r="AE15" s="37">
        <f t="shared" si="3"/>
        <v>61.111111111111114</v>
      </c>
      <c r="AF15" s="56">
        <v>31.5</v>
      </c>
      <c r="AG15" s="37">
        <f t="shared" si="17"/>
        <v>98.746081504702204</v>
      </c>
      <c r="AH15" s="64" t="s">
        <v>71</v>
      </c>
      <c r="AI15" s="64" t="s">
        <v>71</v>
      </c>
      <c r="AJ15" s="64" t="s">
        <v>71</v>
      </c>
      <c r="AK15" s="64" t="s">
        <v>71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64" t="s">
        <v>71</v>
      </c>
      <c r="AS15" s="64" t="s">
        <v>71</v>
      </c>
      <c r="AT15" s="56">
        <v>55.6</v>
      </c>
      <c r="AU15" s="37">
        <f t="shared" si="4"/>
        <v>101.45985401459853</v>
      </c>
      <c r="AV15" s="56">
        <v>2.8</v>
      </c>
      <c r="AW15" s="37">
        <f t="shared" si="18"/>
        <v>87.499999999999986</v>
      </c>
      <c r="AX15" s="56">
        <v>11.7</v>
      </c>
      <c r="AY15" s="37">
        <f t="shared" si="19"/>
        <v>80.136986301369859</v>
      </c>
      <c r="AZ15" s="60">
        <v>7.42</v>
      </c>
      <c r="BA15" s="37">
        <f t="shared" si="10"/>
        <v>98.670212765957459</v>
      </c>
      <c r="BB15" s="64" t="s">
        <v>71</v>
      </c>
      <c r="BC15" s="64" t="s">
        <v>71</v>
      </c>
      <c r="BD15" s="56">
        <v>42.4</v>
      </c>
      <c r="BE15" s="37">
        <f t="shared" si="11"/>
        <v>102.41545893719808</v>
      </c>
      <c r="BF15" s="56">
        <v>160.69999999999999</v>
      </c>
      <c r="BG15" s="37">
        <f t="shared" si="12"/>
        <v>107.63563295378431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8" t="s">
        <v>71</v>
      </c>
      <c r="BN15" s="23"/>
    </row>
    <row r="16" spans="2:72">
      <c r="B16" s="30" t="s">
        <v>14</v>
      </c>
      <c r="C16" s="32" t="s">
        <v>15</v>
      </c>
      <c r="D16" s="65" t="s">
        <v>71</v>
      </c>
      <c r="E16" s="65" t="s">
        <v>71</v>
      </c>
      <c r="F16" s="58">
        <v>618</v>
      </c>
      <c r="G16" s="39">
        <f t="shared" si="13"/>
        <v>98.564593301435409</v>
      </c>
      <c r="H16" s="58">
        <v>3933</v>
      </c>
      <c r="I16" s="39">
        <f t="shared" si="14"/>
        <v>100.48543689320388</v>
      </c>
      <c r="J16" s="58">
        <v>488.4</v>
      </c>
      <c r="K16" s="39">
        <f t="shared" si="0"/>
        <v>98.269617706237426</v>
      </c>
      <c r="L16" s="58">
        <v>299.10000000000002</v>
      </c>
      <c r="M16" s="39">
        <f t="shared" si="16"/>
        <v>143.65994236311241</v>
      </c>
      <c r="N16" s="58">
        <v>64.5</v>
      </c>
      <c r="O16" s="39">
        <f t="shared" si="1"/>
        <v>100.78125</v>
      </c>
      <c r="P16" s="58">
        <v>38.6</v>
      </c>
      <c r="Q16" s="39">
        <f t="shared" si="8"/>
        <v>96.500000000000014</v>
      </c>
      <c r="R16" s="58">
        <v>167.7</v>
      </c>
      <c r="S16" s="39">
        <f t="shared" si="15"/>
        <v>103.26354679802954</v>
      </c>
      <c r="T16" s="58">
        <v>20</v>
      </c>
      <c r="U16" s="39">
        <f t="shared" si="2"/>
        <v>99.009900990099013</v>
      </c>
      <c r="V16" s="58">
        <v>25.8</v>
      </c>
      <c r="W16" s="39">
        <f t="shared" si="9"/>
        <v>98.473282442748101</v>
      </c>
      <c r="X16" s="65" t="s">
        <v>71</v>
      </c>
      <c r="Y16" s="65" t="s">
        <v>71</v>
      </c>
      <c r="Z16" s="65" t="s">
        <v>71</v>
      </c>
      <c r="AA16" s="65" t="s">
        <v>71</v>
      </c>
      <c r="AB16" s="65" t="s">
        <v>71</v>
      </c>
      <c r="AC16" s="65" t="s">
        <v>71</v>
      </c>
      <c r="AD16" s="58">
        <v>1.8</v>
      </c>
      <c r="AE16" s="39">
        <f t="shared" si="3"/>
        <v>163.63636363636363</v>
      </c>
      <c r="AF16" s="58">
        <v>32.799999999999997</v>
      </c>
      <c r="AG16" s="39">
        <f t="shared" si="17"/>
        <v>104.12698412698411</v>
      </c>
      <c r="AH16" s="65" t="s">
        <v>71</v>
      </c>
      <c r="AI16" s="65" t="s">
        <v>71</v>
      </c>
      <c r="AJ16" s="65" t="s">
        <v>71</v>
      </c>
      <c r="AK16" s="65" t="s">
        <v>71</v>
      </c>
      <c r="AL16" s="65" t="s">
        <v>71</v>
      </c>
      <c r="AM16" s="65" t="s">
        <v>71</v>
      </c>
      <c r="AN16" s="65" t="s">
        <v>71</v>
      </c>
      <c r="AO16" s="65" t="s">
        <v>71</v>
      </c>
      <c r="AP16" s="65" t="s">
        <v>71</v>
      </c>
      <c r="AQ16" s="65" t="s">
        <v>71</v>
      </c>
      <c r="AR16" s="65" t="s">
        <v>71</v>
      </c>
      <c r="AS16" s="65" t="s">
        <v>71</v>
      </c>
      <c r="AT16" s="58">
        <v>56.7</v>
      </c>
      <c r="AU16" s="39">
        <f t="shared" si="4"/>
        <v>101.97841726618707</v>
      </c>
      <c r="AV16" s="58">
        <v>2.6</v>
      </c>
      <c r="AW16" s="39">
        <f t="shared" si="18"/>
        <v>92.857142857142875</v>
      </c>
      <c r="AX16" s="58">
        <v>13</v>
      </c>
      <c r="AY16" s="39">
        <f t="shared" si="19"/>
        <v>111.11111111111111</v>
      </c>
      <c r="AZ16" s="62">
        <v>7.45</v>
      </c>
      <c r="BA16" s="39">
        <f t="shared" si="10"/>
        <v>100.40431266846362</v>
      </c>
      <c r="BB16" s="65" t="s">
        <v>71</v>
      </c>
      <c r="BC16" s="65" t="s">
        <v>71</v>
      </c>
      <c r="BD16" s="58">
        <v>41.1</v>
      </c>
      <c r="BE16" s="39">
        <f t="shared" si="11"/>
        <v>96.933962264150949</v>
      </c>
      <c r="BF16" s="58">
        <v>160.6</v>
      </c>
      <c r="BG16" s="39">
        <f t="shared" si="12"/>
        <v>99.9377722464219</v>
      </c>
      <c r="BH16" s="65" t="s">
        <v>71</v>
      </c>
      <c r="BI16" s="65" t="s">
        <v>71</v>
      </c>
      <c r="BJ16" s="65" t="s">
        <v>71</v>
      </c>
      <c r="BK16" s="65" t="s">
        <v>71</v>
      </c>
      <c r="BL16" s="65" t="s">
        <v>71</v>
      </c>
      <c r="BM16" s="69" t="s">
        <v>71</v>
      </c>
      <c r="BN16" s="23"/>
    </row>
    <row r="17" spans="2:66">
      <c r="B17" s="28" t="s">
        <v>16</v>
      </c>
      <c r="C17" s="33" t="s">
        <v>17</v>
      </c>
      <c r="D17" s="66" t="s">
        <v>71</v>
      </c>
      <c r="E17" s="66" t="s">
        <v>71</v>
      </c>
      <c r="F17" s="56">
        <v>618</v>
      </c>
      <c r="G17" s="41">
        <f t="shared" si="13"/>
        <v>100</v>
      </c>
      <c r="H17" s="56">
        <v>3931</v>
      </c>
      <c r="I17" s="41">
        <f t="shared" si="14"/>
        <v>99.949148232901095</v>
      </c>
      <c r="J17" s="56">
        <v>493.3</v>
      </c>
      <c r="K17" s="41">
        <f t="shared" si="0"/>
        <v>101.00327600327601</v>
      </c>
      <c r="L17" s="56">
        <v>234.2</v>
      </c>
      <c r="M17" s="41">
        <f t="shared" si="16"/>
        <v>78.301571380809094</v>
      </c>
      <c r="N17" s="56">
        <v>64.8</v>
      </c>
      <c r="O17" s="41">
        <f t="shared" si="1"/>
        <v>100.46511627906976</v>
      </c>
      <c r="P17" s="56">
        <v>36.9</v>
      </c>
      <c r="Q17" s="41">
        <f t="shared" si="8"/>
        <v>95.595854922279784</v>
      </c>
      <c r="R17" s="56">
        <v>172.9</v>
      </c>
      <c r="S17" s="41">
        <f t="shared" si="15"/>
        <v>103.10077519379846</v>
      </c>
      <c r="T17" s="56">
        <v>19.399999999999999</v>
      </c>
      <c r="U17" s="41">
        <f t="shared" si="2"/>
        <v>97</v>
      </c>
      <c r="V17" s="56">
        <v>23.8</v>
      </c>
      <c r="W17" s="41">
        <f t="shared" si="9"/>
        <v>92.248062015503876</v>
      </c>
      <c r="X17" s="66" t="s">
        <v>71</v>
      </c>
      <c r="Y17" s="66" t="s">
        <v>71</v>
      </c>
      <c r="Z17" s="66" t="s">
        <v>71</v>
      </c>
      <c r="AA17" s="66" t="s">
        <v>71</v>
      </c>
      <c r="AB17" s="66" t="s">
        <v>71</v>
      </c>
      <c r="AC17" s="66" t="s">
        <v>71</v>
      </c>
      <c r="AD17" s="56">
        <v>4.3</v>
      </c>
      <c r="AE17" s="41">
        <f t="shared" si="3"/>
        <v>238.88888888888889</v>
      </c>
      <c r="AF17" s="56">
        <v>33.299999999999997</v>
      </c>
      <c r="AG17" s="41">
        <f t="shared" si="17"/>
        <v>101.52439024390243</v>
      </c>
      <c r="AH17" s="66" t="s">
        <v>71</v>
      </c>
      <c r="AI17" s="66" t="s">
        <v>71</v>
      </c>
      <c r="AJ17" s="66" t="s">
        <v>71</v>
      </c>
      <c r="AK17" s="66" t="s">
        <v>71</v>
      </c>
      <c r="AL17" s="66" t="s">
        <v>71</v>
      </c>
      <c r="AM17" s="66" t="s">
        <v>71</v>
      </c>
      <c r="AN17" s="66" t="s">
        <v>71</v>
      </c>
      <c r="AO17" s="66" t="s">
        <v>71</v>
      </c>
      <c r="AP17" s="66" t="s">
        <v>71</v>
      </c>
      <c r="AQ17" s="66" t="s">
        <v>71</v>
      </c>
      <c r="AR17" s="66" t="s">
        <v>71</v>
      </c>
      <c r="AS17" s="66" t="s">
        <v>71</v>
      </c>
      <c r="AT17" s="56">
        <v>56.1</v>
      </c>
      <c r="AU17" s="41">
        <f t="shared" si="4"/>
        <v>98.941798941798936</v>
      </c>
      <c r="AV17" s="56">
        <v>0.4</v>
      </c>
      <c r="AW17" s="41">
        <f t="shared" si="18"/>
        <v>15.384615384615385</v>
      </c>
      <c r="AX17" s="56">
        <v>11.4</v>
      </c>
      <c r="AY17" s="41">
        <f t="shared" si="19"/>
        <v>87.692307692307693</v>
      </c>
      <c r="AZ17" s="60">
        <v>7.46</v>
      </c>
      <c r="BA17" s="41">
        <f t="shared" si="10"/>
        <v>100.13422818791946</v>
      </c>
      <c r="BB17" s="66" t="s">
        <v>71</v>
      </c>
      <c r="BC17" s="66" t="s">
        <v>71</v>
      </c>
      <c r="BD17" s="56">
        <v>41.7</v>
      </c>
      <c r="BE17" s="41">
        <f t="shared" si="11"/>
        <v>101.45985401459853</v>
      </c>
      <c r="BF17" s="56">
        <v>164.5</v>
      </c>
      <c r="BG17" s="41">
        <f t="shared" si="12"/>
        <v>102.42839352428395</v>
      </c>
      <c r="BH17" s="66" t="s">
        <v>71</v>
      </c>
      <c r="BI17" s="66" t="s">
        <v>71</v>
      </c>
      <c r="BJ17" s="66" t="s">
        <v>71</v>
      </c>
      <c r="BK17" s="66" t="s">
        <v>71</v>
      </c>
      <c r="BL17" s="66" t="s">
        <v>71</v>
      </c>
      <c r="BM17" s="70" t="s">
        <v>71</v>
      </c>
      <c r="BN17" s="23"/>
    </row>
    <row r="18" spans="2:66">
      <c r="B18" s="29" t="s">
        <v>18</v>
      </c>
      <c r="C18" s="31" t="s">
        <v>19</v>
      </c>
      <c r="D18" s="64" t="s">
        <v>71</v>
      </c>
      <c r="E18" s="64" t="s">
        <v>71</v>
      </c>
      <c r="F18" s="56">
        <v>614</v>
      </c>
      <c r="G18" s="37">
        <f t="shared" si="13"/>
        <v>99.35275080906149</v>
      </c>
      <c r="H18" s="56">
        <v>3983</v>
      </c>
      <c r="I18" s="37">
        <f t="shared" si="14"/>
        <v>101.32281862121597</v>
      </c>
      <c r="J18" s="56">
        <v>489.2</v>
      </c>
      <c r="K18" s="37">
        <f t="shared" si="0"/>
        <v>99.168862760997357</v>
      </c>
      <c r="L18" s="56">
        <v>236.2</v>
      </c>
      <c r="M18" s="37">
        <f t="shared" si="16"/>
        <v>100.85397096498718</v>
      </c>
      <c r="N18" s="56">
        <v>67.099999999999994</v>
      </c>
      <c r="O18" s="37">
        <f t="shared" si="1"/>
        <v>103.54938271604939</v>
      </c>
      <c r="P18" s="56">
        <v>36.9</v>
      </c>
      <c r="Q18" s="37">
        <f t="shared" si="8"/>
        <v>100</v>
      </c>
      <c r="R18" s="56">
        <v>176.3</v>
      </c>
      <c r="S18" s="37">
        <f t="shared" si="15"/>
        <v>101.96645459803355</v>
      </c>
      <c r="T18" s="56">
        <v>21</v>
      </c>
      <c r="U18" s="37">
        <f t="shared" si="2"/>
        <v>108.24742268041238</v>
      </c>
      <c r="V18" s="56">
        <v>22</v>
      </c>
      <c r="W18" s="37">
        <f t="shared" si="9"/>
        <v>92.436974789915965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56">
        <v>6.3</v>
      </c>
      <c r="AE18" s="37">
        <f t="shared" si="3"/>
        <v>146.51162790697674</v>
      </c>
      <c r="AF18" s="56">
        <v>37.299999999999997</v>
      </c>
      <c r="AG18" s="37">
        <f t="shared" si="17"/>
        <v>112.01201201201201</v>
      </c>
      <c r="AH18" s="64" t="s">
        <v>71</v>
      </c>
      <c r="AI18" s="64" t="s">
        <v>71</v>
      </c>
      <c r="AJ18" s="64" t="s">
        <v>71</v>
      </c>
      <c r="AK18" s="64" t="s">
        <v>71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64" t="s">
        <v>71</v>
      </c>
      <c r="AS18" s="64" t="s">
        <v>71</v>
      </c>
      <c r="AT18" s="56">
        <v>59.3</v>
      </c>
      <c r="AU18" s="37">
        <f t="shared" si="4"/>
        <v>105.70409982174687</v>
      </c>
      <c r="AV18" s="56">
        <v>4.5</v>
      </c>
      <c r="AW18" s="64" t="s">
        <v>71</v>
      </c>
      <c r="AX18" s="56">
        <v>4.5</v>
      </c>
      <c r="AY18" s="37">
        <f t="shared" si="19"/>
        <v>39.473684210526315</v>
      </c>
      <c r="AZ18" s="60">
        <v>7.72</v>
      </c>
      <c r="BA18" s="37">
        <f t="shared" si="10"/>
        <v>103.48525469168901</v>
      </c>
      <c r="BB18" s="64" t="s">
        <v>71</v>
      </c>
      <c r="BC18" s="64" t="s">
        <v>71</v>
      </c>
      <c r="BD18" s="56">
        <v>44.1</v>
      </c>
      <c r="BE18" s="37">
        <f t="shared" si="11"/>
        <v>105.75539568345323</v>
      </c>
      <c r="BF18" s="56">
        <v>172.4</v>
      </c>
      <c r="BG18" s="37">
        <f t="shared" si="12"/>
        <v>104.80243161094225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8" t="s">
        <v>71</v>
      </c>
      <c r="BN18" s="23"/>
    </row>
    <row r="19" spans="2:66">
      <c r="B19" s="29" t="s">
        <v>20</v>
      </c>
      <c r="C19" s="31" t="s">
        <v>21</v>
      </c>
      <c r="D19" s="64" t="s">
        <v>71</v>
      </c>
      <c r="E19" s="64" t="s">
        <v>71</v>
      </c>
      <c r="F19" s="56">
        <v>615</v>
      </c>
      <c r="G19" s="37">
        <f t="shared" si="13"/>
        <v>100.1628664495114</v>
      </c>
      <c r="H19" s="56">
        <v>4115</v>
      </c>
      <c r="I19" s="37">
        <f t="shared" si="14"/>
        <v>103.3140848606578</v>
      </c>
      <c r="J19" s="64" t="s">
        <v>71</v>
      </c>
      <c r="K19" s="64" t="s">
        <v>71</v>
      </c>
      <c r="L19" s="64" t="s">
        <v>71</v>
      </c>
      <c r="M19" s="64" t="s">
        <v>71</v>
      </c>
      <c r="N19" s="64" t="s">
        <v>71</v>
      </c>
      <c r="O19" s="64" t="s">
        <v>71</v>
      </c>
      <c r="P19" s="56">
        <v>45.7</v>
      </c>
      <c r="Q19" s="37">
        <f t="shared" si="8"/>
        <v>123.84823848238484</v>
      </c>
      <c r="R19" s="56">
        <v>179.2</v>
      </c>
      <c r="S19" s="37">
        <f t="shared" si="15"/>
        <v>101.64492342597843</v>
      </c>
      <c r="T19" s="56">
        <v>22</v>
      </c>
      <c r="U19" s="37">
        <f t="shared" si="2"/>
        <v>104.76190476190477</v>
      </c>
      <c r="V19" s="56">
        <v>27.5</v>
      </c>
      <c r="W19" s="37">
        <f t="shared" si="9"/>
        <v>125</v>
      </c>
      <c r="X19" s="64" t="s">
        <v>71</v>
      </c>
      <c r="Y19" s="64" t="s">
        <v>71</v>
      </c>
      <c r="Z19" s="64" t="s">
        <v>71</v>
      </c>
      <c r="AA19" s="64" t="s">
        <v>71</v>
      </c>
      <c r="AB19" s="64" t="s">
        <v>71</v>
      </c>
      <c r="AC19" s="64" t="s">
        <v>71</v>
      </c>
      <c r="AD19" s="56">
        <v>0</v>
      </c>
      <c r="AE19" s="64" t="s">
        <v>71</v>
      </c>
      <c r="AF19" s="56">
        <v>41.1</v>
      </c>
      <c r="AG19" s="37">
        <f t="shared" si="17"/>
        <v>110.18766756032173</v>
      </c>
      <c r="AH19" s="64" t="s">
        <v>71</v>
      </c>
      <c r="AI19" s="64" t="s">
        <v>71</v>
      </c>
      <c r="AJ19" s="64" t="s">
        <v>71</v>
      </c>
      <c r="AK19" s="64" t="s">
        <v>71</v>
      </c>
      <c r="AL19" s="64" t="s">
        <v>71</v>
      </c>
      <c r="AM19" s="64" t="s">
        <v>71</v>
      </c>
      <c r="AN19" s="64" t="s">
        <v>71</v>
      </c>
      <c r="AO19" s="64" t="s">
        <v>71</v>
      </c>
      <c r="AP19" s="64" t="s">
        <v>71</v>
      </c>
      <c r="AQ19" s="64" t="s">
        <v>71</v>
      </c>
      <c r="AR19" s="64" t="s">
        <v>71</v>
      </c>
      <c r="AS19" s="64" t="s">
        <v>71</v>
      </c>
      <c r="AT19" s="56">
        <v>61.2</v>
      </c>
      <c r="AU19" s="37">
        <f t="shared" si="4"/>
        <v>103.20404721753795</v>
      </c>
      <c r="AV19" s="56">
        <v>5</v>
      </c>
      <c r="AW19" s="37">
        <f t="shared" si="18"/>
        <v>111.11111111111111</v>
      </c>
      <c r="AX19" s="64" t="s">
        <v>71</v>
      </c>
      <c r="AY19" s="64" t="s">
        <v>71</v>
      </c>
      <c r="AZ19" s="60">
        <v>7.81</v>
      </c>
      <c r="BA19" s="37">
        <f t="shared" si="10"/>
        <v>101.16580310880829</v>
      </c>
      <c r="BB19" s="64" t="s">
        <v>71</v>
      </c>
      <c r="BC19" s="64" t="s">
        <v>71</v>
      </c>
      <c r="BD19" s="56">
        <v>44.5</v>
      </c>
      <c r="BE19" s="37">
        <f t="shared" si="11"/>
        <v>100.90702947845804</v>
      </c>
      <c r="BF19" s="56">
        <v>177.1</v>
      </c>
      <c r="BG19" s="37">
        <f t="shared" si="12"/>
        <v>102.7262180974478</v>
      </c>
      <c r="BH19" s="64" t="s">
        <v>71</v>
      </c>
      <c r="BI19" s="64" t="s">
        <v>71</v>
      </c>
      <c r="BJ19" s="64" t="s">
        <v>71</v>
      </c>
      <c r="BK19" s="64" t="s">
        <v>71</v>
      </c>
      <c r="BL19" s="64" t="s">
        <v>71</v>
      </c>
      <c r="BM19" s="68" t="s">
        <v>71</v>
      </c>
      <c r="BN19" s="23"/>
    </row>
    <row r="20" spans="2:66">
      <c r="B20" s="29" t="s">
        <v>4</v>
      </c>
      <c r="C20" s="31" t="s">
        <v>22</v>
      </c>
      <c r="D20" s="64" t="s">
        <v>71</v>
      </c>
      <c r="E20" s="64" t="s">
        <v>71</v>
      </c>
      <c r="F20" s="56">
        <v>601</v>
      </c>
      <c r="G20" s="37">
        <f t="shared" si="13"/>
        <v>97.723577235772368</v>
      </c>
      <c r="H20" s="56">
        <v>4114</v>
      </c>
      <c r="I20" s="37">
        <f t="shared" si="14"/>
        <v>99.975698663426499</v>
      </c>
      <c r="J20" s="56">
        <v>492</v>
      </c>
      <c r="K20" s="64" t="s">
        <v>71</v>
      </c>
      <c r="L20" s="56">
        <v>269</v>
      </c>
      <c r="M20" s="64" t="s">
        <v>71</v>
      </c>
      <c r="N20" s="56">
        <v>68</v>
      </c>
      <c r="O20" s="64" t="s">
        <v>71</v>
      </c>
      <c r="P20" s="56">
        <v>48</v>
      </c>
      <c r="Q20" s="37">
        <f t="shared" si="8"/>
        <v>105.03282275711159</v>
      </c>
      <c r="R20" s="56">
        <v>178</v>
      </c>
      <c r="S20" s="37">
        <f t="shared" si="15"/>
        <v>99.330357142857153</v>
      </c>
      <c r="T20" s="56">
        <v>20</v>
      </c>
      <c r="U20" s="37">
        <f t="shared" si="2"/>
        <v>90.909090909090907</v>
      </c>
      <c r="V20" s="56">
        <v>37</v>
      </c>
      <c r="W20" s="37">
        <f t="shared" si="9"/>
        <v>134.54545454545453</v>
      </c>
      <c r="X20" s="56">
        <v>23</v>
      </c>
      <c r="Y20" s="64" t="s">
        <v>71</v>
      </c>
      <c r="Z20" s="56">
        <v>11</v>
      </c>
      <c r="AA20" s="64" t="s">
        <v>71</v>
      </c>
      <c r="AB20" s="56">
        <v>2</v>
      </c>
      <c r="AC20" s="64" t="s">
        <v>71</v>
      </c>
      <c r="AD20" s="56">
        <v>0</v>
      </c>
      <c r="AE20" s="64" t="s">
        <v>71</v>
      </c>
      <c r="AF20" s="56">
        <v>44</v>
      </c>
      <c r="AG20" s="37">
        <f t="shared" si="17"/>
        <v>107.05596107055962</v>
      </c>
      <c r="AH20" s="56">
        <v>0</v>
      </c>
      <c r="AI20" s="64" t="s">
        <v>71</v>
      </c>
      <c r="AJ20" s="56">
        <v>3</v>
      </c>
      <c r="AK20" s="64" t="s">
        <v>71</v>
      </c>
      <c r="AL20" s="56">
        <v>0</v>
      </c>
      <c r="AM20" s="64" t="s">
        <v>71</v>
      </c>
      <c r="AN20" s="56">
        <v>8</v>
      </c>
      <c r="AO20" s="64" t="s">
        <v>71</v>
      </c>
      <c r="AP20" s="56">
        <v>4</v>
      </c>
      <c r="AQ20" s="64" t="s">
        <v>71</v>
      </c>
      <c r="AR20" s="56">
        <v>4</v>
      </c>
      <c r="AS20" s="64" t="s">
        <v>71</v>
      </c>
      <c r="AT20" s="56">
        <v>62</v>
      </c>
      <c r="AU20" s="37">
        <f t="shared" si="4"/>
        <v>101.30718954248366</v>
      </c>
      <c r="AV20" s="56">
        <v>3</v>
      </c>
      <c r="AW20" s="37">
        <f t="shared" si="18"/>
        <v>60</v>
      </c>
      <c r="AX20" s="56">
        <v>25</v>
      </c>
      <c r="AY20" s="64" t="s">
        <v>71</v>
      </c>
      <c r="AZ20" s="60">
        <v>7.8</v>
      </c>
      <c r="BA20" s="37">
        <f t="shared" si="10"/>
        <v>99.871959026888618</v>
      </c>
      <c r="BB20" s="64" t="s">
        <v>71</v>
      </c>
      <c r="BC20" s="64" t="s">
        <v>71</v>
      </c>
      <c r="BD20" s="64" t="s">
        <v>71</v>
      </c>
      <c r="BE20" s="64" t="s">
        <v>71</v>
      </c>
      <c r="BF20" s="64" t="s">
        <v>71</v>
      </c>
      <c r="BG20" s="64" t="s">
        <v>71</v>
      </c>
      <c r="BH20" s="60">
        <v>83.7</v>
      </c>
      <c r="BI20" s="64" t="s">
        <v>71</v>
      </c>
      <c r="BJ20" s="60">
        <v>5.4</v>
      </c>
      <c r="BK20" s="64" t="s">
        <v>71</v>
      </c>
      <c r="BL20" s="60">
        <v>21.4</v>
      </c>
      <c r="BM20" s="68" t="s">
        <v>71</v>
      </c>
      <c r="BN20" s="23"/>
    </row>
    <row r="21" spans="2:66">
      <c r="B21" s="30" t="s">
        <v>5</v>
      </c>
      <c r="C21" s="32" t="s">
        <v>23</v>
      </c>
      <c r="D21" s="49">
        <v>26097</v>
      </c>
      <c r="E21" s="65" t="s">
        <v>71</v>
      </c>
      <c r="F21" s="56">
        <v>595</v>
      </c>
      <c r="G21" s="39">
        <f t="shared" si="13"/>
        <v>99.001663893510823</v>
      </c>
      <c r="H21" s="56">
        <v>4080</v>
      </c>
      <c r="I21" s="39">
        <f t="shared" si="14"/>
        <v>99.173553719008268</v>
      </c>
      <c r="J21" s="56">
        <v>494</v>
      </c>
      <c r="K21" s="39">
        <f t="shared" si="0"/>
        <v>100.40650406504066</v>
      </c>
      <c r="L21" s="56">
        <v>262</v>
      </c>
      <c r="M21" s="39">
        <f t="shared" si="16"/>
        <v>97.39776951672863</v>
      </c>
      <c r="N21" s="56">
        <v>68</v>
      </c>
      <c r="O21" s="39">
        <f t="shared" si="1"/>
        <v>100</v>
      </c>
      <c r="P21" s="56">
        <v>49</v>
      </c>
      <c r="Q21" s="39">
        <f t="shared" si="8"/>
        <v>102.08333333333333</v>
      </c>
      <c r="R21" s="56">
        <v>180</v>
      </c>
      <c r="S21" s="39">
        <f t="shared" si="15"/>
        <v>101.12359550561798</v>
      </c>
      <c r="T21" s="56">
        <v>15</v>
      </c>
      <c r="U21" s="39">
        <f t="shared" si="2"/>
        <v>75</v>
      </c>
      <c r="V21" s="56">
        <v>33</v>
      </c>
      <c r="W21" s="39">
        <f t="shared" si="9"/>
        <v>89.189189189189193</v>
      </c>
      <c r="X21" s="56">
        <v>23</v>
      </c>
      <c r="Y21" s="39">
        <f t="shared" ref="Y21:Y29" si="20">X21/X20*100</f>
        <v>100</v>
      </c>
      <c r="Z21" s="56">
        <v>11</v>
      </c>
      <c r="AA21" s="39">
        <f t="shared" ref="AA21:AA29" si="21">Z21/Z20*100</f>
        <v>100</v>
      </c>
      <c r="AB21" s="56">
        <v>2</v>
      </c>
      <c r="AC21" s="39">
        <f t="shared" ref="AC21:AC29" si="22">AB21/AB20*100</f>
        <v>100</v>
      </c>
      <c r="AD21" s="56">
        <v>0</v>
      </c>
      <c r="AE21" s="65" t="s">
        <v>71</v>
      </c>
      <c r="AF21" s="56">
        <v>47</v>
      </c>
      <c r="AG21" s="39">
        <f t="shared" si="17"/>
        <v>106.81818181818181</v>
      </c>
      <c r="AH21" s="56">
        <v>1</v>
      </c>
      <c r="AI21" s="65" t="s">
        <v>71</v>
      </c>
      <c r="AJ21" s="56">
        <v>1</v>
      </c>
      <c r="AK21" s="39">
        <f t="shared" ref="AK21" si="23">AJ21/AJ20*100</f>
        <v>33.333333333333329</v>
      </c>
      <c r="AL21" s="56">
        <v>0</v>
      </c>
      <c r="AM21" s="65" t="s">
        <v>71</v>
      </c>
      <c r="AN21" s="56">
        <v>7</v>
      </c>
      <c r="AO21" s="39">
        <f t="shared" ref="AO21:AO29" si="24">AN21/AN20*100</f>
        <v>87.5</v>
      </c>
      <c r="AP21" s="56">
        <v>3</v>
      </c>
      <c r="AQ21" s="39">
        <f t="shared" ref="AQ21:AQ29" si="25">AP21/AP20*100</f>
        <v>75</v>
      </c>
      <c r="AR21" s="56">
        <v>4</v>
      </c>
      <c r="AS21" s="39">
        <f t="shared" ref="AS21:AS29" si="26">AR21/AR20*100</f>
        <v>100</v>
      </c>
      <c r="AT21" s="56">
        <v>64</v>
      </c>
      <c r="AU21" s="39">
        <f t="shared" si="4"/>
        <v>103.2258064516129</v>
      </c>
      <c r="AV21" s="56">
        <v>1</v>
      </c>
      <c r="AW21" s="39">
        <f t="shared" si="18"/>
        <v>33.333333333333329</v>
      </c>
      <c r="AX21" s="56">
        <v>22</v>
      </c>
      <c r="AY21" s="39">
        <f t="shared" si="19"/>
        <v>88</v>
      </c>
      <c r="AZ21" s="60">
        <v>7.9</v>
      </c>
      <c r="BA21" s="39">
        <f t="shared" si="10"/>
        <v>101.2820512820513</v>
      </c>
      <c r="BB21" s="65" t="s">
        <v>71</v>
      </c>
      <c r="BC21" s="65" t="s">
        <v>71</v>
      </c>
      <c r="BD21" s="65" t="s">
        <v>71</v>
      </c>
      <c r="BE21" s="65" t="s">
        <v>71</v>
      </c>
      <c r="BF21" s="65" t="s">
        <v>71</v>
      </c>
      <c r="BG21" s="65" t="s">
        <v>71</v>
      </c>
      <c r="BH21" s="60">
        <v>79</v>
      </c>
      <c r="BI21" s="39">
        <f t="shared" ref="BI21:BI29" si="27">BH21/BH20*100</f>
        <v>94.384707287933082</v>
      </c>
      <c r="BJ21" s="60">
        <v>5.4</v>
      </c>
      <c r="BK21" s="39">
        <f t="shared" ref="BK21:BK29" si="28">BJ21/BJ20*100</f>
        <v>100</v>
      </c>
      <c r="BL21" s="60">
        <v>21.6</v>
      </c>
      <c r="BM21" s="40">
        <f t="shared" ref="BM21:BM29" si="29">BL21/BL20*100</f>
        <v>100.93457943925235</v>
      </c>
      <c r="BN21" s="23"/>
    </row>
    <row r="22" spans="2:66">
      <c r="B22" s="28" t="s">
        <v>6</v>
      </c>
      <c r="C22" s="33" t="s">
        <v>24</v>
      </c>
      <c r="D22" s="67">
        <v>25233</v>
      </c>
      <c r="E22" s="37">
        <f t="shared" ref="E22:E23" si="30">D22/D21*100</f>
        <v>96.689274629267729</v>
      </c>
      <c r="F22" s="57">
        <v>595</v>
      </c>
      <c r="G22" s="37">
        <f t="shared" si="13"/>
        <v>100</v>
      </c>
      <c r="H22" s="57">
        <v>4119</v>
      </c>
      <c r="I22" s="37">
        <f t="shared" si="14"/>
        <v>100.95588235294117</v>
      </c>
      <c r="J22" s="57">
        <v>487</v>
      </c>
      <c r="K22" s="37">
        <f t="shared" si="0"/>
        <v>98.582995951417004</v>
      </c>
      <c r="L22" s="57">
        <v>258</v>
      </c>
      <c r="M22" s="37">
        <f t="shared" si="16"/>
        <v>98.473282442748086</v>
      </c>
      <c r="N22" s="57">
        <v>70</v>
      </c>
      <c r="O22" s="37">
        <f t="shared" si="1"/>
        <v>102.94117647058823</v>
      </c>
      <c r="P22" s="57">
        <v>49</v>
      </c>
      <c r="Q22" s="37">
        <f t="shared" si="8"/>
        <v>100</v>
      </c>
      <c r="R22" s="57">
        <v>182</v>
      </c>
      <c r="S22" s="37">
        <f t="shared" si="15"/>
        <v>101.11111111111111</v>
      </c>
      <c r="T22" s="57">
        <v>18</v>
      </c>
      <c r="U22" s="37">
        <f t="shared" si="2"/>
        <v>120</v>
      </c>
      <c r="V22" s="57">
        <v>29</v>
      </c>
      <c r="W22" s="37">
        <f t="shared" si="9"/>
        <v>87.878787878787875</v>
      </c>
      <c r="X22" s="57">
        <v>26</v>
      </c>
      <c r="Y22" s="37">
        <f t="shared" si="20"/>
        <v>113.04347826086956</v>
      </c>
      <c r="Z22" s="57">
        <v>12</v>
      </c>
      <c r="AA22" s="37">
        <f t="shared" si="21"/>
        <v>109.09090909090908</v>
      </c>
      <c r="AB22" s="57">
        <v>2</v>
      </c>
      <c r="AC22" s="37">
        <f t="shared" si="22"/>
        <v>100</v>
      </c>
      <c r="AD22" s="57">
        <v>0</v>
      </c>
      <c r="AE22" s="66" t="s">
        <v>71</v>
      </c>
      <c r="AF22" s="57">
        <v>49</v>
      </c>
      <c r="AG22" s="37">
        <f t="shared" si="17"/>
        <v>104.25531914893618</v>
      </c>
      <c r="AH22" s="57">
        <v>1</v>
      </c>
      <c r="AI22" s="37">
        <f t="shared" ref="AI22:AI29" si="31">AH22/AH21*100</f>
        <v>100</v>
      </c>
      <c r="AJ22" s="57">
        <v>0</v>
      </c>
      <c r="AK22" s="66" t="s">
        <v>71</v>
      </c>
      <c r="AL22" s="57">
        <v>1</v>
      </c>
      <c r="AM22" s="66" t="s">
        <v>71</v>
      </c>
      <c r="AN22" s="57">
        <v>6</v>
      </c>
      <c r="AO22" s="37">
        <f t="shared" si="24"/>
        <v>85.714285714285708</v>
      </c>
      <c r="AP22" s="57">
        <v>4</v>
      </c>
      <c r="AQ22" s="37">
        <f t="shared" si="25"/>
        <v>133.33333333333331</v>
      </c>
      <c r="AR22" s="57">
        <v>10</v>
      </c>
      <c r="AS22" s="37">
        <f t="shared" si="26"/>
        <v>250</v>
      </c>
      <c r="AT22" s="57">
        <v>65</v>
      </c>
      <c r="AU22" s="37">
        <f t="shared" si="4"/>
        <v>101.5625</v>
      </c>
      <c r="AV22" s="57">
        <v>0</v>
      </c>
      <c r="AW22" s="64" t="s">
        <v>71</v>
      </c>
      <c r="AX22" s="57">
        <v>14</v>
      </c>
      <c r="AY22" s="37">
        <f t="shared" si="19"/>
        <v>63.636363636363633</v>
      </c>
      <c r="AZ22" s="61">
        <v>7.9</v>
      </c>
      <c r="BA22" s="37">
        <f t="shared" si="10"/>
        <v>100</v>
      </c>
      <c r="BB22" s="57">
        <v>632</v>
      </c>
      <c r="BC22" s="66" t="s">
        <v>71</v>
      </c>
      <c r="BD22" s="57">
        <v>42</v>
      </c>
      <c r="BE22" s="66" t="s">
        <v>71</v>
      </c>
      <c r="BF22" s="57">
        <v>172</v>
      </c>
      <c r="BG22" s="66" t="s">
        <v>71</v>
      </c>
      <c r="BH22" s="61">
        <v>80</v>
      </c>
      <c r="BI22" s="37">
        <f t="shared" si="27"/>
        <v>101.26582278481013</v>
      </c>
      <c r="BJ22" s="61">
        <v>5.4</v>
      </c>
      <c r="BK22" s="37">
        <f t="shared" si="28"/>
        <v>100</v>
      </c>
      <c r="BL22" s="61">
        <v>21.8</v>
      </c>
      <c r="BM22" s="38">
        <f t="shared" si="29"/>
        <v>100.92592592592592</v>
      </c>
      <c r="BN22" s="23"/>
    </row>
    <row r="23" spans="2:66">
      <c r="B23" s="29" t="s">
        <v>25</v>
      </c>
      <c r="C23" s="31" t="s">
        <v>26</v>
      </c>
      <c r="D23" s="49">
        <v>24369</v>
      </c>
      <c r="E23" s="37">
        <f t="shared" si="30"/>
        <v>96.575912495541544</v>
      </c>
      <c r="F23" s="56">
        <v>594</v>
      </c>
      <c r="G23" s="37">
        <f t="shared" si="13"/>
        <v>99.831932773109244</v>
      </c>
      <c r="H23" s="56">
        <v>4101</v>
      </c>
      <c r="I23" s="37">
        <f t="shared" si="14"/>
        <v>99.563000728332113</v>
      </c>
      <c r="J23" s="56">
        <v>481</v>
      </c>
      <c r="K23" s="37">
        <f t="shared" si="0"/>
        <v>98.767967145790564</v>
      </c>
      <c r="L23" s="56">
        <v>262</v>
      </c>
      <c r="M23" s="37">
        <f t="shared" si="16"/>
        <v>101.55038759689923</v>
      </c>
      <c r="N23" s="56">
        <v>70</v>
      </c>
      <c r="O23" s="37">
        <f t="shared" si="1"/>
        <v>100</v>
      </c>
      <c r="P23" s="56">
        <v>49</v>
      </c>
      <c r="Q23" s="37">
        <f t="shared" si="8"/>
        <v>100</v>
      </c>
      <c r="R23" s="56">
        <v>181</v>
      </c>
      <c r="S23" s="37">
        <f t="shared" si="15"/>
        <v>99.45054945054946</v>
      </c>
      <c r="T23" s="56">
        <v>21</v>
      </c>
      <c r="U23" s="37">
        <f t="shared" si="2"/>
        <v>116.66666666666667</v>
      </c>
      <c r="V23" s="56">
        <v>30</v>
      </c>
      <c r="W23" s="37">
        <f t="shared" si="9"/>
        <v>103.44827586206897</v>
      </c>
      <c r="X23" s="56">
        <v>23</v>
      </c>
      <c r="Y23" s="37">
        <f t="shared" si="20"/>
        <v>88.461538461538453</v>
      </c>
      <c r="Z23" s="56">
        <v>13</v>
      </c>
      <c r="AA23" s="37">
        <f t="shared" si="21"/>
        <v>108.33333333333333</v>
      </c>
      <c r="AB23" s="56">
        <v>2</v>
      </c>
      <c r="AC23" s="37">
        <f t="shared" si="22"/>
        <v>100</v>
      </c>
      <c r="AD23" s="56">
        <v>0</v>
      </c>
      <c r="AE23" s="64" t="s">
        <v>71</v>
      </c>
      <c r="AF23" s="56">
        <v>51</v>
      </c>
      <c r="AG23" s="37">
        <f t="shared" si="17"/>
        <v>104.08163265306123</v>
      </c>
      <c r="AH23" s="56">
        <v>1</v>
      </c>
      <c r="AI23" s="37">
        <f t="shared" si="31"/>
        <v>100</v>
      </c>
      <c r="AJ23" s="56">
        <v>0</v>
      </c>
      <c r="AK23" s="64" t="s">
        <v>71</v>
      </c>
      <c r="AL23" s="56">
        <v>2</v>
      </c>
      <c r="AM23" s="37">
        <f t="shared" ref="AM23:AM29" si="32">AL23/AL22*100</f>
        <v>200</v>
      </c>
      <c r="AN23" s="56">
        <v>7</v>
      </c>
      <c r="AO23" s="37">
        <f t="shared" si="24"/>
        <v>116.66666666666667</v>
      </c>
      <c r="AP23" s="56">
        <v>3</v>
      </c>
      <c r="AQ23" s="37">
        <f t="shared" si="25"/>
        <v>75</v>
      </c>
      <c r="AR23" s="56">
        <v>11</v>
      </c>
      <c r="AS23" s="37">
        <f t="shared" si="26"/>
        <v>110.00000000000001</v>
      </c>
      <c r="AT23" s="56">
        <v>67</v>
      </c>
      <c r="AU23" s="37">
        <f t="shared" si="4"/>
        <v>103.07692307692307</v>
      </c>
      <c r="AV23" s="56">
        <v>3</v>
      </c>
      <c r="AW23" s="64" t="s">
        <v>71</v>
      </c>
      <c r="AX23" s="56">
        <v>16</v>
      </c>
      <c r="AY23" s="37">
        <f t="shared" si="19"/>
        <v>114.28571428571428</v>
      </c>
      <c r="AZ23" s="60">
        <v>8</v>
      </c>
      <c r="BA23" s="37">
        <f t="shared" si="10"/>
        <v>101.26582278481011</v>
      </c>
      <c r="BB23" s="56">
        <v>536</v>
      </c>
      <c r="BC23" s="37">
        <f t="shared" ref="BC23:BC29" si="33">BB23/BB22*100</f>
        <v>84.810126582278471</v>
      </c>
      <c r="BD23" s="56">
        <v>42</v>
      </c>
      <c r="BE23" s="37">
        <f t="shared" si="11"/>
        <v>100</v>
      </c>
      <c r="BF23" s="56">
        <v>168</v>
      </c>
      <c r="BG23" s="37">
        <f t="shared" si="12"/>
        <v>97.674418604651152</v>
      </c>
      <c r="BH23" s="60">
        <v>67</v>
      </c>
      <c r="BI23" s="37">
        <f t="shared" si="27"/>
        <v>83.75</v>
      </c>
      <c r="BJ23" s="60">
        <v>5.2</v>
      </c>
      <c r="BK23" s="37">
        <f t="shared" si="28"/>
        <v>96.296296296296291</v>
      </c>
      <c r="BL23" s="60">
        <v>21.1</v>
      </c>
      <c r="BM23" s="38">
        <f t="shared" si="29"/>
        <v>96.788990825688074</v>
      </c>
      <c r="BN23" s="23"/>
    </row>
    <row r="24" spans="2:66">
      <c r="B24" s="34" t="s">
        <v>31</v>
      </c>
      <c r="C24" s="31" t="s">
        <v>32</v>
      </c>
      <c r="D24" s="49">
        <v>23490</v>
      </c>
      <c r="E24" s="37">
        <f t="shared" ref="E24" si="34">D24/D23*100</f>
        <v>96.392958266650254</v>
      </c>
      <c r="F24" s="56">
        <v>584</v>
      </c>
      <c r="G24" s="37">
        <f t="shared" ref="G24" si="35">F24/F23*100</f>
        <v>98.316498316498311</v>
      </c>
      <c r="H24" s="56">
        <v>3988</v>
      </c>
      <c r="I24" s="37">
        <f t="shared" ref="I24" si="36">H24/H23*100</f>
        <v>97.244574494025855</v>
      </c>
      <c r="J24" s="56">
        <v>481</v>
      </c>
      <c r="K24" s="37">
        <f t="shared" ref="K24" si="37">J24/J23*100</f>
        <v>100</v>
      </c>
      <c r="L24" s="56">
        <v>263</v>
      </c>
      <c r="M24" s="37">
        <f t="shared" ref="M24" si="38">L24/L23*100</f>
        <v>100.38167938931298</v>
      </c>
      <c r="N24" s="56">
        <v>71</v>
      </c>
      <c r="O24" s="37">
        <f t="shared" si="1"/>
        <v>101.42857142857142</v>
      </c>
      <c r="P24" s="56">
        <v>47</v>
      </c>
      <c r="Q24" s="37">
        <f t="shared" si="8"/>
        <v>95.918367346938766</v>
      </c>
      <c r="R24" s="56">
        <v>183</v>
      </c>
      <c r="S24" s="37">
        <f t="shared" si="15"/>
        <v>101.10497237569061</v>
      </c>
      <c r="T24" s="56">
        <v>22</v>
      </c>
      <c r="U24" s="37">
        <f t="shared" si="2"/>
        <v>104.76190476190477</v>
      </c>
      <c r="V24" s="56">
        <v>21</v>
      </c>
      <c r="W24" s="37">
        <f t="shared" si="9"/>
        <v>70</v>
      </c>
      <c r="X24" s="56">
        <v>24</v>
      </c>
      <c r="Y24" s="37">
        <f t="shared" si="20"/>
        <v>104.34782608695652</v>
      </c>
      <c r="Z24" s="56">
        <v>12</v>
      </c>
      <c r="AA24" s="37">
        <f t="shared" si="21"/>
        <v>92.307692307692307</v>
      </c>
      <c r="AB24" s="56">
        <v>2</v>
      </c>
      <c r="AC24" s="37">
        <f t="shared" si="22"/>
        <v>100</v>
      </c>
      <c r="AD24" s="56">
        <v>0</v>
      </c>
      <c r="AE24" s="64" t="s">
        <v>71</v>
      </c>
      <c r="AF24" s="56">
        <v>52</v>
      </c>
      <c r="AG24" s="37">
        <f t="shared" si="17"/>
        <v>101.96078431372548</v>
      </c>
      <c r="AH24" s="56">
        <v>1</v>
      </c>
      <c r="AI24" s="37">
        <f t="shared" si="31"/>
        <v>100</v>
      </c>
      <c r="AJ24" s="56">
        <v>0</v>
      </c>
      <c r="AK24" s="64" t="s">
        <v>71</v>
      </c>
      <c r="AL24" s="56">
        <v>4</v>
      </c>
      <c r="AM24" s="37">
        <f t="shared" si="32"/>
        <v>200</v>
      </c>
      <c r="AN24" s="56">
        <v>6</v>
      </c>
      <c r="AO24" s="37">
        <f t="shared" si="24"/>
        <v>85.714285714285708</v>
      </c>
      <c r="AP24" s="56">
        <v>2</v>
      </c>
      <c r="AQ24" s="37">
        <f t="shared" si="25"/>
        <v>66.666666666666657</v>
      </c>
      <c r="AR24" s="56">
        <v>2</v>
      </c>
      <c r="AS24" s="37">
        <f t="shared" si="26"/>
        <v>18.181818181818183</v>
      </c>
      <c r="AT24" s="56">
        <v>63</v>
      </c>
      <c r="AU24" s="37">
        <f t="shared" si="4"/>
        <v>94.029850746268664</v>
      </c>
      <c r="AV24" s="56">
        <v>1</v>
      </c>
      <c r="AW24" s="37">
        <f t="shared" si="18"/>
        <v>33.333333333333329</v>
      </c>
      <c r="AX24" s="56">
        <v>4</v>
      </c>
      <c r="AY24" s="37">
        <f t="shared" si="19"/>
        <v>25</v>
      </c>
      <c r="AZ24" s="60">
        <v>8.1</v>
      </c>
      <c r="BA24" s="37">
        <f t="shared" si="10"/>
        <v>101.25</v>
      </c>
      <c r="BB24" s="56">
        <v>534</v>
      </c>
      <c r="BC24" s="37">
        <f t="shared" si="33"/>
        <v>99.626865671641795</v>
      </c>
      <c r="BD24" s="56">
        <v>45</v>
      </c>
      <c r="BE24" s="37">
        <f t="shared" si="11"/>
        <v>107.14285714285714</v>
      </c>
      <c r="BF24" s="56">
        <v>173</v>
      </c>
      <c r="BG24" s="37">
        <f t="shared" si="12"/>
        <v>102.97619047619047</v>
      </c>
      <c r="BH24" s="60">
        <v>65.900000000000006</v>
      </c>
      <c r="BI24" s="37">
        <f t="shared" si="27"/>
        <v>98.358208955223887</v>
      </c>
      <c r="BJ24" s="60">
        <v>5.5</v>
      </c>
      <c r="BK24" s="37">
        <f t="shared" si="28"/>
        <v>105.76923076923077</v>
      </c>
      <c r="BL24" s="60">
        <v>21.3</v>
      </c>
      <c r="BM24" s="38">
        <f t="shared" si="29"/>
        <v>100.94786729857819</v>
      </c>
      <c r="BN24" s="23"/>
    </row>
    <row r="25" spans="2:66">
      <c r="B25" s="34" t="s">
        <v>33</v>
      </c>
      <c r="C25" s="31" t="s">
        <v>34</v>
      </c>
      <c r="D25" s="47">
        <v>22597</v>
      </c>
      <c r="E25" s="37">
        <f>D25/D24*100</f>
        <v>96.198382290336312</v>
      </c>
      <c r="F25" s="56">
        <v>544</v>
      </c>
      <c r="G25" s="37">
        <f t="shared" ref="G25" si="39">F25/F24*100</f>
        <v>93.150684931506845</v>
      </c>
      <c r="H25" s="56">
        <v>4080</v>
      </c>
      <c r="I25" s="37">
        <f t="shared" ref="I25" si="40">H25/H24*100</f>
        <v>102.30692076228686</v>
      </c>
      <c r="J25" s="56">
        <v>472</v>
      </c>
      <c r="K25" s="37">
        <f t="shared" ref="K25" si="41">J25/J24*100</f>
        <v>98.128898128898129</v>
      </c>
      <c r="L25" s="56">
        <v>268</v>
      </c>
      <c r="M25" s="37">
        <f t="shared" ref="M25" si="42">L25/L24*100</f>
        <v>101.90114068441065</v>
      </c>
      <c r="N25" s="56">
        <v>69</v>
      </c>
      <c r="O25" s="37">
        <f t="shared" si="1"/>
        <v>97.183098591549296</v>
      </c>
      <c r="P25" s="56">
        <v>48</v>
      </c>
      <c r="Q25" s="37">
        <f t="shared" si="8"/>
        <v>102.12765957446808</v>
      </c>
      <c r="R25" s="56">
        <v>185</v>
      </c>
      <c r="S25" s="37">
        <f t="shared" si="15"/>
        <v>101.09289617486338</v>
      </c>
      <c r="T25" s="56">
        <v>22</v>
      </c>
      <c r="U25" s="37">
        <f t="shared" si="2"/>
        <v>100</v>
      </c>
      <c r="V25" s="56">
        <v>29</v>
      </c>
      <c r="W25" s="37">
        <f t="shared" si="9"/>
        <v>138.0952380952381</v>
      </c>
      <c r="X25" s="56">
        <v>23</v>
      </c>
      <c r="Y25" s="37">
        <f t="shared" si="20"/>
        <v>95.833333333333343</v>
      </c>
      <c r="Z25" s="56">
        <v>11</v>
      </c>
      <c r="AA25" s="37">
        <f t="shared" si="21"/>
        <v>91.666666666666657</v>
      </c>
      <c r="AB25" s="56">
        <v>1</v>
      </c>
      <c r="AC25" s="37">
        <f t="shared" si="22"/>
        <v>50</v>
      </c>
      <c r="AD25" s="56">
        <v>0</v>
      </c>
      <c r="AE25" s="64" t="s">
        <v>71</v>
      </c>
      <c r="AF25" s="56">
        <v>54</v>
      </c>
      <c r="AG25" s="37">
        <f t="shared" si="17"/>
        <v>103.84615384615385</v>
      </c>
      <c r="AH25" s="56">
        <v>1</v>
      </c>
      <c r="AI25" s="37">
        <f t="shared" si="31"/>
        <v>100</v>
      </c>
      <c r="AJ25" s="56">
        <v>0</v>
      </c>
      <c r="AK25" s="64" t="s">
        <v>71</v>
      </c>
      <c r="AL25" s="56">
        <v>3</v>
      </c>
      <c r="AM25" s="37">
        <f t="shared" si="32"/>
        <v>75</v>
      </c>
      <c r="AN25" s="56">
        <v>7</v>
      </c>
      <c r="AO25" s="37">
        <f t="shared" si="24"/>
        <v>116.66666666666667</v>
      </c>
      <c r="AP25" s="56">
        <v>1</v>
      </c>
      <c r="AQ25" s="37">
        <f t="shared" si="25"/>
        <v>50</v>
      </c>
      <c r="AR25" s="56">
        <v>4</v>
      </c>
      <c r="AS25" s="37">
        <f t="shared" si="26"/>
        <v>200</v>
      </c>
      <c r="AT25" s="56">
        <v>64</v>
      </c>
      <c r="AU25" s="37">
        <f t="shared" si="4"/>
        <v>101.58730158730158</v>
      </c>
      <c r="AV25" s="56">
        <v>1</v>
      </c>
      <c r="AW25" s="37">
        <f t="shared" si="18"/>
        <v>100</v>
      </c>
      <c r="AX25" s="56">
        <v>11</v>
      </c>
      <c r="AY25" s="37">
        <f t="shared" si="19"/>
        <v>275</v>
      </c>
      <c r="AZ25" s="60">
        <v>8.1999999999999993</v>
      </c>
      <c r="BA25" s="37">
        <f t="shared" si="10"/>
        <v>101.23456790123457</v>
      </c>
      <c r="BB25" s="56">
        <v>518</v>
      </c>
      <c r="BC25" s="37">
        <f t="shared" si="33"/>
        <v>97.00374531835206</v>
      </c>
      <c r="BD25" s="56">
        <v>44</v>
      </c>
      <c r="BE25" s="37">
        <f t="shared" si="11"/>
        <v>97.777777777777771</v>
      </c>
      <c r="BF25" s="56">
        <v>177</v>
      </c>
      <c r="BG25" s="37">
        <f t="shared" si="12"/>
        <v>102.3121387283237</v>
      </c>
      <c r="BH25" s="60">
        <v>63.1</v>
      </c>
      <c r="BI25" s="37">
        <f t="shared" si="27"/>
        <v>95.751138088012127</v>
      </c>
      <c r="BJ25" s="60">
        <v>5.3</v>
      </c>
      <c r="BK25" s="37">
        <f t="shared" si="28"/>
        <v>96.36363636363636</v>
      </c>
      <c r="BL25" s="60">
        <v>21.6</v>
      </c>
      <c r="BM25" s="38">
        <f t="shared" si="29"/>
        <v>101.40845070422534</v>
      </c>
      <c r="BN25" s="23"/>
    </row>
    <row r="26" spans="2:66">
      <c r="B26" s="35" t="s">
        <v>35</v>
      </c>
      <c r="C26" s="32" t="s">
        <v>36</v>
      </c>
      <c r="D26" s="48">
        <v>21765</v>
      </c>
      <c r="E26" s="39">
        <f>D26/D25*100</f>
        <v>96.318095322387933</v>
      </c>
      <c r="F26" s="58">
        <v>546</v>
      </c>
      <c r="G26" s="39">
        <f t="shared" ref="G26" si="43">F26/F25*100</f>
        <v>100.36764705882352</v>
      </c>
      <c r="H26" s="58">
        <v>4043</v>
      </c>
      <c r="I26" s="39">
        <f t="shared" ref="I26" si="44">H26/H25*100</f>
        <v>99.093137254901961</v>
      </c>
      <c r="J26" s="58">
        <v>455</v>
      </c>
      <c r="K26" s="39">
        <f t="shared" ref="K26" si="45">J26/J25*100</f>
        <v>96.398305084745758</v>
      </c>
      <c r="L26" s="58">
        <v>266</v>
      </c>
      <c r="M26" s="39">
        <f t="shared" ref="M26" si="46">L26/L25*100</f>
        <v>99.253731343283576</v>
      </c>
      <c r="N26" s="58">
        <v>71</v>
      </c>
      <c r="O26" s="39">
        <f t="shared" si="1"/>
        <v>102.89855072463767</v>
      </c>
      <c r="P26" s="58">
        <v>47</v>
      </c>
      <c r="Q26" s="39">
        <f t="shared" si="8"/>
        <v>97.916666666666657</v>
      </c>
      <c r="R26" s="58">
        <v>187</v>
      </c>
      <c r="S26" s="39">
        <f t="shared" si="15"/>
        <v>101.08108108108107</v>
      </c>
      <c r="T26" s="58">
        <v>19</v>
      </c>
      <c r="U26" s="39">
        <f t="shared" si="2"/>
        <v>86.36363636363636</v>
      </c>
      <c r="V26" s="58">
        <v>25</v>
      </c>
      <c r="W26" s="39">
        <f t="shared" si="9"/>
        <v>86.206896551724128</v>
      </c>
      <c r="X26" s="58">
        <v>23</v>
      </c>
      <c r="Y26" s="39">
        <f t="shared" si="20"/>
        <v>100</v>
      </c>
      <c r="Z26" s="58">
        <v>11</v>
      </c>
      <c r="AA26" s="39">
        <f t="shared" si="21"/>
        <v>100</v>
      </c>
      <c r="AB26" s="58">
        <v>2</v>
      </c>
      <c r="AC26" s="39">
        <f t="shared" si="22"/>
        <v>200</v>
      </c>
      <c r="AD26" s="58">
        <v>0</v>
      </c>
      <c r="AE26" s="65" t="s">
        <v>71</v>
      </c>
      <c r="AF26" s="58">
        <v>55</v>
      </c>
      <c r="AG26" s="39">
        <f t="shared" si="17"/>
        <v>101.85185185185186</v>
      </c>
      <c r="AH26" s="58">
        <v>1</v>
      </c>
      <c r="AI26" s="39">
        <f t="shared" si="31"/>
        <v>100</v>
      </c>
      <c r="AJ26" s="58">
        <v>0</v>
      </c>
      <c r="AK26" s="65" t="s">
        <v>71</v>
      </c>
      <c r="AL26" s="58">
        <v>4</v>
      </c>
      <c r="AM26" s="39">
        <f t="shared" si="32"/>
        <v>133.33333333333331</v>
      </c>
      <c r="AN26" s="58">
        <v>5</v>
      </c>
      <c r="AO26" s="39">
        <f t="shared" si="24"/>
        <v>71.428571428571431</v>
      </c>
      <c r="AP26" s="58">
        <v>3</v>
      </c>
      <c r="AQ26" s="39">
        <f t="shared" si="25"/>
        <v>300</v>
      </c>
      <c r="AR26" s="58">
        <v>3</v>
      </c>
      <c r="AS26" s="39">
        <f t="shared" si="26"/>
        <v>75</v>
      </c>
      <c r="AT26" s="58">
        <v>64</v>
      </c>
      <c r="AU26" s="39">
        <f t="shared" si="4"/>
        <v>100</v>
      </c>
      <c r="AV26" s="58">
        <v>1</v>
      </c>
      <c r="AW26" s="39">
        <f t="shared" si="18"/>
        <v>100</v>
      </c>
      <c r="AX26" s="58">
        <v>8</v>
      </c>
      <c r="AY26" s="39">
        <f t="shared" si="19"/>
        <v>72.727272727272734</v>
      </c>
      <c r="AZ26" s="62">
        <v>8.3000000000000007</v>
      </c>
      <c r="BA26" s="39">
        <f t="shared" si="10"/>
        <v>101.21951219512198</v>
      </c>
      <c r="BB26" s="58">
        <v>497</v>
      </c>
      <c r="BC26" s="39">
        <f t="shared" si="33"/>
        <v>95.945945945945937</v>
      </c>
      <c r="BD26" s="58">
        <v>45</v>
      </c>
      <c r="BE26" s="39">
        <f t="shared" si="11"/>
        <v>102.27272727272727</v>
      </c>
      <c r="BF26" s="58">
        <v>181</v>
      </c>
      <c r="BG26" s="39">
        <f t="shared" si="12"/>
        <v>102.25988700564972</v>
      </c>
      <c r="BH26" s="62">
        <v>59.9</v>
      </c>
      <c r="BI26" s="39">
        <f t="shared" si="27"/>
        <v>94.928684627575279</v>
      </c>
      <c r="BJ26" s="62">
        <v>5.4</v>
      </c>
      <c r="BK26" s="39">
        <f t="shared" si="28"/>
        <v>101.88679245283019</v>
      </c>
      <c r="BL26" s="62">
        <v>21.8</v>
      </c>
      <c r="BM26" s="40">
        <f t="shared" si="29"/>
        <v>100.92592592592592</v>
      </c>
      <c r="BN26" s="23"/>
    </row>
    <row r="27" spans="2:66">
      <c r="B27" s="36" t="s">
        <v>37</v>
      </c>
      <c r="C27" s="33" t="s">
        <v>38</v>
      </c>
      <c r="D27" s="47">
        <v>20987</v>
      </c>
      <c r="E27" s="41">
        <f>D27/D26*100</f>
        <v>96.425453710084994</v>
      </c>
      <c r="F27" s="56">
        <v>537</v>
      </c>
      <c r="G27" s="41">
        <f t="shared" ref="G27" si="47">F27/F26*100</f>
        <v>98.35164835164835</v>
      </c>
      <c r="H27" s="56">
        <v>3993</v>
      </c>
      <c r="I27" s="41">
        <f t="shared" ref="I27" si="48">H27/H26*100</f>
        <v>98.763294583230277</v>
      </c>
      <c r="J27" s="56">
        <v>451</v>
      </c>
      <c r="K27" s="41">
        <f t="shared" ref="K27" si="49">J27/J26*100</f>
        <v>99.120879120879124</v>
      </c>
      <c r="L27" s="56">
        <v>260</v>
      </c>
      <c r="M27" s="41">
        <f t="shared" ref="M27" si="50">L27/L26*100</f>
        <v>97.744360902255636</v>
      </c>
      <c r="N27" s="56">
        <v>69</v>
      </c>
      <c r="O27" s="41">
        <f t="shared" si="1"/>
        <v>97.183098591549296</v>
      </c>
      <c r="P27" s="56">
        <v>48</v>
      </c>
      <c r="Q27" s="41">
        <f t="shared" si="8"/>
        <v>102.12765957446808</v>
      </c>
      <c r="R27" s="56">
        <v>185</v>
      </c>
      <c r="S27" s="41">
        <f t="shared" si="15"/>
        <v>98.930481283422452</v>
      </c>
      <c r="T27" s="56">
        <v>19</v>
      </c>
      <c r="U27" s="41">
        <f t="shared" si="2"/>
        <v>100</v>
      </c>
      <c r="V27" s="56">
        <v>27</v>
      </c>
      <c r="W27" s="41">
        <f t="shared" si="9"/>
        <v>108</v>
      </c>
      <c r="X27" s="56">
        <v>25</v>
      </c>
      <c r="Y27" s="41">
        <f t="shared" si="20"/>
        <v>108.69565217391303</v>
      </c>
      <c r="Z27" s="56">
        <v>11</v>
      </c>
      <c r="AA27" s="41">
        <f t="shared" si="21"/>
        <v>100</v>
      </c>
      <c r="AB27" s="56">
        <v>2</v>
      </c>
      <c r="AC27" s="41">
        <f t="shared" si="22"/>
        <v>100</v>
      </c>
      <c r="AD27" s="56">
        <v>0</v>
      </c>
      <c r="AE27" s="66" t="s">
        <v>71</v>
      </c>
      <c r="AF27" s="56">
        <v>58</v>
      </c>
      <c r="AG27" s="41">
        <f t="shared" si="17"/>
        <v>105.45454545454544</v>
      </c>
      <c r="AH27" s="56">
        <v>1</v>
      </c>
      <c r="AI27" s="41">
        <f t="shared" si="31"/>
        <v>100</v>
      </c>
      <c r="AJ27" s="56">
        <v>0</v>
      </c>
      <c r="AK27" s="66" t="s">
        <v>71</v>
      </c>
      <c r="AL27" s="56">
        <v>3</v>
      </c>
      <c r="AM27" s="41">
        <f t="shared" si="32"/>
        <v>75</v>
      </c>
      <c r="AN27" s="56">
        <v>6</v>
      </c>
      <c r="AO27" s="41">
        <f t="shared" si="24"/>
        <v>120</v>
      </c>
      <c r="AP27" s="56">
        <v>3</v>
      </c>
      <c r="AQ27" s="41">
        <f t="shared" si="25"/>
        <v>100</v>
      </c>
      <c r="AR27" s="56">
        <v>5</v>
      </c>
      <c r="AS27" s="41">
        <f t="shared" si="26"/>
        <v>166.66666666666669</v>
      </c>
      <c r="AT27" s="56">
        <v>66</v>
      </c>
      <c r="AU27" s="41">
        <f t="shared" si="4"/>
        <v>103.125</v>
      </c>
      <c r="AV27" s="56">
        <v>0</v>
      </c>
      <c r="AW27" s="66" t="s">
        <v>71</v>
      </c>
      <c r="AX27" s="56">
        <v>15</v>
      </c>
      <c r="AY27" s="41">
        <f t="shared" si="19"/>
        <v>187.5</v>
      </c>
      <c r="AZ27" s="60">
        <v>8.4</v>
      </c>
      <c r="BA27" s="41">
        <f t="shared" si="10"/>
        <v>101.20481927710843</v>
      </c>
      <c r="BB27" s="56">
        <v>489</v>
      </c>
      <c r="BC27" s="41">
        <f t="shared" si="33"/>
        <v>98.390342052313883</v>
      </c>
      <c r="BD27" s="56">
        <v>44</v>
      </c>
      <c r="BE27" s="41">
        <f t="shared" si="11"/>
        <v>97.777777777777771</v>
      </c>
      <c r="BF27" s="56">
        <v>187</v>
      </c>
      <c r="BG27" s="41">
        <f t="shared" si="12"/>
        <v>103.31491712707181</v>
      </c>
      <c r="BH27" s="60">
        <v>58.2</v>
      </c>
      <c r="BI27" s="41">
        <f t="shared" si="27"/>
        <v>97.161936560934905</v>
      </c>
      <c r="BJ27" s="60">
        <v>5.2</v>
      </c>
      <c r="BK27" s="41">
        <f t="shared" si="28"/>
        <v>96.296296296296291</v>
      </c>
      <c r="BL27" s="60">
        <v>22.2</v>
      </c>
      <c r="BM27" s="42">
        <f t="shared" si="29"/>
        <v>101.83486238532109</v>
      </c>
      <c r="BN27" s="23"/>
    </row>
    <row r="28" spans="2:66">
      <c r="B28" s="34" t="s">
        <v>39</v>
      </c>
      <c r="C28" s="31" t="s">
        <v>40</v>
      </c>
      <c r="D28" s="47">
        <v>20211</v>
      </c>
      <c r="E28" s="37">
        <f>D28/D27*100</f>
        <v>96.302472959451094</v>
      </c>
      <c r="F28" s="56">
        <v>529</v>
      </c>
      <c r="G28" s="37">
        <f t="shared" ref="G28:G29" si="51">F28/F27*100</f>
        <v>98.510242085661076</v>
      </c>
      <c r="H28" s="56">
        <v>3994</v>
      </c>
      <c r="I28" s="37">
        <f t="shared" ref="I28:I29" si="52">H28/H27*100</f>
        <v>100.02504382669673</v>
      </c>
      <c r="J28" s="56">
        <v>441</v>
      </c>
      <c r="K28" s="37">
        <f t="shared" ref="K28:K29" si="53">J28/J27*100</f>
        <v>97.782705099778269</v>
      </c>
      <c r="L28" s="56">
        <v>255</v>
      </c>
      <c r="M28" s="37">
        <f t="shared" ref="M28:M29" si="54">L28/L27*100</f>
        <v>98.076923076923066</v>
      </c>
      <c r="N28" s="56">
        <v>68</v>
      </c>
      <c r="O28" s="37">
        <f t="shared" si="1"/>
        <v>98.550724637681171</v>
      </c>
      <c r="P28" s="56">
        <v>43</v>
      </c>
      <c r="Q28" s="37">
        <f t="shared" si="8"/>
        <v>89.583333333333343</v>
      </c>
      <c r="R28" s="56">
        <v>189</v>
      </c>
      <c r="S28" s="37">
        <f t="shared" si="15"/>
        <v>102.16216216216216</v>
      </c>
      <c r="T28" s="56">
        <v>19</v>
      </c>
      <c r="U28" s="37">
        <f t="shared" si="2"/>
        <v>100</v>
      </c>
      <c r="V28" s="56">
        <v>23</v>
      </c>
      <c r="W28" s="37">
        <f t="shared" si="9"/>
        <v>85.18518518518519</v>
      </c>
      <c r="X28" s="56">
        <v>25</v>
      </c>
      <c r="Y28" s="37">
        <f t="shared" si="20"/>
        <v>100</v>
      </c>
      <c r="Z28" s="56">
        <v>10</v>
      </c>
      <c r="AA28" s="37">
        <f t="shared" si="21"/>
        <v>90.909090909090907</v>
      </c>
      <c r="AB28" s="56">
        <v>1</v>
      </c>
      <c r="AC28" s="37">
        <f t="shared" si="22"/>
        <v>50</v>
      </c>
      <c r="AD28" s="56">
        <v>0</v>
      </c>
      <c r="AE28" s="64" t="s">
        <v>71</v>
      </c>
      <c r="AF28" s="56">
        <v>61</v>
      </c>
      <c r="AG28" s="37">
        <f t="shared" si="17"/>
        <v>105.17241379310344</v>
      </c>
      <c r="AH28" s="56">
        <v>1</v>
      </c>
      <c r="AI28" s="37">
        <f t="shared" si="31"/>
        <v>100</v>
      </c>
      <c r="AJ28" s="56">
        <v>0</v>
      </c>
      <c r="AK28" s="64" t="s">
        <v>71</v>
      </c>
      <c r="AL28" s="56">
        <v>3</v>
      </c>
      <c r="AM28" s="37">
        <f t="shared" si="32"/>
        <v>100</v>
      </c>
      <c r="AN28" s="56">
        <v>5</v>
      </c>
      <c r="AO28" s="37">
        <f t="shared" si="24"/>
        <v>83.333333333333343</v>
      </c>
      <c r="AP28" s="56">
        <v>3</v>
      </c>
      <c r="AQ28" s="37">
        <f t="shared" si="25"/>
        <v>100</v>
      </c>
      <c r="AR28" s="56">
        <v>2</v>
      </c>
      <c r="AS28" s="37">
        <f t="shared" si="26"/>
        <v>40</v>
      </c>
      <c r="AT28" s="56">
        <v>67</v>
      </c>
      <c r="AU28" s="37">
        <f t="shared" si="4"/>
        <v>101.51515151515152</v>
      </c>
      <c r="AV28" s="56">
        <v>1</v>
      </c>
      <c r="AW28" s="64" t="s">
        <v>71</v>
      </c>
      <c r="AX28" s="56">
        <v>8</v>
      </c>
      <c r="AY28" s="37">
        <f t="shared" si="19"/>
        <v>53.333333333333336</v>
      </c>
      <c r="AZ28" s="60">
        <v>8.5</v>
      </c>
      <c r="BA28" s="37">
        <f t="shared" si="10"/>
        <v>101.19047619047619</v>
      </c>
      <c r="BB28" s="56">
        <v>476</v>
      </c>
      <c r="BC28" s="37">
        <f t="shared" si="33"/>
        <v>97.341513292433532</v>
      </c>
      <c r="BD28" s="56">
        <v>44</v>
      </c>
      <c r="BE28" s="37">
        <f t="shared" si="11"/>
        <v>100</v>
      </c>
      <c r="BF28" s="56">
        <v>182</v>
      </c>
      <c r="BG28" s="37">
        <f t="shared" si="12"/>
        <v>97.326203208556151</v>
      </c>
      <c r="BH28" s="60">
        <v>56.1</v>
      </c>
      <c r="BI28" s="37">
        <f t="shared" si="27"/>
        <v>96.391752577319593</v>
      </c>
      <c r="BJ28" s="60">
        <v>5.2</v>
      </c>
      <c r="BK28" s="37">
        <f t="shared" si="28"/>
        <v>100</v>
      </c>
      <c r="BL28" s="60">
        <v>21.5</v>
      </c>
      <c r="BM28" s="38">
        <f t="shared" si="29"/>
        <v>96.846846846846844</v>
      </c>
      <c r="BN28" s="23"/>
    </row>
    <row r="29" spans="2:66">
      <c r="B29" s="34" t="s">
        <v>41</v>
      </c>
      <c r="C29" s="31" t="s">
        <v>42</v>
      </c>
      <c r="D29" s="49">
        <v>19568</v>
      </c>
      <c r="E29" s="37">
        <f t="shared" ref="E29" si="55">D29/D28*100</f>
        <v>96.818564148236106</v>
      </c>
      <c r="F29" s="56">
        <v>523</v>
      </c>
      <c r="G29" s="37">
        <f t="shared" si="51"/>
        <v>98.865784499054826</v>
      </c>
      <c r="H29" s="56">
        <v>3913</v>
      </c>
      <c r="I29" s="37">
        <f t="shared" si="52"/>
        <v>97.971957936905369</v>
      </c>
      <c r="J29" s="56">
        <v>438</v>
      </c>
      <c r="K29" s="37">
        <f t="shared" si="53"/>
        <v>99.319727891156461</v>
      </c>
      <c r="L29" s="56">
        <v>263</v>
      </c>
      <c r="M29" s="37">
        <f t="shared" si="54"/>
        <v>103.1372549019608</v>
      </c>
      <c r="N29" s="56">
        <v>68</v>
      </c>
      <c r="O29" s="37">
        <f t="shared" si="1"/>
        <v>100</v>
      </c>
      <c r="P29" s="56">
        <v>44</v>
      </c>
      <c r="Q29" s="37">
        <f t="shared" si="8"/>
        <v>102.32558139534885</v>
      </c>
      <c r="R29" s="56">
        <v>190</v>
      </c>
      <c r="S29" s="37">
        <f t="shared" si="15"/>
        <v>100.52910052910053</v>
      </c>
      <c r="T29" s="56">
        <v>20</v>
      </c>
      <c r="U29" s="37">
        <f t="shared" si="2"/>
        <v>105.26315789473684</v>
      </c>
      <c r="V29" s="56">
        <v>25</v>
      </c>
      <c r="W29" s="37">
        <f t="shared" si="9"/>
        <v>108.69565217391303</v>
      </c>
      <c r="X29" s="56">
        <v>24</v>
      </c>
      <c r="Y29" s="37">
        <f t="shared" si="20"/>
        <v>96</v>
      </c>
      <c r="Z29" s="56">
        <v>10</v>
      </c>
      <c r="AA29" s="37">
        <f t="shared" si="21"/>
        <v>100</v>
      </c>
      <c r="AB29" s="56">
        <v>1</v>
      </c>
      <c r="AC29" s="37">
        <f t="shared" si="22"/>
        <v>100</v>
      </c>
      <c r="AD29" s="56">
        <v>0</v>
      </c>
      <c r="AE29" s="64" t="s">
        <v>71</v>
      </c>
      <c r="AF29" s="56">
        <v>62</v>
      </c>
      <c r="AG29" s="37">
        <f t="shared" si="17"/>
        <v>101.63934426229508</v>
      </c>
      <c r="AH29" s="56">
        <v>1</v>
      </c>
      <c r="AI29" s="37">
        <f t="shared" si="31"/>
        <v>100</v>
      </c>
      <c r="AJ29" s="56">
        <v>0</v>
      </c>
      <c r="AK29" s="64" t="s">
        <v>71</v>
      </c>
      <c r="AL29" s="56">
        <v>3</v>
      </c>
      <c r="AM29" s="37">
        <f t="shared" si="32"/>
        <v>100</v>
      </c>
      <c r="AN29" s="56">
        <v>5</v>
      </c>
      <c r="AO29" s="37">
        <f t="shared" si="24"/>
        <v>100</v>
      </c>
      <c r="AP29" s="56">
        <v>1</v>
      </c>
      <c r="AQ29" s="37">
        <f t="shared" si="25"/>
        <v>33.333333333333329</v>
      </c>
      <c r="AR29" s="56">
        <v>1</v>
      </c>
      <c r="AS29" s="37">
        <f t="shared" si="26"/>
        <v>50</v>
      </c>
      <c r="AT29" s="56">
        <v>68</v>
      </c>
      <c r="AU29" s="37">
        <f t="shared" si="4"/>
        <v>101.49253731343283</v>
      </c>
      <c r="AV29" s="56">
        <v>0</v>
      </c>
      <c r="AW29" s="64" t="s">
        <v>71</v>
      </c>
      <c r="AX29" s="56">
        <v>12</v>
      </c>
      <c r="AY29" s="37">
        <f t="shared" si="19"/>
        <v>150</v>
      </c>
      <c r="AZ29" s="60">
        <v>8.5</v>
      </c>
      <c r="BA29" s="37">
        <f t="shared" si="10"/>
        <v>100</v>
      </c>
      <c r="BB29" s="56">
        <v>473</v>
      </c>
      <c r="BC29" s="37">
        <f t="shared" si="33"/>
        <v>99.369747899159663</v>
      </c>
      <c r="BD29" s="56">
        <v>46</v>
      </c>
      <c r="BE29" s="37">
        <f t="shared" si="11"/>
        <v>104.54545454545455</v>
      </c>
      <c r="BF29" s="56">
        <v>186</v>
      </c>
      <c r="BG29" s="37">
        <f t="shared" si="12"/>
        <v>102.19780219780219</v>
      </c>
      <c r="BH29" s="60">
        <v>55.5</v>
      </c>
      <c r="BI29" s="37">
        <f t="shared" si="27"/>
        <v>98.930481283422452</v>
      </c>
      <c r="BJ29" s="60">
        <v>5.4</v>
      </c>
      <c r="BK29" s="37">
        <f t="shared" si="28"/>
        <v>103.84615384615385</v>
      </c>
      <c r="BL29" s="60">
        <v>21.8</v>
      </c>
      <c r="BM29" s="38">
        <f t="shared" si="29"/>
        <v>101.39534883720931</v>
      </c>
      <c r="BN29" s="23"/>
    </row>
    <row r="30" spans="2:66">
      <c r="B30" s="34" t="s">
        <v>73</v>
      </c>
      <c r="C30" s="31" t="s">
        <v>74</v>
      </c>
      <c r="D30" s="49">
        <v>19048</v>
      </c>
      <c r="E30" s="37">
        <f t="shared" ref="E30" si="56">D30/D29*100</f>
        <v>97.342600163532296</v>
      </c>
      <c r="F30" s="56">
        <v>516</v>
      </c>
      <c r="G30" s="37">
        <f t="shared" ref="G30" si="57">F30/F29*100</f>
        <v>98.661567877629068</v>
      </c>
      <c r="H30" s="56">
        <v>3792</v>
      </c>
      <c r="I30" s="37">
        <f t="shared" ref="I30" si="58">H30/H29*100</f>
        <v>96.907743419371329</v>
      </c>
      <c r="J30" s="56">
        <v>430</v>
      </c>
      <c r="K30" s="37">
        <f t="shared" ref="K30" si="59">J30/J29*100</f>
        <v>98.173515981735164</v>
      </c>
      <c r="L30" s="56">
        <v>263</v>
      </c>
      <c r="M30" s="37">
        <f t="shared" ref="M30" si="60">L30/L29*100</f>
        <v>100</v>
      </c>
      <c r="N30" s="56">
        <v>67</v>
      </c>
      <c r="O30" s="37">
        <f t="shared" ref="O30" si="61">N30/N29*100</f>
        <v>98.529411764705884</v>
      </c>
      <c r="P30" s="56">
        <v>43</v>
      </c>
      <c r="Q30" s="37">
        <f t="shared" ref="Q30" si="62">P30/P29*100</f>
        <v>97.727272727272734</v>
      </c>
      <c r="R30" s="56">
        <v>194</v>
      </c>
      <c r="S30" s="37">
        <f t="shared" ref="S30" si="63">R30/R29*100</f>
        <v>102.10526315789474</v>
      </c>
      <c r="T30" s="56">
        <v>21</v>
      </c>
      <c r="U30" s="37">
        <f t="shared" ref="U30" si="64">T30/T29*100</f>
        <v>105</v>
      </c>
      <c r="V30" s="56">
        <v>24</v>
      </c>
      <c r="W30" s="37">
        <f t="shared" ref="W30" si="65">V30/V29*100</f>
        <v>96</v>
      </c>
      <c r="X30" s="56">
        <v>24</v>
      </c>
      <c r="Y30" s="37">
        <f t="shared" ref="Y30" si="66">X30/X29*100</f>
        <v>100</v>
      </c>
      <c r="Z30" s="56">
        <v>9</v>
      </c>
      <c r="AA30" s="37">
        <f t="shared" ref="AA30" si="67">Z30/Z29*100</f>
        <v>90</v>
      </c>
      <c r="AB30" s="56">
        <v>2</v>
      </c>
      <c r="AC30" s="37">
        <f t="shared" ref="AC30" si="68">AB30/AB29*100</f>
        <v>200</v>
      </c>
      <c r="AD30" s="56">
        <v>0</v>
      </c>
      <c r="AE30" s="64" t="s">
        <v>71</v>
      </c>
      <c r="AF30" s="56">
        <v>64</v>
      </c>
      <c r="AG30" s="37">
        <f t="shared" ref="AG30" si="69">AF30/AF29*100</f>
        <v>103.2258064516129</v>
      </c>
      <c r="AH30" s="56">
        <v>1</v>
      </c>
      <c r="AI30" s="37">
        <f t="shared" ref="AI30" si="70">AH30/AH29*100</f>
        <v>100</v>
      </c>
      <c r="AJ30" s="56">
        <v>0</v>
      </c>
      <c r="AK30" s="64" t="s">
        <v>71</v>
      </c>
      <c r="AL30" s="56">
        <v>3</v>
      </c>
      <c r="AM30" s="37">
        <f t="shared" ref="AM30" si="71">AL30/AL29*100</f>
        <v>100</v>
      </c>
      <c r="AN30" s="56">
        <v>6</v>
      </c>
      <c r="AO30" s="37">
        <f t="shared" ref="AO30" si="72">AN30/AN29*100</f>
        <v>120</v>
      </c>
      <c r="AP30" s="56">
        <v>2</v>
      </c>
      <c r="AQ30" s="37">
        <f t="shared" ref="AQ30" si="73">AP30/AP29*100</f>
        <v>200</v>
      </c>
      <c r="AR30" s="56">
        <v>0</v>
      </c>
      <c r="AS30" s="64" t="s">
        <v>71</v>
      </c>
      <c r="AT30" s="56">
        <v>71</v>
      </c>
      <c r="AU30" s="37">
        <f t="shared" ref="AU30" si="74">AT30/AT29*100</f>
        <v>104.41176470588236</v>
      </c>
      <c r="AV30" s="56">
        <v>0</v>
      </c>
      <c r="AW30" s="64" t="s">
        <v>71</v>
      </c>
      <c r="AX30" s="56">
        <v>12</v>
      </c>
      <c r="AY30" s="37">
        <f t="shared" ref="AY30" si="75">AX30/AX29*100</f>
        <v>100</v>
      </c>
      <c r="AZ30" s="60">
        <v>8.6</v>
      </c>
      <c r="BA30" s="37">
        <f t="shared" ref="BA30" si="76">AZ30/AZ29*100</f>
        <v>101.17647058823529</v>
      </c>
      <c r="BB30" s="56">
        <v>462</v>
      </c>
      <c r="BC30" s="37">
        <f t="shared" ref="BC30" si="77">BB30/BB29*100</f>
        <v>97.674418604651152</v>
      </c>
      <c r="BD30" s="56">
        <v>46</v>
      </c>
      <c r="BE30" s="37">
        <f t="shared" ref="BE30" si="78">BD30/BD29*100</f>
        <v>100</v>
      </c>
      <c r="BF30" s="56">
        <v>189</v>
      </c>
      <c r="BG30" s="37">
        <f t="shared" ref="BG30" si="79">BF30/BF29*100</f>
        <v>101.61290322580645</v>
      </c>
      <c r="BH30" s="60">
        <v>53.7</v>
      </c>
      <c r="BI30" s="37">
        <f t="shared" ref="BI30" si="80">BH30/BH29*100</f>
        <v>96.756756756756758</v>
      </c>
      <c r="BJ30" s="60">
        <v>5.3</v>
      </c>
      <c r="BK30" s="37">
        <f t="shared" ref="BK30" si="81">BJ30/BJ29*100</f>
        <v>98.148148148148138</v>
      </c>
      <c r="BL30" s="60">
        <v>22</v>
      </c>
      <c r="BM30" s="38">
        <f t="shared" ref="BM30" si="82">BL30/BL29*100</f>
        <v>100.91743119266054</v>
      </c>
      <c r="BN30" s="23"/>
    </row>
    <row r="31" spans="2:66">
      <c r="B31" s="34" t="s">
        <v>75</v>
      </c>
      <c r="C31" s="31" t="s">
        <v>76</v>
      </c>
      <c r="D31" s="49">
        <v>18396</v>
      </c>
      <c r="E31" s="37">
        <f t="shared" ref="E31" si="83">D31/D30*100</f>
        <v>96.577068458630833</v>
      </c>
      <c r="F31" s="56">
        <v>507</v>
      </c>
      <c r="G31" s="37">
        <f t="shared" ref="G31" si="84">F31/F30*100</f>
        <v>98.255813953488371</v>
      </c>
      <c r="H31" s="56">
        <v>3781</v>
      </c>
      <c r="I31" s="37">
        <f t="shared" ref="I31" si="85">H31/H30*100</f>
        <v>99.709915611814353</v>
      </c>
      <c r="J31" s="56">
        <v>448</v>
      </c>
      <c r="K31" s="37">
        <f t="shared" ref="K31" si="86">J31/J30*100</f>
        <v>104.18604651162791</v>
      </c>
      <c r="L31" s="56">
        <v>273</v>
      </c>
      <c r="M31" s="37">
        <f t="shared" ref="M31" si="87">L31/L30*100</f>
        <v>103.8022813688213</v>
      </c>
      <c r="N31" s="56">
        <v>67</v>
      </c>
      <c r="O31" s="37">
        <f t="shared" ref="O31" si="88">N31/N30*100</f>
        <v>100</v>
      </c>
      <c r="P31" s="56">
        <v>41</v>
      </c>
      <c r="Q31" s="37">
        <f t="shared" ref="Q31" si="89">P31/P30*100</f>
        <v>95.348837209302332</v>
      </c>
      <c r="R31" s="56">
        <v>202</v>
      </c>
      <c r="S31" s="37">
        <f t="shared" ref="S31" si="90">R31/R30*100</f>
        <v>104.1237113402062</v>
      </c>
      <c r="T31" s="56">
        <v>17</v>
      </c>
      <c r="U31" s="37">
        <f t="shared" ref="U31" si="91">T31/T30*100</f>
        <v>80.952380952380949</v>
      </c>
      <c r="V31" s="56">
        <v>21</v>
      </c>
      <c r="W31" s="37">
        <f t="shared" ref="W31" si="92">V31/V30*100</f>
        <v>87.5</v>
      </c>
      <c r="X31" s="56">
        <v>25</v>
      </c>
      <c r="Y31" s="37">
        <f t="shared" ref="Y31" si="93">X31/X30*100</f>
        <v>104.16666666666667</v>
      </c>
      <c r="Z31" s="56">
        <v>10</v>
      </c>
      <c r="AA31" s="37">
        <f t="shared" ref="AA31" si="94">Z31/Z30*100</f>
        <v>111.11111111111111</v>
      </c>
      <c r="AB31" s="56">
        <v>1</v>
      </c>
      <c r="AC31" s="37">
        <f t="shared" ref="AC31" si="95">AB31/AB30*100</f>
        <v>50</v>
      </c>
      <c r="AD31" s="56">
        <v>7</v>
      </c>
      <c r="AE31" s="64" t="s">
        <v>71</v>
      </c>
      <c r="AF31" s="56">
        <v>72</v>
      </c>
      <c r="AG31" s="37">
        <f t="shared" ref="AG31" si="96">AF31/AF30*100</f>
        <v>112.5</v>
      </c>
      <c r="AH31" s="56">
        <v>1</v>
      </c>
      <c r="AI31" s="37">
        <f t="shared" ref="AI31" si="97">AH31/AH30*100</f>
        <v>100</v>
      </c>
      <c r="AJ31" s="56">
        <v>1</v>
      </c>
      <c r="AK31" s="64" t="s">
        <v>71</v>
      </c>
      <c r="AL31" s="56">
        <v>3</v>
      </c>
      <c r="AM31" s="37">
        <f t="shared" ref="AM31" si="98">AL31/AL30*100</f>
        <v>100</v>
      </c>
      <c r="AN31" s="56">
        <v>6</v>
      </c>
      <c r="AO31" s="37">
        <f t="shared" ref="AO31" si="99">AN31/AN30*100</f>
        <v>100</v>
      </c>
      <c r="AP31" s="56">
        <v>2</v>
      </c>
      <c r="AQ31" s="37">
        <f t="shared" ref="AQ31" si="100">AP31/AP30*100</f>
        <v>100</v>
      </c>
      <c r="AR31" s="56">
        <v>0</v>
      </c>
      <c r="AS31" s="64" t="s">
        <v>71</v>
      </c>
      <c r="AT31" s="56">
        <v>72</v>
      </c>
      <c r="AU31" s="37">
        <f t="shared" ref="AU31" si="101">AT31/AT30*100</f>
        <v>101.40845070422534</v>
      </c>
      <c r="AV31" s="56">
        <v>0</v>
      </c>
      <c r="AW31" s="64" t="s">
        <v>71</v>
      </c>
      <c r="AX31" s="56">
        <v>9</v>
      </c>
      <c r="AY31" s="37">
        <f t="shared" ref="AY31" si="102">AX31/AX30*100</f>
        <v>75</v>
      </c>
      <c r="AZ31" s="60">
        <v>8.6999999999999993</v>
      </c>
      <c r="BA31" s="37">
        <f t="shared" ref="BA31" si="103">AZ31/AZ30*100</f>
        <v>101.16279069767442</v>
      </c>
      <c r="BB31" s="56">
        <v>478</v>
      </c>
      <c r="BC31" s="37">
        <f t="shared" ref="BC31" si="104">BB31/BB30*100</f>
        <v>103.46320346320346</v>
      </c>
      <c r="BD31" s="56">
        <v>47</v>
      </c>
      <c r="BE31" s="37">
        <f t="shared" ref="BE31" si="105">BD31/BD30*100</f>
        <v>102.17391304347827</v>
      </c>
      <c r="BF31" s="56">
        <v>203</v>
      </c>
      <c r="BG31" s="37">
        <f t="shared" ref="BG31" si="106">BF31/BF30*100</f>
        <v>107.40740740740742</v>
      </c>
      <c r="BH31" s="60">
        <v>55.2</v>
      </c>
      <c r="BI31" s="37">
        <f t="shared" ref="BI31" si="107">BH31/BH30*100</f>
        <v>102.79329608938548</v>
      </c>
      <c r="BJ31" s="60">
        <v>5.4</v>
      </c>
      <c r="BK31" s="37">
        <f t="shared" ref="BK31" si="108">BJ31/BJ30*100</f>
        <v>101.88679245283019</v>
      </c>
      <c r="BL31" s="60">
        <v>23.4</v>
      </c>
      <c r="BM31" s="38">
        <f t="shared" ref="BM31" si="109">BL31/BL30*100</f>
        <v>106.36363636363635</v>
      </c>
      <c r="BN31" s="23"/>
    </row>
    <row r="32" spans="2:66">
      <c r="B32" s="36" t="s">
        <v>77</v>
      </c>
      <c r="C32" s="33" t="s">
        <v>78</v>
      </c>
      <c r="D32" s="67">
        <v>17925</v>
      </c>
      <c r="E32" s="41">
        <f t="shared" ref="E32" si="110">D32/D31*100</f>
        <v>97.439660795825176</v>
      </c>
      <c r="F32" s="57">
        <v>507</v>
      </c>
      <c r="G32" s="41">
        <f t="shared" ref="G32" si="111">F32/F31*100</f>
        <v>100</v>
      </c>
      <c r="H32" s="57">
        <v>3811</v>
      </c>
      <c r="I32" s="41">
        <f t="shared" ref="I32" si="112">H32/H31*100</f>
        <v>100.79344088865379</v>
      </c>
      <c r="J32" s="57">
        <v>416</v>
      </c>
      <c r="K32" s="41">
        <f t="shared" ref="K32" si="113">J32/J31*100</f>
        <v>92.857142857142861</v>
      </c>
      <c r="L32" s="57">
        <v>274</v>
      </c>
      <c r="M32" s="41">
        <f t="shared" ref="M32" si="114">L32/L31*100</f>
        <v>100.36630036630036</v>
      </c>
      <c r="N32" s="57">
        <v>66</v>
      </c>
      <c r="O32" s="41">
        <f t="shared" ref="O32" si="115">N32/N31*100</f>
        <v>98.507462686567166</v>
      </c>
      <c r="P32" s="57">
        <v>40</v>
      </c>
      <c r="Q32" s="41">
        <f t="shared" ref="Q32" si="116">P32/P31*100</f>
        <v>97.560975609756099</v>
      </c>
      <c r="R32" s="57">
        <v>205</v>
      </c>
      <c r="S32" s="41">
        <f t="shared" ref="S32" si="117">R32/R31*100</f>
        <v>101.48514851485149</v>
      </c>
      <c r="T32" s="57">
        <v>20</v>
      </c>
      <c r="U32" s="41">
        <f t="shared" ref="U32" si="118">T32/T31*100</f>
        <v>117.64705882352942</v>
      </c>
      <c r="V32" s="57">
        <v>22</v>
      </c>
      <c r="W32" s="41">
        <f t="shared" ref="W32" si="119">V32/V31*100</f>
        <v>104.76190476190477</v>
      </c>
      <c r="X32" s="57">
        <v>27</v>
      </c>
      <c r="Y32" s="41">
        <f t="shared" ref="Y32" si="120">X32/X31*100</f>
        <v>108</v>
      </c>
      <c r="Z32" s="57">
        <v>9</v>
      </c>
      <c r="AA32" s="41">
        <f t="shared" ref="AA32" si="121">Z32/Z31*100</f>
        <v>90</v>
      </c>
      <c r="AB32" s="57">
        <v>2</v>
      </c>
      <c r="AC32" s="41">
        <f t="shared" ref="AC32:AE32" si="122">AB32/AB31*100</f>
        <v>200</v>
      </c>
      <c r="AD32" s="57">
        <v>4</v>
      </c>
      <c r="AE32" s="41">
        <f t="shared" si="122"/>
        <v>57.142857142857139</v>
      </c>
      <c r="AF32" s="57">
        <v>74</v>
      </c>
      <c r="AG32" s="41">
        <f t="shared" ref="AG32" si="123">AF32/AF31*100</f>
        <v>102.77777777777777</v>
      </c>
      <c r="AH32" s="57">
        <v>1</v>
      </c>
      <c r="AI32" s="41">
        <f t="shared" ref="AI32" si="124">AH32/AH31*100</f>
        <v>100</v>
      </c>
      <c r="AJ32" s="57">
        <v>0</v>
      </c>
      <c r="AK32" s="66" t="s">
        <v>71</v>
      </c>
      <c r="AL32" s="57">
        <v>3</v>
      </c>
      <c r="AM32" s="41">
        <f t="shared" ref="AM32" si="125">AL32/AL31*100</f>
        <v>100</v>
      </c>
      <c r="AN32" s="57">
        <v>5</v>
      </c>
      <c r="AO32" s="41">
        <f t="shared" ref="AO32" si="126">AN32/AN31*100</f>
        <v>83.333333333333343</v>
      </c>
      <c r="AP32" s="57">
        <v>1</v>
      </c>
      <c r="AQ32" s="41">
        <f t="shared" ref="AQ32" si="127">AP32/AP31*100</f>
        <v>50</v>
      </c>
      <c r="AR32" s="57">
        <v>0</v>
      </c>
      <c r="AS32" s="66" t="s">
        <v>71</v>
      </c>
      <c r="AT32" s="57">
        <v>78</v>
      </c>
      <c r="AU32" s="41">
        <f t="shared" ref="AU32" si="128">AT32/AT31*100</f>
        <v>108.33333333333333</v>
      </c>
      <c r="AV32" s="57">
        <v>0</v>
      </c>
      <c r="AW32" s="66" t="s">
        <v>71</v>
      </c>
      <c r="AX32" s="57">
        <v>11</v>
      </c>
      <c r="AY32" s="41">
        <f t="shared" ref="AY32" si="129">AX32/AX31*100</f>
        <v>122.22222222222223</v>
      </c>
      <c r="AZ32" s="61">
        <v>8.6999999999999993</v>
      </c>
      <c r="BA32" s="41">
        <f t="shared" ref="BA32" si="130">AZ32/AZ31*100</f>
        <v>100</v>
      </c>
      <c r="BB32" s="57">
        <v>446</v>
      </c>
      <c r="BC32" s="41">
        <f t="shared" ref="BC32" si="131">BB32/BB31*100</f>
        <v>93.305439330543933</v>
      </c>
      <c r="BD32" s="57">
        <v>46</v>
      </c>
      <c r="BE32" s="41">
        <f t="shared" ref="BE32" si="132">BD32/BD31*100</f>
        <v>97.872340425531917</v>
      </c>
      <c r="BF32" s="57">
        <v>204</v>
      </c>
      <c r="BG32" s="41">
        <f t="shared" ref="BG32" si="133">BF32/BF31*100</f>
        <v>100.49261083743843</v>
      </c>
      <c r="BH32" s="61">
        <v>51.3</v>
      </c>
      <c r="BI32" s="41">
        <f t="shared" ref="BI32" si="134">BH32/BH31*100</f>
        <v>92.934782608695642</v>
      </c>
      <c r="BJ32" s="61">
        <v>5.3</v>
      </c>
      <c r="BK32" s="41">
        <f t="shared" ref="BK32" si="135">BJ32/BJ31*100</f>
        <v>98.148148148148138</v>
      </c>
      <c r="BL32" s="61">
        <v>23.4</v>
      </c>
      <c r="BM32" s="42">
        <f t="shared" ref="BM32" si="136">BL32/BL31*100</f>
        <v>100</v>
      </c>
      <c r="BN32" s="23"/>
    </row>
    <row r="33" spans="2:72">
      <c r="B33" s="86" t="s">
        <v>79</v>
      </c>
      <c r="C33" s="87" t="s">
        <v>80</v>
      </c>
      <c r="D33" s="88">
        <v>17603</v>
      </c>
      <c r="E33" s="89">
        <f t="shared" ref="E33" si="137">D33/D32*100</f>
        <v>98.203626220362622</v>
      </c>
      <c r="F33" s="90">
        <v>512</v>
      </c>
      <c r="G33" s="89">
        <f t="shared" ref="G33" si="138">F33/F32*100</f>
        <v>100.98619329388561</v>
      </c>
      <c r="H33" s="90">
        <v>3711</v>
      </c>
      <c r="I33" s="89">
        <f t="shared" ref="I33" si="139">H33/H32*100</f>
        <v>97.376016793492525</v>
      </c>
      <c r="J33" s="90">
        <v>410</v>
      </c>
      <c r="K33" s="89">
        <f t="shared" ref="K33" si="140">J33/J32*100</f>
        <v>98.557692307692307</v>
      </c>
      <c r="L33" s="90">
        <v>278</v>
      </c>
      <c r="M33" s="89">
        <f t="shared" ref="M33" si="141">L33/L32*100</f>
        <v>101.45985401459853</v>
      </c>
      <c r="N33" s="90">
        <v>67</v>
      </c>
      <c r="O33" s="89">
        <f t="shared" ref="O33" si="142">N33/N32*100</f>
        <v>101.51515151515152</v>
      </c>
      <c r="P33" s="90">
        <v>37</v>
      </c>
      <c r="Q33" s="89">
        <f t="shared" ref="Q33" si="143">P33/P32*100</f>
        <v>92.5</v>
      </c>
      <c r="R33" s="90">
        <v>200</v>
      </c>
      <c r="S33" s="89">
        <f t="shared" ref="S33" si="144">R33/R32*100</f>
        <v>97.560975609756099</v>
      </c>
      <c r="T33" s="90">
        <v>24</v>
      </c>
      <c r="U33" s="89">
        <f t="shared" ref="U33" si="145">T33/T32*100</f>
        <v>120</v>
      </c>
      <c r="V33" s="90">
        <v>21</v>
      </c>
      <c r="W33" s="89">
        <f t="shared" ref="W33" si="146">V33/V32*100</f>
        <v>95.454545454545453</v>
      </c>
      <c r="X33" s="90">
        <v>26</v>
      </c>
      <c r="Y33" s="89">
        <f t="shared" ref="Y33" si="147">X33/X32*100</f>
        <v>96.296296296296291</v>
      </c>
      <c r="Z33" s="90">
        <v>9</v>
      </c>
      <c r="AA33" s="89">
        <f t="shared" ref="AA33" si="148">Z33/Z32*100</f>
        <v>100</v>
      </c>
      <c r="AB33" s="90">
        <v>2</v>
      </c>
      <c r="AC33" s="89">
        <f t="shared" ref="AC33" si="149">AB33/AB32*100</f>
        <v>100</v>
      </c>
      <c r="AD33" s="90">
        <v>9</v>
      </c>
      <c r="AE33" s="89">
        <f t="shared" ref="AE33" si="150">AD33/AD32*100</f>
        <v>225</v>
      </c>
      <c r="AF33" s="90">
        <v>73</v>
      </c>
      <c r="AG33" s="89">
        <f t="shared" ref="AG33" si="151">AF33/AF32*100</f>
        <v>98.648648648648646</v>
      </c>
      <c r="AH33" s="90">
        <v>1</v>
      </c>
      <c r="AI33" s="89">
        <f t="shared" ref="AI33" si="152">AH33/AH32*100</f>
        <v>100</v>
      </c>
      <c r="AJ33" s="90">
        <v>0</v>
      </c>
      <c r="AK33" s="91" t="s">
        <v>71</v>
      </c>
      <c r="AL33" s="90">
        <v>1</v>
      </c>
      <c r="AM33" s="89">
        <f t="shared" ref="AM33" si="153">AL33/AL32*100</f>
        <v>33.333333333333329</v>
      </c>
      <c r="AN33" s="90">
        <v>5</v>
      </c>
      <c r="AO33" s="89">
        <f t="shared" ref="AO33" si="154">AN33/AN32*100</f>
        <v>100</v>
      </c>
      <c r="AP33" s="90">
        <v>2</v>
      </c>
      <c r="AQ33" s="89">
        <f t="shared" ref="AQ33" si="155">AP33/AP32*100</f>
        <v>200</v>
      </c>
      <c r="AR33" s="90">
        <v>0</v>
      </c>
      <c r="AS33" s="91" t="s">
        <v>71</v>
      </c>
      <c r="AT33" s="90">
        <v>73</v>
      </c>
      <c r="AU33" s="89">
        <f t="shared" ref="AU33" si="156">AT33/AT32*100</f>
        <v>93.589743589743591</v>
      </c>
      <c r="AV33" s="90">
        <v>0</v>
      </c>
      <c r="AW33" s="91" t="s">
        <v>71</v>
      </c>
      <c r="AX33" s="90">
        <v>6</v>
      </c>
      <c r="AY33" s="89">
        <f t="shared" ref="AY33" si="157">AX33/AX32*100</f>
        <v>54.54545454545454</v>
      </c>
      <c r="AZ33" s="92">
        <v>8.6999999999999993</v>
      </c>
      <c r="BA33" s="89">
        <f t="shared" ref="BA33" si="158">AZ33/AZ32*100</f>
        <v>100</v>
      </c>
      <c r="BB33" s="90">
        <v>410</v>
      </c>
      <c r="BC33" s="89">
        <f t="shared" ref="BC33" si="159">BB33/BB32*100</f>
        <v>91.928251121076229</v>
      </c>
      <c r="BD33" s="90">
        <v>47</v>
      </c>
      <c r="BE33" s="89">
        <f t="shared" ref="BE33" si="160">BD33/BD32*100</f>
        <v>102.17391304347827</v>
      </c>
      <c r="BF33" s="90">
        <v>204</v>
      </c>
      <c r="BG33" s="89">
        <f t="shared" ref="BG33" si="161">BF33/BF32*100</f>
        <v>100</v>
      </c>
      <c r="BH33" s="92">
        <v>46.9</v>
      </c>
      <c r="BI33" s="89">
        <f t="shared" ref="BI33" si="162">BH33/BH32*100</f>
        <v>91.423001949317737</v>
      </c>
      <c r="BJ33" s="92">
        <v>5.4</v>
      </c>
      <c r="BK33" s="89">
        <f t="shared" ref="BK33" si="163">BJ33/BJ32*100</f>
        <v>101.88679245283019</v>
      </c>
      <c r="BL33" s="92">
        <v>23.3</v>
      </c>
      <c r="BM33" s="93">
        <f t="shared" ref="BM33" si="164">BL33/BL32*100</f>
        <v>99.572649572649581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2024-07-02T04:52:09Z</dcterms:modified>
</cp:coreProperties>
</file>