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140" yWindow="735" windowWidth="24405" windowHeight="1102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M33" i="16"/>
  <c r="AK33" i="16"/>
  <c r="AI33" i="16"/>
  <c r="AG33" i="16"/>
  <c r="AE33" i="16"/>
  <c r="Y33" i="16"/>
  <c r="W33" i="16"/>
  <c r="U33" i="16"/>
  <c r="S33" i="16"/>
  <c r="Q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M32" i="16"/>
  <c r="AK32" i="16"/>
  <c r="AI32" i="16"/>
  <c r="AG32" i="16"/>
  <c r="AE32" i="16"/>
  <c r="Y32" i="16"/>
  <c r="W32" i="16"/>
  <c r="U32" i="16"/>
  <c r="S32" i="16"/>
  <c r="Q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M31" i="16"/>
  <c r="AK31" i="16"/>
  <c r="AI31" i="16"/>
  <c r="AG31" i="16"/>
  <c r="AE31" i="16"/>
  <c r="Y31" i="16"/>
  <c r="W31" i="16"/>
  <c r="U31" i="16"/>
  <c r="S31" i="16"/>
  <c r="Q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M30" i="16"/>
  <c r="AK30" i="16"/>
  <c r="AI30" i="16"/>
  <c r="AG30" i="16"/>
  <c r="AE30" i="16"/>
  <c r="Y30" i="16"/>
  <c r="W30" i="16"/>
  <c r="U30" i="16"/>
  <c r="S30" i="16"/>
  <c r="Q30" i="16"/>
  <c r="K30" i="16"/>
  <c r="I30" i="16"/>
  <c r="G30" i="16"/>
  <c r="E30" i="16"/>
  <c r="I9" i="16"/>
  <c r="Q9" i="16"/>
  <c r="S9" i="16"/>
  <c r="U9" i="16"/>
  <c r="W9" i="16"/>
  <c r="AS9" i="16"/>
  <c r="AU9" i="16"/>
  <c r="AW9" i="16"/>
  <c r="AY9" i="16"/>
  <c r="BA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M29" i="16"/>
  <c r="AY28" i="16"/>
  <c r="AW28" i="16"/>
  <c r="AU28" i="16"/>
  <c r="AS28" i="16"/>
  <c r="AM28" i="16"/>
  <c r="AY27" i="16"/>
  <c r="AW27" i="16"/>
  <c r="AU27" i="16"/>
  <c r="AS27" i="16"/>
  <c r="AM27" i="16"/>
  <c r="AY26" i="16"/>
  <c r="AW26" i="16"/>
  <c r="AU26" i="16"/>
  <c r="AS26" i="16"/>
  <c r="AM26" i="16"/>
  <c r="AY25" i="16"/>
  <c r="AW25" i="16"/>
  <c r="AU25" i="16"/>
  <c r="AS25" i="16"/>
  <c r="AM25" i="16"/>
  <c r="AY24" i="16"/>
  <c r="AW24" i="16"/>
  <c r="AU24" i="16"/>
  <c r="AS24" i="16"/>
  <c r="AM24" i="16"/>
  <c r="AY23" i="16"/>
  <c r="AW23" i="16"/>
  <c r="AU23" i="16"/>
  <c r="AS23" i="16"/>
  <c r="AM23" i="16"/>
  <c r="AY22" i="16"/>
  <c r="AW22" i="16"/>
  <c r="AU22" i="16"/>
  <c r="AS22" i="16"/>
  <c r="AM22" i="16"/>
  <c r="AY21" i="16"/>
  <c r="AW21" i="16"/>
  <c r="AU21" i="16"/>
  <c r="AS21" i="16"/>
  <c r="AM21" i="16"/>
  <c r="AY13" i="16"/>
  <c r="AW13" i="16"/>
  <c r="AU13" i="16"/>
  <c r="AS13" i="16"/>
  <c r="AY12" i="16"/>
  <c r="AW12" i="16"/>
  <c r="AU12" i="16"/>
  <c r="AS12" i="16"/>
  <c r="AY11" i="16"/>
  <c r="AW11" i="16"/>
  <c r="AU11" i="16"/>
  <c r="AS11" i="16"/>
  <c r="AY10" i="16"/>
  <c r="AW10" i="16"/>
  <c r="AU10" i="16"/>
  <c r="AS10" i="16"/>
  <c r="AK29" i="16"/>
  <c r="AI29" i="16"/>
  <c r="AG29" i="16"/>
  <c r="AE29" i="16"/>
  <c r="Y29" i="16"/>
  <c r="AK28" i="16"/>
  <c r="AI28" i="16"/>
  <c r="AG28" i="16"/>
  <c r="AE28" i="16"/>
  <c r="Y28" i="16"/>
  <c r="AK27" i="16"/>
  <c r="AI27" i="16"/>
  <c r="AG27" i="16"/>
  <c r="AE27" i="16"/>
  <c r="Y27" i="16"/>
  <c r="AK26" i="16"/>
  <c r="AI26" i="16"/>
  <c r="AG26" i="16"/>
  <c r="AE26" i="16"/>
  <c r="Y26" i="16"/>
  <c r="AK25" i="16"/>
  <c r="AI25" i="16"/>
  <c r="AG25" i="16"/>
  <c r="AE25" i="16"/>
  <c r="Y25" i="16"/>
  <c r="AG24" i="16"/>
  <c r="AE24" i="16"/>
  <c r="Y24" i="16"/>
  <c r="AG23" i="16"/>
  <c r="AE23" i="16"/>
  <c r="Y23" i="16"/>
  <c r="AG22" i="16"/>
  <c r="AE22" i="16"/>
  <c r="Y22" i="16"/>
  <c r="AG21" i="16"/>
  <c r="AE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BA28" i="16"/>
  <c r="Q28" i="16"/>
  <c r="BA27" i="16"/>
  <c r="Q27" i="16"/>
  <c r="BA26" i="16"/>
  <c r="Q26" i="16"/>
  <c r="BA25" i="16"/>
  <c r="Q25" i="16"/>
  <c r="BA24" i="16"/>
  <c r="Q24" i="16"/>
  <c r="BA23" i="16"/>
  <c r="Q23" i="16"/>
  <c r="BA22" i="16"/>
  <c r="Q22" i="16"/>
  <c r="BA21" i="16"/>
  <c r="Q21" i="16"/>
  <c r="BA13" i="16"/>
  <c r="Q13" i="16"/>
  <c r="BA12" i="16"/>
  <c r="Q12" i="16"/>
  <c r="BA11" i="16"/>
  <c r="Q11" i="16"/>
  <c r="BA10" i="16"/>
  <c r="Q10" i="16"/>
  <c r="K29" i="16"/>
  <c r="I29" i="16"/>
  <c r="G29" i="16"/>
  <c r="E29" i="16"/>
  <c r="E28" i="16"/>
  <c r="G28" i="16"/>
  <c r="I28" i="16"/>
  <c r="K28" i="16"/>
  <c r="K27" i="16"/>
  <c r="I27" i="16"/>
  <c r="G27" i="16"/>
  <c r="E27" i="16"/>
  <c r="K26" i="16"/>
  <c r="I26" i="16"/>
  <c r="G26" i="16"/>
  <c r="E26" i="16"/>
  <c r="E25" i="16"/>
  <c r="K25" i="16"/>
  <c r="I25" i="16"/>
  <c r="G25" i="16"/>
  <c r="E24" i="16"/>
  <c r="G24" i="16"/>
  <c r="I24" i="16"/>
  <c r="K24" i="16"/>
  <c r="K23" i="16"/>
  <c r="K22" i="16"/>
  <c r="K21" i="16"/>
  <c r="I23" i="16"/>
  <c r="I22" i="16"/>
  <c r="I21" i="16"/>
  <c r="I20" i="16"/>
  <c r="I19" i="16"/>
  <c r="I13" i="16"/>
  <c r="I12" i="16"/>
  <c r="I11" i="16"/>
  <c r="I10" i="16"/>
  <c r="G23" i="16"/>
  <c r="G22" i="16"/>
  <c r="G21" i="16"/>
  <c r="G20" i="16"/>
  <c r="G19" i="16"/>
  <c r="G13" i="16"/>
  <c r="G12" i="16"/>
  <c r="E23" i="16"/>
  <c r="E22" i="16"/>
</calcChain>
</file>

<file path=xl/sharedStrings.xml><?xml version="1.0" encoding="utf-8"?>
<sst xmlns="http://schemas.openxmlformats.org/spreadsheetml/2006/main" count="850" uniqueCount="82">
  <si>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</si>
  <si>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</si>
  <si>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</si>
  <si>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</si>
  <si>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</si>
  <si>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</si>
  <si>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</si>
  <si>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</si>
  <si>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</si>
  <si>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</si>
  <si>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</si>
  <si>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</si>
  <si>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</si>
  <si>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</si>
  <si>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</si>
  <si>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</si>
  <si>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</si>
  <si>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</si>
  <si>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</si>
  <si>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</si>
  <si>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</si>
  <si>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</si>
  <si>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</si>
  <si>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</si>
  <si>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</si>
  <si>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</si>
  <si>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</si>
  <si>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</si>
  <si>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</si>
  <si>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</si>
  <si>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</si>
  <si>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</si>
  <si>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</si>
  <si>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</si>
  <si>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</si>
  <si>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</si>
  <si>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</si>
  <si>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</si>
  <si>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</si>
  <si>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</si>
  <si>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</si>
  <si>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</si>
  <si>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</si>
  <si>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</si>
  <si>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</si>
  <si>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</si>
  <si>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</si>
  <si>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</si>
  <si>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</si>
  <si>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</si>
  <si>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</si>
  <si>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</si>
  <si>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</si>
  <si>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</si>
  <si>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</si>
  <si>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</si>
  <si>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</si>
  <si>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</si>
  <si>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</si>
  <si>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</si>
  <si>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</si>
  <si>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</si>
  <si>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</si>
  <si>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</si>
  <si>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ニュージーランド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</si>
  <si>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</si>
  <si>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</si>
  <si>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1997</t>
    <phoneticPr fontId="9"/>
  </si>
  <si>
    <t>平成9</t>
    <rPh sb="0" eb="2">
      <t>ヘイセイ</t>
    </rPh>
    <phoneticPr fontId="4"/>
  </si>
  <si>
    <t>－</t>
    <phoneticPr fontId="4"/>
  </si>
  <si>
    <t>－</t>
  </si>
  <si>
    <t>農家戸数</t>
    <rPh sb="0" eb="2">
      <t>ノウカ</t>
    </rPh>
    <rPh sb="2" eb="4">
      <t>コスウ</t>
    </rPh>
    <phoneticPr fontId="4"/>
  </si>
  <si>
    <t>　　 2　「前年比」はJミルクによる算出。</t>
    <phoneticPr fontId="9"/>
  </si>
  <si>
    <t>注：1　液状乳はクリームを含む。チーズはプロセスチーズを含む。</t>
    <rPh sb="0" eb="1">
      <t>チュウ</t>
    </rPh>
    <rPh sb="4" eb="7">
      <t>エキジョウニュウ</t>
    </rPh>
    <rPh sb="13" eb="14">
      <t>フク</t>
    </rPh>
    <rPh sb="28" eb="29">
      <t>フク</t>
    </rPh>
    <phoneticPr fontId="9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</si>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</sst>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2"/>
  <sheetViews>
    <sheetView showGridLines="0" tabSelected="1" topLeftCell="AP1" zoomScaleNormal="100" workbookViewId="0">
      <selection activeCell="BN33" sqref="BN33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64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75" t="s">
        <v>8</v>
      </c>
      <c r="C5" s="76"/>
      <c r="D5" s="81" t="s">
        <v>71</v>
      </c>
      <c r="E5" s="82"/>
      <c r="F5" s="82" t="s">
        <v>44</v>
      </c>
      <c r="G5" s="82"/>
      <c r="H5" s="82" t="s">
        <v>45</v>
      </c>
      <c r="I5" s="82"/>
      <c r="J5" s="71" t="s">
        <v>59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4"/>
      <c r="X5" s="71" t="s">
        <v>58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4"/>
      <c r="AL5" s="71" t="s">
        <v>57</v>
      </c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4"/>
      <c r="AZ5" s="82" t="s">
        <v>53</v>
      </c>
      <c r="BA5" s="82"/>
      <c r="BB5" s="50" t="s">
        <v>54</v>
      </c>
      <c r="BC5" s="51"/>
      <c r="BD5" s="51"/>
      <c r="BE5" s="51"/>
      <c r="BF5" s="51"/>
      <c r="BG5" s="52"/>
      <c r="BH5" s="71" t="s">
        <v>56</v>
      </c>
      <c r="BI5" s="72"/>
      <c r="BJ5" s="72"/>
      <c r="BK5" s="72"/>
      <c r="BL5" s="72"/>
      <c r="BM5" s="73"/>
      <c r="BN5" s="8"/>
      <c r="BO5" s="22"/>
      <c r="BQ5" s="22"/>
      <c r="BS5" s="22"/>
    </row>
    <row r="6" spans="2:72" ht="12" customHeight="1">
      <c r="B6" s="77"/>
      <c r="C6" s="78"/>
      <c r="D6" s="85" t="s">
        <v>60</v>
      </c>
      <c r="E6" s="84"/>
      <c r="F6" s="83" t="s">
        <v>61</v>
      </c>
      <c r="G6" s="84"/>
      <c r="H6" s="83" t="s">
        <v>62</v>
      </c>
      <c r="I6" s="84"/>
      <c r="J6" s="46" t="s">
        <v>46</v>
      </c>
      <c r="K6" s="43"/>
      <c r="L6" s="45" t="s">
        <v>47</v>
      </c>
      <c r="M6" s="44"/>
      <c r="N6" s="45" t="s">
        <v>48</v>
      </c>
      <c r="O6" s="44"/>
      <c r="P6" s="45" t="s">
        <v>49</v>
      </c>
      <c r="Q6" s="44"/>
      <c r="R6" s="45" t="s">
        <v>50</v>
      </c>
      <c r="S6" s="44"/>
      <c r="T6" s="45" t="s">
        <v>51</v>
      </c>
      <c r="U6" s="44"/>
      <c r="V6" s="45" t="s">
        <v>52</v>
      </c>
      <c r="W6" s="44"/>
      <c r="X6" s="46" t="s">
        <v>46</v>
      </c>
      <c r="Y6" s="43"/>
      <c r="Z6" s="45" t="s">
        <v>47</v>
      </c>
      <c r="AA6" s="44"/>
      <c r="AB6" s="45" t="s">
        <v>48</v>
      </c>
      <c r="AC6" s="44"/>
      <c r="AD6" s="45" t="s">
        <v>49</v>
      </c>
      <c r="AE6" s="44"/>
      <c r="AF6" s="45" t="s">
        <v>50</v>
      </c>
      <c r="AG6" s="44"/>
      <c r="AH6" s="45" t="s">
        <v>51</v>
      </c>
      <c r="AI6" s="44"/>
      <c r="AJ6" s="45" t="s">
        <v>52</v>
      </c>
      <c r="AK6" s="44"/>
      <c r="AL6" s="46" t="s">
        <v>46</v>
      </c>
      <c r="AM6" s="43"/>
      <c r="AN6" s="45" t="s">
        <v>47</v>
      </c>
      <c r="AO6" s="44"/>
      <c r="AP6" s="45" t="s">
        <v>48</v>
      </c>
      <c r="AQ6" s="44"/>
      <c r="AR6" s="45" t="s">
        <v>49</v>
      </c>
      <c r="AS6" s="44"/>
      <c r="AT6" s="45" t="s">
        <v>50</v>
      </c>
      <c r="AU6" s="44"/>
      <c r="AV6" s="45" t="s">
        <v>51</v>
      </c>
      <c r="AW6" s="44"/>
      <c r="AX6" s="45" t="s">
        <v>52</v>
      </c>
      <c r="AY6" s="44"/>
      <c r="AZ6" s="83" t="s">
        <v>63</v>
      </c>
      <c r="BA6" s="84"/>
      <c r="BB6" s="46" t="s">
        <v>55</v>
      </c>
      <c r="BC6" s="43"/>
      <c r="BD6" s="45" t="s">
        <v>49</v>
      </c>
      <c r="BE6" s="44"/>
      <c r="BF6" s="45" t="s">
        <v>50</v>
      </c>
      <c r="BG6" s="44"/>
      <c r="BH6" s="46" t="s">
        <v>55</v>
      </c>
      <c r="BI6" s="43"/>
      <c r="BJ6" s="46" t="s">
        <v>49</v>
      </c>
      <c r="BK6" s="43"/>
      <c r="BL6" s="46" t="s">
        <v>50</v>
      </c>
      <c r="BM6" s="53"/>
      <c r="BN6" s="8"/>
      <c r="BO6" s="22"/>
      <c r="BQ6" s="22"/>
      <c r="BS6" s="22"/>
    </row>
    <row r="7" spans="2:72" ht="12" customHeight="1">
      <c r="B7" s="79"/>
      <c r="C7" s="80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67</v>
      </c>
      <c r="C8" s="31" t="s">
        <v>68</v>
      </c>
      <c r="D8" s="54" t="s">
        <v>69</v>
      </c>
      <c r="E8" s="54" t="s">
        <v>69</v>
      </c>
      <c r="F8" s="54" t="s">
        <v>69</v>
      </c>
      <c r="G8" s="54" t="s">
        <v>69</v>
      </c>
      <c r="H8" s="55">
        <v>10929</v>
      </c>
      <c r="I8" s="54" t="s">
        <v>43</v>
      </c>
      <c r="J8" s="54" t="s">
        <v>69</v>
      </c>
      <c r="K8" s="54" t="s">
        <v>69</v>
      </c>
      <c r="L8" s="54" t="s">
        <v>69</v>
      </c>
      <c r="M8" s="54" t="s">
        <v>69</v>
      </c>
      <c r="N8" s="54" t="s">
        <v>69</v>
      </c>
      <c r="O8" s="54" t="s">
        <v>69</v>
      </c>
      <c r="P8" s="55">
        <v>271</v>
      </c>
      <c r="Q8" s="54" t="s">
        <v>43</v>
      </c>
      <c r="R8" s="55">
        <v>266</v>
      </c>
      <c r="S8" s="54" t="s">
        <v>43</v>
      </c>
      <c r="T8" s="55">
        <v>396</v>
      </c>
      <c r="U8" s="54" t="s">
        <v>43</v>
      </c>
      <c r="V8" s="55">
        <v>177</v>
      </c>
      <c r="W8" s="54" t="s">
        <v>43</v>
      </c>
      <c r="X8" s="54" t="s">
        <v>69</v>
      </c>
      <c r="Y8" s="54" t="s">
        <v>69</v>
      </c>
      <c r="Z8" s="54" t="s">
        <v>69</v>
      </c>
      <c r="AA8" s="54" t="s">
        <v>69</v>
      </c>
      <c r="AB8" s="54" t="s">
        <v>69</v>
      </c>
      <c r="AC8" s="54" t="s">
        <v>69</v>
      </c>
      <c r="AD8" s="54" t="s">
        <v>69</v>
      </c>
      <c r="AE8" s="54" t="s">
        <v>69</v>
      </c>
      <c r="AF8" s="54" t="s">
        <v>69</v>
      </c>
      <c r="AG8" s="54" t="s">
        <v>69</v>
      </c>
      <c r="AH8" s="54" t="s">
        <v>69</v>
      </c>
      <c r="AI8" s="54" t="s">
        <v>69</v>
      </c>
      <c r="AJ8" s="54" t="s">
        <v>69</v>
      </c>
      <c r="AK8" s="54" t="s">
        <v>69</v>
      </c>
      <c r="AL8" s="54" t="s">
        <v>69</v>
      </c>
      <c r="AM8" s="54" t="s">
        <v>69</v>
      </c>
      <c r="AN8" s="54" t="s">
        <v>69</v>
      </c>
      <c r="AO8" s="54" t="s">
        <v>69</v>
      </c>
      <c r="AP8" s="54" t="s">
        <v>69</v>
      </c>
      <c r="AQ8" s="54" t="s">
        <v>69</v>
      </c>
      <c r="AR8" s="55">
        <v>314</v>
      </c>
      <c r="AS8" s="54" t="s">
        <v>43</v>
      </c>
      <c r="AT8" s="55">
        <v>232</v>
      </c>
      <c r="AU8" s="54" t="s">
        <v>43</v>
      </c>
      <c r="AV8" s="55">
        <v>359</v>
      </c>
      <c r="AW8" s="54" t="s">
        <v>43</v>
      </c>
      <c r="AX8" s="55">
        <v>166</v>
      </c>
      <c r="AY8" s="54" t="s">
        <v>43</v>
      </c>
      <c r="AZ8" s="59">
        <v>3.76</v>
      </c>
      <c r="BA8" s="54" t="s">
        <v>43</v>
      </c>
      <c r="BB8" s="54" t="s">
        <v>69</v>
      </c>
      <c r="BC8" s="54" t="s">
        <v>69</v>
      </c>
      <c r="BD8" s="54" t="s">
        <v>69</v>
      </c>
      <c r="BE8" s="54" t="s">
        <v>69</v>
      </c>
      <c r="BF8" s="54" t="s">
        <v>69</v>
      </c>
      <c r="BG8" s="54" t="s">
        <v>69</v>
      </c>
      <c r="BH8" s="54" t="s">
        <v>69</v>
      </c>
      <c r="BI8" s="54" t="s">
        <v>69</v>
      </c>
      <c r="BJ8" s="54" t="s">
        <v>69</v>
      </c>
      <c r="BK8" s="54" t="s">
        <v>69</v>
      </c>
      <c r="BL8" s="54" t="s">
        <v>69</v>
      </c>
      <c r="BM8" s="63" t="s">
        <v>69</v>
      </c>
      <c r="BN8" s="23"/>
    </row>
    <row r="9" spans="2:72">
      <c r="B9" s="29" t="s">
        <v>28</v>
      </c>
      <c r="C9" s="31" t="s">
        <v>66</v>
      </c>
      <c r="D9" s="64" t="s">
        <v>70</v>
      </c>
      <c r="E9" s="64" t="s">
        <v>70</v>
      </c>
      <c r="F9" s="64" t="s">
        <v>70</v>
      </c>
      <c r="G9" s="64" t="s">
        <v>70</v>
      </c>
      <c r="H9" s="56">
        <v>10500</v>
      </c>
      <c r="I9" s="37">
        <f t="shared" ref="I9" si="0">H9/H8*100</f>
        <v>96.074663738676918</v>
      </c>
      <c r="J9" s="64" t="s">
        <v>70</v>
      </c>
      <c r="K9" s="64" t="s">
        <v>70</v>
      </c>
      <c r="L9" s="64" t="s">
        <v>70</v>
      </c>
      <c r="M9" s="64" t="s">
        <v>70</v>
      </c>
      <c r="N9" s="64" t="s">
        <v>70</v>
      </c>
      <c r="O9" s="64" t="s">
        <v>70</v>
      </c>
      <c r="P9" s="56">
        <v>260</v>
      </c>
      <c r="Q9" s="37">
        <f t="shared" ref="Q9" si="1">P9/P8*100</f>
        <v>95.9409594095941</v>
      </c>
      <c r="R9" s="56">
        <v>240</v>
      </c>
      <c r="S9" s="37">
        <f t="shared" ref="S9" si="2">R9/R8*100</f>
        <v>90.225563909774436</v>
      </c>
      <c r="T9" s="56">
        <v>381</v>
      </c>
      <c r="U9" s="37">
        <f t="shared" ref="U9" si="3">T9/T8*100</f>
        <v>96.212121212121218</v>
      </c>
      <c r="V9" s="56">
        <v>172</v>
      </c>
      <c r="W9" s="37">
        <f t="shared" ref="W9" si="4">V9/V8*100</f>
        <v>97.175141242937855</v>
      </c>
      <c r="X9" s="64" t="s">
        <v>70</v>
      </c>
      <c r="Y9" s="64" t="s">
        <v>70</v>
      </c>
      <c r="Z9" s="64" t="s">
        <v>70</v>
      </c>
      <c r="AA9" s="64" t="s">
        <v>70</v>
      </c>
      <c r="AB9" s="64" t="s">
        <v>70</v>
      </c>
      <c r="AC9" s="64" t="s">
        <v>70</v>
      </c>
      <c r="AD9" s="64" t="s">
        <v>70</v>
      </c>
      <c r="AE9" s="64" t="s">
        <v>70</v>
      </c>
      <c r="AF9" s="64" t="s">
        <v>70</v>
      </c>
      <c r="AG9" s="64" t="s">
        <v>70</v>
      </c>
      <c r="AH9" s="64" t="s">
        <v>70</v>
      </c>
      <c r="AI9" s="64" t="s">
        <v>70</v>
      </c>
      <c r="AJ9" s="64" t="s">
        <v>70</v>
      </c>
      <c r="AK9" s="64" t="s">
        <v>70</v>
      </c>
      <c r="AL9" s="64" t="s">
        <v>70</v>
      </c>
      <c r="AM9" s="64" t="s">
        <v>70</v>
      </c>
      <c r="AN9" s="64" t="s">
        <v>70</v>
      </c>
      <c r="AO9" s="64" t="s">
        <v>70</v>
      </c>
      <c r="AP9" s="64" t="s">
        <v>70</v>
      </c>
      <c r="AQ9" s="64" t="s">
        <v>70</v>
      </c>
      <c r="AR9" s="56">
        <v>277</v>
      </c>
      <c r="AS9" s="37">
        <f t="shared" ref="AS9:BA29" si="5">AR9/AR8*100</f>
        <v>88.216560509554142</v>
      </c>
      <c r="AT9" s="56">
        <v>240</v>
      </c>
      <c r="AU9" s="37">
        <f t="shared" si="5"/>
        <v>103.44827586206897</v>
      </c>
      <c r="AV9" s="56">
        <v>362</v>
      </c>
      <c r="AW9" s="37">
        <f t="shared" si="5"/>
        <v>100.83565459610028</v>
      </c>
      <c r="AX9" s="56">
        <v>174</v>
      </c>
      <c r="AY9" s="37">
        <f t="shared" si="5"/>
        <v>104.81927710843372</v>
      </c>
      <c r="AZ9" s="60">
        <v>3.8</v>
      </c>
      <c r="BA9" s="37">
        <f t="shared" si="5"/>
        <v>101.06382978723406</v>
      </c>
      <c r="BB9" s="64" t="s">
        <v>70</v>
      </c>
      <c r="BC9" s="64" t="s">
        <v>70</v>
      </c>
      <c r="BD9" s="64" t="s">
        <v>70</v>
      </c>
      <c r="BE9" s="64" t="s">
        <v>70</v>
      </c>
      <c r="BF9" s="64" t="s">
        <v>70</v>
      </c>
      <c r="BG9" s="64" t="s">
        <v>70</v>
      </c>
      <c r="BH9" s="64" t="s">
        <v>70</v>
      </c>
      <c r="BI9" s="64" t="s">
        <v>70</v>
      </c>
      <c r="BJ9" s="64" t="s">
        <v>70</v>
      </c>
      <c r="BK9" s="64" t="s">
        <v>70</v>
      </c>
      <c r="BL9" s="64" t="s">
        <v>70</v>
      </c>
      <c r="BM9" s="67" t="s">
        <v>70</v>
      </c>
      <c r="BN9" s="23"/>
    </row>
    <row r="10" spans="2:72">
      <c r="B10" s="29" t="s">
        <v>29</v>
      </c>
      <c r="C10" s="31" t="s">
        <v>2</v>
      </c>
      <c r="D10" s="64" t="s">
        <v>70</v>
      </c>
      <c r="E10" s="64" t="s">
        <v>70</v>
      </c>
      <c r="F10" s="64" t="s">
        <v>70</v>
      </c>
      <c r="G10" s="64" t="s">
        <v>70</v>
      </c>
      <c r="H10" s="56">
        <v>11900</v>
      </c>
      <c r="I10" s="37">
        <f t="shared" ref="I10:I23" si="6">H10/H9*100</f>
        <v>113.33333333333333</v>
      </c>
      <c r="J10" s="64" t="s">
        <v>70</v>
      </c>
      <c r="K10" s="64" t="s">
        <v>70</v>
      </c>
      <c r="L10" s="64" t="s">
        <v>70</v>
      </c>
      <c r="M10" s="64" t="s">
        <v>70</v>
      </c>
      <c r="N10" s="64" t="s">
        <v>70</v>
      </c>
      <c r="O10" s="64" t="s">
        <v>70</v>
      </c>
      <c r="P10" s="56">
        <v>255</v>
      </c>
      <c r="Q10" s="37">
        <f t="shared" ref="Q10:Q29" si="7">P10/P9*100</f>
        <v>98.076923076923066</v>
      </c>
      <c r="R10" s="56">
        <v>297</v>
      </c>
      <c r="S10" s="37">
        <f t="shared" ref="S10:S29" si="8">R10/R9*100</f>
        <v>123.75</v>
      </c>
      <c r="T10" s="56">
        <v>450</v>
      </c>
      <c r="U10" s="37">
        <f t="shared" ref="U10:U29" si="9">T10/T9*100</f>
        <v>118.11023622047243</v>
      </c>
      <c r="V10" s="56">
        <v>187</v>
      </c>
      <c r="W10" s="37">
        <f t="shared" ref="W10:W29" si="10">V10/V9*100</f>
        <v>108.72093023255813</v>
      </c>
      <c r="X10" s="64" t="s">
        <v>70</v>
      </c>
      <c r="Y10" s="64" t="s">
        <v>70</v>
      </c>
      <c r="Z10" s="64" t="s">
        <v>70</v>
      </c>
      <c r="AA10" s="64" t="s">
        <v>70</v>
      </c>
      <c r="AB10" s="64" t="s">
        <v>70</v>
      </c>
      <c r="AC10" s="64" t="s">
        <v>70</v>
      </c>
      <c r="AD10" s="64" t="s">
        <v>70</v>
      </c>
      <c r="AE10" s="64" t="s">
        <v>70</v>
      </c>
      <c r="AF10" s="64" t="s">
        <v>70</v>
      </c>
      <c r="AG10" s="64" t="s">
        <v>70</v>
      </c>
      <c r="AH10" s="64" t="s">
        <v>70</v>
      </c>
      <c r="AI10" s="64" t="s">
        <v>70</v>
      </c>
      <c r="AJ10" s="64" t="s">
        <v>70</v>
      </c>
      <c r="AK10" s="64" t="s">
        <v>70</v>
      </c>
      <c r="AL10" s="64" t="s">
        <v>70</v>
      </c>
      <c r="AM10" s="64" t="s">
        <v>70</v>
      </c>
      <c r="AN10" s="64" t="s">
        <v>70</v>
      </c>
      <c r="AO10" s="64" t="s">
        <v>70</v>
      </c>
      <c r="AP10" s="64" t="s">
        <v>70</v>
      </c>
      <c r="AQ10" s="64" t="s">
        <v>70</v>
      </c>
      <c r="AR10" s="56">
        <v>336</v>
      </c>
      <c r="AS10" s="37">
        <f t="shared" ref="AS10:AS29" si="11">AR10/AR9*100</f>
        <v>121.29963898916967</v>
      </c>
      <c r="AT10" s="56">
        <v>249</v>
      </c>
      <c r="AU10" s="37">
        <f t="shared" ref="AU10:AU29" si="12">AT10/AT9*100</f>
        <v>103.75000000000001</v>
      </c>
      <c r="AV10" s="56">
        <v>393</v>
      </c>
      <c r="AW10" s="37">
        <f t="shared" ref="AW10:AW29" si="13">AV10/AV9*100</f>
        <v>108.56353591160222</v>
      </c>
      <c r="AX10" s="56">
        <v>172</v>
      </c>
      <c r="AY10" s="37">
        <f t="shared" ref="AY10:AY29" si="14">AX10/AX9*100</f>
        <v>98.850574712643677</v>
      </c>
      <c r="AZ10" s="60">
        <v>3.83</v>
      </c>
      <c r="BA10" s="37">
        <f t="shared" si="5"/>
        <v>100.78947368421053</v>
      </c>
      <c r="BB10" s="64" t="s">
        <v>70</v>
      </c>
      <c r="BC10" s="64" t="s">
        <v>70</v>
      </c>
      <c r="BD10" s="64" t="s">
        <v>70</v>
      </c>
      <c r="BE10" s="64" t="s">
        <v>70</v>
      </c>
      <c r="BF10" s="64" t="s">
        <v>70</v>
      </c>
      <c r="BG10" s="64" t="s">
        <v>70</v>
      </c>
      <c r="BH10" s="64" t="s">
        <v>70</v>
      </c>
      <c r="BI10" s="64" t="s">
        <v>70</v>
      </c>
      <c r="BJ10" s="64" t="s">
        <v>70</v>
      </c>
      <c r="BK10" s="64" t="s">
        <v>70</v>
      </c>
      <c r="BL10" s="64" t="s">
        <v>70</v>
      </c>
      <c r="BM10" s="67" t="s">
        <v>70</v>
      </c>
      <c r="BN10" s="23"/>
    </row>
    <row r="11" spans="2:72">
      <c r="B11" s="30" t="s">
        <v>30</v>
      </c>
      <c r="C11" s="32" t="s">
        <v>3</v>
      </c>
      <c r="D11" s="65" t="s">
        <v>70</v>
      </c>
      <c r="E11" s="65" t="s">
        <v>70</v>
      </c>
      <c r="F11" s="56">
        <v>3485</v>
      </c>
      <c r="G11" s="65" t="s">
        <v>70</v>
      </c>
      <c r="H11" s="56">
        <v>12700</v>
      </c>
      <c r="I11" s="37">
        <f t="shared" si="6"/>
        <v>106.72268907563026</v>
      </c>
      <c r="J11" s="65" t="s">
        <v>70</v>
      </c>
      <c r="K11" s="65" t="s">
        <v>70</v>
      </c>
      <c r="L11" s="65" t="s">
        <v>70</v>
      </c>
      <c r="M11" s="65" t="s">
        <v>70</v>
      </c>
      <c r="N11" s="65" t="s">
        <v>70</v>
      </c>
      <c r="O11" s="65" t="s">
        <v>70</v>
      </c>
      <c r="P11" s="56">
        <v>258</v>
      </c>
      <c r="Q11" s="37">
        <f t="shared" si="7"/>
        <v>101.17647058823529</v>
      </c>
      <c r="R11" s="56">
        <v>289</v>
      </c>
      <c r="S11" s="37">
        <f t="shared" si="8"/>
        <v>97.306397306397301</v>
      </c>
      <c r="T11" s="56">
        <v>515</v>
      </c>
      <c r="U11" s="37">
        <f t="shared" si="9"/>
        <v>114.44444444444444</v>
      </c>
      <c r="V11" s="56">
        <v>251</v>
      </c>
      <c r="W11" s="37">
        <f t="shared" si="10"/>
        <v>134.22459893048128</v>
      </c>
      <c r="X11" s="65" t="s">
        <v>70</v>
      </c>
      <c r="Y11" s="65" t="s">
        <v>70</v>
      </c>
      <c r="Z11" s="65" t="s">
        <v>70</v>
      </c>
      <c r="AA11" s="65" t="s">
        <v>70</v>
      </c>
      <c r="AB11" s="65" t="s">
        <v>70</v>
      </c>
      <c r="AC11" s="65" t="s">
        <v>70</v>
      </c>
      <c r="AD11" s="65" t="s">
        <v>70</v>
      </c>
      <c r="AE11" s="65" t="s">
        <v>70</v>
      </c>
      <c r="AF11" s="65" t="s">
        <v>70</v>
      </c>
      <c r="AG11" s="65" t="s">
        <v>70</v>
      </c>
      <c r="AH11" s="65" t="s">
        <v>70</v>
      </c>
      <c r="AI11" s="65" t="s">
        <v>70</v>
      </c>
      <c r="AJ11" s="65" t="s">
        <v>70</v>
      </c>
      <c r="AK11" s="65" t="s">
        <v>70</v>
      </c>
      <c r="AL11" s="65" t="s">
        <v>70</v>
      </c>
      <c r="AM11" s="65" t="s">
        <v>70</v>
      </c>
      <c r="AN11" s="65" t="s">
        <v>70</v>
      </c>
      <c r="AO11" s="65" t="s">
        <v>70</v>
      </c>
      <c r="AP11" s="65" t="s">
        <v>70</v>
      </c>
      <c r="AQ11" s="65" t="s">
        <v>70</v>
      </c>
      <c r="AR11" s="56">
        <v>329</v>
      </c>
      <c r="AS11" s="37">
        <f t="shared" si="11"/>
        <v>97.916666666666657</v>
      </c>
      <c r="AT11" s="56">
        <v>262</v>
      </c>
      <c r="AU11" s="37">
        <f t="shared" si="12"/>
        <v>105.22088353413655</v>
      </c>
      <c r="AV11" s="56">
        <v>474</v>
      </c>
      <c r="AW11" s="37">
        <f t="shared" si="13"/>
        <v>120.61068702290076</v>
      </c>
      <c r="AX11" s="56">
        <v>191</v>
      </c>
      <c r="AY11" s="37">
        <f t="shared" si="14"/>
        <v>111.04651162790698</v>
      </c>
      <c r="AZ11" s="60">
        <v>3.8</v>
      </c>
      <c r="BA11" s="37">
        <f t="shared" si="5"/>
        <v>99.216710182767613</v>
      </c>
      <c r="BB11" s="65" t="s">
        <v>70</v>
      </c>
      <c r="BC11" s="65" t="s">
        <v>70</v>
      </c>
      <c r="BD11" s="65" t="s">
        <v>70</v>
      </c>
      <c r="BE11" s="65" t="s">
        <v>70</v>
      </c>
      <c r="BF11" s="65" t="s">
        <v>70</v>
      </c>
      <c r="BG11" s="65" t="s">
        <v>70</v>
      </c>
      <c r="BH11" s="65" t="s">
        <v>70</v>
      </c>
      <c r="BI11" s="65" t="s">
        <v>70</v>
      </c>
      <c r="BJ11" s="65" t="s">
        <v>70</v>
      </c>
      <c r="BK11" s="65" t="s">
        <v>70</v>
      </c>
      <c r="BL11" s="65" t="s">
        <v>70</v>
      </c>
      <c r="BM11" s="68" t="s">
        <v>70</v>
      </c>
      <c r="BN11" s="23"/>
    </row>
    <row r="12" spans="2:72">
      <c r="B12" s="29" t="s">
        <v>0</v>
      </c>
      <c r="C12" s="33" t="s">
        <v>9</v>
      </c>
      <c r="D12" s="66" t="s">
        <v>70</v>
      </c>
      <c r="E12" s="66" t="s">
        <v>70</v>
      </c>
      <c r="F12" s="57">
        <v>3682</v>
      </c>
      <c r="G12" s="41">
        <f t="shared" ref="G12:G23" si="15">F12/F11*100</f>
        <v>105.65279770444764</v>
      </c>
      <c r="H12" s="57">
        <v>13300</v>
      </c>
      <c r="I12" s="41">
        <f t="shared" si="6"/>
        <v>104.72440944881889</v>
      </c>
      <c r="J12" s="66" t="s">
        <v>70</v>
      </c>
      <c r="K12" s="66" t="s">
        <v>70</v>
      </c>
      <c r="L12" s="66" t="s">
        <v>70</v>
      </c>
      <c r="M12" s="66" t="s">
        <v>70</v>
      </c>
      <c r="N12" s="66" t="s">
        <v>70</v>
      </c>
      <c r="O12" s="66" t="s">
        <v>70</v>
      </c>
      <c r="P12" s="57">
        <v>250</v>
      </c>
      <c r="Q12" s="41">
        <f t="shared" si="7"/>
        <v>96.899224806201545</v>
      </c>
      <c r="R12" s="57">
        <v>311</v>
      </c>
      <c r="S12" s="41">
        <f t="shared" si="8"/>
        <v>107.61245674740485</v>
      </c>
      <c r="T12" s="57">
        <v>500</v>
      </c>
      <c r="U12" s="41">
        <f t="shared" si="9"/>
        <v>97.087378640776706</v>
      </c>
      <c r="V12" s="57">
        <v>245</v>
      </c>
      <c r="W12" s="41">
        <f t="shared" si="10"/>
        <v>97.609561752988043</v>
      </c>
      <c r="X12" s="66" t="s">
        <v>70</v>
      </c>
      <c r="Y12" s="66" t="s">
        <v>70</v>
      </c>
      <c r="Z12" s="66" t="s">
        <v>70</v>
      </c>
      <c r="AA12" s="66" t="s">
        <v>70</v>
      </c>
      <c r="AB12" s="66" t="s">
        <v>70</v>
      </c>
      <c r="AC12" s="66" t="s">
        <v>70</v>
      </c>
      <c r="AD12" s="66" t="s">
        <v>70</v>
      </c>
      <c r="AE12" s="66" t="s">
        <v>70</v>
      </c>
      <c r="AF12" s="66" t="s">
        <v>70</v>
      </c>
      <c r="AG12" s="66" t="s">
        <v>70</v>
      </c>
      <c r="AH12" s="66" t="s">
        <v>70</v>
      </c>
      <c r="AI12" s="66" t="s">
        <v>70</v>
      </c>
      <c r="AJ12" s="66" t="s">
        <v>70</v>
      </c>
      <c r="AK12" s="66" t="s">
        <v>70</v>
      </c>
      <c r="AL12" s="66" t="s">
        <v>70</v>
      </c>
      <c r="AM12" s="66" t="s">
        <v>70</v>
      </c>
      <c r="AN12" s="66" t="s">
        <v>70</v>
      </c>
      <c r="AO12" s="66" t="s">
        <v>70</v>
      </c>
      <c r="AP12" s="66" t="s">
        <v>70</v>
      </c>
      <c r="AQ12" s="66" t="s">
        <v>70</v>
      </c>
      <c r="AR12" s="57">
        <v>332</v>
      </c>
      <c r="AS12" s="41">
        <f t="shared" si="11"/>
        <v>100.91185410334347</v>
      </c>
      <c r="AT12" s="57">
        <v>277</v>
      </c>
      <c r="AU12" s="41">
        <f t="shared" si="12"/>
        <v>105.72519083969465</v>
      </c>
      <c r="AV12" s="57">
        <v>476</v>
      </c>
      <c r="AW12" s="41">
        <f t="shared" si="13"/>
        <v>100.42194092827003</v>
      </c>
      <c r="AX12" s="57">
        <v>245</v>
      </c>
      <c r="AY12" s="41">
        <f t="shared" si="14"/>
        <v>128.27225130890051</v>
      </c>
      <c r="AZ12" s="61">
        <v>3.9</v>
      </c>
      <c r="BA12" s="41">
        <f t="shared" si="5"/>
        <v>102.63157894736842</v>
      </c>
      <c r="BB12" s="66" t="s">
        <v>70</v>
      </c>
      <c r="BC12" s="66" t="s">
        <v>70</v>
      </c>
      <c r="BD12" s="66" t="s">
        <v>70</v>
      </c>
      <c r="BE12" s="66" t="s">
        <v>70</v>
      </c>
      <c r="BF12" s="66" t="s">
        <v>70</v>
      </c>
      <c r="BG12" s="66" t="s">
        <v>70</v>
      </c>
      <c r="BH12" s="66" t="s">
        <v>70</v>
      </c>
      <c r="BI12" s="66" t="s">
        <v>70</v>
      </c>
      <c r="BJ12" s="66" t="s">
        <v>70</v>
      </c>
      <c r="BK12" s="66" t="s">
        <v>70</v>
      </c>
      <c r="BL12" s="66" t="s">
        <v>70</v>
      </c>
      <c r="BM12" s="69" t="s">
        <v>70</v>
      </c>
      <c r="BN12" s="23"/>
    </row>
    <row r="13" spans="2:72">
      <c r="B13" s="29" t="s">
        <v>27</v>
      </c>
      <c r="C13" s="31" t="s">
        <v>10</v>
      </c>
      <c r="D13" s="64" t="s">
        <v>70</v>
      </c>
      <c r="E13" s="64" t="s">
        <v>70</v>
      </c>
      <c r="F13" s="56">
        <v>3750</v>
      </c>
      <c r="G13" s="37">
        <f t="shared" si="15"/>
        <v>101.84682237914177</v>
      </c>
      <c r="H13" s="56">
        <v>13900</v>
      </c>
      <c r="I13" s="37">
        <f t="shared" si="6"/>
        <v>104.51127819548873</v>
      </c>
      <c r="J13" s="64" t="s">
        <v>70</v>
      </c>
      <c r="K13" s="64" t="s">
        <v>70</v>
      </c>
      <c r="L13" s="64" t="s">
        <v>70</v>
      </c>
      <c r="M13" s="64" t="s">
        <v>70</v>
      </c>
      <c r="N13" s="64" t="s">
        <v>70</v>
      </c>
      <c r="O13" s="64" t="s">
        <v>70</v>
      </c>
      <c r="P13" s="56">
        <v>245</v>
      </c>
      <c r="Q13" s="37">
        <f t="shared" si="7"/>
        <v>98</v>
      </c>
      <c r="R13" s="56">
        <v>235</v>
      </c>
      <c r="S13" s="37">
        <f t="shared" si="8"/>
        <v>75.562700964630224</v>
      </c>
      <c r="T13" s="56">
        <v>615</v>
      </c>
      <c r="U13" s="37">
        <f t="shared" si="9"/>
        <v>123</v>
      </c>
      <c r="V13" s="56">
        <v>300</v>
      </c>
      <c r="W13" s="37">
        <f t="shared" si="10"/>
        <v>122.44897959183673</v>
      </c>
      <c r="X13" s="64" t="s">
        <v>70</v>
      </c>
      <c r="Y13" s="64" t="s">
        <v>70</v>
      </c>
      <c r="Z13" s="64" t="s">
        <v>70</v>
      </c>
      <c r="AA13" s="64" t="s">
        <v>70</v>
      </c>
      <c r="AB13" s="64" t="s">
        <v>70</v>
      </c>
      <c r="AC13" s="64" t="s">
        <v>70</v>
      </c>
      <c r="AD13" s="64" t="s">
        <v>70</v>
      </c>
      <c r="AE13" s="64" t="s">
        <v>70</v>
      </c>
      <c r="AF13" s="64" t="s">
        <v>70</v>
      </c>
      <c r="AG13" s="64" t="s">
        <v>70</v>
      </c>
      <c r="AH13" s="64" t="s">
        <v>70</v>
      </c>
      <c r="AI13" s="64" t="s">
        <v>70</v>
      </c>
      <c r="AJ13" s="64" t="s">
        <v>70</v>
      </c>
      <c r="AK13" s="64" t="s">
        <v>70</v>
      </c>
      <c r="AL13" s="64" t="s">
        <v>70</v>
      </c>
      <c r="AM13" s="64" t="s">
        <v>70</v>
      </c>
      <c r="AN13" s="64" t="s">
        <v>70</v>
      </c>
      <c r="AO13" s="64" t="s">
        <v>70</v>
      </c>
      <c r="AP13" s="64" t="s">
        <v>70</v>
      </c>
      <c r="AQ13" s="64" t="s">
        <v>70</v>
      </c>
      <c r="AR13" s="56">
        <v>386</v>
      </c>
      <c r="AS13" s="37">
        <f t="shared" si="11"/>
        <v>116.26506024096386</v>
      </c>
      <c r="AT13" s="56">
        <v>290</v>
      </c>
      <c r="AU13" s="37">
        <f t="shared" si="12"/>
        <v>104.69314079422382</v>
      </c>
      <c r="AV13" s="56">
        <v>540</v>
      </c>
      <c r="AW13" s="37">
        <f t="shared" si="13"/>
        <v>113.4453781512605</v>
      </c>
      <c r="AX13" s="56">
        <v>345</v>
      </c>
      <c r="AY13" s="37">
        <f t="shared" si="14"/>
        <v>140.81632653061226</v>
      </c>
      <c r="AZ13" s="60">
        <v>4</v>
      </c>
      <c r="BA13" s="37">
        <f t="shared" si="5"/>
        <v>102.56410256410258</v>
      </c>
      <c r="BB13" s="64" t="s">
        <v>70</v>
      </c>
      <c r="BC13" s="64" t="s">
        <v>70</v>
      </c>
      <c r="BD13" s="64" t="s">
        <v>70</v>
      </c>
      <c r="BE13" s="64" t="s">
        <v>70</v>
      </c>
      <c r="BF13" s="64" t="s">
        <v>70</v>
      </c>
      <c r="BG13" s="64" t="s">
        <v>70</v>
      </c>
      <c r="BH13" s="64" t="s">
        <v>70</v>
      </c>
      <c r="BI13" s="64" t="s">
        <v>70</v>
      </c>
      <c r="BJ13" s="64" t="s">
        <v>70</v>
      </c>
      <c r="BK13" s="64" t="s">
        <v>70</v>
      </c>
      <c r="BL13" s="64" t="s">
        <v>70</v>
      </c>
      <c r="BM13" s="67" t="s">
        <v>70</v>
      </c>
      <c r="BN13" s="23"/>
    </row>
    <row r="14" spans="2:72">
      <c r="B14" s="29" t="s">
        <v>1</v>
      </c>
      <c r="C14" s="31" t="s">
        <v>11</v>
      </c>
      <c r="D14" s="64" t="s">
        <v>70</v>
      </c>
      <c r="E14" s="64" t="s">
        <v>70</v>
      </c>
      <c r="F14" s="56">
        <v>3851</v>
      </c>
      <c r="G14" s="37">
        <v>100</v>
      </c>
      <c r="H14" s="56">
        <v>14599</v>
      </c>
      <c r="I14" s="37">
        <v>100</v>
      </c>
      <c r="J14" s="64" t="s">
        <v>70</v>
      </c>
      <c r="K14" s="64" t="s">
        <v>70</v>
      </c>
      <c r="L14" s="64" t="s">
        <v>70</v>
      </c>
      <c r="M14" s="64" t="s">
        <v>70</v>
      </c>
      <c r="N14" s="64" t="s">
        <v>70</v>
      </c>
      <c r="O14" s="64" t="s">
        <v>70</v>
      </c>
      <c r="P14" s="56">
        <v>260</v>
      </c>
      <c r="Q14" s="37">
        <v>100</v>
      </c>
      <c r="R14" s="56">
        <v>321</v>
      </c>
      <c r="S14" s="37">
        <v>100</v>
      </c>
      <c r="T14" s="56">
        <v>650</v>
      </c>
      <c r="U14" s="37">
        <v>100</v>
      </c>
      <c r="V14" s="56">
        <v>275</v>
      </c>
      <c r="W14" s="37">
        <v>100</v>
      </c>
      <c r="X14" s="64" t="s">
        <v>70</v>
      </c>
      <c r="Y14" s="64" t="s">
        <v>70</v>
      </c>
      <c r="Z14" s="64" t="s">
        <v>70</v>
      </c>
      <c r="AA14" s="64" t="s">
        <v>70</v>
      </c>
      <c r="AB14" s="64" t="s">
        <v>70</v>
      </c>
      <c r="AC14" s="64" t="s">
        <v>70</v>
      </c>
      <c r="AD14" s="64" t="s">
        <v>70</v>
      </c>
      <c r="AE14" s="64" t="s">
        <v>70</v>
      </c>
      <c r="AF14" s="64" t="s">
        <v>70</v>
      </c>
      <c r="AG14" s="64" t="s">
        <v>70</v>
      </c>
      <c r="AH14" s="64" t="s">
        <v>70</v>
      </c>
      <c r="AI14" s="64" t="s">
        <v>70</v>
      </c>
      <c r="AJ14" s="64" t="s">
        <v>70</v>
      </c>
      <c r="AK14" s="64" t="s">
        <v>70</v>
      </c>
      <c r="AL14" s="64" t="s">
        <v>70</v>
      </c>
      <c r="AM14" s="64" t="s">
        <v>70</v>
      </c>
      <c r="AN14" s="64" t="s">
        <v>70</v>
      </c>
      <c r="AO14" s="64" t="s">
        <v>70</v>
      </c>
      <c r="AP14" s="64" t="s">
        <v>70</v>
      </c>
      <c r="AQ14" s="64" t="s">
        <v>70</v>
      </c>
      <c r="AR14" s="56">
        <v>378</v>
      </c>
      <c r="AS14" s="37">
        <v>100</v>
      </c>
      <c r="AT14" s="56">
        <v>288</v>
      </c>
      <c r="AU14" s="37">
        <v>100</v>
      </c>
      <c r="AV14" s="56">
        <v>669</v>
      </c>
      <c r="AW14" s="37">
        <v>100</v>
      </c>
      <c r="AX14" s="56">
        <v>305</v>
      </c>
      <c r="AY14" s="37">
        <v>100</v>
      </c>
      <c r="AZ14" s="60">
        <v>4</v>
      </c>
      <c r="BA14" s="37">
        <v>100</v>
      </c>
      <c r="BB14" s="64" t="s">
        <v>70</v>
      </c>
      <c r="BC14" s="64" t="s">
        <v>70</v>
      </c>
      <c r="BD14" s="64" t="s">
        <v>70</v>
      </c>
      <c r="BE14" s="64" t="s">
        <v>70</v>
      </c>
      <c r="BF14" s="64" t="s">
        <v>70</v>
      </c>
      <c r="BG14" s="64" t="s">
        <v>70</v>
      </c>
      <c r="BH14" s="64" t="s">
        <v>70</v>
      </c>
      <c r="BI14" s="64" t="s">
        <v>70</v>
      </c>
      <c r="BJ14" s="64" t="s">
        <v>70</v>
      </c>
      <c r="BK14" s="64" t="s">
        <v>70</v>
      </c>
      <c r="BL14" s="64" t="s">
        <v>70</v>
      </c>
      <c r="BM14" s="67" t="s">
        <v>70</v>
      </c>
      <c r="BN14" s="23"/>
    </row>
    <row r="15" spans="2:72">
      <c r="B15" s="29" t="s">
        <v>12</v>
      </c>
      <c r="C15" s="31" t="s">
        <v>13</v>
      </c>
      <c r="D15" s="64" t="s">
        <v>70</v>
      </c>
      <c r="E15" s="64" t="s">
        <v>70</v>
      </c>
      <c r="F15" s="56">
        <v>3867</v>
      </c>
      <c r="G15" s="37">
        <v>100.41547649961049</v>
      </c>
      <c r="H15" s="56">
        <v>14103</v>
      </c>
      <c r="I15" s="37">
        <v>96.602507021028842</v>
      </c>
      <c r="J15" s="64" t="s">
        <v>70</v>
      </c>
      <c r="K15" s="64" t="s">
        <v>70</v>
      </c>
      <c r="L15" s="64" t="s">
        <v>70</v>
      </c>
      <c r="M15" s="64" t="s">
        <v>70</v>
      </c>
      <c r="N15" s="64" t="s">
        <v>70</v>
      </c>
      <c r="O15" s="64" t="s">
        <v>70</v>
      </c>
      <c r="P15" s="56">
        <v>300</v>
      </c>
      <c r="Q15" s="37">
        <v>72.289156626506028</v>
      </c>
      <c r="R15" s="56">
        <v>290</v>
      </c>
      <c r="S15" s="37">
        <v>90.342679127725859</v>
      </c>
      <c r="T15" s="56">
        <v>670</v>
      </c>
      <c r="U15" s="37">
        <v>103.07692307692307</v>
      </c>
      <c r="V15" s="56">
        <v>235</v>
      </c>
      <c r="W15" s="37">
        <v>85.454545454545453</v>
      </c>
      <c r="X15" s="64" t="s">
        <v>70</v>
      </c>
      <c r="Y15" s="64" t="s">
        <v>70</v>
      </c>
      <c r="Z15" s="64" t="s">
        <v>70</v>
      </c>
      <c r="AA15" s="64" t="s">
        <v>70</v>
      </c>
      <c r="AB15" s="64" t="s">
        <v>70</v>
      </c>
      <c r="AC15" s="64" t="s">
        <v>70</v>
      </c>
      <c r="AD15" s="64" t="s">
        <v>70</v>
      </c>
      <c r="AE15" s="64" t="s">
        <v>70</v>
      </c>
      <c r="AF15" s="64" t="s">
        <v>70</v>
      </c>
      <c r="AG15" s="64" t="s">
        <v>70</v>
      </c>
      <c r="AH15" s="64" t="s">
        <v>70</v>
      </c>
      <c r="AI15" s="64" t="s">
        <v>70</v>
      </c>
      <c r="AJ15" s="64" t="s">
        <v>70</v>
      </c>
      <c r="AK15" s="64" t="s">
        <v>70</v>
      </c>
      <c r="AL15" s="64" t="s">
        <v>70</v>
      </c>
      <c r="AM15" s="64" t="s">
        <v>70</v>
      </c>
      <c r="AN15" s="64" t="s">
        <v>70</v>
      </c>
      <c r="AO15" s="64" t="s">
        <v>70</v>
      </c>
      <c r="AP15" s="64" t="s">
        <v>70</v>
      </c>
      <c r="AQ15" s="64" t="s">
        <v>70</v>
      </c>
      <c r="AR15" s="56">
        <v>320</v>
      </c>
      <c r="AS15" s="37">
        <v>84.656084656084658</v>
      </c>
      <c r="AT15" s="56">
        <v>283</v>
      </c>
      <c r="AU15" s="37">
        <v>98.263888888888886</v>
      </c>
      <c r="AV15" s="56">
        <v>576</v>
      </c>
      <c r="AW15" s="37">
        <v>86.098654708520186</v>
      </c>
      <c r="AX15" s="56">
        <v>220</v>
      </c>
      <c r="AY15" s="37">
        <v>72.131147540983605</v>
      </c>
      <c r="AZ15" s="60">
        <v>4.0999999999999996</v>
      </c>
      <c r="BA15" s="37">
        <v>102.49999999999999</v>
      </c>
      <c r="BB15" s="64" t="s">
        <v>70</v>
      </c>
      <c r="BC15" s="64" t="s">
        <v>70</v>
      </c>
      <c r="BD15" s="64" t="s">
        <v>70</v>
      </c>
      <c r="BE15" s="64" t="s">
        <v>70</v>
      </c>
      <c r="BF15" s="64" t="s">
        <v>70</v>
      </c>
      <c r="BG15" s="64" t="s">
        <v>70</v>
      </c>
      <c r="BH15" s="64" t="s">
        <v>70</v>
      </c>
      <c r="BI15" s="64" t="s">
        <v>70</v>
      </c>
      <c r="BJ15" s="64" t="s">
        <v>70</v>
      </c>
      <c r="BK15" s="64" t="s">
        <v>70</v>
      </c>
      <c r="BL15" s="64" t="s">
        <v>70</v>
      </c>
      <c r="BM15" s="67" t="s">
        <v>70</v>
      </c>
      <c r="BN15" s="23"/>
    </row>
    <row r="16" spans="2:72">
      <c r="B16" s="30" t="s">
        <v>14</v>
      </c>
      <c r="C16" s="32" t="s">
        <v>15</v>
      </c>
      <c r="D16" s="65" t="s">
        <v>70</v>
      </c>
      <c r="E16" s="65" t="s">
        <v>70</v>
      </c>
      <c r="F16" s="58">
        <v>4100</v>
      </c>
      <c r="G16" s="39">
        <v>106.02534264287561</v>
      </c>
      <c r="H16" s="58">
        <v>14577</v>
      </c>
      <c r="I16" s="39">
        <v>103.36098702403744</v>
      </c>
      <c r="J16" s="65" t="s">
        <v>70</v>
      </c>
      <c r="K16" s="65" t="s">
        <v>70</v>
      </c>
      <c r="L16" s="65" t="s">
        <v>70</v>
      </c>
      <c r="M16" s="65" t="s">
        <v>70</v>
      </c>
      <c r="N16" s="65" t="s">
        <v>70</v>
      </c>
      <c r="O16" s="65" t="s">
        <v>70</v>
      </c>
      <c r="P16" s="58">
        <v>240</v>
      </c>
      <c r="Q16" s="39">
        <v>126.66666666666666</v>
      </c>
      <c r="R16" s="58">
        <v>280</v>
      </c>
      <c r="S16" s="39">
        <v>96.551724137931032</v>
      </c>
      <c r="T16" s="58">
        <v>675</v>
      </c>
      <c r="U16" s="39">
        <v>100.74626865671641</v>
      </c>
      <c r="V16" s="58">
        <v>250</v>
      </c>
      <c r="W16" s="39">
        <v>106.38297872340425</v>
      </c>
      <c r="X16" s="65" t="s">
        <v>70</v>
      </c>
      <c r="Y16" s="65" t="s">
        <v>70</v>
      </c>
      <c r="Z16" s="65" t="s">
        <v>70</v>
      </c>
      <c r="AA16" s="65" t="s">
        <v>70</v>
      </c>
      <c r="AB16" s="65" t="s">
        <v>70</v>
      </c>
      <c r="AC16" s="65" t="s">
        <v>70</v>
      </c>
      <c r="AD16" s="65" t="s">
        <v>70</v>
      </c>
      <c r="AE16" s="65" t="s">
        <v>70</v>
      </c>
      <c r="AF16" s="65" t="s">
        <v>70</v>
      </c>
      <c r="AG16" s="65" t="s">
        <v>70</v>
      </c>
      <c r="AH16" s="65" t="s">
        <v>70</v>
      </c>
      <c r="AI16" s="65" t="s">
        <v>70</v>
      </c>
      <c r="AJ16" s="65" t="s">
        <v>70</v>
      </c>
      <c r="AK16" s="65" t="s">
        <v>70</v>
      </c>
      <c r="AL16" s="65" t="s">
        <v>70</v>
      </c>
      <c r="AM16" s="65" t="s">
        <v>70</v>
      </c>
      <c r="AN16" s="65" t="s">
        <v>70</v>
      </c>
      <c r="AO16" s="65" t="s">
        <v>70</v>
      </c>
      <c r="AP16" s="65" t="s">
        <v>70</v>
      </c>
      <c r="AQ16" s="65" t="s">
        <v>70</v>
      </c>
      <c r="AR16" s="58">
        <v>391</v>
      </c>
      <c r="AS16" s="39">
        <v>122.1875</v>
      </c>
      <c r="AT16" s="58">
        <v>309</v>
      </c>
      <c r="AU16" s="39">
        <v>109.18727915194346</v>
      </c>
      <c r="AV16" s="58">
        <v>645</v>
      </c>
      <c r="AW16" s="39">
        <v>111.97916666666667</v>
      </c>
      <c r="AX16" s="58">
        <v>316</v>
      </c>
      <c r="AY16" s="39">
        <v>143.63636363636363</v>
      </c>
      <c r="AZ16" s="62">
        <v>4.0999999999999996</v>
      </c>
      <c r="BA16" s="39">
        <v>100</v>
      </c>
      <c r="BB16" s="65" t="s">
        <v>70</v>
      </c>
      <c r="BC16" s="65" t="s">
        <v>70</v>
      </c>
      <c r="BD16" s="65" t="s">
        <v>70</v>
      </c>
      <c r="BE16" s="65" t="s">
        <v>70</v>
      </c>
      <c r="BF16" s="65" t="s">
        <v>70</v>
      </c>
      <c r="BG16" s="65" t="s">
        <v>70</v>
      </c>
      <c r="BH16" s="65" t="s">
        <v>70</v>
      </c>
      <c r="BI16" s="65" t="s">
        <v>70</v>
      </c>
      <c r="BJ16" s="65" t="s">
        <v>70</v>
      </c>
      <c r="BK16" s="65" t="s">
        <v>70</v>
      </c>
      <c r="BL16" s="65" t="s">
        <v>70</v>
      </c>
      <c r="BM16" s="68" t="s">
        <v>70</v>
      </c>
      <c r="BN16" s="23"/>
    </row>
    <row r="17" spans="2:66">
      <c r="B17" s="28" t="s">
        <v>16</v>
      </c>
      <c r="C17" s="33" t="s">
        <v>17</v>
      </c>
      <c r="D17" s="66" t="s">
        <v>70</v>
      </c>
      <c r="E17" s="66" t="s">
        <v>70</v>
      </c>
      <c r="F17" s="56">
        <v>4140</v>
      </c>
      <c r="G17" s="41">
        <v>100.97560975609755</v>
      </c>
      <c r="H17" s="56">
        <v>15700</v>
      </c>
      <c r="I17" s="41">
        <v>107.70391712972491</v>
      </c>
      <c r="J17" s="66" t="s">
        <v>70</v>
      </c>
      <c r="K17" s="66" t="s">
        <v>70</v>
      </c>
      <c r="L17" s="66" t="s">
        <v>70</v>
      </c>
      <c r="M17" s="66" t="s">
        <v>70</v>
      </c>
      <c r="N17" s="66" t="s">
        <v>70</v>
      </c>
      <c r="O17" s="66" t="s">
        <v>70</v>
      </c>
      <c r="P17" s="56">
        <v>270</v>
      </c>
      <c r="Q17" s="41">
        <v>102.63157894736842</v>
      </c>
      <c r="R17" s="56">
        <v>340</v>
      </c>
      <c r="S17" s="41">
        <v>121.42857142857142</v>
      </c>
      <c r="T17" s="56">
        <v>675</v>
      </c>
      <c r="U17" s="41">
        <v>100</v>
      </c>
      <c r="V17" s="56">
        <v>350</v>
      </c>
      <c r="W17" s="41">
        <v>140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6" t="s">
        <v>70</v>
      </c>
      <c r="AE17" s="66" t="s">
        <v>70</v>
      </c>
      <c r="AF17" s="66" t="s">
        <v>70</v>
      </c>
      <c r="AG17" s="66" t="s">
        <v>70</v>
      </c>
      <c r="AH17" s="66" t="s">
        <v>70</v>
      </c>
      <c r="AI17" s="66" t="s">
        <v>70</v>
      </c>
      <c r="AJ17" s="66" t="s">
        <v>70</v>
      </c>
      <c r="AK17" s="66" t="s">
        <v>70</v>
      </c>
      <c r="AL17" s="66" t="s">
        <v>70</v>
      </c>
      <c r="AM17" s="66" t="s">
        <v>70</v>
      </c>
      <c r="AN17" s="66" t="s">
        <v>70</v>
      </c>
      <c r="AO17" s="66" t="s">
        <v>70</v>
      </c>
      <c r="AP17" s="66" t="s">
        <v>70</v>
      </c>
      <c r="AQ17" s="66" t="s">
        <v>70</v>
      </c>
      <c r="AR17" s="56">
        <v>364</v>
      </c>
      <c r="AS17" s="41">
        <v>93.094629156010228</v>
      </c>
      <c r="AT17" s="56">
        <v>309</v>
      </c>
      <c r="AU17" s="41">
        <v>100</v>
      </c>
      <c r="AV17" s="56">
        <v>680</v>
      </c>
      <c r="AW17" s="41">
        <v>105.4263565891473</v>
      </c>
      <c r="AX17" s="56">
        <v>281</v>
      </c>
      <c r="AY17" s="41">
        <v>88.924050632911388</v>
      </c>
      <c r="AZ17" s="60">
        <v>4.2</v>
      </c>
      <c r="BA17" s="41">
        <v>102.4390243902439</v>
      </c>
      <c r="BB17" s="66" t="s">
        <v>70</v>
      </c>
      <c r="BC17" s="66" t="s">
        <v>70</v>
      </c>
      <c r="BD17" s="66" t="s">
        <v>70</v>
      </c>
      <c r="BE17" s="66" t="s">
        <v>70</v>
      </c>
      <c r="BF17" s="66" t="s">
        <v>70</v>
      </c>
      <c r="BG17" s="66" t="s">
        <v>70</v>
      </c>
      <c r="BH17" s="66" t="s">
        <v>70</v>
      </c>
      <c r="BI17" s="66" t="s">
        <v>70</v>
      </c>
      <c r="BJ17" s="66" t="s">
        <v>70</v>
      </c>
      <c r="BK17" s="66" t="s">
        <v>70</v>
      </c>
      <c r="BL17" s="66" t="s">
        <v>70</v>
      </c>
      <c r="BM17" s="69" t="s">
        <v>70</v>
      </c>
      <c r="BN17" s="23"/>
    </row>
    <row r="18" spans="2:66">
      <c r="B18" s="29" t="s">
        <v>18</v>
      </c>
      <c r="C18" s="31" t="s">
        <v>19</v>
      </c>
      <c r="D18" s="64" t="s">
        <v>70</v>
      </c>
      <c r="E18" s="64" t="s">
        <v>70</v>
      </c>
      <c r="F18" s="56">
        <v>4100</v>
      </c>
      <c r="G18" s="37">
        <v>99.033816425120762</v>
      </c>
      <c r="H18" s="56">
        <v>15200</v>
      </c>
      <c r="I18" s="37">
        <v>96.815286624203821</v>
      </c>
      <c r="J18" s="64" t="s">
        <v>70</v>
      </c>
      <c r="K18" s="64" t="s">
        <v>70</v>
      </c>
      <c r="L18" s="64" t="s">
        <v>70</v>
      </c>
      <c r="M18" s="64" t="s">
        <v>70</v>
      </c>
      <c r="N18" s="64" t="s">
        <v>70</v>
      </c>
      <c r="O18" s="64" t="s">
        <v>70</v>
      </c>
      <c r="P18" s="56">
        <v>240</v>
      </c>
      <c r="Q18" s="37">
        <v>89.743589743589752</v>
      </c>
      <c r="R18" s="56">
        <v>290</v>
      </c>
      <c r="S18" s="37">
        <v>85.294117647058826</v>
      </c>
      <c r="T18" s="56">
        <v>660</v>
      </c>
      <c r="U18" s="37">
        <v>97.777777777777771</v>
      </c>
      <c r="V18" s="56">
        <v>280</v>
      </c>
      <c r="W18" s="37">
        <v>80</v>
      </c>
      <c r="X18" s="64" t="s">
        <v>70</v>
      </c>
      <c r="Y18" s="64" t="s">
        <v>70</v>
      </c>
      <c r="Z18" s="64" t="s">
        <v>70</v>
      </c>
      <c r="AA18" s="64" t="s">
        <v>70</v>
      </c>
      <c r="AB18" s="64" t="s">
        <v>70</v>
      </c>
      <c r="AC18" s="64" t="s">
        <v>70</v>
      </c>
      <c r="AD18" s="64" t="s">
        <v>70</v>
      </c>
      <c r="AE18" s="64" t="s">
        <v>70</v>
      </c>
      <c r="AF18" s="64" t="s">
        <v>70</v>
      </c>
      <c r="AG18" s="64" t="s">
        <v>70</v>
      </c>
      <c r="AH18" s="64" t="s">
        <v>70</v>
      </c>
      <c r="AI18" s="64" t="s">
        <v>70</v>
      </c>
      <c r="AJ18" s="64" t="s">
        <v>70</v>
      </c>
      <c r="AK18" s="64" t="s">
        <v>70</v>
      </c>
      <c r="AL18" s="64" t="s">
        <v>70</v>
      </c>
      <c r="AM18" s="64" t="s">
        <v>70</v>
      </c>
      <c r="AN18" s="64" t="s">
        <v>70</v>
      </c>
      <c r="AO18" s="64" t="s">
        <v>70</v>
      </c>
      <c r="AP18" s="64" t="s">
        <v>70</v>
      </c>
      <c r="AQ18" s="64" t="s">
        <v>70</v>
      </c>
      <c r="AR18" s="56">
        <v>330</v>
      </c>
      <c r="AS18" s="37">
        <v>90.659340659340657</v>
      </c>
      <c r="AT18" s="56">
        <v>247</v>
      </c>
      <c r="AU18" s="37">
        <v>79.935275080906152</v>
      </c>
      <c r="AV18" s="56">
        <v>607</v>
      </c>
      <c r="AW18" s="37">
        <v>89.264705882352942</v>
      </c>
      <c r="AX18" s="56">
        <v>242</v>
      </c>
      <c r="AY18" s="37">
        <v>86.120996441281136</v>
      </c>
      <c r="AZ18" s="60">
        <v>4.3</v>
      </c>
      <c r="BA18" s="37">
        <v>102.38095238095238</v>
      </c>
      <c r="BB18" s="64" t="s">
        <v>70</v>
      </c>
      <c r="BC18" s="64" t="s">
        <v>70</v>
      </c>
      <c r="BD18" s="64" t="s">
        <v>70</v>
      </c>
      <c r="BE18" s="64" t="s">
        <v>70</v>
      </c>
      <c r="BF18" s="64" t="s">
        <v>70</v>
      </c>
      <c r="BG18" s="64" t="s">
        <v>70</v>
      </c>
      <c r="BH18" s="64" t="s">
        <v>70</v>
      </c>
      <c r="BI18" s="64" t="s">
        <v>70</v>
      </c>
      <c r="BJ18" s="64" t="s">
        <v>70</v>
      </c>
      <c r="BK18" s="64" t="s">
        <v>70</v>
      </c>
      <c r="BL18" s="64" t="s">
        <v>70</v>
      </c>
      <c r="BM18" s="67" t="s">
        <v>70</v>
      </c>
      <c r="BN18" s="23"/>
    </row>
    <row r="19" spans="2:66">
      <c r="B19" s="29" t="s">
        <v>20</v>
      </c>
      <c r="C19" s="31" t="s">
        <v>21</v>
      </c>
      <c r="D19" s="64" t="s">
        <v>70</v>
      </c>
      <c r="E19" s="64" t="s">
        <v>70</v>
      </c>
      <c r="F19" s="56">
        <v>4200</v>
      </c>
      <c r="G19" s="37">
        <f t="shared" si="15"/>
        <v>102.4390243902439</v>
      </c>
      <c r="H19" s="56">
        <v>16200</v>
      </c>
      <c r="I19" s="37">
        <f t="shared" si="6"/>
        <v>106.57894736842107</v>
      </c>
      <c r="J19" s="64" t="s">
        <v>70</v>
      </c>
      <c r="K19" s="64" t="s">
        <v>70</v>
      </c>
      <c r="L19" s="64" t="s">
        <v>70</v>
      </c>
      <c r="M19" s="64" t="s">
        <v>70</v>
      </c>
      <c r="N19" s="64" t="s">
        <v>70</v>
      </c>
      <c r="O19" s="64" t="s">
        <v>70</v>
      </c>
      <c r="P19" s="64" t="s">
        <v>70</v>
      </c>
      <c r="Q19" s="64" t="s">
        <v>70</v>
      </c>
      <c r="R19" s="64" t="s">
        <v>70</v>
      </c>
      <c r="S19" s="64" t="s">
        <v>70</v>
      </c>
      <c r="T19" s="64" t="s">
        <v>70</v>
      </c>
      <c r="U19" s="64" t="s">
        <v>70</v>
      </c>
      <c r="V19" s="64" t="s">
        <v>70</v>
      </c>
      <c r="W19" s="64" t="s">
        <v>70</v>
      </c>
      <c r="X19" s="64" t="s">
        <v>70</v>
      </c>
      <c r="Y19" s="64" t="s">
        <v>70</v>
      </c>
      <c r="Z19" s="64" t="s">
        <v>70</v>
      </c>
      <c r="AA19" s="64" t="s">
        <v>70</v>
      </c>
      <c r="AB19" s="64" t="s">
        <v>70</v>
      </c>
      <c r="AC19" s="64" t="s">
        <v>70</v>
      </c>
      <c r="AD19" s="64" t="s">
        <v>70</v>
      </c>
      <c r="AE19" s="64" t="s">
        <v>70</v>
      </c>
      <c r="AF19" s="64" t="s">
        <v>70</v>
      </c>
      <c r="AG19" s="64" t="s">
        <v>70</v>
      </c>
      <c r="AH19" s="64" t="s">
        <v>70</v>
      </c>
      <c r="AI19" s="64" t="s">
        <v>70</v>
      </c>
      <c r="AJ19" s="64" t="s">
        <v>70</v>
      </c>
      <c r="AK19" s="64" t="s">
        <v>70</v>
      </c>
      <c r="AL19" s="64" t="s">
        <v>70</v>
      </c>
      <c r="AM19" s="64" t="s">
        <v>70</v>
      </c>
      <c r="AN19" s="64" t="s">
        <v>70</v>
      </c>
      <c r="AO19" s="64" t="s">
        <v>70</v>
      </c>
      <c r="AP19" s="64" t="s">
        <v>70</v>
      </c>
      <c r="AQ19" s="64" t="s">
        <v>70</v>
      </c>
      <c r="AR19" s="64" t="s">
        <v>70</v>
      </c>
      <c r="AS19" s="64" t="s">
        <v>70</v>
      </c>
      <c r="AT19" s="64" t="s">
        <v>70</v>
      </c>
      <c r="AU19" s="64" t="s">
        <v>70</v>
      </c>
      <c r="AV19" s="64" t="s">
        <v>70</v>
      </c>
      <c r="AW19" s="64" t="s">
        <v>70</v>
      </c>
      <c r="AX19" s="64" t="s">
        <v>70</v>
      </c>
      <c r="AY19" s="64" t="s">
        <v>70</v>
      </c>
      <c r="AZ19" s="64" t="s">
        <v>70</v>
      </c>
      <c r="BA19" s="64" t="s">
        <v>70</v>
      </c>
      <c r="BB19" s="64" t="s">
        <v>70</v>
      </c>
      <c r="BC19" s="64" t="s">
        <v>70</v>
      </c>
      <c r="BD19" s="64" t="s">
        <v>70</v>
      </c>
      <c r="BE19" s="64" t="s">
        <v>70</v>
      </c>
      <c r="BF19" s="64" t="s">
        <v>70</v>
      </c>
      <c r="BG19" s="64" t="s">
        <v>70</v>
      </c>
      <c r="BH19" s="64" t="s">
        <v>70</v>
      </c>
      <c r="BI19" s="64" t="s">
        <v>70</v>
      </c>
      <c r="BJ19" s="64" t="s">
        <v>70</v>
      </c>
      <c r="BK19" s="64" t="s">
        <v>70</v>
      </c>
      <c r="BL19" s="64" t="s">
        <v>70</v>
      </c>
      <c r="BM19" s="67" t="s">
        <v>70</v>
      </c>
      <c r="BN19" s="23"/>
    </row>
    <row r="20" spans="2:66">
      <c r="B20" s="29" t="s">
        <v>4</v>
      </c>
      <c r="C20" s="31" t="s">
        <v>22</v>
      </c>
      <c r="D20" s="64" t="s">
        <v>70</v>
      </c>
      <c r="E20" s="64" t="s">
        <v>70</v>
      </c>
      <c r="F20" s="56">
        <v>4597</v>
      </c>
      <c r="G20" s="37">
        <f t="shared" si="15"/>
        <v>109.45238095238095</v>
      </c>
      <c r="H20" s="56">
        <v>16955</v>
      </c>
      <c r="I20" s="37">
        <f t="shared" si="6"/>
        <v>104.66049382716049</v>
      </c>
      <c r="J20" s="56">
        <v>362</v>
      </c>
      <c r="K20" s="64" t="s">
        <v>70</v>
      </c>
      <c r="L20" s="64" t="s">
        <v>70</v>
      </c>
      <c r="M20" s="64" t="s">
        <v>70</v>
      </c>
      <c r="N20" s="64" t="s">
        <v>70</v>
      </c>
      <c r="O20" s="64" t="s">
        <v>70</v>
      </c>
      <c r="P20" s="56">
        <v>470</v>
      </c>
      <c r="Q20" s="64" t="s">
        <v>70</v>
      </c>
      <c r="R20" s="56">
        <v>270</v>
      </c>
      <c r="S20" s="64" t="s">
        <v>70</v>
      </c>
      <c r="T20" s="56">
        <v>790</v>
      </c>
      <c r="U20" s="64" t="s">
        <v>70</v>
      </c>
      <c r="V20" s="56">
        <v>360</v>
      </c>
      <c r="W20" s="64" t="s">
        <v>70</v>
      </c>
      <c r="X20" s="56">
        <v>7</v>
      </c>
      <c r="Y20" s="64" t="s">
        <v>70</v>
      </c>
      <c r="Z20" s="64" t="s">
        <v>70</v>
      </c>
      <c r="AA20" s="64" t="s">
        <v>70</v>
      </c>
      <c r="AB20" s="64" t="s">
        <v>70</v>
      </c>
      <c r="AC20" s="64" t="s">
        <v>70</v>
      </c>
      <c r="AD20" s="56">
        <v>1</v>
      </c>
      <c r="AE20" s="64" t="s">
        <v>70</v>
      </c>
      <c r="AF20" s="56">
        <v>6</v>
      </c>
      <c r="AG20" s="64" t="s">
        <v>70</v>
      </c>
      <c r="AH20" s="56">
        <v>0</v>
      </c>
      <c r="AI20" s="64" t="s">
        <v>70</v>
      </c>
      <c r="AJ20" s="56">
        <v>4</v>
      </c>
      <c r="AK20" s="64" t="s">
        <v>70</v>
      </c>
      <c r="AL20" s="56">
        <v>156</v>
      </c>
      <c r="AM20" s="64" t="s">
        <v>70</v>
      </c>
      <c r="AN20" s="64" t="s">
        <v>70</v>
      </c>
      <c r="AO20" s="64" t="s">
        <v>70</v>
      </c>
      <c r="AP20" s="64" t="s">
        <v>70</v>
      </c>
      <c r="AQ20" s="64" t="s">
        <v>70</v>
      </c>
      <c r="AR20" s="56">
        <v>451</v>
      </c>
      <c r="AS20" s="64" t="s">
        <v>70</v>
      </c>
      <c r="AT20" s="56">
        <v>290</v>
      </c>
      <c r="AU20" s="64" t="s">
        <v>70</v>
      </c>
      <c r="AV20" s="56">
        <v>811</v>
      </c>
      <c r="AW20" s="64" t="s">
        <v>70</v>
      </c>
      <c r="AX20" s="56">
        <v>408</v>
      </c>
      <c r="AY20" s="64" t="s">
        <v>70</v>
      </c>
      <c r="AZ20" s="60">
        <v>4.3</v>
      </c>
      <c r="BA20" s="64" t="s">
        <v>70</v>
      </c>
      <c r="BB20" s="64" t="s">
        <v>70</v>
      </c>
      <c r="BC20" s="64" t="s">
        <v>70</v>
      </c>
      <c r="BD20" s="64" t="s">
        <v>70</v>
      </c>
      <c r="BE20" s="64" t="s">
        <v>70</v>
      </c>
      <c r="BF20" s="64" t="s">
        <v>70</v>
      </c>
      <c r="BG20" s="64" t="s">
        <v>70</v>
      </c>
      <c r="BH20" s="60">
        <v>77.599999999999994</v>
      </c>
      <c r="BI20" s="64" t="s">
        <v>70</v>
      </c>
      <c r="BJ20" s="60">
        <v>3.7</v>
      </c>
      <c r="BK20" s="64" t="s">
        <v>70</v>
      </c>
      <c r="BL20" s="60">
        <v>6</v>
      </c>
      <c r="BM20" s="67" t="s">
        <v>70</v>
      </c>
      <c r="BN20" s="23"/>
    </row>
    <row r="21" spans="2:66">
      <c r="B21" s="30" t="s">
        <v>5</v>
      </c>
      <c r="C21" s="32" t="s">
        <v>23</v>
      </c>
      <c r="D21" s="47">
        <v>11700</v>
      </c>
      <c r="E21" s="65" t="s">
        <v>70</v>
      </c>
      <c r="F21" s="56">
        <v>4400</v>
      </c>
      <c r="G21" s="39">
        <f t="shared" si="15"/>
        <v>95.714596475962594</v>
      </c>
      <c r="H21" s="56">
        <v>17173</v>
      </c>
      <c r="I21" s="39">
        <f t="shared" si="6"/>
        <v>101.28575641403717</v>
      </c>
      <c r="J21" s="56">
        <v>380</v>
      </c>
      <c r="K21" s="39">
        <f t="shared" ref="K21:K23" si="16">J21/J20*100</f>
        <v>104.97237569060773</v>
      </c>
      <c r="L21" s="65" t="s">
        <v>70</v>
      </c>
      <c r="M21" s="65" t="s">
        <v>70</v>
      </c>
      <c r="N21" s="65" t="s">
        <v>70</v>
      </c>
      <c r="O21" s="65" t="s">
        <v>70</v>
      </c>
      <c r="P21" s="56">
        <v>620</v>
      </c>
      <c r="Q21" s="39">
        <f t="shared" si="7"/>
        <v>131.91489361702128</v>
      </c>
      <c r="R21" s="56">
        <v>268</v>
      </c>
      <c r="S21" s="39">
        <f t="shared" si="8"/>
        <v>99.259259259259252</v>
      </c>
      <c r="T21" s="56">
        <v>947</v>
      </c>
      <c r="U21" s="39">
        <f t="shared" si="9"/>
        <v>119.87341772151898</v>
      </c>
      <c r="V21" s="56">
        <v>344</v>
      </c>
      <c r="W21" s="39">
        <f t="shared" si="10"/>
        <v>95.555555555555557</v>
      </c>
      <c r="X21" s="56">
        <v>2</v>
      </c>
      <c r="Y21" s="39">
        <f t="shared" ref="Y21:Y29" si="17">X21/X20*100</f>
        <v>28.571428571428569</v>
      </c>
      <c r="Z21" s="65" t="s">
        <v>70</v>
      </c>
      <c r="AA21" s="65" t="s">
        <v>70</v>
      </c>
      <c r="AB21" s="65" t="s">
        <v>70</v>
      </c>
      <c r="AC21" s="65" t="s">
        <v>70</v>
      </c>
      <c r="AD21" s="56">
        <v>1</v>
      </c>
      <c r="AE21" s="39">
        <f t="shared" ref="AE21:AE29" si="18">AD21/AD20*100</f>
        <v>100</v>
      </c>
      <c r="AF21" s="56">
        <v>4</v>
      </c>
      <c r="AG21" s="39">
        <f t="shared" ref="AG21:AG29" si="19">AF21/AF20*100</f>
        <v>66.666666666666657</v>
      </c>
      <c r="AH21" s="56">
        <v>2</v>
      </c>
      <c r="AI21" s="65" t="s">
        <v>70</v>
      </c>
      <c r="AJ21" s="56">
        <v>0</v>
      </c>
      <c r="AK21" s="65" t="s">
        <v>70</v>
      </c>
      <c r="AL21" s="56">
        <v>173</v>
      </c>
      <c r="AM21" s="39">
        <f t="shared" ref="AM21:AM29" si="20">AL21/AL20*100</f>
        <v>110.8974358974359</v>
      </c>
      <c r="AN21" s="65" t="s">
        <v>70</v>
      </c>
      <c r="AO21" s="65" t="s">
        <v>70</v>
      </c>
      <c r="AP21" s="65" t="s">
        <v>70</v>
      </c>
      <c r="AQ21" s="65" t="s">
        <v>70</v>
      </c>
      <c r="AR21" s="56">
        <v>414</v>
      </c>
      <c r="AS21" s="39">
        <f t="shared" si="11"/>
        <v>91.796008869179602</v>
      </c>
      <c r="AT21" s="56">
        <v>257</v>
      </c>
      <c r="AU21" s="39">
        <f t="shared" si="12"/>
        <v>88.620689655172413</v>
      </c>
      <c r="AV21" s="56">
        <v>923</v>
      </c>
      <c r="AW21" s="39">
        <f t="shared" si="13"/>
        <v>113.81011097410605</v>
      </c>
      <c r="AX21" s="56">
        <v>334</v>
      </c>
      <c r="AY21" s="39">
        <f t="shared" si="14"/>
        <v>81.862745098039213</v>
      </c>
      <c r="AZ21" s="60">
        <v>4.3</v>
      </c>
      <c r="BA21" s="39">
        <f t="shared" si="5"/>
        <v>100</v>
      </c>
      <c r="BB21" s="65" t="s">
        <v>70</v>
      </c>
      <c r="BC21" s="65" t="s">
        <v>70</v>
      </c>
      <c r="BD21" s="65" t="s">
        <v>70</v>
      </c>
      <c r="BE21" s="65" t="s">
        <v>70</v>
      </c>
      <c r="BF21" s="65" t="s">
        <v>70</v>
      </c>
      <c r="BG21" s="65" t="s">
        <v>70</v>
      </c>
      <c r="BH21" s="60">
        <v>79.7</v>
      </c>
      <c r="BI21" s="39">
        <f t="shared" ref="BI21:BI29" si="21">BH21/BH20*100</f>
        <v>102.70618556701032</v>
      </c>
      <c r="BJ21" s="60">
        <v>3.8</v>
      </c>
      <c r="BK21" s="39">
        <f t="shared" ref="BK21:BK29" si="22">BJ21/BJ20*100</f>
        <v>102.70270270270269</v>
      </c>
      <c r="BL21" s="60">
        <v>6.1</v>
      </c>
      <c r="BM21" s="40">
        <f t="shared" ref="BM21:BM29" si="23">BL21/BL20*100</f>
        <v>101.66666666666666</v>
      </c>
      <c r="BN21" s="23"/>
    </row>
    <row r="22" spans="2:66">
      <c r="B22" s="28" t="s">
        <v>6</v>
      </c>
      <c r="C22" s="33" t="s">
        <v>24</v>
      </c>
      <c r="D22" s="48">
        <v>11750</v>
      </c>
      <c r="E22" s="37">
        <f t="shared" ref="E22:E23" si="24">D22/D21*100</f>
        <v>100.42735042735043</v>
      </c>
      <c r="F22" s="57">
        <v>4550</v>
      </c>
      <c r="G22" s="37">
        <f t="shared" si="15"/>
        <v>103.40909090909092</v>
      </c>
      <c r="H22" s="57">
        <v>18966</v>
      </c>
      <c r="I22" s="37">
        <f t="shared" si="6"/>
        <v>110.44080824550167</v>
      </c>
      <c r="J22" s="57">
        <v>342</v>
      </c>
      <c r="K22" s="37">
        <f t="shared" si="16"/>
        <v>90</v>
      </c>
      <c r="L22" s="66" t="s">
        <v>70</v>
      </c>
      <c r="M22" s="66" t="s">
        <v>70</v>
      </c>
      <c r="N22" s="66" t="s">
        <v>70</v>
      </c>
      <c r="O22" s="66" t="s">
        <v>70</v>
      </c>
      <c r="P22" s="57">
        <v>492</v>
      </c>
      <c r="Q22" s="37">
        <f t="shared" si="7"/>
        <v>79.354838709677423</v>
      </c>
      <c r="R22" s="57">
        <v>257</v>
      </c>
      <c r="S22" s="37">
        <f t="shared" si="8"/>
        <v>95.895522388059703</v>
      </c>
      <c r="T22" s="57">
        <v>1000</v>
      </c>
      <c r="U22" s="37">
        <f t="shared" si="9"/>
        <v>105.59662090813093</v>
      </c>
      <c r="V22" s="57">
        <v>440</v>
      </c>
      <c r="W22" s="37">
        <f t="shared" si="10"/>
        <v>127.90697674418605</v>
      </c>
      <c r="X22" s="57">
        <v>7</v>
      </c>
      <c r="Y22" s="37">
        <f t="shared" si="17"/>
        <v>350</v>
      </c>
      <c r="Z22" s="66" t="s">
        <v>70</v>
      </c>
      <c r="AA22" s="66" t="s">
        <v>70</v>
      </c>
      <c r="AB22" s="66" t="s">
        <v>70</v>
      </c>
      <c r="AC22" s="66" t="s">
        <v>70</v>
      </c>
      <c r="AD22" s="57">
        <v>1</v>
      </c>
      <c r="AE22" s="37">
        <f t="shared" si="18"/>
        <v>100</v>
      </c>
      <c r="AF22" s="57">
        <v>3</v>
      </c>
      <c r="AG22" s="37">
        <f t="shared" si="19"/>
        <v>75</v>
      </c>
      <c r="AH22" s="57">
        <v>0</v>
      </c>
      <c r="AI22" s="66" t="s">
        <v>70</v>
      </c>
      <c r="AJ22" s="57">
        <v>0</v>
      </c>
      <c r="AK22" s="66" t="s">
        <v>70</v>
      </c>
      <c r="AL22" s="57">
        <v>168</v>
      </c>
      <c r="AM22" s="37">
        <f t="shared" si="20"/>
        <v>97.109826589595372</v>
      </c>
      <c r="AN22" s="66" t="s">
        <v>70</v>
      </c>
      <c r="AO22" s="66" t="s">
        <v>70</v>
      </c>
      <c r="AP22" s="66" t="s">
        <v>70</v>
      </c>
      <c r="AQ22" s="66" t="s">
        <v>70</v>
      </c>
      <c r="AR22" s="57">
        <v>414</v>
      </c>
      <c r="AS22" s="37">
        <f t="shared" si="11"/>
        <v>100</v>
      </c>
      <c r="AT22" s="57">
        <v>253</v>
      </c>
      <c r="AU22" s="37">
        <f t="shared" si="12"/>
        <v>98.443579766536971</v>
      </c>
      <c r="AV22" s="57">
        <v>1110</v>
      </c>
      <c r="AW22" s="37">
        <f t="shared" si="13"/>
        <v>120.26002166847238</v>
      </c>
      <c r="AX22" s="57">
        <v>362</v>
      </c>
      <c r="AY22" s="37">
        <f t="shared" si="14"/>
        <v>108.38323353293413</v>
      </c>
      <c r="AZ22" s="61">
        <v>4.4000000000000004</v>
      </c>
      <c r="BA22" s="37">
        <f t="shared" si="5"/>
        <v>102.32558139534885</v>
      </c>
      <c r="BB22" s="57">
        <v>350</v>
      </c>
      <c r="BC22" s="66" t="s">
        <v>70</v>
      </c>
      <c r="BD22" s="57">
        <v>20</v>
      </c>
      <c r="BE22" s="66" t="s">
        <v>70</v>
      </c>
      <c r="BF22" s="57">
        <v>20</v>
      </c>
      <c r="BG22" s="66" t="s">
        <v>70</v>
      </c>
      <c r="BH22" s="61">
        <v>79.3</v>
      </c>
      <c r="BI22" s="37">
        <f t="shared" si="21"/>
        <v>99.498117942283557</v>
      </c>
      <c r="BJ22" s="61">
        <v>4.5</v>
      </c>
      <c r="BK22" s="37">
        <f t="shared" si="22"/>
        <v>118.42105263157896</v>
      </c>
      <c r="BL22" s="61">
        <v>4.5</v>
      </c>
      <c r="BM22" s="38">
        <f t="shared" si="23"/>
        <v>73.770491803278688</v>
      </c>
      <c r="BN22" s="23"/>
    </row>
    <row r="23" spans="2:66">
      <c r="B23" s="29" t="s">
        <v>25</v>
      </c>
      <c r="C23" s="31" t="s">
        <v>26</v>
      </c>
      <c r="D23" s="47">
        <v>11800</v>
      </c>
      <c r="E23" s="37">
        <f t="shared" si="24"/>
        <v>100.42553191489361</v>
      </c>
      <c r="F23" s="56">
        <v>4650</v>
      </c>
      <c r="G23" s="37">
        <f t="shared" si="15"/>
        <v>102.19780219780219</v>
      </c>
      <c r="H23" s="56">
        <v>20572</v>
      </c>
      <c r="I23" s="37">
        <f t="shared" si="6"/>
        <v>108.46778445639566</v>
      </c>
      <c r="J23" s="56">
        <v>352</v>
      </c>
      <c r="K23" s="37">
        <f t="shared" si="16"/>
        <v>102.92397660818713</v>
      </c>
      <c r="L23" s="64" t="s">
        <v>70</v>
      </c>
      <c r="M23" s="64" t="s">
        <v>70</v>
      </c>
      <c r="N23" s="64" t="s">
        <v>70</v>
      </c>
      <c r="O23" s="64" t="s">
        <v>70</v>
      </c>
      <c r="P23" s="56">
        <v>499</v>
      </c>
      <c r="Q23" s="37">
        <f t="shared" si="7"/>
        <v>101.42276422764228</v>
      </c>
      <c r="R23" s="56">
        <v>310</v>
      </c>
      <c r="S23" s="37">
        <f t="shared" si="8"/>
        <v>120.62256809338521</v>
      </c>
      <c r="T23" s="56">
        <v>1250</v>
      </c>
      <c r="U23" s="37">
        <f t="shared" si="9"/>
        <v>125</v>
      </c>
      <c r="V23" s="56">
        <v>386</v>
      </c>
      <c r="W23" s="37">
        <f t="shared" si="10"/>
        <v>87.727272727272734</v>
      </c>
      <c r="X23" s="56">
        <v>6</v>
      </c>
      <c r="Y23" s="37">
        <f t="shared" si="17"/>
        <v>85.714285714285708</v>
      </c>
      <c r="Z23" s="64" t="s">
        <v>70</v>
      </c>
      <c r="AA23" s="64" t="s">
        <v>70</v>
      </c>
      <c r="AB23" s="64" t="s">
        <v>70</v>
      </c>
      <c r="AC23" s="64" t="s">
        <v>70</v>
      </c>
      <c r="AD23" s="56">
        <v>1</v>
      </c>
      <c r="AE23" s="37">
        <f t="shared" si="18"/>
        <v>100</v>
      </c>
      <c r="AF23" s="56">
        <v>3</v>
      </c>
      <c r="AG23" s="37">
        <f t="shared" si="19"/>
        <v>100</v>
      </c>
      <c r="AH23" s="56">
        <v>0</v>
      </c>
      <c r="AI23" s="64" t="s">
        <v>70</v>
      </c>
      <c r="AJ23" s="56">
        <v>0</v>
      </c>
      <c r="AK23" s="64" t="s">
        <v>70</v>
      </c>
      <c r="AL23" s="56">
        <v>167</v>
      </c>
      <c r="AM23" s="37">
        <f t="shared" si="20"/>
        <v>99.404761904761912</v>
      </c>
      <c r="AN23" s="64" t="s">
        <v>70</v>
      </c>
      <c r="AO23" s="64" t="s">
        <v>70</v>
      </c>
      <c r="AP23" s="64" t="s">
        <v>70</v>
      </c>
      <c r="AQ23" s="64" t="s">
        <v>70</v>
      </c>
      <c r="AR23" s="56">
        <v>463</v>
      </c>
      <c r="AS23" s="37">
        <f t="shared" si="11"/>
        <v>111.83574879227054</v>
      </c>
      <c r="AT23" s="56">
        <v>306</v>
      </c>
      <c r="AU23" s="37">
        <f t="shared" si="12"/>
        <v>120.9486166007905</v>
      </c>
      <c r="AV23" s="56">
        <v>1257</v>
      </c>
      <c r="AW23" s="37">
        <f t="shared" si="13"/>
        <v>113.24324324324324</v>
      </c>
      <c r="AX23" s="56">
        <v>390</v>
      </c>
      <c r="AY23" s="37">
        <f t="shared" si="14"/>
        <v>107.73480662983425</v>
      </c>
      <c r="AZ23" s="60">
        <v>4.5</v>
      </c>
      <c r="BA23" s="37">
        <f t="shared" si="5"/>
        <v>102.27272727272727</v>
      </c>
      <c r="BB23" s="56">
        <v>300</v>
      </c>
      <c r="BC23" s="37">
        <f t="shared" ref="BC23:BC29" si="25">BB23/BB22*100</f>
        <v>85.714285714285708</v>
      </c>
      <c r="BD23" s="56">
        <v>21</v>
      </c>
      <c r="BE23" s="37">
        <f t="shared" ref="BE23:BE29" si="26">BD23/BD22*100</f>
        <v>105</v>
      </c>
      <c r="BF23" s="56">
        <v>30</v>
      </c>
      <c r="BG23" s="37">
        <f t="shared" ref="BG23:BG29" si="27">BF23/BF22*100</f>
        <v>150</v>
      </c>
      <c r="BH23" s="60">
        <v>67.3</v>
      </c>
      <c r="BI23" s="37">
        <f t="shared" si="21"/>
        <v>84.867591424968467</v>
      </c>
      <c r="BJ23" s="60">
        <v>4.7</v>
      </c>
      <c r="BK23" s="37">
        <f t="shared" si="22"/>
        <v>104.44444444444446</v>
      </c>
      <c r="BL23" s="60">
        <v>6.7</v>
      </c>
      <c r="BM23" s="38">
        <f t="shared" si="23"/>
        <v>148.88888888888889</v>
      </c>
      <c r="BN23" s="23"/>
    </row>
    <row r="24" spans="2:66">
      <c r="B24" s="34" t="s">
        <v>31</v>
      </c>
      <c r="C24" s="31" t="s">
        <v>32</v>
      </c>
      <c r="D24" s="47">
        <v>11890</v>
      </c>
      <c r="E24" s="37">
        <f t="shared" ref="E24" si="28">D24/D23*100</f>
        <v>100.76271186440677</v>
      </c>
      <c r="F24" s="56">
        <v>4785</v>
      </c>
      <c r="G24" s="37">
        <f t="shared" ref="G24" si="29">F24/F23*100</f>
        <v>102.90322580645162</v>
      </c>
      <c r="H24" s="56">
        <v>20202</v>
      </c>
      <c r="I24" s="37">
        <f t="shared" ref="I24" si="30">H24/H23*100</f>
        <v>98.201438848920859</v>
      </c>
      <c r="J24" s="56">
        <v>619</v>
      </c>
      <c r="K24" s="37">
        <f t="shared" ref="K24" si="31">J24/J23*100</f>
        <v>175.85227272727272</v>
      </c>
      <c r="L24" s="64" t="s">
        <v>70</v>
      </c>
      <c r="M24" s="64" t="s">
        <v>70</v>
      </c>
      <c r="N24" s="64" t="s">
        <v>70</v>
      </c>
      <c r="O24" s="64" t="s">
        <v>70</v>
      </c>
      <c r="P24" s="56">
        <v>525</v>
      </c>
      <c r="Q24" s="37">
        <f t="shared" si="7"/>
        <v>105.21042084168337</v>
      </c>
      <c r="R24" s="56">
        <v>311</v>
      </c>
      <c r="S24" s="37">
        <f t="shared" si="8"/>
        <v>100.32258064516128</v>
      </c>
      <c r="T24" s="56">
        <v>1300</v>
      </c>
      <c r="U24" s="37">
        <f t="shared" si="9"/>
        <v>104</v>
      </c>
      <c r="V24" s="56">
        <v>409</v>
      </c>
      <c r="W24" s="37">
        <f t="shared" si="10"/>
        <v>105.95854922279793</v>
      </c>
      <c r="X24" s="56">
        <v>7</v>
      </c>
      <c r="Y24" s="37">
        <f t="shared" si="17"/>
        <v>116.66666666666667</v>
      </c>
      <c r="Z24" s="64" t="s">
        <v>70</v>
      </c>
      <c r="AA24" s="64" t="s">
        <v>70</v>
      </c>
      <c r="AB24" s="64" t="s">
        <v>70</v>
      </c>
      <c r="AC24" s="64" t="s">
        <v>70</v>
      </c>
      <c r="AD24" s="56">
        <v>1</v>
      </c>
      <c r="AE24" s="37">
        <f t="shared" si="18"/>
        <v>100</v>
      </c>
      <c r="AF24" s="56">
        <v>6</v>
      </c>
      <c r="AG24" s="37">
        <f t="shared" si="19"/>
        <v>200</v>
      </c>
      <c r="AH24" s="56">
        <v>2</v>
      </c>
      <c r="AI24" s="64" t="s">
        <v>70</v>
      </c>
      <c r="AJ24" s="56">
        <v>2</v>
      </c>
      <c r="AK24" s="64" t="s">
        <v>70</v>
      </c>
      <c r="AL24" s="56">
        <v>179</v>
      </c>
      <c r="AM24" s="37">
        <f t="shared" si="20"/>
        <v>107.18562874251496</v>
      </c>
      <c r="AN24" s="64" t="s">
        <v>70</v>
      </c>
      <c r="AO24" s="64" t="s">
        <v>70</v>
      </c>
      <c r="AP24" s="64" t="s">
        <v>70</v>
      </c>
      <c r="AQ24" s="64" t="s">
        <v>70</v>
      </c>
      <c r="AR24" s="56">
        <v>488</v>
      </c>
      <c r="AS24" s="37">
        <f t="shared" si="11"/>
        <v>105.39956803455723</v>
      </c>
      <c r="AT24" s="56">
        <v>289</v>
      </c>
      <c r="AU24" s="37">
        <f t="shared" si="12"/>
        <v>94.444444444444443</v>
      </c>
      <c r="AV24" s="56">
        <v>1299</v>
      </c>
      <c r="AW24" s="37">
        <f t="shared" si="13"/>
        <v>103.34128878281624</v>
      </c>
      <c r="AX24" s="56">
        <v>398</v>
      </c>
      <c r="AY24" s="37">
        <f t="shared" si="14"/>
        <v>102.05128205128204</v>
      </c>
      <c r="AZ24" s="60">
        <v>4.5</v>
      </c>
      <c r="BA24" s="37">
        <f t="shared" si="5"/>
        <v>100</v>
      </c>
      <c r="BB24" s="56">
        <v>450</v>
      </c>
      <c r="BC24" s="37">
        <f t="shared" si="25"/>
        <v>150</v>
      </c>
      <c r="BD24" s="56">
        <v>22</v>
      </c>
      <c r="BE24" s="37">
        <f t="shared" si="26"/>
        <v>104.76190476190477</v>
      </c>
      <c r="BF24" s="56">
        <v>39</v>
      </c>
      <c r="BG24" s="37">
        <f t="shared" si="27"/>
        <v>130</v>
      </c>
      <c r="BH24" s="60">
        <v>99.9</v>
      </c>
      <c r="BI24" s="37">
        <f t="shared" si="21"/>
        <v>148.43982169390787</v>
      </c>
      <c r="BJ24" s="60">
        <v>4.9000000000000004</v>
      </c>
      <c r="BK24" s="37">
        <f t="shared" si="22"/>
        <v>104.25531914893618</v>
      </c>
      <c r="BL24" s="60">
        <v>8.6999999999999993</v>
      </c>
      <c r="BM24" s="38">
        <f t="shared" si="23"/>
        <v>129.85074626865668</v>
      </c>
      <c r="BN24" s="23"/>
    </row>
    <row r="25" spans="2:66">
      <c r="B25" s="34" t="s">
        <v>33</v>
      </c>
      <c r="C25" s="31" t="s">
        <v>34</v>
      </c>
      <c r="D25" s="47">
        <v>11930</v>
      </c>
      <c r="E25" s="37">
        <f>D25/D24*100</f>
        <v>100.33641715727501</v>
      </c>
      <c r="F25" s="56">
        <v>4925</v>
      </c>
      <c r="G25" s="37">
        <f t="shared" ref="G25" si="32">F25/F24*100</f>
        <v>102.92580982236154</v>
      </c>
      <c r="H25" s="56">
        <v>21898</v>
      </c>
      <c r="I25" s="37">
        <f t="shared" ref="I25" si="33">H25/H24*100</f>
        <v>108.3952083952084</v>
      </c>
      <c r="J25" s="56">
        <v>657</v>
      </c>
      <c r="K25" s="37">
        <f t="shared" ref="K25" si="34">J25/J24*100</f>
        <v>106.1389337641357</v>
      </c>
      <c r="L25" s="64" t="s">
        <v>70</v>
      </c>
      <c r="M25" s="64" t="s">
        <v>70</v>
      </c>
      <c r="N25" s="64" t="s">
        <v>70</v>
      </c>
      <c r="O25" s="64" t="s">
        <v>70</v>
      </c>
      <c r="P25" s="56">
        <v>570</v>
      </c>
      <c r="Q25" s="37">
        <f t="shared" si="7"/>
        <v>108.57142857142857</v>
      </c>
      <c r="R25" s="56">
        <v>325</v>
      </c>
      <c r="S25" s="37">
        <f t="shared" si="8"/>
        <v>104.50160771704179</v>
      </c>
      <c r="T25" s="56">
        <v>1456</v>
      </c>
      <c r="U25" s="37">
        <f t="shared" si="9"/>
        <v>112.00000000000001</v>
      </c>
      <c r="V25" s="56">
        <v>410</v>
      </c>
      <c r="W25" s="37">
        <f t="shared" si="10"/>
        <v>100.24449877750612</v>
      </c>
      <c r="X25" s="56">
        <v>7</v>
      </c>
      <c r="Y25" s="37">
        <f t="shared" si="17"/>
        <v>100</v>
      </c>
      <c r="Z25" s="64" t="s">
        <v>70</v>
      </c>
      <c r="AA25" s="64" t="s">
        <v>70</v>
      </c>
      <c r="AB25" s="64" t="s">
        <v>70</v>
      </c>
      <c r="AC25" s="64" t="s">
        <v>70</v>
      </c>
      <c r="AD25" s="56">
        <v>1</v>
      </c>
      <c r="AE25" s="37">
        <f t="shared" si="18"/>
        <v>100</v>
      </c>
      <c r="AF25" s="56">
        <v>7</v>
      </c>
      <c r="AG25" s="37">
        <f t="shared" si="19"/>
        <v>116.66666666666667</v>
      </c>
      <c r="AH25" s="56">
        <v>1</v>
      </c>
      <c r="AI25" s="37">
        <f t="shared" ref="AI25:AI29" si="35">AH25/AH24*100</f>
        <v>50</v>
      </c>
      <c r="AJ25" s="56">
        <v>4</v>
      </c>
      <c r="AK25" s="37">
        <f t="shared" ref="AK25:AK29" si="36">AJ25/AJ24*100</f>
        <v>200</v>
      </c>
      <c r="AL25" s="56">
        <v>180</v>
      </c>
      <c r="AM25" s="37">
        <f t="shared" si="20"/>
        <v>100.55865921787711</v>
      </c>
      <c r="AN25" s="64" t="s">
        <v>70</v>
      </c>
      <c r="AO25" s="64" t="s">
        <v>70</v>
      </c>
      <c r="AP25" s="64" t="s">
        <v>70</v>
      </c>
      <c r="AQ25" s="64" t="s">
        <v>70</v>
      </c>
      <c r="AR25" s="56">
        <v>537</v>
      </c>
      <c r="AS25" s="37">
        <f t="shared" si="11"/>
        <v>110.04098360655739</v>
      </c>
      <c r="AT25" s="56">
        <v>290</v>
      </c>
      <c r="AU25" s="37">
        <f t="shared" si="12"/>
        <v>100.34602076124568</v>
      </c>
      <c r="AV25" s="56">
        <v>1448</v>
      </c>
      <c r="AW25" s="37">
        <f t="shared" si="13"/>
        <v>111.47036181678214</v>
      </c>
      <c r="AX25" s="56">
        <v>389</v>
      </c>
      <c r="AY25" s="37">
        <f t="shared" si="14"/>
        <v>97.738693467336674</v>
      </c>
      <c r="AZ25" s="60">
        <v>4.5999999999999996</v>
      </c>
      <c r="BA25" s="37">
        <f t="shared" si="5"/>
        <v>102.22222222222221</v>
      </c>
      <c r="BB25" s="56">
        <v>494</v>
      </c>
      <c r="BC25" s="37">
        <f t="shared" si="25"/>
        <v>109.77777777777777</v>
      </c>
      <c r="BD25" s="56">
        <v>22</v>
      </c>
      <c r="BE25" s="37">
        <f t="shared" si="26"/>
        <v>100</v>
      </c>
      <c r="BF25" s="56">
        <v>39</v>
      </c>
      <c r="BG25" s="37">
        <f t="shared" si="27"/>
        <v>100</v>
      </c>
      <c r="BH25" s="60">
        <v>108.5</v>
      </c>
      <c r="BI25" s="37">
        <f t="shared" si="21"/>
        <v>108.60860860860859</v>
      </c>
      <c r="BJ25" s="60">
        <v>4.8</v>
      </c>
      <c r="BK25" s="37">
        <f t="shared" si="22"/>
        <v>97.959183673469369</v>
      </c>
      <c r="BL25" s="60">
        <v>8.6</v>
      </c>
      <c r="BM25" s="38">
        <f t="shared" si="23"/>
        <v>98.850574712643677</v>
      </c>
      <c r="BN25" s="23"/>
    </row>
    <row r="26" spans="2:66">
      <c r="B26" s="35" t="s">
        <v>35</v>
      </c>
      <c r="C26" s="32" t="s">
        <v>36</v>
      </c>
      <c r="D26" s="49">
        <v>11970</v>
      </c>
      <c r="E26" s="39">
        <f>D26/D25*100</f>
        <v>100.33528918692372</v>
      </c>
      <c r="F26" s="58">
        <v>5018</v>
      </c>
      <c r="G26" s="39">
        <f t="shared" ref="G26" si="37">F26/F25*100</f>
        <v>101.88832487309645</v>
      </c>
      <c r="H26" s="58">
        <v>21587</v>
      </c>
      <c r="I26" s="39">
        <f t="shared" ref="I26" si="38">H26/H25*100</f>
        <v>98.579778975248871</v>
      </c>
      <c r="J26" s="58">
        <v>645</v>
      </c>
      <c r="K26" s="39">
        <f t="shared" ref="K26" si="39">J26/J25*100</f>
        <v>98.173515981735164</v>
      </c>
      <c r="L26" s="65" t="s">
        <v>70</v>
      </c>
      <c r="M26" s="65" t="s">
        <v>70</v>
      </c>
      <c r="N26" s="65" t="s">
        <v>70</v>
      </c>
      <c r="O26" s="65" t="s">
        <v>70</v>
      </c>
      <c r="P26" s="58">
        <v>836</v>
      </c>
      <c r="Q26" s="39">
        <f t="shared" si="7"/>
        <v>146.66666666666666</v>
      </c>
      <c r="R26" s="58">
        <v>355</v>
      </c>
      <c r="S26" s="39">
        <f t="shared" si="8"/>
        <v>109.23076923076923</v>
      </c>
      <c r="T26" s="58">
        <v>1380</v>
      </c>
      <c r="U26" s="39">
        <f t="shared" si="9"/>
        <v>94.780219780219781</v>
      </c>
      <c r="V26" s="58">
        <v>410</v>
      </c>
      <c r="W26" s="39">
        <f t="shared" si="10"/>
        <v>100</v>
      </c>
      <c r="X26" s="58">
        <v>2</v>
      </c>
      <c r="Y26" s="39">
        <f t="shared" si="17"/>
        <v>28.571428571428569</v>
      </c>
      <c r="Z26" s="65" t="s">
        <v>70</v>
      </c>
      <c r="AA26" s="65" t="s">
        <v>70</v>
      </c>
      <c r="AB26" s="65" t="s">
        <v>70</v>
      </c>
      <c r="AC26" s="65" t="s">
        <v>70</v>
      </c>
      <c r="AD26" s="58">
        <v>1</v>
      </c>
      <c r="AE26" s="39">
        <f t="shared" si="18"/>
        <v>100</v>
      </c>
      <c r="AF26" s="58">
        <v>9</v>
      </c>
      <c r="AG26" s="39">
        <f t="shared" si="19"/>
        <v>128.57142857142858</v>
      </c>
      <c r="AH26" s="58">
        <v>7</v>
      </c>
      <c r="AI26" s="39">
        <f t="shared" si="35"/>
        <v>700</v>
      </c>
      <c r="AJ26" s="58">
        <v>5</v>
      </c>
      <c r="AK26" s="39">
        <f t="shared" si="36"/>
        <v>125</v>
      </c>
      <c r="AL26" s="58">
        <v>126</v>
      </c>
      <c r="AM26" s="39">
        <f t="shared" si="20"/>
        <v>70</v>
      </c>
      <c r="AN26" s="65" t="s">
        <v>70</v>
      </c>
      <c r="AO26" s="65" t="s">
        <v>70</v>
      </c>
      <c r="AP26" s="65" t="s">
        <v>70</v>
      </c>
      <c r="AQ26" s="65" t="s">
        <v>70</v>
      </c>
      <c r="AR26" s="58">
        <v>578</v>
      </c>
      <c r="AS26" s="39">
        <f t="shared" si="11"/>
        <v>107.63500931098697</v>
      </c>
      <c r="AT26" s="58">
        <v>340</v>
      </c>
      <c r="AU26" s="39">
        <f t="shared" si="12"/>
        <v>117.24137931034481</v>
      </c>
      <c r="AV26" s="58">
        <v>1403</v>
      </c>
      <c r="AW26" s="39">
        <f t="shared" si="13"/>
        <v>96.892265193370164</v>
      </c>
      <c r="AX26" s="58">
        <v>418</v>
      </c>
      <c r="AY26" s="39">
        <f t="shared" si="14"/>
        <v>107.45501285347044</v>
      </c>
      <c r="AZ26" s="62">
        <v>4.5</v>
      </c>
      <c r="BA26" s="39">
        <f t="shared" si="5"/>
        <v>97.826086956521749</v>
      </c>
      <c r="BB26" s="58">
        <v>497</v>
      </c>
      <c r="BC26" s="39">
        <f t="shared" si="25"/>
        <v>100.60728744939271</v>
      </c>
      <c r="BD26" s="58">
        <v>22</v>
      </c>
      <c r="BE26" s="39">
        <f t="shared" si="26"/>
        <v>100</v>
      </c>
      <c r="BF26" s="58">
        <v>40</v>
      </c>
      <c r="BG26" s="39">
        <f t="shared" si="27"/>
        <v>102.56410256410255</v>
      </c>
      <c r="BH26" s="62">
        <v>109.7</v>
      </c>
      <c r="BI26" s="39">
        <f t="shared" si="21"/>
        <v>101.10599078341014</v>
      </c>
      <c r="BJ26" s="62">
        <v>4.9000000000000004</v>
      </c>
      <c r="BK26" s="39">
        <f t="shared" si="22"/>
        <v>102.08333333333334</v>
      </c>
      <c r="BL26" s="62">
        <v>8.8000000000000007</v>
      </c>
      <c r="BM26" s="40">
        <f t="shared" si="23"/>
        <v>102.32558139534885</v>
      </c>
      <c r="BN26" s="23"/>
    </row>
    <row r="27" spans="2:66">
      <c r="B27" s="36" t="s">
        <v>37</v>
      </c>
      <c r="C27" s="33" t="s">
        <v>38</v>
      </c>
      <c r="D27" s="47">
        <v>11918</v>
      </c>
      <c r="E27" s="41">
        <f>D27/D26*100</f>
        <v>99.565580618212195</v>
      </c>
      <c r="F27" s="56">
        <v>4998</v>
      </c>
      <c r="G27" s="41">
        <f t="shared" ref="G27" si="40">F27/F26*100</f>
        <v>99.601434834595466</v>
      </c>
      <c r="H27" s="56">
        <v>21229</v>
      </c>
      <c r="I27" s="41">
        <f t="shared" ref="I27" si="41">H27/H26*100</f>
        <v>98.341594478158143</v>
      </c>
      <c r="J27" s="56">
        <v>707</v>
      </c>
      <c r="K27" s="41">
        <f t="shared" ref="K27" si="42">J27/J26*100</f>
        <v>109.6124031007752</v>
      </c>
      <c r="L27" s="66" t="s">
        <v>70</v>
      </c>
      <c r="M27" s="66" t="s">
        <v>70</v>
      </c>
      <c r="N27" s="66" t="s">
        <v>70</v>
      </c>
      <c r="O27" s="66" t="s">
        <v>70</v>
      </c>
      <c r="P27" s="56">
        <v>580</v>
      </c>
      <c r="Q27" s="41">
        <f t="shared" si="7"/>
        <v>69.377990430622006</v>
      </c>
      <c r="R27" s="56">
        <v>350</v>
      </c>
      <c r="S27" s="41">
        <f t="shared" si="8"/>
        <v>98.591549295774655</v>
      </c>
      <c r="T27" s="56">
        <v>1350</v>
      </c>
      <c r="U27" s="41">
        <f t="shared" si="9"/>
        <v>97.826086956521735</v>
      </c>
      <c r="V27" s="56">
        <v>400</v>
      </c>
      <c r="W27" s="41">
        <f t="shared" si="10"/>
        <v>97.560975609756099</v>
      </c>
      <c r="X27" s="56">
        <v>1</v>
      </c>
      <c r="Y27" s="41">
        <f t="shared" si="17"/>
        <v>50</v>
      </c>
      <c r="Z27" s="66" t="s">
        <v>70</v>
      </c>
      <c r="AA27" s="66" t="s">
        <v>70</v>
      </c>
      <c r="AB27" s="66" t="s">
        <v>70</v>
      </c>
      <c r="AC27" s="66" t="s">
        <v>70</v>
      </c>
      <c r="AD27" s="56">
        <v>3</v>
      </c>
      <c r="AE27" s="41">
        <f t="shared" si="18"/>
        <v>300</v>
      </c>
      <c r="AF27" s="56">
        <v>12</v>
      </c>
      <c r="AG27" s="41">
        <f t="shared" si="19"/>
        <v>133.33333333333331</v>
      </c>
      <c r="AH27" s="56">
        <v>4</v>
      </c>
      <c r="AI27" s="41">
        <f t="shared" si="35"/>
        <v>57.142857142857139</v>
      </c>
      <c r="AJ27" s="56">
        <v>3</v>
      </c>
      <c r="AK27" s="41">
        <f t="shared" si="36"/>
        <v>60</v>
      </c>
      <c r="AL27" s="56">
        <v>168</v>
      </c>
      <c r="AM27" s="41">
        <f t="shared" si="20"/>
        <v>133.33333333333331</v>
      </c>
      <c r="AN27" s="66" t="s">
        <v>70</v>
      </c>
      <c r="AO27" s="66" t="s">
        <v>70</v>
      </c>
      <c r="AP27" s="66" t="s">
        <v>70</v>
      </c>
      <c r="AQ27" s="66" t="s">
        <v>70</v>
      </c>
      <c r="AR27" s="56">
        <v>548</v>
      </c>
      <c r="AS27" s="41">
        <f t="shared" si="11"/>
        <v>94.809688581314873</v>
      </c>
      <c r="AT27" s="56">
        <v>355</v>
      </c>
      <c r="AU27" s="41">
        <f t="shared" si="12"/>
        <v>104.41176470588236</v>
      </c>
      <c r="AV27" s="56">
        <v>1345</v>
      </c>
      <c r="AW27" s="41">
        <f t="shared" si="13"/>
        <v>95.866001425516743</v>
      </c>
      <c r="AX27" s="56">
        <v>444</v>
      </c>
      <c r="AY27" s="41">
        <f t="shared" si="14"/>
        <v>106.22009569377991</v>
      </c>
      <c r="AZ27" s="60">
        <v>4.7</v>
      </c>
      <c r="BA27" s="41">
        <f t="shared" si="5"/>
        <v>104.44444444444446</v>
      </c>
      <c r="BB27" s="56">
        <v>497</v>
      </c>
      <c r="BC27" s="41">
        <f t="shared" si="25"/>
        <v>100</v>
      </c>
      <c r="BD27" s="56">
        <v>24</v>
      </c>
      <c r="BE27" s="41">
        <f t="shared" si="26"/>
        <v>109.09090909090908</v>
      </c>
      <c r="BF27" s="56">
        <v>38</v>
      </c>
      <c r="BG27" s="41">
        <f t="shared" si="27"/>
        <v>95</v>
      </c>
      <c r="BH27" s="60">
        <v>106.6</v>
      </c>
      <c r="BI27" s="41">
        <f t="shared" si="21"/>
        <v>97.174111212397435</v>
      </c>
      <c r="BJ27" s="60">
        <v>5.0999999999999996</v>
      </c>
      <c r="BK27" s="41">
        <f t="shared" si="22"/>
        <v>104.08163265306121</v>
      </c>
      <c r="BL27" s="60">
        <v>8.1999999999999993</v>
      </c>
      <c r="BM27" s="42">
        <f t="shared" si="23"/>
        <v>93.181818181818159</v>
      </c>
      <c r="BN27" s="23"/>
    </row>
    <row r="28" spans="2:66">
      <c r="B28" s="34" t="s">
        <v>39</v>
      </c>
      <c r="C28" s="31" t="s">
        <v>40</v>
      </c>
      <c r="D28" s="47">
        <v>11748</v>
      </c>
      <c r="E28" s="37">
        <f>D28/D27*100</f>
        <v>98.573586172176547</v>
      </c>
      <c r="F28" s="56">
        <v>4861</v>
      </c>
      <c r="G28" s="37">
        <f t="shared" ref="G28:G29" si="43">F28/F27*100</f>
        <v>97.258903561424574</v>
      </c>
      <c r="H28" s="56">
        <v>21515</v>
      </c>
      <c r="I28" s="37">
        <f t="shared" ref="I28:I29" si="44">H28/H27*100</f>
        <v>101.34721371708513</v>
      </c>
      <c r="J28" s="56">
        <v>731</v>
      </c>
      <c r="K28" s="37">
        <f t="shared" ref="K28:K29" si="45">J28/J27*100</f>
        <v>103.3946251768034</v>
      </c>
      <c r="L28" s="64" t="s">
        <v>70</v>
      </c>
      <c r="M28" s="64" t="s">
        <v>70</v>
      </c>
      <c r="N28" s="64" t="s">
        <v>70</v>
      </c>
      <c r="O28" s="64" t="s">
        <v>70</v>
      </c>
      <c r="P28" s="56">
        <v>736</v>
      </c>
      <c r="Q28" s="37">
        <f t="shared" si="7"/>
        <v>126.89655172413794</v>
      </c>
      <c r="R28" s="56">
        <v>380</v>
      </c>
      <c r="S28" s="37">
        <f t="shared" si="8"/>
        <v>108.57142857142857</v>
      </c>
      <c r="T28" s="56">
        <v>1380</v>
      </c>
      <c r="U28" s="37">
        <f t="shared" si="9"/>
        <v>102.22222222222221</v>
      </c>
      <c r="V28" s="56">
        <v>402</v>
      </c>
      <c r="W28" s="37">
        <f t="shared" si="10"/>
        <v>100.49999999999999</v>
      </c>
      <c r="X28" s="56">
        <v>7</v>
      </c>
      <c r="Y28" s="37">
        <f t="shared" si="17"/>
        <v>700</v>
      </c>
      <c r="Z28" s="64" t="s">
        <v>70</v>
      </c>
      <c r="AA28" s="64" t="s">
        <v>70</v>
      </c>
      <c r="AB28" s="64" t="s">
        <v>70</v>
      </c>
      <c r="AC28" s="64" t="s">
        <v>70</v>
      </c>
      <c r="AD28" s="56">
        <v>1</v>
      </c>
      <c r="AE28" s="37">
        <f t="shared" si="18"/>
        <v>33.333333333333329</v>
      </c>
      <c r="AF28" s="56">
        <v>11</v>
      </c>
      <c r="AG28" s="37">
        <f t="shared" si="19"/>
        <v>91.666666666666657</v>
      </c>
      <c r="AH28" s="56">
        <v>2</v>
      </c>
      <c r="AI28" s="37">
        <f t="shared" si="35"/>
        <v>50</v>
      </c>
      <c r="AJ28" s="56">
        <v>2</v>
      </c>
      <c r="AK28" s="37">
        <f t="shared" si="36"/>
        <v>66.666666666666657</v>
      </c>
      <c r="AL28" s="56">
        <v>354</v>
      </c>
      <c r="AM28" s="37">
        <f t="shared" si="20"/>
        <v>210.71428571428572</v>
      </c>
      <c r="AN28" s="64" t="s">
        <v>70</v>
      </c>
      <c r="AO28" s="64" t="s">
        <v>70</v>
      </c>
      <c r="AP28" s="64" t="s">
        <v>70</v>
      </c>
      <c r="AQ28" s="64" t="s">
        <v>70</v>
      </c>
      <c r="AR28" s="56">
        <v>475</v>
      </c>
      <c r="AS28" s="37">
        <f t="shared" si="11"/>
        <v>86.678832116788314</v>
      </c>
      <c r="AT28" s="56">
        <v>344</v>
      </c>
      <c r="AU28" s="37">
        <f t="shared" si="12"/>
        <v>96.901408450704224</v>
      </c>
      <c r="AV28" s="56">
        <v>1351</v>
      </c>
      <c r="AW28" s="37">
        <f t="shared" si="13"/>
        <v>100.44609665427508</v>
      </c>
      <c r="AX28" s="56">
        <v>404</v>
      </c>
      <c r="AY28" s="37">
        <f t="shared" si="14"/>
        <v>90.990990990990994</v>
      </c>
      <c r="AZ28" s="60">
        <v>4.7</v>
      </c>
      <c r="BA28" s="37">
        <f t="shared" si="5"/>
        <v>100</v>
      </c>
      <c r="BB28" s="56">
        <v>500</v>
      </c>
      <c r="BC28" s="37">
        <f t="shared" si="25"/>
        <v>100.60362173038229</v>
      </c>
      <c r="BD28" s="56">
        <v>28</v>
      </c>
      <c r="BE28" s="37">
        <f t="shared" si="26"/>
        <v>116.66666666666667</v>
      </c>
      <c r="BF28" s="56">
        <v>45</v>
      </c>
      <c r="BG28" s="37">
        <f t="shared" si="27"/>
        <v>118.42105263157893</v>
      </c>
      <c r="BH28" s="60">
        <v>106.3</v>
      </c>
      <c r="BI28" s="37">
        <f t="shared" si="21"/>
        <v>99.718574108818018</v>
      </c>
      <c r="BJ28" s="60">
        <v>6</v>
      </c>
      <c r="BK28" s="37">
        <f t="shared" si="22"/>
        <v>117.64705882352942</v>
      </c>
      <c r="BL28" s="60">
        <v>9.6</v>
      </c>
      <c r="BM28" s="38">
        <f t="shared" si="23"/>
        <v>117.07317073170734</v>
      </c>
      <c r="BN28" s="23"/>
    </row>
    <row r="29" spans="2:66">
      <c r="B29" s="34" t="s">
        <v>41</v>
      </c>
      <c r="C29" s="31" t="s">
        <v>42</v>
      </c>
      <c r="D29" s="70">
        <v>11590</v>
      </c>
      <c r="E29" s="37">
        <f t="shared" ref="E29" si="46">D29/D28*100</f>
        <v>98.655090228123925</v>
      </c>
      <c r="F29" s="56">
        <v>4993</v>
      </c>
      <c r="G29" s="37">
        <f t="shared" si="43"/>
        <v>102.71549063978604</v>
      </c>
      <c r="H29" s="56">
        <v>22155</v>
      </c>
      <c r="I29" s="37">
        <f t="shared" si="44"/>
        <v>102.97466883569601</v>
      </c>
      <c r="J29" s="56">
        <v>720</v>
      </c>
      <c r="K29" s="37">
        <f t="shared" si="45"/>
        <v>98.495212038303691</v>
      </c>
      <c r="L29" s="64" t="s">
        <v>70</v>
      </c>
      <c r="M29" s="64" t="s">
        <v>70</v>
      </c>
      <c r="N29" s="64" t="s">
        <v>70</v>
      </c>
      <c r="O29" s="64" t="s">
        <v>70</v>
      </c>
      <c r="P29" s="56">
        <v>782</v>
      </c>
      <c r="Q29" s="37">
        <f t="shared" si="7"/>
        <v>106.25</v>
      </c>
      <c r="R29" s="56">
        <v>370</v>
      </c>
      <c r="S29" s="37">
        <f t="shared" si="8"/>
        <v>97.368421052631575</v>
      </c>
      <c r="T29" s="56">
        <v>1450</v>
      </c>
      <c r="U29" s="37">
        <f t="shared" si="9"/>
        <v>105.07246376811594</v>
      </c>
      <c r="V29" s="56">
        <v>410</v>
      </c>
      <c r="W29" s="37">
        <f t="shared" si="10"/>
        <v>101.99004975124377</v>
      </c>
      <c r="X29" s="56">
        <v>3</v>
      </c>
      <c r="Y29" s="37">
        <f t="shared" si="17"/>
        <v>42.857142857142854</v>
      </c>
      <c r="Z29" s="64" t="s">
        <v>70</v>
      </c>
      <c r="AA29" s="64" t="s">
        <v>70</v>
      </c>
      <c r="AB29" s="64" t="s">
        <v>70</v>
      </c>
      <c r="AC29" s="64" t="s">
        <v>70</v>
      </c>
      <c r="AD29" s="56">
        <v>1</v>
      </c>
      <c r="AE29" s="37">
        <f t="shared" si="18"/>
        <v>100</v>
      </c>
      <c r="AF29" s="56">
        <v>12</v>
      </c>
      <c r="AG29" s="37">
        <f t="shared" si="19"/>
        <v>109.09090909090908</v>
      </c>
      <c r="AH29" s="56">
        <v>2</v>
      </c>
      <c r="AI29" s="37">
        <f t="shared" si="35"/>
        <v>100</v>
      </c>
      <c r="AJ29" s="56">
        <v>3</v>
      </c>
      <c r="AK29" s="37">
        <f t="shared" si="36"/>
        <v>150</v>
      </c>
      <c r="AL29" s="56">
        <v>335</v>
      </c>
      <c r="AM29" s="37">
        <f t="shared" si="20"/>
        <v>94.632768361581924</v>
      </c>
      <c r="AN29" s="64" t="s">
        <v>70</v>
      </c>
      <c r="AO29" s="64" t="s">
        <v>70</v>
      </c>
      <c r="AP29" s="64" t="s">
        <v>70</v>
      </c>
      <c r="AQ29" s="64" t="s">
        <v>70</v>
      </c>
      <c r="AR29" s="56">
        <v>497</v>
      </c>
      <c r="AS29" s="37">
        <f t="shared" si="11"/>
        <v>104.63157894736842</v>
      </c>
      <c r="AT29" s="56">
        <v>322</v>
      </c>
      <c r="AU29" s="37">
        <f t="shared" si="12"/>
        <v>93.604651162790702</v>
      </c>
      <c r="AV29" s="56">
        <v>1369</v>
      </c>
      <c r="AW29" s="37">
        <f t="shared" si="13"/>
        <v>101.33234641006661</v>
      </c>
      <c r="AX29" s="56">
        <v>358</v>
      </c>
      <c r="AY29" s="37">
        <f t="shared" si="14"/>
        <v>88.613861386138609</v>
      </c>
      <c r="AZ29" s="60">
        <v>4.7</v>
      </c>
      <c r="BA29" s="37">
        <f t="shared" si="5"/>
        <v>100</v>
      </c>
      <c r="BB29" s="56">
        <v>500</v>
      </c>
      <c r="BC29" s="37">
        <f t="shared" si="25"/>
        <v>100</v>
      </c>
      <c r="BD29" s="56">
        <v>28</v>
      </c>
      <c r="BE29" s="37">
        <f t="shared" si="26"/>
        <v>100</v>
      </c>
      <c r="BF29" s="56">
        <v>48</v>
      </c>
      <c r="BG29" s="37">
        <f t="shared" si="27"/>
        <v>106.66666666666667</v>
      </c>
      <c r="BH29" s="60">
        <v>105.4</v>
      </c>
      <c r="BI29" s="37">
        <f t="shared" si="21"/>
        <v>99.153339604891826</v>
      </c>
      <c r="BJ29" s="60">
        <v>5.9</v>
      </c>
      <c r="BK29" s="37">
        <f t="shared" si="22"/>
        <v>98.333333333333343</v>
      </c>
      <c r="BL29" s="60">
        <v>10.1</v>
      </c>
      <c r="BM29" s="38">
        <f t="shared" si="23"/>
        <v>105.20833333333333</v>
      </c>
      <c r="BN29" s="23"/>
    </row>
    <row r="30" spans="2:66">
      <c r="B30" s="34" t="s">
        <v>74</v>
      </c>
      <c r="C30" s="31" t="s">
        <v>75</v>
      </c>
      <c r="D30" s="70">
        <v>11372</v>
      </c>
      <c r="E30" s="37">
        <f t="shared" ref="E30" si="47">D30/D29*100</f>
        <v>98.119068162208805</v>
      </c>
      <c r="F30" s="56">
        <v>4946</v>
      </c>
      <c r="G30" s="37">
        <f t="shared" ref="G30" si="48">F30/F29*100</f>
        <v>99.058682155017024</v>
      </c>
      <c r="H30" s="56">
        <v>21896</v>
      </c>
      <c r="I30" s="37">
        <f t="shared" ref="I30" si="49">H30/H29*100</f>
        <v>98.830963665086884</v>
      </c>
      <c r="J30" s="56">
        <v>753</v>
      </c>
      <c r="K30" s="37">
        <f t="shared" ref="K30" si="50">J30/J29*100</f>
        <v>104.58333333333334</v>
      </c>
      <c r="L30" s="64" t="s">
        <v>70</v>
      </c>
      <c r="M30" s="64" t="s">
        <v>70</v>
      </c>
      <c r="N30" s="64" t="s">
        <v>70</v>
      </c>
      <c r="O30" s="64" t="s">
        <v>70</v>
      </c>
      <c r="P30" s="56">
        <v>757</v>
      </c>
      <c r="Q30" s="37">
        <f t="shared" ref="Q30" si="51">P30/P29*100</f>
        <v>96.803069053708441</v>
      </c>
      <c r="R30" s="56">
        <v>365</v>
      </c>
      <c r="S30" s="37">
        <f t="shared" ref="S30" si="52">R30/R29*100</f>
        <v>98.648648648648646</v>
      </c>
      <c r="T30" s="56">
        <v>1490</v>
      </c>
      <c r="U30" s="37">
        <f t="shared" ref="U30" si="53">T30/T29*100</f>
        <v>102.75862068965517</v>
      </c>
      <c r="V30" s="56">
        <v>375</v>
      </c>
      <c r="W30" s="37">
        <f t="shared" ref="W30" si="54">V30/V29*100</f>
        <v>91.463414634146346</v>
      </c>
      <c r="X30" s="56">
        <v>3</v>
      </c>
      <c r="Y30" s="37">
        <f t="shared" ref="Y30" si="55">X30/X29*100</f>
        <v>100</v>
      </c>
      <c r="Z30" s="64" t="s">
        <v>70</v>
      </c>
      <c r="AA30" s="64" t="s">
        <v>70</v>
      </c>
      <c r="AB30" s="64" t="s">
        <v>70</v>
      </c>
      <c r="AC30" s="64" t="s">
        <v>70</v>
      </c>
      <c r="AD30" s="56">
        <v>1</v>
      </c>
      <c r="AE30" s="37">
        <f t="shared" ref="AE30" si="56">AD30/AD29*100</f>
        <v>100</v>
      </c>
      <c r="AF30" s="56">
        <v>13</v>
      </c>
      <c r="AG30" s="37">
        <f t="shared" ref="AG30" si="57">AF30/AF29*100</f>
        <v>108.33333333333333</v>
      </c>
      <c r="AH30" s="56">
        <v>4</v>
      </c>
      <c r="AI30" s="37">
        <f t="shared" ref="AI30" si="58">AH30/AH29*100</f>
        <v>200</v>
      </c>
      <c r="AJ30" s="56">
        <v>4</v>
      </c>
      <c r="AK30" s="37">
        <f t="shared" ref="AK30" si="59">AJ30/AJ29*100</f>
        <v>133.33333333333331</v>
      </c>
      <c r="AL30" s="56">
        <v>260</v>
      </c>
      <c r="AM30" s="37">
        <f t="shared" ref="AM30" si="60">AL30/AL29*100</f>
        <v>77.611940298507463</v>
      </c>
      <c r="AN30" s="64" t="s">
        <v>70</v>
      </c>
      <c r="AO30" s="64" t="s">
        <v>70</v>
      </c>
      <c r="AP30" s="64" t="s">
        <v>70</v>
      </c>
      <c r="AQ30" s="64" t="s">
        <v>70</v>
      </c>
      <c r="AR30" s="56">
        <v>505</v>
      </c>
      <c r="AS30" s="37">
        <f t="shared" ref="AS30" si="61">AR30/AR29*100</f>
        <v>101.60965794768613</v>
      </c>
      <c r="AT30" s="56">
        <v>335</v>
      </c>
      <c r="AU30" s="37">
        <f t="shared" ref="AU30" si="62">AT30/AT29*100</f>
        <v>104.03726708074534</v>
      </c>
      <c r="AV30" s="56">
        <v>1536</v>
      </c>
      <c r="AW30" s="37">
        <f t="shared" ref="AW30" si="63">AV30/AV29*100</f>
        <v>112.19868517165814</v>
      </c>
      <c r="AX30" s="56">
        <v>373</v>
      </c>
      <c r="AY30" s="37">
        <f t="shared" ref="AY30" si="64">AX30/AX29*100</f>
        <v>104.1899441340782</v>
      </c>
      <c r="AZ30" s="60">
        <v>4.8</v>
      </c>
      <c r="BA30" s="37">
        <f t="shared" ref="BA30" si="65">AZ30/AZ29*100</f>
        <v>102.12765957446808</v>
      </c>
      <c r="BB30" s="56">
        <v>520</v>
      </c>
      <c r="BC30" s="37">
        <f t="shared" ref="BC30" si="66">BB30/BB29*100</f>
        <v>104</v>
      </c>
      <c r="BD30" s="56">
        <v>29</v>
      </c>
      <c r="BE30" s="37">
        <f t="shared" ref="BE30" si="67">BD30/BD29*100</f>
        <v>103.57142857142858</v>
      </c>
      <c r="BF30" s="56">
        <v>38</v>
      </c>
      <c r="BG30" s="37">
        <f t="shared" ref="BG30" si="68">BF30/BF29*100</f>
        <v>79.166666666666657</v>
      </c>
      <c r="BH30" s="60">
        <v>108.7</v>
      </c>
      <c r="BI30" s="37">
        <f t="shared" ref="BI30" si="69">BH30/BH29*100</f>
        <v>103.13092979127134</v>
      </c>
      <c r="BJ30" s="60">
        <v>6.1</v>
      </c>
      <c r="BK30" s="37">
        <f t="shared" ref="BK30" si="70">BJ30/BJ29*100</f>
        <v>103.38983050847457</v>
      </c>
      <c r="BL30" s="60">
        <v>7.9</v>
      </c>
      <c r="BM30" s="38">
        <f t="shared" ref="BM30" si="71">BL30/BL29*100</f>
        <v>78.21782178217822</v>
      </c>
      <c r="BN30" s="23"/>
    </row>
    <row r="31" spans="2:66">
      <c r="B31" s="34" t="s">
        <v>76</v>
      </c>
      <c r="C31" s="31" t="s">
        <v>77</v>
      </c>
      <c r="D31" s="70">
        <v>11179</v>
      </c>
      <c r="E31" s="37">
        <f t="shared" ref="E31" si="72">D31/D30*100</f>
        <v>98.302849103060154</v>
      </c>
      <c r="F31" s="56">
        <v>4922</v>
      </c>
      <c r="G31" s="37">
        <f t="shared" ref="G31" si="73">F31/F30*100</f>
        <v>99.514759401536594</v>
      </c>
      <c r="H31" s="56">
        <v>21980</v>
      </c>
      <c r="I31" s="37">
        <f t="shared" ref="I31" si="74">H31/H30*100</f>
        <v>100.38363171355498</v>
      </c>
      <c r="J31" s="56">
        <v>770</v>
      </c>
      <c r="K31" s="37">
        <f t="shared" ref="K31" si="75">J31/J30*100</f>
        <v>102.25763612217796</v>
      </c>
      <c r="L31" s="64" t="s">
        <v>70</v>
      </c>
      <c r="M31" s="64" t="s">
        <v>70</v>
      </c>
      <c r="N31" s="64" t="s">
        <v>70</v>
      </c>
      <c r="O31" s="64" t="s">
        <v>70</v>
      </c>
      <c r="P31" s="56">
        <v>731</v>
      </c>
      <c r="Q31" s="37">
        <f t="shared" ref="Q31" si="76">P31/P30*100</f>
        <v>96.565389696169092</v>
      </c>
      <c r="R31" s="56">
        <v>350</v>
      </c>
      <c r="S31" s="37">
        <f t="shared" ref="S31" si="77">R31/R30*100</f>
        <v>95.890410958904098</v>
      </c>
      <c r="T31" s="56">
        <v>1549</v>
      </c>
      <c r="U31" s="37">
        <f t="shared" ref="U31" si="78">T31/T30*100</f>
        <v>103.95973154362417</v>
      </c>
      <c r="V31" s="56">
        <v>370</v>
      </c>
      <c r="W31" s="37">
        <f t="shared" ref="W31" si="79">V31/V30*100</f>
        <v>98.666666666666671</v>
      </c>
      <c r="X31" s="56">
        <v>3</v>
      </c>
      <c r="Y31" s="37">
        <f t="shared" ref="Y31" si="80">X31/X30*100</f>
        <v>100</v>
      </c>
      <c r="Z31" s="64" t="s">
        <v>70</v>
      </c>
      <c r="AA31" s="64" t="s">
        <v>70</v>
      </c>
      <c r="AB31" s="64" t="s">
        <v>70</v>
      </c>
      <c r="AC31" s="64" t="s">
        <v>70</v>
      </c>
      <c r="AD31" s="56">
        <v>1</v>
      </c>
      <c r="AE31" s="37">
        <f t="shared" ref="AE31" si="81">AD31/AD30*100</f>
        <v>100</v>
      </c>
      <c r="AF31" s="56">
        <v>10</v>
      </c>
      <c r="AG31" s="37">
        <f t="shared" ref="AG31" si="82">AF31/AF30*100</f>
        <v>76.923076923076934</v>
      </c>
      <c r="AH31" s="56">
        <v>2</v>
      </c>
      <c r="AI31" s="37">
        <f t="shared" ref="AI31" si="83">AH31/AH30*100</f>
        <v>50</v>
      </c>
      <c r="AJ31" s="56">
        <v>8</v>
      </c>
      <c r="AK31" s="37">
        <f t="shared" ref="AK31" si="84">AJ31/AJ30*100</f>
        <v>200</v>
      </c>
      <c r="AL31" s="56">
        <v>243</v>
      </c>
      <c r="AM31" s="37">
        <f t="shared" ref="AM31" si="85">AL31/AL30*100</f>
        <v>93.461538461538467</v>
      </c>
      <c r="AN31" s="64" t="s">
        <v>70</v>
      </c>
      <c r="AO31" s="64" t="s">
        <v>70</v>
      </c>
      <c r="AP31" s="64" t="s">
        <v>70</v>
      </c>
      <c r="AQ31" s="64" t="s">
        <v>70</v>
      </c>
      <c r="AR31" s="56">
        <v>466</v>
      </c>
      <c r="AS31" s="37">
        <f t="shared" ref="AS31" si="86">AR31/AR30*100</f>
        <v>92.277227722772281</v>
      </c>
      <c r="AT31" s="56">
        <v>327</v>
      </c>
      <c r="AU31" s="37">
        <f t="shared" ref="AU31" si="87">AT31/AT30*100</f>
        <v>97.611940298507463</v>
      </c>
      <c r="AV31" s="56">
        <v>1533</v>
      </c>
      <c r="AW31" s="37">
        <f t="shared" ref="AW31" si="88">AV31/AV30*100</f>
        <v>99.8046875</v>
      </c>
      <c r="AX31" s="56">
        <v>356</v>
      </c>
      <c r="AY31" s="37">
        <f t="shared" ref="AY31" si="89">AX31/AX30*100</f>
        <v>95.442359249329755</v>
      </c>
      <c r="AZ31" s="60">
        <v>4.8</v>
      </c>
      <c r="BA31" s="37">
        <f t="shared" ref="BA31" si="90">AZ31/AZ30*100</f>
        <v>100</v>
      </c>
      <c r="BB31" s="56">
        <v>525</v>
      </c>
      <c r="BC31" s="37">
        <f t="shared" ref="BC31" si="91">BB31/BB30*100</f>
        <v>100.96153846153845</v>
      </c>
      <c r="BD31" s="56">
        <v>30</v>
      </c>
      <c r="BE31" s="37">
        <f t="shared" ref="BE31" si="92">BD31/BD30*100</f>
        <v>103.44827586206897</v>
      </c>
      <c r="BF31" s="56">
        <v>38</v>
      </c>
      <c r="BG31" s="37">
        <f t="shared" ref="BG31" si="93">BF31/BF30*100</f>
        <v>100</v>
      </c>
      <c r="BH31" s="60">
        <v>108.9</v>
      </c>
      <c r="BI31" s="37">
        <f t="shared" ref="BI31" si="94">BH31/BH30*100</f>
        <v>100.18399264029438</v>
      </c>
      <c r="BJ31" s="60">
        <v>6.2</v>
      </c>
      <c r="BK31" s="37">
        <f t="shared" ref="BK31" si="95">BJ31/BJ30*100</f>
        <v>101.63934426229508</v>
      </c>
      <c r="BL31" s="60">
        <v>7.9</v>
      </c>
      <c r="BM31" s="38">
        <f t="shared" ref="BM31" si="96">BL31/BL30*100</f>
        <v>100</v>
      </c>
      <c r="BN31" s="23"/>
    </row>
    <row r="32" spans="2:66">
      <c r="B32" s="36" t="s">
        <v>78</v>
      </c>
      <c r="C32" s="33" t="s">
        <v>79</v>
      </c>
      <c r="D32" s="86">
        <v>11034</v>
      </c>
      <c r="E32" s="41">
        <f t="shared" ref="E32" si="97">D32/D31*100</f>
        <v>98.702925127471147</v>
      </c>
      <c r="F32" s="57">
        <v>4904</v>
      </c>
      <c r="G32" s="41">
        <f t="shared" ref="G32" si="98">F32/F31*100</f>
        <v>99.634295002031692</v>
      </c>
      <c r="H32" s="57">
        <v>21995</v>
      </c>
      <c r="I32" s="41">
        <f t="shared" ref="I32" si="99">H32/H31*100</f>
        <v>100.06824385805277</v>
      </c>
      <c r="J32" s="57">
        <v>750</v>
      </c>
      <c r="K32" s="41">
        <f t="shared" ref="K32" si="100">J32/J31*100</f>
        <v>97.402597402597408</v>
      </c>
      <c r="L32" s="66" t="s">
        <v>70</v>
      </c>
      <c r="M32" s="66" t="s">
        <v>70</v>
      </c>
      <c r="N32" s="66" t="s">
        <v>70</v>
      </c>
      <c r="O32" s="66" t="s">
        <v>70</v>
      </c>
      <c r="P32" s="57">
        <v>470</v>
      </c>
      <c r="Q32" s="41">
        <f t="shared" ref="Q32" si="101">P32/P31*100</f>
        <v>64.295485636114918</v>
      </c>
      <c r="R32" s="57">
        <v>380</v>
      </c>
      <c r="S32" s="41">
        <f t="shared" ref="S32" si="102">R32/R31*100</f>
        <v>108.57142857142857</v>
      </c>
      <c r="T32" s="57">
        <v>1600</v>
      </c>
      <c r="U32" s="41">
        <f t="shared" ref="U32" si="103">T32/T31*100</f>
        <v>103.29244673983216</v>
      </c>
      <c r="V32" s="57">
        <v>330</v>
      </c>
      <c r="W32" s="41">
        <f t="shared" ref="W32" si="104">V32/V31*100</f>
        <v>89.189189189189193</v>
      </c>
      <c r="X32" s="57">
        <v>1</v>
      </c>
      <c r="Y32" s="41">
        <f t="shared" ref="Y32" si="105">X32/X31*100</f>
        <v>33.333333333333329</v>
      </c>
      <c r="Z32" s="66" t="s">
        <v>70</v>
      </c>
      <c r="AA32" s="66" t="s">
        <v>70</v>
      </c>
      <c r="AB32" s="66" t="s">
        <v>70</v>
      </c>
      <c r="AC32" s="66" t="s">
        <v>70</v>
      </c>
      <c r="AD32" s="57">
        <v>1</v>
      </c>
      <c r="AE32" s="41">
        <f t="shared" ref="AE32" si="106">AD32/AD31*100</f>
        <v>100</v>
      </c>
      <c r="AF32" s="57">
        <v>11</v>
      </c>
      <c r="AG32" s="41">
        <f t="shared" ref="AG32" si="107">AF32/AF31*100</f>
        <v>110.00000000000001</v>
      </c>
      <c r="AH32" s="57">
        <v>2</v>
      </c>
      <c r="AI32" s="41">
        <f t="shared" ref="AI32" si="108">AH32/AH31*100</f>
        <v>100</v>
      </c>
      <c r="AJ32" s="57">
        <v>8</v>
      </c>
      <c r="AK32" s="41">
        <f t="shared" ref="AK32" si="109">AJ32/AJ31*100</f>
        <v>100</v>
      </c>
      <c r="AL32" s="57">
        <v>271</v>
      </c>
      <c r="AM32" s="41">
        <f t="shared" ref="AM32" si="110">AL32/AL31*100</f>
        <v>111.52263374485597</v>
      </c>
      <c r="AN32" s="66" t="s">
        <v>70</v>
      </c>
      <c r="AO32" s="66" t="s">
        <v>70</v>
      </c>
      <c r="AP32" s="66" t="s">
        <v>70</v>
      </c>
      <c r="AQ32" s="66" t="s">
        <v>70</v>
      </c>
      <c r="AR32" s="57">
        <v>432</v>
      </c>
      <c r="AS32" s="41">
        <f t="shared" ref="AS32" si="111">AR32/AR31*100</f>
        <v>92.703862660944196</v>
      </c>
      <c r="AT32" s="57">
        <v>358</v>
      </c>
      <c r="AU32" s="41">
        <f t="shared" ref="AU32" si="112">AT32/AT31*100</f>
        <v>109.48012232415903</v>
      </c>
      <c r="AV32" s="57">
        <v>1619</v>
      </c>
      <c r="AW32" s="41">
        <f t="shared" ref="AW32" si="113">AV32/AV31*100</f>
        <v>105.6099151989563</v>
      </c>
      <c r="AX32" s="57">
        <v>326</v>
      </c>
      <c r="AY32" s="41">
        <f t="shared" ref="AY32" si="114">AX32/AX31*100</f>
        <v>91.573033707865164</v>
      </c>
      <c r="AZ32" s="61">
        <v>5.0999999999999996</v>
      </c>
      <c r="BA32" s="41">
        <f t="shared" ref="BA32" si="115">AZ32/AZ31*100</f>
        <v>106.25</v>
      </c>
      <c r="BB32" s="57">
        <v>490</v>
      </c>
      <c r="BC32" s="41">
        <f t="shared" ref="BC32" si="116">BB32/BB31*100</f>
        <v>93.333333333333329</v>
      </c>
      <c r="BD32" s="57">
        <v>25</v>
      </c>
      <c r="BE32" s="41">
        <f t="shared" ref="BE32" si="117">BD32/BD31*100</f>
        <v>83.333333333333343</v>
      </c>
      <c r="BF32" s="57">
        <v>37</v>
      </c>
      <c r="BG32" s="41">
        <f t="shared" ref="BG32" si="118">BF32/BF31*100</f>
        <v>97.368421052631575</v>
      </c>
      <c r="BH32" s="61">
        <v>95.5</v>
      </c>
      <c r="BI32" s="41">
        <f t="shared" ref="BI32" si="119">BH32/BH31*100</f>
        <v>87.695133149678597</v>
      </c>
      <c r="BJ32" s="61">
        <v>4.9000000000000004</v>
      </c>
      <c r="BK32" s="41">
        <f t="shared" ref="BK32" si="120">BJ32/BJ31*100</f>
        <v>79.032258064516142</v>
      </c>
      <c r="BL32" s="61">
        <v>7.2</v>
      </c>
      <c r="BM32" s="42">
        <f t="shared" ref="BM32" si="121">BL32/BL31*100</f>
        <v>91.139240506329116</v>
      </c>
      <c r="BN32" s="23"/>
    </row>
    <row r="33" spans="2:72">
      <c r="B33" s="87" t="s">
        <v>80</v>
      </c>
      <c r="C33" s="88" t="s">
        <v>81</v>
      </c>
      <c r="D33" s="89">
        <v>10796</v>
      </c>
      <c r="E33" s="90">
        <f t="shared" ref="E33" si="122">D33/D32*100</f>
        <v>97.843030632590171</v>
      </c>
      <c r="F33" s="91">
        <v>4842</v>
      </c>
      <c r="G33" s="90">
        <f t="shared" ref="G33" si="123">F33/F32*100</f>
        <v>98.735725938009793</v>
      </c>
      <c r="H33" s="91">
        <v>21121</v>
      </c>
      <c r="I33" s="90">
        <f t="shared" ref="I33" si="124">H33/H32*100</f>
        <v>96.026369629461243</v>
      </c>
      <c r="J33" s="91">
        <v>737</v>
      </c>
      <c r="K33" s="90">
        <f t="shared" ref="K33" si="125">J33/J32*100</f>
        <v>98.266666666666666</v>
      </c>
      <c r="L33" s="92">
        <v>51</v>
      </c>
      <c r="M33" s="92" t="s">
        <v>70</v>
      </c>
      <c r="N33" s="92">
        <v>177</v>
      </c>
      <c r="O33" s="92" t="s">
        <v>70</v>
      </c>
      <c r="P33" s="91">
        <v>500</v>
      </c>
      <c r="Q33" s="90">
        <f t="shared" ref="Q33" si="126">P33/P32*100</f>
        <v>106.38297872340425</v>
      </c>
      <c r="R33" s="91">
        <v>375</v>
      </c>
      <c r="S33" s="90">
        <f t="shared" ref="S33" si="127">R33/R32*100</f>
        <v>98.68421052631578</v>
      </c>
      <c r="T33" s="91">
        <v>1400</v>
      </c>
      <c r="U33" s="90">
        <f t="shared" ref="U33" si="128">T33/T32*100</f>
        <v>87.5</v>
      </c>
      <c r="V33" s="91">
        <v>390</v>
      </c>
      <c r="W33" s="90">
        <f t="shared" ref="W33" si="129">V33/V32*100</f>
        <v>118.18181818181819</v>
      </c>
      <c r="X33" s="91">
        <v>1</v>
      </c>
      <c r="Y33" s="90">
        <f t="shared" ref="Y33" si="130">X33/X32*100</f>
        <v>100</v>
      </c>
      <c r="Z33" s="92">
        <v>1</v>
      </c>
      <c r="AA33" s="92" t="s">
        <v>70</v>
      </c>
      <c r="AB33" s="92">
        <v>2</v>
      </c>
      <c r="AC33" s="92" t="s">
        <v>70</v>
      </c>
      <c r="AD33" s="91">
        <v>2</v>
      </c>
      <c r="AE33" s="90">
        <f t="shared" ref="AE33" si="131">AD33/AD32*100</f>
        <v>200</v>
      </c>
      <c r="AF33" s="91">
        <v>10</v>
      </c>
      <c r="AG33" s="90">
        <f t="shared" ref="AG33" si="132">AF33/AF32*100</f>
        <v>90.909090909090907</v>
      </c>
      <c r="AH33" s="91">
        <v>1</v>
      </c>
      <c r="AI33" s="90">
        <f t="shared" ref="AI33" si="133">AH33/AH32*100</f>
        <v>50</v>
      </c>
      <c r="AJ33" s="91">
        <v>3</v>
      </c>
      <c r="AK33" s="90">
        <f t="shared" ref="AK33" si="134">AJ33/AJ32*100</f>
        <v>37.5</v>
      </c>
      <c r="AL33" s="91">
        <v>271</v>
      </c>
      <c r="AM33" s="90">
        <f t="shared" ref="AM33" si="135">AL33/AL32*100</f>
        <v>100</v>
      </c>
      <c r="AN33" s="92">
        <v>35</v>
      </c>
      <c r="AO33" s="92" t="s">
        <v>70</v>
      </c>
      <c r="AP33" s="92">
        <v>156</v>
      </c>
      <c r="AQ33" s="92" t="s">
        <v>70</v>
      </c>
      <c r="AR33" s="91">
        <v>492</v>
      </c>
      <c r="AS33" s="90">
        <f t="shared" ref="AS33" si="136">AR33/AR32*100</f>
        <v>113.88888888888889</v>
      </c>
      <c r="AT33" s="91">
        <v>340</v>
      </c>
      <c r="AU33" s="90">
        <f t="shared" ref="AU33" si="137">AT33/AT32*100</f>
        <v>94.97206703910615</v>
      </c>
      <c r="AV33" s="91">
        <v>1329</v>
      </c>
      <c r="AW33" s="90">
        <f t="shared" ref="AW33" si="138">AV33/AV32*100</f>
        <v>82.08770846201358</v>
      </c>
      <c r="AX33" s="91">
        <v>357</v>
      </c>
      <c r="AY33" s="90">
        <f t="shared" ref="AY33" si="139">AX33/AX32*100</f>
        <v>109.50920245398773</v>
      </c>
      <c r="AZ33" s="93">
        <v>5.2</v>
      </c>
      <c r="BA33" s="90">
        <f t="shared" ref="BA33" si="140">AZ33/AZ32*100</f>
        <v>101.96078431372551</v>
      </c>
      <c r="BB33" s="91">
        <v>467</v>
      </c>
      <c r="BC33" s="90">
        <f t="shared" ref="BC33" si="141">BB33/BB32*100</f>
        <v>95.306122448979593</v>
      </c>
      <c r="BD33" s="91">
        <v>21</v>
      </c>
      <c r="BE33" s="90">
        <f t="shared" ref="BE33" si="142">BD33/BD32*100</f>
        <v>84</v>
      </c>
      <c r="BF33" s="91">
        <v>44</v>
      </c>
      <c r="BG33" s="90">
        <f t="shared" ref="BG33" si="143">BF33/BF32*100</f>
        <v>118.91891891891892</v>
      </c>
      <c r="BH33" s="93">
        <v>90</v>
      </c>
      <c r="BI33" s="90">
        <f t="shared" ref="BI33" si="144">BH33/BH32*100</f>
        <v>94.240837696335078</v>
      </c>
      <c r="BJ33" s="93">
        <v>4</v>
      </c>
      <c r="BK33" s="90">
        <f t="shared" ref="BK33" si="145">BJ33/BJ32*100</f>
        <v>81.632653061224474</v>
      </c>
      <c r="BL33" s="93">
        <v>8.4</v>
      </c>
      <c r="BM33" s="94">
        <f t="shared" ref="BM33" si="146">BL33/BL32*100</f>
        <v>116.66666666666667</v>
      </c>
      <c r="BN33" s="23"/>
    </row>
    <row r="34" spans="2:72" s="19" customFormat="1" ht="12" customHeight="1">
      <c r="B34" s="11" t="s">
        <v>65</v>
      </c>
      <c r="C34" s="15"/>
      <c r="D34" s="16"/>
      <c r="E34" s="17"/>
      <c r="F34" s="18"/>
    </row>
    <row r="35" spans="2:72" s="19" customFormat="1" ht="12" customHeight="1">
      <c r="B35" s="15" t="s">
        <v>73</v>
      </c>
      <c r="C35" s="15"/>
      <c r="D35" s="16"/>
      <c r="E35" s="17"/>
      <c r="F35" s="18"/>
    </row>
    <row r="36" spans="2:72" s="19" customFormat="1" ht="12" customHeight="1">
      <c r="B36" s="15" t="s">
        <v>72</v>
      </c>
      <c r="C36" s="15"/>
      <c r="D36" s="16"/>
      <c r="E36" s="17"/>
      <c r="F36" s="18"/>
    </row>
    <row r="37" spans="2:72">
      <c r="B37" s="1"/>
      <c r="C37" s="1"/>
      <c r="D37" s="26"/>
      <c r="E37" s="25"/>
      <c r="F37" s="25"/>
      <c r="G37" s="25"/>
      <c r="H37" s="25"/>
      <c r="I37" s="25"/>
      <c r="J37" s="25"/>
      <c r="K37" s="25"/>
      <c r="L37" s="24"/>
      <c r="M37" s="25"/>
      <c r="N37" s="25"/>
      <c r="O37" s="25"/>
      <c r="P37" s="25"/>
      <c r="Q37" s="25"/>
      <c r="R37" s="24"/>
      <c r="S37" s="25"/>
      <c r="T37" s="25"/>
      <c r="U37" s="25"/>
      <c r="V37" s="25"/>
      <c r="W37" s="25"/>
      <c r="X37" s="25"/>
      <c r="Y37" s="25"/>
      <c r="Z37" s="24"/>
      <c r="AA37" s="25"/>
      <c r="AB37" s="25"/>
      <c r="AC37" s="25"/>
      <c r="AD37" s="25"/>
      <c r="AE37" s="25"/>
      <c r="AF37" s="24"/>
      <c r="AG37" s="25"/>
      <c r="AH37" s="25"/>
      <c r="AI37" s="25"/>
      <c r="AJ37" s="25"/>
      <c r="AK37" s="25"/>
      <c r="AL37" s="25"/>
      <c r="AM37" s="25"/>
      <c r="AN37" s="24"/>
      <c r="AO37" s="25"/>
      <c r="AP37" s="25"/>
      <c r="AQ37" s="25"/>
      <c r="AR37" s="25"/>
      <c r="AS37" s="25"/>
      <c r="AT37" s="24"/>
      <c r="AU37" s="25"/>
      <c r="AV37" s="25"/>
      <c r="AW37" s="25"/>
      <c r="AX37" s="25"/>
      <c r="AY37" s="25"/>
      <c r="AZ37" s="24"/>
      <c r="BA37" s="25"/>
      <c r="BB37" s="25"/>
      <c r="BC37" s="25"/>
      <c r="BD37" s="24"/>
      <c r="BE37" s="25"/>
      <c r="BF37" s="25"/>
      <c r="BG37" s="25"/>
      <c r="BH37" s="25"/>
      <c r="BI37" s="25"/>
      <c r="BJ37" s="24"/>
      <c r="BK37" s="25"/>
      <c r="BL37" s="25"/>
      <c r="BM37" s="25"/>
      <c r="BN37" s="24"/>
      <c r="BO37" s="8"/>
      <c r="BP37" s="8"/>
      <c r="BQ37" s="8"/>
      <c r="BR37" s="8"/>
      <c r="BS37" s="8"/>
      <c r="BT37" s="8"/>
    </row>
    <row r="38" spans="2:72">
      <c r="B38" s="27"/>
      <c r="C38" s="27"/>
      <c r="D38" s="26"/>
      <c r="E38" s="2"/>
      <c r="F38" s="2"/>
      <c r="G38" s="2"/>
      <c r="H38" s="2"/>
      <c r="I38" s="2"/>
      <c r="J38" s="2"/>
      <c r="K38" s="2"/>
      <c r="L38" s="9"/>
      <c r="M38" s="2"/>
      <c r="N38" s="2"/>
      <c r="O38" s="2"/>
      <c r="P38" s="2"/>
      <c r="Q38" s="2"/>
      <c r="R38" s="9"/>
      <c r="S38" s="2"/>
      <c r="T38" s="2"/>
      <c r="U38" s="2"/>
      <c r="V38" s="2"/>
      <c r="W38" s="2"/>
      <c r="X38" s="2"/>
      <c r="Y38" s="2"/>
      <c r="Z38" s="9"/>
      <c r="AA38" s="2"/>
      <c r="AB38" s="2"/>
      <c r="AC38" s="2"/>
      <c r="AD38" s="2"/>
      <c r="AE38" s="2"/>
      <c r="AF38" s="9"/>
      <c r="AG38" s="2"/>
      <c r="AH38" s="2"/>
      <c r="AI38" s="2"/>
      <c r="AJ38" s="2"/>
      <c r="AK38" s="2"/>
      <c r="AL38" s="2"/>
      <c r="AM38" s="2"/>
      <c r="AN38" s="9"/>
      <c r="AO38" s="2"/>
      <c r="AP38" s="2"/>
      <c r="AQ38" s="2"/>
      <c r="AR38" s="2"/>
      <c r="AS38" s="2"/>
      <c r="AT38" s="9"/>
      <c r="AU38" s="2"/>
      <c r="AV38" s="2"/>
      <c r="AW38" s="2"/>
      <c r="AX38" s="2"/>
      <c r="AY38" s="2"/>
      <c r="AZ38" s="9"/>
      <c r="BA38" s="2"/>
      <c r="BB38" s="2"/>
      <c r="BC38" s="2"/>
      <c r="BD38" s="9"/>
      <c r="BE38" s="2"/>
      <c r="BF38" s="2"/>
      <c r="BG38" s="2"/>
      <c r="BH38" s="2"/>
      <c r="BI38" s="2"/>
      <c r="BJ38" s="9"/>
      <c r="BK38" s="2"/>
      <c r="BL38" s="2"/>
      <c r="BM38" s="2"/>
      <c r="BN38" s="9"/>
      <c r="BO38" s="9"/>
      <c r="BP38" s="2"/>
      <c r="BQ38" s="9"/>
      <c r="BR38" s="2"/>
      <c r="BS38" s="9"/>
      <c r="BT38" s="2"/>
    </row>
    <row r="39" spans="2:72">
      <c r="B39" s="27"/>
      <c r="C39" s="27"/>
      <c r="D39" s="27"/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8" spans="67:72" ht="409.6">
      <c r="BO78" s="9"/>
      <c r="BP78" s="2"/>
      <c r="BQ78" s="9"/>
      <c r="BR78" s="2"/>
      <c r="BS78" s="9"/>
      <c r="BT78" s="2"/>
    </row>
    <row r="80" spans="67:72">
      <c r="BO80" s="9"/>
    </row>
    <row r="81" spans="67:67">
      <c r="BO81" s="9"/>
    </row>
    <row r="82" spans="67:67">
      <c r="BO82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2021-02-05T02:39:28Z</cp:lastPrinted>
  <dcterms:created xsi:type="dcterms:W3CDTF">2001-08-03T02:45:59Z</dcterms:created>
  <dcterms:modified xsi:type="dcterms:W3CDTF">2024-07-03T00:46:02Z</dcterms:modified>
</cp:coreProperties>
</file>