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910" yWindow="675" windowWidth="23850" windowHeight="11370" firstSheet="3" activeTab="3"/>
  </bookViews>
  <sheets>
    <sheet name="輸出量元" sheetId="5" state="hidden" r:id="rId1"/>
    <sheet name="輸入量元" sheetId="4" state="hidden" r:id="rId2"/>
    <sheet name="輸出量" sheetId="2" state="hidden" r:id="rId3"/>
    <sheet name="一覧" sheetId="12" r:id="rId4"/>
  </sheets>
  <definedNames>
    <definedName name="_xlnm.Print_Area" localSheetId="3">一覧!$B$2:$BM$38</definedName>
  </definedNames>
  <calcPr calcId="144525"/>
</workbook>
</file>

<file path=xl/calcChain.xml><?xml version="1.0" encoding="utf-8"?>
<calcChain xmlns="http://schemas.openxmlformats.org/spreadsheetml/2006/main">
  <c r="BA34" i="12" l="1"/>
  <c r="BA33" i="12"/>
  <c r="G22" i="12"/>
  <c r="BM34" i="12"/>
  <c r="BK34" i="12"/>
  <c r="BC34" i="12"/>
  <c r="AS34" i="12"/>
  <c r="AQ34" i="12"/>
  <c r="AO34" i="12"/>
  <c r="AM34" i="12"/>
  <c r="AK34" i="12"/>
  <c r="AI34" i="12"/>
  <c r="AG34" i="12"/>
  <c r="AE34" i="12"/>
  <c r="AC34" i="12"/>
  <c r="W34" i="12"/>
  <c r="U34" i="12"/>
  <c r="S34" i="12"/>
  <c r="Q34" i="12"/>
  <c r="O34" i="12"/>
  <c r="M34" i="12"/>
  <c r="G34" i="12"/>
  <c r="AE33" i="12" l="1"/>
  <c r="AE32" i="12"/>
  <c r="AQ33" i="12"/>
  <c r="AQ32" i="12"/>
  <c r="G33" i="12"/>
  <c r="G32" i="12"/>
  <c r="BM33" i="12"/>
  <c r="BK33" i="12"/>
  <c r="BC33" i="12"/>
  <c r="AU33" i="12"/>
  <c r="AS33" i="12"/>
  <c r="AO33" i="12"/>
  <c r="AM33" i="12"/>
  <c r="AK33" i="12"/>
  <c r="AI33" i="12"/>
  <c r="AG33" i="12"/>
  <c r="AC33" i="12"/>
  <c r="W33" i="12"/>
  <c r="U33" i="12"/>
  <c r="S33" i="12"/>
  <c r="Q33" i="12"/>
  <c r="O33" i="12"/>
  <c r="M33" i="12"/>
  <c r="AS32" i="12"/>
  <c r="AS31" i="12"/>
  <c r="BM32" i="12"/>
  <c r="BK32" i="12"/>
  <c r="BC32" i="12"/>
  <c r="AY32" i="12"/>
  <c r="AW32" i="12"/>
  <c r="AU32" i="12"/>
  <c r="AO32" i="12"/>
  <c r="AM32" i="12"/>
  <c r="AK32" i="12"/>
  <c r="AI32" i="12"/>
  <c r="AG32" i="12"/>
  <c r="AC32" i="12"/>
  <c r="W32" i="12"/>
  <c r="U32" i="12"/>
  <c r="S32" i="12"/>
  <c r="Q32" i="12"/>
  <c r="O32" i="12"/>
  <c r="M32" i="12"/>
  <c r="E32" i="12"/>
  <c r="BM31" i="12"/>
  <c r="BK31" i="12"/>
  <c r="BI31" i="12"/>
  <c r="BC31" i="12"/>
  <c r="AY31" i="12"/>
  <c r="AW31" i="12"/>
  <c r="AU31" i="12"/>
  <c r="AO31" i="12"/>
  <c r="AM31" i="12"/>
  <c r="AK31" i="12"/>
  <c r="AI31" i="12"/>
  <c r="AG31" i="12"/>
  <c r="AC31" i="12"/>
  <c r="W31" i="12"/>
  <c r="U31" i="12"/>
  <c r="S31" i="12"/>
  <c r="Q31" i="12"/>
  <c r="O31" i="12"/>
  <c r="M31" i="12"/>
  <c r="E31" i="12"/>
  <c r="K15" i="12"/>
  <c r="K14" i="12"/>
  <c r="K11" i="12"/>
  <c r="K10" i="12"/>
  <c r="K9" i="12"/>
  <c r="G21" i="12"/>
  <c r="G20" i="12"/>
  <c r="BG25" i="12"/>
  <c r="BG24" i="12"/>
  <c r="BG23" i="12"/>
  <c r="BG22" i="12"/>
  <c r="BG21" i="12"/>
  <c r="BG20" i="12"/>
  <c r="BG19" i="12"/>
  <c r="BG18" i="12"/>
  <c r="BG17" i="12"/>
  <c r="BG16" i="12"/>
  <c r="BG15" i="12"/>
  <c r="BG14" i="12"/>
  <c r="BG13" i="12"/>
  <c r="BG12" i="12"/>
  <c r="AA25" i="12"/>
  <c r="AA24" i="12"/>
  <c r="AA23" i="12"/>
  <c r="AA22" i="12"/>
  <c r="AA21" i="12"/>
  <c r="AA20" i="12"/>
  <c r="Y26" i="12"/>
  <c r="Y23" i="12"/>
  <c r="Y22" i="12"/>
  <c r="Y21" i="12"/>
  <c r="Y20" i="12"/>
  <c r="BE28" i="12"/>
  <c r="BE27" i="12"/>
  <c r="BE26" i="12"/>
  <c r="BE25" i="12"/>
  <c r="BE24" i="12"/>
  <c r="BE23" i="12"/>
  <c r="BE22" i="12"/>
  <c r="BE21" i="12"/>
  <c r="BE20" i="12"/>
  <c r="BE19" i="12"/>
  <c r="BE18" i="12"/>
  <c r="BE17" i="12"/>
  <c r="BE16" i="12"/>
  <c r="BE15" i="12"/>
  <c r="BE14" i="12"/>
  <c r="BE13" i="12"/>
  <c r="BE12" i="12"/>
  <c r="W30" i="12"/>
  <c r="W29" i="12"/>
  <c r="W28" i="12"/>
  <c r="W27" i="12"/>
  <c r="W26" i="12"/>
  <c r="W25" i="12"/>
  <c r="W24" i="12"/>
  <c r="W23" i="12"/>
  <c r="BM30" i="12"/>
  <c r="BM29" i="12"/>
  <c r="BM28" i="12"/>
  <c r="BM27" i="12"/>
  <c r="BM26" i="12"/>
  <c r="BM25" i="12"/>
  <c r="BM24" i="12"/>
  <c r="BM23" i="12"/>
  <c r="BM22" i="12"/>
  <c r="BM21" i="12"/>
  <c r="BM20" i="12"/>
  <c r="BM19" i="12"/>
  <c r="BM18" i="12"/>
  <c r="BM17" i="12"/>
  <c r="BM16" i="12"/>
  <c r="BM15" i="12"/>
  <c r="BM14" i="12"/>
  <c r="BM13" i="12"/>
  <c r="BM12" i="12"/>
  <c r="BM11" i="12"/>
  <c r="BM10" i="12"/>
  <c r="BM9" i="12"/>
  <c r="BK30" i="12"/>
  <c r="BK29" i="12"/>
  <c r="BK28" i="12"/>
  <c r="BK27" i="12"/>
  <c r="BK26" i="12"/>
  <c r="BK25" i="12"/>
  <c r="BK24" i="12"/>
  <c r="BK23" i="12"/>
  <c r="BK22" i="12"/>
  <c r="BK21" i="12"/>
  <c r="BK20" i="12"/>
  <c r="BK19" i="12"/>
  <c r="BK18" i="12"/>
  <c r="BK17" i="12"/>
  <c r="BK16" i="12"/>
  <c r="BK15" i="12"/>
  <c r="BK14" i="12"/>
  <c r="BK13" i="12"/>
  <c r="BK12" i="12"/>
  <c r="BK11" i="12"/>
  <c r="BK10" i="12"/>
  <c r="BK9" i="12"/>
  <c r="BI30" i="12"/>
  <c r="BI29" i="12"/>
  <c r="BI28" i="12"/>
  <c r="BC30" i="12"/>
  <c r="BC29" i="12"/>
  <c r="BC28" i="12"/>
  <c r="BC27" i="12"/>
  <c r="BC26" i="12"/>
  <c r="BC25" i="12"/>
  <c r="BC24" i="12"/>
  <c r="BC23" i="12"/>
  <c r="BC22" i="12"/>
  <c r="BC21" i="12"/>
  <c r="BC20" i="12"/>
  <c r="BC19" i="12"/>
  <c r="BC18" i="12"/>
  <c r="BC17" i="12"/>
  <c r="BC16" i="12"/>
  <c r="BC15" i="12"/>
  <c r="BC14" i="12"/>
  <c r="BC13" i="12"/>
  <c r="BC12" i="12"/>
  <c r="AY30" i="12"/>
  <c r="AY29" i="12"/>
  <c r="AY28" i="12"/>
  <c r="AY27" i="12"/>
  <c r="AY26" i="12"/>
  <c r="AW30" i="12"/>
  <c r="AW29" i="12"/>
  <c r="AW28" i="12"/>
  <c r="AW27" i="12"/>
  <c r="AW26" i="12"/>
  <c r="AW25" i="12"/>
  <c r="AW24" i="12"/>
  <c r="AW23" i="12"/>
  <c r="AW22" i="12"/>
  <c r="AU30" i="12"/>
  <c r="AU29" i="12"/>
  <c r="AU28" i="12"/>
  <c r="AU27" i="12"/>
  <c r="AU26" i="12"/>
  <c r="AU25" i="12"/>
  <c r="AU24" i="12"/>
  <c r="AU23" i="12"/>
  <c r="AU22" i="12"/>
  <c r="AU21" i="12"/>
  <c r="AU20" i="12"/>
  <c r="AU19" i="12"/>
  <c r="AU18" i="12"/>
  <c r="AU17" i="12"/>
  <c r="AU16" i="12"/>
  <c r="AU15" i="12"/>
  <c r="AU14" i="12"/>
  <c r="AU13" i="12"/>
  <c r="AU12" i="12"/>
  <c r="AU11" i="12"/>
  <c r="AU10" i="12"/>
  <c r="AU9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12" i="12"/>
  <c r="AO11" i="12"/>
  <c r="AO10" i="12"/>
  <c r="AO9" i="12"/>
  <c r="AM30" i="12"/>
  <c r="AM29" i="12"/>
  <c r="AM28" i="12"/>
  <c r="AM27" i="12"/>
  <c r="AM26" i="12"/>
  <c r="AM25" i="12"/>
  <c r="AM24" i="12"/>
  <c r="AM23" i="12"/>
  <c r="AM22" i="12"/>
  <c r="AM21" i="12"/>
  <c r="AM20" i="12"/>
  <c r="AM19" i="12"/>
  <c r="AM18" i="12"/>
  <c r="AM17" i="12"/>
  <c r="AM16" i="12"/>
  <c r="AM15" i="12"/>
  <c r="AM14" i="12"/>
  <c r="AM13" i="12"/>
  <c r="AM12" i="12"/>
  <c r="AK30" i="12"/>
  <c r="AK29" i="12"/>
  <c r="AK28" i="12"/>
  <c r="AK27" i="12"/>
  <c r="AK26" i="12"/>
  <c r="AK25" i="12"/>
  <c r="AK24" i="12"/>
  <c r="AK23" i="12"/>
  <c r="AK22" i="12"/>
  <c r="AK21" i="12"/>
  <c r="AK20" i="12"/>
  <c r="AK19" i="12"/>
  <c r="AK18" i="12"/>
  <c r="AK17" i="12"/>
  <c r="AK16" i="12"/>
  <c r="AK15" i="12"/>
  <c r="AK14" i="12"/>
  <c r="AK13" i="12"/>
  <c r="AK12" i="12"/>
  <c r="AK11" i="12"/>
  <c r="AK10" i="12"/>
  <c r="AK9" i="12"/>
  <c r="AI30" i="12"/>
  <c r="AI29" i="12"/>
  <c r="AI28" i="12"/>
  <c r="AI27" i="12"/>
  <c r="AI26" i="12"/>
  <c r="AI25" i="12"/>
  <c r="AI24" i="12"/>
  <c r="AI23" i="12"/>
  <c r="AI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G30" i="12"/>
  <c r="AG29" i="12"/>
  <c r="AG28" i="12"/>
  <c r="AG27" i="12"/>
  <c r="AG26" i="12"/>
  <c r="AG25" i="12"/>
  <c r="AG24" i="12"/>
  <c r="AG23" i="12"/>
  <c r="AG22" i="12"/>
  <c r="AG21" i="12"/>
  <c r="AG20" i="12"/>
  <c r="AC30" i="12"/>
  <c r="AC29" i="12"/>
  <c r="AC28" i="12"/>
  <c r="AC27" i="12"/>
  <c r="U30" i="12"/>
  <c r="U29" i="12"/>
  <c r="U28" i="12"/>
  <c r="U27" i="12"/>
  <c r="U26" i="12"/>
  <c r="U25" i="12"/>
  <c r="U24" i="12"/>
  <c r="U23" i="12"/>
  <c r="U22" i="12"/>
  <c r="U21" i="12"/>
  <c r="U20" i="12"/>
  <c r="S30" i="12"/>
  <c r="S29" i="12"/>
  <c r="S28" i="12"/>
  <c r="S27" i="12"/>
  <c r="S26" i="12"/>
  <c r="S25" i="12"/>
  <c r="S24" i="12"/>
  <c r="S23" i="12"/>
  <c r="S22" i="12"/>
  <c r="S21" i="12"/>
  <c r="S20" i="12"/>
  <c r="Q30" i="12"/>
  <c r="Q29" i="12"/>
  <c r="Q28" i="12"/>
  <c r="Q27" i="12"/>
  <c r="Q26" i="12"/>
  <c r="Q25" i="12"/>
  <c r="Q24" i="12"/>
  <c r="Q23" i="12"/>
  <c r="Q22" i="12"/>
  <c r="Q21" i="12"/>
  <c r="Q20" i="12"/>
  <c r="O30" i="12"/>
  <c r="O29" i="12"/>
  <c r="O28" i="12"/>
  <c r="O27" i="12"/>
  <c r="O26" i="12"/>
  <c r="O25" i="12"/>
  <c r="O24" i="12"/>
  <c r="O23" i="12"/>
  <c r="O22" i="12"/>
  <c r="O21" i="12"/>
  <c r="O20" i="12"/>
  <c r="M30" i="12"/>
  <c r="M29" i="12"/>
  <c r="M28" i="12"/>
  <c r="M27" i="12"/>
  <c r="M26" i="12"/>
  <c r="M25" i="12"/>
  <c r="M24" i="12"/>
  <c r="M23" i="12"/>
  <c r="M22" i="12"/>
  <c r="M21" i="12"/>
  <c r="M20" i="12"/>
  <c r="E25" i="12"/>
  <c r="E26" i="12"/>
  <c r="E27" i="12"/>
  <c r="E28" i="12"/>
  <c r="E30" i="12"/>
  <c r="E29" i="12"/>
</calcChain>
</file>

<file path=xl/sharedStrings.xml><?xml version="1.0" encoding="utf-8"?>
<sst xmlns="http://schemas.openxmlformats.org/spreadsheetml/2006/main" count="936" uniqueCount="94">
  <si>
    <t>主要国のチーズ輸出入量</t>
    <rPh sb="0" eb="2">
      <t>シュヨウ</t>
    </rPh>
    <rPh sb="2" eb="3">
      <t>コク</t>
    </rPh>
    <rPh sb="7" eb="9">
      <t>ユシュツ</t>
    </rPh>
    <rPh sb="9" eb="10">
      <t>イ</t>
    </rPh>
    <rPh sb="10" eb="11">
      <t>リョウ</t>
    </rPh>
    <phoneticPr fontId="1"/>
  </si>
  <si>
    <t>輸入量</t>
    <rPh sb="0" eb="2">
      <t>ユニュウ</t>
    </rPh>
    <rPh sb="2" eb="3">
      <t>リョウ</t>
    </rPh>
    <phoneticPr fontId="1"/>
  </si>
  <si>
    <t>小計</t>
    <rPh sb="0" eb="2">
      <t>ショウケイ</t>
    </rPh>
    <phoneticPr fontId="1"/>
  </si>
  <si>
    <t>日本</t>
    <rPh sb="0" eb="2">
      <t>ニホン</t>
    </rPh>
    <phoneticPr fontId="1"/>
  </si>
  <si>
    <t>合計</t>
    <rPh sb="0" eb="2">
      <t>ゴウケイ</t>
    </rPh>
    <phoneticPr fontId="1"/>
  </si>
  <si>
    <t>台湾</t>
    <rPh sb="0" eb="1">
      <t>ダイ</t>
    </rPh>
    <rPh sb="1" eb="2">
      <t>ワン</t>
    </rPh>
    <phoneticPr fontId="1"/>
  </si>
  <si>
    <t>輸出量</t>
    <rPh sb="0" eb="2">
      <t>ユシュツ</t>
    </rPh>
    <rPh sb="2" eb="3">
      <t>リョウ</t>
    </rPh>
    <phoneticPr fontId="1"/>
  </si>
  <si>
    <t>カナダ</t>
    <phoneticPr fontId="1"/>
  </si>
  <si>
    <t>メキシコ</t>
    <phoneticPr fontId="1"/>
  </si>
  <si>
    <t>アメリカ</t>
    <phoneticPr fontId="1"/>
  </si>
  <si>
    <t>ブラジル</t>
    <phoneticPr fontId="1"/>
  </si>
  <si>
    <t>EU-25</t>
    <phoneticPr fontId="1"/>
  </si>
  <si>
    <t>ルーマニア</t>
    <phoneticPr fontId="1"/>
  </si>
  <si>
    <t>ロシア</t>
    <phoneticPr fontId="1"/>
  </si>
  <si>
    <t>ウクライナ</t>
    <phoneticPr fontId="1"/>
  </si>
  <si>
    <t>アルジェリア</t>
    <phoneticPr fontId="1"/>
  </si>
  <si>
    <t>エジプト</t>
    <phoneticPr fontId="1"/>
  </si>
  <si>
    <t>インド</t>
    <phoneticPr fontId="1"/>
  </si>
  <si>
    <t>オーストラリア</t>
    <phoneticPr fontId="1"/>
  </si>
  <si>
    <t>ニュージーランド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</si>
  <si>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</si>
  <si>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</si>
  <si>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カナダ</t>
    <phoneticPr fontId="1"/>
  </si>
  <si>
    <t>メキシコ</t>
    <phoneticPr fontId="1"/>
  </si>
  <si>
    <t>アメリカ</t>
    <phoneticPr fontId="1"/>
  </si>
  <si>
    <t>ブラジル</t>
    <phoneticPr fontId="1"/>
  </si>
  <si>
    <t>EU-25</t>
    <phoneticPr fontId="1"/>
  </si>
  <si>
    <t>ルーマニア</t>
    <phoneticPr fontId="1"/>
  </si>
  <si>
    <t>ロシア</t>
    <phoneticPr fontId="1"/>
  </si>
  <si>
    <t>ウクライナ</t>
    <phoneticPr fontId="1"/>
  </si>
  <si>
    <t>アルジェリア</t>
    <phoneticPr fontId="1"/>
  </si>
  <si>
    <t>エジプト</t>
    <phoneticPr fontId="1"/>
  </si>
  <si>
    <t>インド</t>
    <phoneticPr fontId="1"/>
  </si>
  <si>
    <t>オーストラリア</t>
    <phoneticPr fontId="1"/>
  </si>
  <si>
    <t>ニュージーランド</t>
    <phoneticPr fontId="1"/>
  </si>
  <si>
    <t>ブラジル</t>
    <phoneticPr fontId="1"/>
  </si>
  <si>
    <t>EU-25</t>
    <phoneticPr fontId="1"/>
  </si>
  <si>
    <t>ルーマニア</t>
    <phoneticPr fontId="1"/>
  </si>
  <si>
    <t>ロシア</t>
    <phoneticPr fontId="1"/>
  </si>
  <si>
    <t>ウクライナ</t>
    <phoneticPr fontId="1"/>
  </si>
  <si>
    <t>アルジェリア</t>
    <phoneticPr fontId="1"/>
  </si>
  <si>
    <t>エジプト</t>
    <phoneticPr fontId="1"/>
  </si>
  <si>
    <t>インド</t>
    <phoneticPr fontId="1"/>
  </si>
  <si>
    <t>オーストラリア</t>
    <phoneticPr fontId="1"/>
  </si>
  <si>
    <t>ニュージーランド</t>
    <phoneticPr fontId="1"/>
  </si>
  <si>
    <t>前年比</t>
    <rPh sb="0" eb="3">
      <t>ゼンネンヒ</t>
    </rPh>
    <phoneticPr fontId="1"/>
  </si>
  <si>
    <t>(単位：千トン）</t>
    <rPh sb="1" eb="3">
      <t>タンイ</t>
    </rPh>
    <rPh sb="4" eb="5">
      <t>セン</t>
    </rPh>
    <phoneticPr fontId="1"/>
  </si>
  <si>
    <t>-</t>
    <phoneticPr fontId="1"/>
  </si>
  <si>
    <t>注：「前年比」はJミルクによる算出。</t>
    <rPh sb="0" eb="1">
      <t>チュウ</t>
    </rPh>
    <phoneticPr fontId="1"/>
  </si>
  <si>
    <t>ドイツ</t>
    <phoneticPr fontId="1"/>
  </si>
  <si>
    <t>アイルランド</t>
    <phoneticPr fontId="1"/>
  </si>
  <si>
    <t>フランス</t>
    <phoneticPr fontId="1"/>
  </si>
  <si>
    <t>オランダ</t>
    <phoneticPr fontId="1"/>
  </si>
  <si>
    <t>デンマーク</t>
    <phoneticPr fontId="1"/>
  </si>
  <si>
    <t>その他諸国</t>
    <rPh sb="2" eb="3">
      <t>タ</t>
    </rPh>
    <rPh sb="3" eb="5">
      <t>ショコク</t>
    </rPh>
    <phoneticPr fontId="1"/>
  </si>
  <si>
    <t>トルコ</t>
    <phoneticPr fontId="1"/>
  </si>
  <si>
    <t>世界計</t>
    <rPh sb="0" eb="2">
      <t>セカイ</t>
    </rPh>
    <rPh sb="2" eb="3">
      <t>ケイ</t>
    </rPh>
    <phoneticPr fontId="1"/>
  </si>
  <si>
    <t>EU28ヵ国(A)</t>
    <rPh sb="5" eb="6">
      <t>コク</t>
    </rPh>
    <phoneticPr fontId="1"/>
  </si>
  <si>
    <t>その他EU諸国</t>
    <rPh sb="2" eb="3">
      <t>タ</t>
    </rPh>
    <rPh sb="5" eb="7">
      <t>ショコク</t>
    </rPh>
    <phoneticPr fontId="1"/>
  </si>
  <si>
    <t>ベラルーシ</t>
    <phoneticPr fontId="1"/>
  </si>
  <si>
    <t>オーストラリア</t>
    <phoneticPr fontId="1"/>
  </si>
  <si>
    <t>チーズの輸出量</t>
    <rPh sb="4" eb="7">
      <t>ユシュツリョウ</t>
    </rPh>
    <phoneticPr fontId="1"/>
  </si>
  <si>
    <t>イタリア</t>
    <phoneticPr fontId="1"/>
  </si>
  <si>
    <t>ニュージーランド</t>
    <phoneticPr fontId="1"/>
  </si>
  <si>
    <t>スイス</t>
    <phoneticPr fontId="1"/>
  </si>
  <si>
    <t>アルゼンチン</t>
    <phoneticPr fontId="1"/>
  </si>
  <si>
    <t>ニカラグア</t>
    <phoneticPr fontId="1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</si>
  <si>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1"/>
  </si>
  <si>
    <t>平成8</t>
    <phoneticPr fontId="1"/>
  </si>
  <si>
    <t>ポーランド</t>
    <phoneticPr fontId="1"/>
  </si>
  <si>
    <t>ウルグアイ</t>
    <phoneticPr fontId="1"/>
  </si>
  <si>
    <t>リトアニア</t>
    <phoneticPr fontId="1"/>
  </si>
  <si>
    <t>フィンランド</t>
    <phoneticPr fontId="1"/>
  </si>
  <si>
    <t>ウクライナ</t>
    <phoneticPr fontId="1"/>
  </si>
  <si>
    <t>－</t>
  </si>
  <si>
    <t>EU27ヵ国(A)</t>
    <rPh sb="5" eb="6">
      <t>コク</t>
    </rPh>
    <phoneticPr fontId="1"/>
  </si>
  <si>
    <t>EU25ヵ国(A)</t>
    <rPh sb="5" eb="6">
      <t>コク</t>
    </rPh>
    <phoneticPr fontId="1"/>
  </si>
  <si>
    <t>EU15ヵ国(A)</t>
    <rPh sb="5" eb="6">
      <t>コク</t>
    </rPh>
    <phoneticPr fontId="1"/>
  </si>
  <si>
    <t>2019</t>
    <phoneticPr fontId="1"/>
  </si>
  <si>
    <t>令和元</t>
    <rPh sb="0" eb="2">
      <t>レイワ</t>
    </rPh>
    <rPh sb="2" eb="3">
      <t>ガン</t>
    </rPh>
    <phoneticPr fontId="11"/>
  </si>
  <si>
    <t>アメリカ</t>
    <phoneticPr fontId="1"/>
  </si>
  <si>
    <t>（A）域内貿易は除外</t>
    <rPh sb="3" eb="5">
      <t>イキナイ</t>
    </rPh>
    <rPh sb="5" eb="7">
      <t>ボウエキ</t>
    </rPh>
    <rPh sb="8" eb="10">
      <t>ジョガイ</t>
    </rPh>
    <phoneticPr fontId="1"/>
  </si>
  <si>
    <t>2020</t>
    <phoneticPr fontId="1"/>
  </si>
  <si>
    <t>2</t>
    <phoneticPr fontId="11"/>
  </si>
  <si>
    <t>サウジアラビア</t>
    <phoneticPr fontId="1"/>
  </si>
  <si>
    <t>2021</t>
    <phoneticPr fontId="1"/>
  </si>
  <si>
    <t>3</t>
    <phoneticPr fontId="11"/>
  </si>
  <si>
    <t>※「その他諸国」は、地域合計値から各国数値を引いても合致しない</t>
    <rPh sb="4" eb="7">
      <t>タショコク</t>
    </rPh>
    <rPh sb="10" eb="12">
      <t>チイキ</t>
    </rPh>
    <rPh sb="12" eb="15">
      <t>ゴウケイチ</t>
    </rPh>
    <rPh sb="17" eb="19">
      <t>カッコク</t>
    </rPh>
    <rPh sb="19" eb="21">
      <t>スウチ</t>
    </rPh>
    <rPh sb="22" eb="23">
      <t>ヒ</t>
    </rPh>
    <rPh sb="26" eb="28">
      <t>ガッチ</t>
    </rPh>
    <phoneticPr fontId="1"/>
  </si>
  <si>
    <t>（B）2019年以降のEU27カ国数値は、英国を除く</t>
    <rPh sb="16" eb="17">
      <t>コク</t>
    </rPh>
    <rPh sb="17" eb="19">
      <t>スウチ</t>
    </rPh>
    <rPh sb="21" eb="23">
      <t>エイコク</t>
    </rPh>
    <rPh sb="24" eb="25">
      <t>ノゾ</t>
    </rPh>
    <phoneticPr fontId="1"/>
  </si>
  <si>
    <t>英国</t>
    <rPh sb="0" eb="2">
      <t>エイコク</t>
    </rPh>
    <phoneticPr fontId="1"/>
  </si>
  <si>
    <t>ベルギー</t>
    <phoneticPr fontId="1"/>
  </si>
  <si>
    <t>2022</t>
    <phoneticPr fontId="1"/>
  </si>
  <si>
    <t>4</t>
    <phoneticPr fontId="11"/>
  </si>
  <si>
    <t>イラン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</si>
</sst>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#,##0_ "/>
  </numFmts>
  <fonts count="13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0" xfId="0" applyBorder="1"/>
    <xf numFmtId="177" fontId="6" fillId="0" borderId="10" xfId="0" applyNumberFormat="1" applyFont="1" applyBorder="1"/>
    <xf numFmtId="176" fontId="6" fillId="0" borderId="10" xfId="0" applyNumberFormat="1" applyFont="1" applyBorder="1"/>
    <xf numFmtId="176" fontId="6" fillId="0" borderId="11" xfId="0" applyNumberFormat="1" applyFont="1" applyBorder="1"/>
    <xf numFmtId="0" fontId="5" fillId="4" borderId="6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177" fontId="6" fillId="2" borderId="0" xfId="0" applyNumberFormat="1" applyFont="1" applyFill="1" applyBorder="1"/>
    <xf numFmtId="0" fontId="8" fillId="0" borderId="0" xfId="0" applyFont="1"/>
    <xf numFmtId="0" fontId="3" fillId="3" borderId="17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3" borderId="27" xfId="0" applyFont="1" applyFill="1" applyBorder="1" applyAlignment="1">
      <alignment horizontal="right"/>
    </xf>
    <xf numFmtId="178" fontId="6" fillId="0" borderId="10" xfId="0" applyNumberFormat="1" applyFont="1" applyBorder="1"/>
    <xf numFmtId="176" fontId="6" fillId="0" borderId="28" xfId="0" applyNumberFormat="1" applyFont="1" applyBorder="1" applyAlignment="1">
      <alignment horizontal="right"/>
    </xf>
    <xf numFmtId="177" fontId="6" fillId="0" borderId="28" xfId="0" applyNumberFormat="1" applyFont="1" applyBorder="1"/>
    <xf numFmtId="178" fontId="6" fillId="0" borderId="28" xfId="0" applyNumberFormat="1" applyFont="1" applyBorder="1"/>
    <xf numFmtId="178" fontId="6" fillId="0" borderId="10" xfId="0" applyNumberFormat="1" applyFont="1" applyFill="1" applyBorder="1" applyAlignment="1" applyProtection="1">
      <alignment horizontal="right" vertical="center"/>
    </xf>
    <xf numFmtId="178" fontId="6" fillId="0" borderId="12" xfId="0" applyNumberFormat="1" applyFont="1" applyFill="1" applyBorder="1" applyAlignment="1" applyProtection="1">
      <alignment horizontal="right" vertical="center"/>
    </xf>
    <xf numFmtId="178" fontId="6" fillId="0" borderId="10" xfId="0" applyNumberFormat="1" applyFont="1" applyFill="1" applyBorder="1"/>
    <xf numFmtId="176" fontId="6" fillId="0" borderId="10" xfId="0" applyNumberFormat="1" applyFont="1" applyFill="1" applyBorder="1"/>
    <xf numFmtId="177" fontId="6" fillId="0" borderId="10" xfId="0" applyNumberFormat="1" applyFont="1" applyFill="1" applyBorder="1"/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right"/>
    </xf>
    <xf numFmtId="178" fontId="6" fillId="0" borderId="31" xfId="0" applyNumberFormat="1" applyFont="1" applyFill="1" applyBorder="1" applyAlignment="1" applyProtection="1">
      <alignment horizontal="right" vertical="center"/>
    </xf>
    <xf numFmtId="178" fontId="6" fillId="0" borderId="31" xfId="0" applyNumberFormat="1" applyFont="1" applyFill="1" applyBorder="1"/>
    <xf numFmtId="177" fontId="6" fillId="0" borderId="31" xfId="0" applyNumberFormat="1" applyFont="1" applyBorder="1"/>
    <xf numFmtId="176" fontId="6" fillId="0" borderId="31" xfId="0" applyNumberFormat="1" applyFont="1" applyBorder="1"/>
    <xf numFmtId="178" fontId="6" fillId="0" borderId="31" xfId="0" applyNumberFormat="1" applyFont="1" applyBorder="1"/>
    <xf numFmtId="176" fontId="6" fillId="0" borderId="30" xfId="0" applyNumberFormat="1" applyFont="1" applyBorder="1"/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right"/>
    </xf>
    <xf numFmtId="178" fontId="6" fillId="0" borderId="34" xfId="0" applyNumberFormat="1" applyFont="1" applyFill="1" applyBorder="1"/>
    <xf numFmtId="178" fontId="6" fillId="0" borderId="34" xfId="0" applyNumberFormat="1" applyFont="1" applyFill="1" applyBorder="1" applyAlignment="1" applyProtection="1">
      <alignment horizontal="right" vertical="center"/>
    </xf>
    <xf numFmtId="177" fontId="6" fillId="0" borderId="34" xfId="0" applyNumberFormat="1" applyFont="1" applyFill="1" applyBorder="1"/>
    <xf numFmtId="177" fontId="6" fillId="0" borderId="34" xfId="0" applyNumberFormat="1" applyFont="1" applyBorder="1"/>
    <xf numFmtId="176" fontId="6" fillId="0" borderId="34" xfId="0" applyNumberFormat="1" applyFont="1" applyBorder="1"/>
    <xf numFmtId="178" fontId="6" fillId="0" borderId="34" xfId="0" applyNumberFormat="1" applyFont="1" applyBorder="1"/>
    <xf numFmtId="176" fontId="6" fillId="0" borderId="33" xfId="0" applyNumberFormat="1" applyFont="1" applyBorder="1"/>
    <xf numFmtId="177" fontId="6" fillId="0" borderId="31" xfId="0" applyNumberFormat="1" applyFont="1" applyFill="1" applyBorder="1"/>
    <xf numFmtId="176" fontId="6" fillId="0" borderId="34" xfId="0" applyNumberFormat="1" applyFont="1" applyFill="1" applyBorder="1"/>
    <xf numFmtId="49" fontId="3" fillId="3" borderId="20" xfId="0" applyNumberFormat="1" applyFont="1" applyFill="1" applyBorder="1" applyAlignment="1" applyProtection="1">
      <alignment horizontal="center" vertical="center"/>
    </xf>
    <xf numFmtId="49" fontId="3" fillId="3" borderId="11" xfId="0" applyNumberFormat="1" applyFont="1" applyFill="1" applyBorder="1" applyAlignment="1" applyProtection="1">
      <alignment horizontal="right" vertical="center"/>
    </xf>
    <xf numFmtId="0" fontId="12" fillId="0" borderId="0" xfId="0" applyFont="1"/>
    <xf numFmtId="0" fontId="5" fillId="4" borderId="23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4" borderId="24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49" fontId="3" fillId="3" borderId="29" xfId="0" applyNumberFormat="1" applyFont="1" applyFill="1" applyBorder="1" applyAlignment="1" applyProtection="1">
      <alignment horizontal="center" vertical="center"/>
    </xf>
    <xf numFmtId="49" fontId="3" fillId="3" borderId="30" xfId="0" applyNumberFormat="1" applyFont="1" applyFill="1" applyBorder="1" applyAlignment="1" applyProtection="1">
      <alignment horizontal="right" vertical="center"/>
    </xf>
    <xf numFmtId="49" fontId="3" fillId="3" borderId="35" xfId="0" applyNumberFormat="1" applyFont="1" applyFill="1" applyBorder="1" applyAlignment="1" applyProtection="1">
      <alignment horizontal="center" vertical="center"/>
    </xf>
    <xf numFmtId="49" fontId="3" fillId="3" borderId="36" xfId="0" applyNumberFormat="1" applyFont="1" applyFill="1" applyBorder="1" applyAlignment="1" applyProtection="1">
      <alignment horizontal="right" vertical="center"/>
    </xf>
    <xf numFmtId="178" fontId="6" fillId="0" borderId="37" xfId="0" applyNumberFormat="1" applyFont="1" applyFill="1" applyBorder="1" applyAlignment="1" applyProtection="1">
      <alignment horizontal="right" vertical="center"/>
    </xf>
    <xf numFmtId="176" fontId="6" fillId="0" borderId="37" xfId="0" applyNumberFormat="1" applyFont="1" applyBorder="1"/>
    <xf numFmtId="177" fontId="6" fillId="0" borderId="37" xfId="0" applyNumberFormat="1" applyFont="1" applyBorder="1"/>
    <xf numFmtId="178" fontId="6" fillId="0" borderId="37" xfId="0" applyNumberFormat="1" applyFont="1" applyBorder="1"/>
    <xf numFmtId="176" fontId="6" fillId="0" borderId="36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69691470054442E-2"/>
          <c:y val="4.0336167555284561E-2"/>
          <c:w val="0.66606170598911074"/>
          <c:h val="0.8907570335125341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196</c:v>
                </c:pt>
                <c:pt idx="1">
                  <c:v>222</c:v>
                </c:pt>
                <c:pt idx="2">
                  <c:v>307</c:v>
                </c:pt>
                <c:pt idx="3">
                  <c:v>354</c:v>
                </c:pt>
                <c:pt idx="4">
                  <c:v>340</c:v>
                </c:pt>
                <c:pt idx="5">
                  <c:v>280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53</c:v>
                </c:pt>
                <c:pt idx="1">
                  <c:v>15</c:v>
                </c:pt>
                <c:pt idx="2">
                  <c:v>18</c:v>
                </c:pt>
                <c:pt idx="3">
                  <c:v>42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56</c:v>
                </c:pt>
                <c:pt idx="1">
                  <c:v>20</c:v>
                </c:pt>
                <c:pt idx="2">
                  <c:v>23</c:v>
                </c:pt>
                <c:pt idx="3">
                  <c:v>47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123</c:v>
                </c:pt>
                <c:pt idx="1">
                  <c:v>125</c:v>
                </c:pt>
                <c:pt idx="2">
                  <c:v>110</c:v>
                </c:pt>
                <c:pt idx="3">
                  <c:v>75</c:v>
                </c:pt>
                <c:pt idx="4">
                  <c:v>70</c:v>
                </c:pt>
                <c:pt idx="5">
                  <c:v>75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輸出量元!$B$23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輸出量元!$C$23:$H$23</c:f>
              <c:numCache>
                <c:formatCode>General</c:formatCode>
                <c:ptCount val="6"/>
                <c:pt idx="0">
                  <c:v>347</c:v>
                </c:pt>
                <c:pt idx="1">
                  <c:v>353</c:v>
                </c:pt>
                <c:pt idx="2">
                  <c:v>399</c:v>
                </c:pt>
                <c:pt idx="3">
                  <c:v>400</c:v>
                </c:pt>
                <c:pt idx="4">
                  <c:v>316</c:v>
                </c:pt>
                <c:pt idx="5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06176"/>
        <c:axId val="190888704"/>
      </c:lineChart>
      <c:catAx>
        <c:axId val="203506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8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8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506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69509981851181"/>
          <c:y val="0.2134455533133808"/>
          <c:w val="0.21778584392014519"/>
          <c:h val="0.544538261996341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81887590454177E-2"/>
          <c:y val="4.1025709511400762E-2"/>
          <c:w val="0.68181878712605393"/>
          <c:h val="0.89401858643594156"/>
        </c:manualLayout>
      </c:layout>
      <c:lineChart>
        <c:grouping val="standard"/>
        <c:varyColors val="0"/>
        <c:ser>
          <c:idx val="0"/>
          <c:order val="0"/>
          <c:tx>
            <c:strRef>
              <c:f>輸入量元!$B$5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輸入量元!$C$5:$H$5</c:f>
              <c:numCache>
                <c:formatCode>General</c:formatCode>
                <c:ptCount val="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輸入量元!$B$6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輸入量元!$C$6:$H$6</c:f>
              <c:numCache>
                <c:formatCode>General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53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輸入量元!$B$7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輸入量元!$C$7:$H$7</c:f>
              <c:numCache>
                <c:formatCode>General</c:formatCode>
                <c:ptCount val="6"/>
                <c:pt idx="0">
                  <c:v>34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輸入量元!$B$8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輸入量元!$C$8:$H$8</c:f>
              <c:numCache>
                <c:formatCode>General</c:formatCode>
                <c:ptCount val="6"/>
                <c:pt idx="0">
                  <c:v>95</c:v>
                </c:pt>
                <c:pt idx="1">
                  <c:v>72</c:v>
                </c:pt>
                <c:pt idx="2">
                  <c:v>75</c:v>
                </c:pt>
                <c:pt idx="3">
                  <c:v>104</c:v>
                </c:pt>
                <c:pt idx="4">
                  <c:v>97</c:v>
                </c:pt>
                <c:pt idx="5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輸入量元!$B$9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輸入量元!$C$9:$H$9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輸入量元!$B$10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輸入量元!$C$10:$H$10</c:f>
              <c:numCache>
                <c:formatCode>General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85</c:v>
                </c:pt>
                <c:pt idx="5">
                  <c:v>85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輸入量元!$B$11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輸入量元!$C$11:$H$11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輸入量元!$B$12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輸入量元!$C$12:$H$12</c:f>
              <c:numCache>
                <c:formatCode>General</c:formatCode>
                <c:ptCount val="6"/>
                <c:pt idx="0">
                  <c:v>110</c:v>
                </c:pt>
                <c:pt idx="1">
                  <c:v>120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輸入量元!$B$13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輸入量元!$C$13:$H$13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輸入量元!$B$14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輸入量元!$C$14:$H$14</c:f>
              <c:numCache>
                <c:formatCode>General</c:formatCode>
                <c:ptCount val="6"/>
                <c:pt idx="0">
                  <c:v>112</c:v>
                </c:pt>
                <c:pt idx="1">
                  <c:v>121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輸入量元!$B$15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輸入量元!$C$15:$H$15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輸入量元!$B$16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輸入量元!$C$16:$H$16</c:f>
              <c:numCache>
                <c:formatCode>General</c:formatCode>
                <c:ptCount val="6"/>
                <c:pt idx="0">
                  <c:v>45</c:v>
                </c:pt>
                <c:pt idx="1">
                  <c:v>50</c:v>
                </c:pt>
                <c:pt idx="2">
                  <c:v>47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輸入量元!$B$17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輸入量元!$C$17:$H$17</c:f>
              <c:numCache>
                <c:formatCode>General</c:formatCode>
                <c:ptCount val="6"/>
                <c:pt idx="0">
                  <c:v>45</c:v>
                </c:pt>
                <c:pt idx="1">
                  <c:v>62</c:v>
                </c:pt>
                <c:pt idx="2">
                  <c:v>62</c:v>
                </c:pt>
                <c:pt idx="3">
                  <c:v>43</c:v>
                </c:pt>
                <c:pt idx="4">
                  <c:v>45</c:v>
                </c:pt>
                <c:pt idx="5">
                  <c:v>50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輸入量元!$B$18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輸入量元!$C$18:$H$18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輸入量元!$B$19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輸入量元!$C$19:$H$19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輸入量元!$B$20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輸入量元!$C$20:$H$20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輸入量元!$B$21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輸入量元!$C$21:$H$21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輸入量元!$B$22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輸入量元!$C$22:$H$22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輸入量元!$B$23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輸入量元!$C$23:$H$23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08736"/>
        <c:axId val="191023936"/>
      </c:lineChart>
      <c:catAx>
        <c:axId val="20350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02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02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508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069247220571"/>
          <c:y val="0.22735080687567921"/>
          <c:w val="0.20545472785398425"/>
          <c:h val="0.52136839170738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66675</xdr:rowOff>
    </xdr:from>
    <xdr:to>
      <xdr:col>9</xdr:col>
      <xdr:colOff>542925</xdr:colOff>
      <xdr:row>69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</xdr:rowOff>
    </xdr:from>
    <xdr:to>
      <xdr:col>9</xdr:col>
      <xdr:colOff>523875</xdr:colOff>
      <xdr:row>68</xdr:row>
      <xdr:rowOff>123825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34"/>
  <sheetViews>
    <sheetView topLeftCell="A10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24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35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36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37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38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39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40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41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42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43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44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21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H34"/>
  <sheetViews>
    <sheetView topLeftCell="A36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1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26</v>
      </c>
      <c r="D5" s="6">
        <v>19</v>
      </c>
      <c r="E5" s="6">
        <v>20</v>
      </c>
      <c r="F5" s="6">
        <v>28</v>
      </c>
      <c r="G5" s="6">
        <v>24</v>
      </c>
      <c r="H5" s="7">
        <v>22</v>
      </c>
    </row>
    <row r="6" spans="2:8" x14ac:dyDescent="0.15">
      <c r="B6" s="5" t="s">
        <v>23</v>
      </c>
      <c r="C6" s="6">
        <v>35</v>
      </c>
      <c r="D6" s="6">
        <v>37</v>
      </c>
      <c r="E6" s="6">
        <v>40</v>
      </c>
      <c r="F6" s="6">
        <v>53</v>
      </c>
      <c r="G6" s="6">
        <v>55</v>
      </c>
      <c r="H6" s="7">
        <v>55</v>
      </c>
    </row>
    <row r="7" spans="2:8" x14ac:dyDescent="0.15">
      <c r="B7" s="5" t="s">
        <v>24</v>
      </c>
      <c r="C7" s="6">
        <v>34</v>
      </c>
      <c r="D7" s="6">
        <v>16</v>
      </c>
      <c r="E7" s="6">
        <v>15</v>
      </c>
      <c r="F7" s="6">
        <v>23</v>
      </c>
      <c r="G7" s="6">
        <v>18</v>
      </c>
      <c r="H7" s="7">
        <v>12</v>
      </c>
    </row>
    <row r="8" spans="2:8" x14ac:dyDescent="0.15">
      <c r="B8" s="2" t="s">
        <v>2</v>
      </c>
      <c r="C8" s="3">
        <v>95</v>
      </c>
      <c r="D8" s="3">
        <v>72</v>
      </c>
      <c r="E8" s="3">
        <v>75</v>
      </c>
      <c r="F8" s="3">
        <v>104</v>
      </c>
      <c r="G8" s="3">
        <v>97</v>
      </c>
      <c r="H8" s="4">
        <v>89</v>
      </c>
    </row>
    <row r="9" spans="2:8" x14ac:dyDescent="0.15">
      <c r="B9" s="5" t="s">
        <v>25</v>
      </c>
      <c r="C9" s="6">
        <v>2</v>
      </c>
      <c r="D9" s="6">
        <v>8</v>
      </c>
      <c r="E9" s="6">
        <v>4</v>
      </c>
      <c r="F9" s="6">
        <v>1</v>
      </c>
      <c r="G9" s="6">
        <v>1</v>
      </c>
      <c r="H9" s="7">
        <v>1</v>
      </c>
    </row>
    <row r="10" spans="2:8" x14ac:dyDescent="0.15">
      <c r="B10" s="5" t="s">
        <v>26</v>
      </c>
      <c r="C10" s="6">
        <v>93</v>
      </c>
      <c r="D10" s="6">
        <v>92</v>
      </c>
      <c r="E10" s="6">
        <v>92</v>
      </c>
      <c r="F10" s="6">
        <v>93</v>
      </c>
      <c r="G10" s="6">
        <v>85</v>
      </c>
      <c r="H10" s="7">
        <v>85</v>
      </c>
    </row>
    <row r="11" spans="2:8" x14ac:dyDescent="0.15">
      <c r="B11" s="5" t="s">
        <v>27</v>
      </c>
      <c r="C11" s="6">
        <v>0</v>
      </c>
      <c r="D11" s="6">
        <v>2</v>
      </c>
      <c r="E11" s="6">
        <v>3</v>
      </c>
      <c r="F11" s="6">
        <v>3</v>
      </c>
      <c r="G11" s="6">
        <v>3</v>
      </c>
      <c r="H11" s="7">
        <v>3</v>
      </c>
    </row>
    <row r="12" spans="2:8" x14ac:dyDescent="0.15">
      <c r="B12" s="5" t="s">
        <v>28</v>
      </c>
      <c r="C12" s="6">
        <v>110</v>
      </c>
      <c r="D12" s="6">
        <v>120</v>
      </c>
      <c r="E12" s="6">
        <v>160</v>
      </c>
      <c r="F12" s="6">
        <v>170</v>
      </c>
      <c r="G12" s="6">
        <v>110</v>
      </c>
      <c r="H12" s="7">
        <v>140</v>
      </c>
    </row>
    <row r="13" spans="2:8" x14ac:dyDescent="0.15">
      <c r="B13" s="5" t="s">
        <v>29</v>
      </c>
      <c r="C13" s="6">
        <v>2</v>
      </c>
      <c r="D13" s="6">
        <v>1</v>
      </c>
      <c r="E13" s="6">
        <v>0</v>
      </c>
      <c r="F13" s="6">
        <v>0</v>
      </c>
      <c r="G13" s="6">
        <v>0</v>
      </c>
      <c r="H13" s="7">
        <v>0</v>
      </c>
    </row>
    <row r="14" spans="2:8" x14ac:dyDescent="0.15">
      <c r="B14" s="2" t="s">
        <v>2</v>
      </c>
      <c r="C14" s="3">
        <v>112</v>
      </c>
      <c r="D14" s="3">
        <v>121</v>
      </c>
      <c r="E14" s="3">
        <v>160</v>
      </c>
      <c r="F14" s="3">
        <v>170</v>
      </c>
      <c r="G14" s="3">
        <v>110</v>
      </c>
      <c r="H14" s="4">
        <v>140</v>
      </c>
    </row>
    <row r="15" spans="2:8" x14ac:dyDescent="0.15">
      <c r="B15" s="5" t="s">
        <v>30</v>
      </c>
      <c r="C15" s="6">
        <v>0</v>
      </c>
      <c r="D15" s="6">
        <v>12</v>
      </c>
      <c r="E15" s="6">
        <v>15</v>
      </c>
      <c r="F15" s="6">
        <v>15</v>
      </c>
      <c r="G15" s="6">
        <v>15</v>
      </c>
      <c r="H15" s="7">
        <v>15</v>
      </c>
    </row>
    <row r="16" spans="2:8" x14ac:dyDescent="0.15">
      <c r="B16" s="5" t="s">
        <v>31</v>
      </c>
      <c r="C16" s="6">
        <v>45</v>
      </c>
      <c r="D16" s="6">
        <v>50</v>
      </c>
      <c r="E16" s="6">
        <v>47</v>
      </c>
      <c r="F16" s="6">
        <v>28</v>
      </c>
      <c r="G16" s="6">
        <v>30</v>
      </c>
      <c r="H16" s="7">
        <v>35</v>
      </c>
    </row>
    <row r="17" spans="2:8" x14ac:dyDescent="0.15">
      <c r="B17" s="2" t="s">
        <v>2</v>
      </c>
      <c r="C17" s="3">
        <v>45</v>
      </c>
      <c r="D17" s="3">
        <v>62</v>
      </c>
      <c r="E17" s="3">
        <v>62</v>
      </c>
      <c r="F17" s="3">
        <v>43</v>
      </c>
      <c r="G17" s="3">
        <v>45</v>
      </c>
      <c r="H17" s="4">
        <v>50</v>
      </c>
    </row>
    <row r="18" spans="2:8" x14ac:dyDescent="0.15">
      <c r="B18" s="5" t="s">
        <v>32</v>
      </c>
      <c r="C18" s="6">
        <v>3</v>
      </c>
      <c r="D18" s="6">
        <v>2</v>
      </c>
      <c r="E18" s="6">
        <v>1</v>
      </c>
      <c r="F18" s="6">
        <v>10</v>
      </c>
      <c r="G18" s="6">
        <v>5</v>
      </c>
      <c r="H18" s="7">
        <v>0</v>
      </c>
    </row>
    <row r="19" spans="2:8" x14ac:dyDescent="0.15">
      <c r="B19" s="5" t="s">
        <v>3</v>
      </c>
      <c r="C19" s="6">
        <v>0</v>
      </c>
      <c r="D19" s="6">
        <v>4</v>
      </c>
      <c r="E19" s="6">
        <v>13</v>
      </c>
      <c r="F19" s="6">
        <v>7</v>
      </c>
      <c r="G19" s="6">
        <v>6</v>
      </c>
      <c r="H19" s="7">
        <v>5</v>
      </c>
    </row>
    <row r="20" spans="2:8" x14ac:dyDescent="0.15">
      <c r="B20" s="5" t="s">
        <v>5</v>
      </c>
      <c r="C20" s="6">
        <v>0</v>
      </c>
      <c r="D20" s="6">
        <v>10</v>
      </c>
      <c r="E20" s="6">
        <v>12</v>
      </c>
      <c r="F20" s="6">
        <v>11</v>
      </c>
      <c r="G20" s="6">
        <v>12</v>
      </c>
      <c r="H20" s="7">
        <v>12</v>
      </c>
    </row>
    <row r="21" spans="2:8" x14ac:dyDescent="0.15">
      <c r="B21" s="2" t="s">
        <v>2</v>
      </c>
      <c r="C21" s="3">
        <v>3</v>
      </c>
      <c r="D21" s="3">
        <v>16</v>
      </c>
      <c r="E21" s="3">
        <v>26</v>
      </c>
      <c r="F21" s="3">
        <v>28</v>
      </c>
      <c r="G21" s="3">
        <v>23</v>
      </c>
      <c r="H21" s="4">
        <v>17</v>
      </c>
    </row>
    <row r="22" spans="2:8" x14ac:dyDescent="0.15">
      <c r="B22" s="5" t="s">
        <v>33</v>
      </c>
      <c r="C22" s="6">
        <v>12</v>
      </c>
      <c r="D22" s="6">
        <v>7</v>
      </c>
      <c r="E22" s="6">
        <v>7</v>
      </c>
      <c r="F22" s="6">
        <v>9</v>
      </c>
      <c r="G22" s="6">
        <v>10</v>
      </c>
      <c r="H22" s="7">
        <v>11</v>
      </c>
    </row>
    <row r="23" spans="2:8" x14ac:dyDescent="0.15">
      <c r="B23" s="5" t="s">
        <v>34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7">
        <v>1</v>
      </c>
    </row>
    <row r="24" spans="2:8" x14ac:dyDescent="0.15">
      <c r="B24" s="2" t="s">
        <v>2</v>
      </c>
      <c r="C24" s="3">
        <v>12</v>
      </c>
      <c r="D24" s="3">
        <v>7</v>
      </c>
      <c r="E24" s="3">
        <v>7</v>
      </c>
      <c r="F24" s="3">
        <v>9</v>
      </c>
      <c r="G24" s="3">
        <v>11</v>
      </c>
      <c r="H24" s="4">
        <v>12</v>
      </c>
    </row>
    <row r="25" spans="2:8" x14ac:dyDescent="0.15">
      <c r="B25" s="2" t="s">
        <v>4</v>
      </c>
      <c r="C25" s="3">
        <v>362</v>
      </c>
      <c r="D25" s="3">
        <v>380</v>
      </c>
      <c r="E25" s="3">
        <v>429</v>
      </c>
      <c r="F25" s="3">
        <v>451</v>
      </c>
      <c r="G25" s="3">
        <v>375</v>
      </c>
      <c r="H25" s="4">
        <v>397</v>
      </c>
    </row>
    <row r="34" spans="7:7" x14ac:dyDescent="0.15">
      <c r="G34" s="1" t="s">
        <v>21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34"/>
  <sheetViews>
    <sheetView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7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9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10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11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12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13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14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15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16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17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18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19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20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BM39"/>
  <sheetViews>
    <sheetView showGridLines="0" tabSelected="1" zoomScaleNormal="100" workbookViewId="0">
      <pane xSplit="3" ySplit="7" topLeftCell="AQ14" activePane="bottomRight" state="frozen"/>
      <selection pane="topRight" activeCell="D1" sqref="D1"/>
      <selection pane="bottomLeft" activeCell="A8" sqref="A8"/>
      <selection pane="bottomRight" activeCell="BL35" sqref="BL35"/>
    </sheetView>
  </sheetViews>
  <sheetFormatPr defaultRowHeight="14.25" x14ac:dyDescent="0.15"/>
  <cols>
    <col min="1" max="1" width="5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1" max="41" width="6.625" customWidth="1"/>
    <col min="42" max="42" width="7.62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</cols>
  <sheetData>
    <row r="1" spans="2:65" ht="12" customHeight="1" x14ac:dyDescent="0.15"/>
    <row r="2" spans="2:65" ht="18.75" customHeight="1" x14ac:dyDescent="0.15">
      <c r="B2" s="10" t="s">
        <v>61</v>
      </c>
      <c r="C2" s="10"/>
    </row>
    <row r="3" spans="2:65" ht="12" customHeight="1" x14ac:dyDescent="0.15"/>
    <row r="4" spans="2:65" ht="12" customHeight="1" x14ac:dyDescent="0.15">
      <c r="B4" s="8"/>
      <c r="C4" s="8"/>
      <c r="AH4" s="12"/>
      <c r="AI4" s="12"/>
      <c r="AJ4" s="12"/>
      <c r="AK4" s="12"/>
      <c r="AL4" s="12"/>
      <c r="AM4" s="12"/>
      <c r="AN4" s="12"/>
      <c r="AO4" s="12"/>
      <c r="BM4" s="9" t="s">
        <v>46</v>
      </c>
    </row>
    <row r="5" spans="2:65" ht="16.5" customHeight="1" x14ac:dyDescent="0.15">
      <c r="B5" s="70"/>
      <c r="C5" s="71"/>
      <c r="D5" s="76" t="s">
        <v>57</v>
      </c>
      <c r="E5" s="77"/>
      <c r="F5" s="76" t="s">
        <v>75</v>
      </c>
      <c r="G5" s="77"/>
      <c r="H5" s="76" t="s">
        <v>76</v>
      </c>
      <c r="I5" s="77"/>
      <c r="J5" s="76" t="s">
        <v>77</v>
      </c>
      <c r="K5" s="77"/>
      <c r="L5" s="62"/>
      <c r="M5" s="62"/>
      <c r="N5" s="62"/>
      <c r="O5" s="62"/>
      <c r="P5" s="62"/>
      <c r="Q5" s="63"/>
      <c r="R5" s="62"/>
      <c r="S5" s="62"/>
      <c r="T5" s="62"/>
      <c r="U5" s="62"/>
      <c r="V5" s="62"/>
      <c r="W5" s="63"/>
      <c r="X5" s="62"/>
      <c r="Y5" s="63"/>
      <c r="Z5" s="62"/>
      <c r="AA5" s="63"/>
      <c r="AB5" s="62"/>
      <c r="AC5" s="63"/>
      <c r="AD5" s="62"/>
      <c r="AE5" s="63"/>
      <c r="AF5" s="62"/>
      <c r="AG5" s="62"/>
      <c r="AH5" s="61" t="s">
        <v>80</v>
      </c>
      <c r="AI5" s="61"/>
      <c r="AJ5" s="61" t="s">
        <v>63</v>
      </c>
      <c r="AK5" s="61"/>
      <c r="AL5" s="68" t="s">
        <v>59</v>
      </c>
      <c r="AM5" s="69"/>
      <c r="AN5" s="61" t="s">
        <v>60</v>
      </c>
      <c r="AO5" s="61"/>
      <c r="AP5" s="61" t="s">
        <v>89</v>
      </c>
      <c r="AQ5" s="61"/>
      <c r="AR5" s="61" t="s">
        <v>84</v>
      </c>
      <c r="AS5" s="61"/>
      <c r="AT5" s="61" t="s">
        <v>64</v>
      </c>
      <c r="AU5" s="61"/>
      <c r="AV5" s="61" t="s">
        <v>31</v>
      </c>
      <c r="AW5" s="61"/>
      <c r="AX5" s="61" t="s">
        <v>55</v>
      </c>
      <c r="AY5" s="61"/>
      <c r="AZ5" s="61" t="s">
        <v>93</v>
      </c>
      <c r="BA5" s="61"/>
      <c r="BB5" s="61" t="s">
        <v>65</v>
      </c>
      <c r="BC5" s="61"/>
      <c r="BD5" s="61" t="s">
        <v>70</v>
      </c>
      <c r="BE5" s="61"/>
      <c r="BF5" s="61" t="s">
        <v>73</v>
      </c>
      <c r="BG5" s="61"/>
      <c r="BH5" s="61" t="s">
        <v>66</v>
      </c>
      <c r="BI5" s="61"/>
      <c r="BJ5" s="61" t="s">
        <v>54</v>
      </c>
      <c r="BK5" s="61"/>
      <c r="BL5" s="65" t="s">
        <v>56</v>
      </c>
      <c r="BM5" s="66"/>
    </row>
    <row r="6" spans="2:65" ht="23.25" customHeight="1" x14ac:dyDescent="0.15">
      <c r="B6" s="72"/>
      <c r="C6" s="73"/>
      <c r="D6" s="61"/>
      <c r="E6" s="61"/>
      <c r="F6" s="61"/>
      <c r="G6" s="61"/>
      <c r="H6" s="61"/>
      <c r="I6" s="61"/>
      <c r="J6" s="61"/>
      <c r="K6" s="61"/>
      <c r="L6" s="64" t="s">
        <v>52</v>
      </c>
      <c r="M6" s="64"/>
      <c r="N6" s="64" t="s">
        <v>49</v>
      </c>
      <c r="O6" s="64"/>
      <c r="P6" s="64" t="s">
        <v>51</v>
      </c>
      <c r="Q6" s="64"/>
      <c r="R6" s="64" t="s">
        <v>62</v>
      </c>
      <c r="S6" s="64"/>
      <c r="T6" s="64" t="s">
        <v>53</v>
      </c>
      <c r="U6" s="64"/>
      <c r="V6" s="64" t="s">
        <v>69</v>
      </c>
      <c r="W6" s="64"/>
      <c r="X6" s="64" t="s">
        <v>71</v>
      </c>
      <c r="Y6" s="64"/>
      <c r="Z6" s="64" t="s">
        <v>72</v>
      </c>
      <c r="AA6" s="64"/>
      <c r="AB6" s="64" t="s">
        <v>50</v>
      </c>
      <c r="AC6" s="64"/>
      <c r="AD6" s="64" t="s">
        <v>90</v>
      </c>
      <c r="AE6" s="64"/>
      <c r="AF6" s="64" t="s">
        <v>58</v>
      </c>
      <c r="AG6" s="64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7"/>
    </row>
    <row r="7" spans="2:65" ht="15" customHeight="1" x14ac:dyDescent="0.15">
      <c r="B7" s="74"/>
      <c r="C7" s="75"/>
      <c r="D7" s="17"/>
      <c r="E7" s="18" t="s">
        <v>45</v>
      </c>
      <c r="F7" s="17"/>
      <c r="G7" s="18" t="s">
        <v>45</v>
      </c>
      <c r="H7" s="17"/>
      <c r="I7" s="18" t="s">
        <v>45</v>
      </c>
      <c r="J7" s="17"/>
      <c r="K7" s="18" t="s">
        <v>45</v>
      </c>
      <c r="L7" s="16"/>
      <c r="M7" s="18" t="s">
        <v>45</v>
      </c>
      <c r="N7" s="17"/>
      <c r="O7" s="18" t="s">
        <v>45</v>
      </c>
      <c r="P7" s="17"/>
      <c r="Q7" s="18" t="s">
        <v>45</v>
      </c>
      <c r="R7" s="17"/>
      <c r="S7" s="18" t="s">
        <v>45</v>
      </c>
      <c r="T7" s="17"/>
      <c r="U7" s="18" t="s">
        <v>45</v>
      </c>
      <c r="V7" s="17"/>
      <c r="W7" s="18" t="s">
        <v>45</v>
      </c>
      <c r="X7" s="17"/>
      <c r="Y7" s="18" t="s">
        <v>45</v>
      </c>
      <c r="Z7" s="17"/>
      <c r="AA7" s="18" t="s">
        <v>45</v>
      </c>
      <c r="AB7" s="17"/>
      <c r="AC7" s="18" t="s">
        <v>45</v>
      </c>
      <c r="AD7" s="17"/>
      <c r="AE7" s="18" t="s">
        <v>45</v>
      </c>
      <c r="AF7" s="17"/>
      <c r="AG7" s="18" t="s">
        <v>45</v>
      </c>
      <c r="AH7" s="17"/>
      <c r="AI7" s="18" t="s">
        <v>45</v>
      </c>
      <c r="AJ7" s="17"/>
      <c r="AK7" s="18" t="s">
        <v>45</v>
      </c>
      <c r="AL7" s="17"/>
      <c r="AM7" s="18" t="s">
        <v>45</v>
      </c>
      <c r="AN7" s="17"/>
      <c r="AO7" s="18" t="s">
        <v>45</v>
      </c>
      <c r="AP7" s="17"/>
      <c r="AQ7" s="18" t="s">
        <v>45</v>
      </c>
      <c r="AR7" s="17"/>
      <c r="AS7" s="18" t="s">
        <v>45</v>
      </c>
      <c r="AT7" s="17"/>
      <c r="AU7" s="18" t="s">
        <v>45</v>
      </c>
      <c r="AV7" s="17"/>
      <c r="AW7" s="18" t="s">
        <v>45</v>
      </c>
      <c r="AX7" s="17"/>
      <c r="AY7" s="18" t="s">
        <v>45</v>
      </c>
      <c r="AZ7" s="17"/>
      <c r="BA7" s="18" t="s">
        <v>45</v>
      </c>
      <c r="BB7" s="17"/>
      <c r="BC7" s="18" t="s">
        <v>45</v>
      </c>
      <c r="BD7" s="17"/>
      <c r="BE7" s="18" t="s">
        <v>45</v>
      </c>
      <c r="BF7" s="17"/>
      <c r="BG7" s="18" t="s">
        <v>45</v>
      </c>
      <c r="BH7" s="17"/>
      <c r="BI7" s="18" t="s">
        <v>45</v>
      </c>
      <c r="BJ7" s="17"/>
      <c r="BK7" s="18" t="s">
        <v>45</v>
      </c>
      <c r="BL7" s="17"/>
      <c r="BM7" s="27" t="s">
        <v>45</v>
      </c>
    </row>
    <row r="8" spans="2:65" s="20" customFormat="1" ht="12" customHeight="1" x14ac:dyDescent="0.15">
      <c r="B8" s="25">
        <v>1996</v>
      </c>
      <c r="C8" s="29" t="s">
        <v>68</v>
      </c>
      <c r="D8" s="34" t="s">
        <v>74</v>
      </c>
      <c r="E8" s="34" t="s">
        <v>74</v>
      </c>
      <c r="F8" s="34" t="s">
        <v>74</v>
      </c>
      <c r="G8" s="34" t="s">
        <v>74</v>
      </c>
      <c r="H8" s="34" t="s">
        <v>74</v>
      </c>
      <c r="I8" s="34" t="s">
        <v>74</v>
      </c>
      <c r="J8" s="36">
        <v>517</v>
      </c>
      <c r="K8" s="34" t="s">
        <v>74</v>
      </c>
      <c r="L8" s="34" t="s">
        <v>74</v>
      </c>
      <c r="M8" s="34" t="s">
        <v>74</v>
      </c>
      <c r="N8" s="34" t="s">
        <v>74</v>
      </c>
      <c r="O8" s="34" t="s">
        <v>74</v>
      </c>
      <c r="P8" s="34" t="s">
        <v>74</v>
      </c>
      <c r="Q8" s="34" t="s">
        <v>74</v>
      </c>
      <c r="R8" s="34" t="s">
        <v>74</v>
      </c>
      <c r="S8" s="34" t="s">
        <v>74</v>
      </c>
      <c r="T8" s="34" t="s">
        <v>74</v>
      </c>
      <c r="U8" s="34" t="s">
        <v>74</v>
      </c>
      <c r="V8" s="34" t="s">
        <v>74</v>
      </c>
      <c r="W8" s="34" t="s">
        <v>74</v>
      </c>
      <c r="X8" s="34" t="s">
        <v>74</v>
      </c>
      <c r="Y8" s="34" t="s">
        <v>74</v>
      </c>
      <c r="Z8" s="34" t="s">
        <v>74</v>
      </c>
      <c r="AA8" s="34" t="s">
        <v>74</v>
      </c>
      <c r="AB8" s="34" t="s">
        <v>74</v>
      </c>
      <c r="AC8" s="34" t="s">
        <v>74</v>
      </c>
      <c r="AD8" s="41" t="s">
        <v>74</v>
      </c>
      <c r="AE8" s="34" t="s">
        <v>74</v>
      </c>
      <c r="AF8" s="34" t="s">
        <v>74</v>
      </c>
      <c r="AG8" s="34" t="s">
        <v>74</v>
      </c>
      <c r="AH8" s="32">
        <v>36</v>
      </c>
      <c r="AI8" s="31" t="s">
        <v>47</v>
      </c>
      <c r="AJ8" s="32">
        <v>173</v>
      </c>
      <c r="AK8" s="34" t="s">
        <v>74</v>
      </c>
      <c r="AL8" s="34" t="s">
        <v>74</v>
      </c>
      <c r="AM8" s="34" t="s">
        <v>74</v>
      </c>
      <c r="AN8" s="32">
        <v>123</v>
      </c>
      <c r="AO8" s="34" t="s">
        <v>74</v>
      </c>
      <c r="AP8" s="34" t="s">
        <v>74</v>
      </c>
      <c r="AQ8" s="34" t="s">
        <v>74</v>
      </c>
      <c r="AR8" s="34" t="s">
        <v>74</v>
      </c>
      <c r="AS8" s="34" t="s">
        <v>74</v>
      </c>
      <c r="AT8" s="32">
        <v>62</v>
      </c>
      <c r="AU8" s="34" t="s">
        <v>74</v>
      </c>
      <c r="AV8" s="34" t="s">
        <v>74</v>
      </c>
      <c r="AW8" s="34" t="s">
        <v>74</v>
      </c>
      <c r="AX8" s="34" t="s">
        <v>74</v>
      </c>
      <c r="AY8" s="34" t="s">
        <v>74</v>
      </c>
      <c r="AZ8" s="34" t="s">
        <v>74</v>
      </c>
      <c r="BA8" s="34" t="s">
        <v>74</v>
      </c>
      <c r="BB8" s="34" t="s">
        <v>74</v>
      </c>
      <c r="BC8" s="34" t="s">
        <v>74</v>
      </c>
      <c r="BD8" s="34" t="s">
        <v>74</v>
      </c>
      <c r="BE8" s="34" t="s">
        <v>74</v>
      </c>
      <c r="BF8" s="34" t="s">
        <v>74</v>
      </c>
      <c r="BG8" s="34" t="s">
        <v>74</v>
      </c>
      <c r="BH8" s="34" t="s">
        <v>74</v>
      </c>
      <c r="BI8" s="34" t="s">
        <v>74</v>
      </c>
      <c r="BJ8" s="32">
        <v>229</v>
      </c>
      <c r="BK8" s="34" t="s">
        <v>74</v>
      </c>
      <c r="BL8" s="33">
        <v>1140</v>
      </c>
      <c r="BM8" s="35" t="s">
        <v>74</v>
      </c>
    </row>
    <row r="9" spans="2:65" s="20" customFormat="1" ht="12" customHeight="1" x14ac:dyDescent="0.15">
      <c r="B9" s="26">
        <v>1997</v>
      </c>
      <c r="C9" s="23">
        <v>9</v>
      </c>
      <c r="D9" s="34" t="s">
        <v>74</v>
      </c>
      <c r="E9" s="34" t="s">
        <v>74</v>
      </c>
      <c r="F9" s="34" t="s">
        <v>74</v>
      </c>
      <c r="G9" s="34" t="s">
        <v>74</v>
      </c>
      <c r="H9" s="34" t="s">
        <v>74</v>
      </c>
      <c r="I9" s="34" t="s">
        <v>74</v>
      </c>
      <c r="J9" s="36">
        <v>511</v>
      </c>
      <c r="K9" s="37">
        <f t="shared" ref="K9:K15" si="0">J9/J8*100</f>
        <v>98.839458413926494</v>
      </c>
      <c r="L9" s="34" t="s">
        <v>74</v>
      </c>
      <c r="M9" s="34" t="s">
        <v>74</v>
      </c>
      <c r="N9" s="34" t="s">
        <v>74</v>
      </c>
      <c r="O9" s="34" t="s">
        <v>74</v>
      </c>
      <c r="P9" s="34" t="s">
        <v>74</v>
      </c>
      <c r="Q9" s="34" t="s">
        <v>74</v>
      </c>
      <c r="R9" s="34" t="s">
        <v>74</v>
      </c>
      <c r="S9" s="34" t="s">
        <v>74</v>
      </c>
      <c r="T9" s="34" t="s">
        <v>74</v>
      </c>
      <c r="U9" s="34" t="s">
        <v>74</v>
      </c>
      <c r="V9" s="34" t="s">
        <v>74</v>
      </c>
      <c r="W9" s="34" t="s">
        <v>74</v>
      </c>
      <c r="X9" s="34" t="s">
        <v>74</v>
      </c>
      <c r="Y9" s="34" t="s">
        <v>74</v>
      </c>
      <c r="Z9" s="34" t="s">
        <v>74</v>
      </c>
      <c r="AA9" s="34" t="s">
        <v>74</v>
      </c>
      <c r="AB9" s="34" t="s">
        <v>74</v>
      </c>
      <c r="AC9" s="34" t="s">
        <v>74</v>
      </c>
      <c r="AD9" s="34" t="s">
        <v>74</v>
      </c>
      <c r="AE9" s="34" t="s">
        <v>74</v>
      </c>
      <c r="AF9" s="34" t="s">
        <v>74</v>
      </c>
      <c r="AG9" s="34" t="s">
        <v>74</v>
      </c>
      <c r="AH9" s="13">
        <v>37</v>
      </c>
      <c r="AI9" s="14">
        <f t="shared" ref="E9:AU28" si="1">AH9/AH8*100</f>
        <v>102.77777777777777</v>
      </c>
      <c r="AJ9" s="13">
        <v>236</v>
      </c>
      <c r="AK9" s="14">
        <f t="shared" si="1"/>
        <v>136.41618497109826</v>
      </c>
      <c r="AL9" s="34" t="s">
        <v>74</v>
      </c>
      <c r="AM9" s="34" t="s">
        <v>74</v>
      </c>
      <c r="AN9" s="13">
        <v>138</v>
      </c>
      <c r="AO9" s="14">
        <f t="shared" si="1"/>
        <v>112.19512195121952</v>
      </c>
      <c r="AP9" s="34" t="s">
        <v>74</v>
      </c>
      <c r="AQ9" s="34" t="s">
        <v>74</v>
      </c>
      <c r="AR9" s="34" t="s">
        <v>74</v>
      </c>
      <c r="AS9" s="34" t="s">
        <v>74</v>
      </c>
      <c r="AT9" s="13">
        <v>61</v>
      </c>
      <c r="AU9" s="14">
        <f t="shared" si="1"/>
        <v>98.387096774193552</v>
      </c>
      <c r="AV9" s="34" t="s">
        <v>74</v>
      </c>
      <c r="AW9" s="34" t="s">
        <v>74</v>
      </c>
      <c r="AX9" s="34" t="s">
        <v>74</v>
      </c>
      <c r="AY9" s="34" t="s">
        <v>74</v>
      </c>
      <c r="AZ9" s="34" t="s">
        <v>74</v>
      </c>
      <c r="BA9" s="34" t="s">
        <v>74</v>
      </c>
      <c r="BB9" s="34" t="s">
        <v>74</v>
      </c>
      <c r="BC9" s="34" t="s">
        <v>74</v>
      </c>
      <c r="BD9" s="34" t="s">
        <v>74</v>
      </c>
      <c r="BE9" s="34" t="s">
        <v>74</v>
      </c>
      <c r="BF9" s="34" t="s">
        <v>74</v>
      </c>
      <c r="BG9" s="34" t="s">
        <v>74</v>
      </c>
      <c r="BH9" s="34" t="s">
        <v>74</v>
      </c>
      <c r="BI9" s="34" t="s">
        <v>74</v>
      </c>
      <c r="BJ9" s="13">
        <v>242</v>
      </c>
      <c r="BK9" s="14">
        <f t="shared" ref="BK9:BK28" si="2">BJ9/BJ8*100</f>
        <v>105.67685589519651</v>
      </c>
      <c r="BL9" s="30">
        <v>1145</v>
      </c>
      <c r="BM9" s="15">
        <f t="shared" ref="BM9:BM28" si="3">BL9/BL8*100</f>
        <v>100.43859649122805</v>
      </c>
    </row>
    <row r="10" spans="2:65" s="20" customFormat="1" ht="12" customHeight="1" x14ac:dyDescent="0.15">
      <c r="B10" s="26">
        <v>1998</v>
      </c>
      <c r="C10" s="23">
        <v>10</v>
      </c>
      <c r="D10" s="34" t="s">
        <v>74</v>
      </c>
      <c r="E10" s="34" t="s">
        <v>74</v>
      </c>
      <c r="F10" s="34" t="s">
        <v>74</v>
      </c>
      <c r="G10" s="34" t="s">
        <v>74</v>
      </c>
      <c r="H10" s="34" t="s">
        <v>74</v>
      </c>
      <c r="I10" s="34" t="s">
        <v>74</v>
      </c>
      <c r="J10" s="36">
        <v>448</v>
      </c>
      <c r="K10" s="37">
        <f t="shared" si="0"/>
        <v>87.671232876712324</v>
      </c>
      <c r="L10" s="34" t="s">
        <v>74</v>
      </c>
      <c r="M10" s="34" t="s">
        <v>74</v>
      </c>
      <c r="N10" s="34" t="s">
        <v>74</v>
      </c>
      <c r="O10" s="34" t="s">
        <v>74</v>
      </c>
      <c r="P10" s="34" t="s">
        <v>74</v>
      </c>
      <c r="Q10" s="34" t="s">
        <v>74</v>
      </c>
      <c r="R10" s="34" t="s">
        <v>74</v>
      </c>
      <c r="S10" s="34" t="s">
        <v>74</v>
      </c>
      <c r="T10" s="34" t="s">
        <v>74</v>
      </c>
      <c r="U10" s="34" t="s">
        <v>74</v>
      </c>
      <c r="V10" s="34" t="s">
        <v>74</v>
      </c>
      <c r="W10" s="34" t="s">
        <v>74</v>
      </c>
      <c r="X10" s="34" t="s">
        <v>74</v>
      </c>
      <c r="Y10" s="34" t="s">
        <v>74</v>
      </c>
      <c r="Z10" s="34" t="s">
        <v>74</v>
      </c>
      <c r="AA10" s="34" t="s">
        <v>74</v>
      </c>
      <c r="AB10" s="34" t="s">
        <v>74</v>
      </c>
      <c r="AC10" s="34" t="s">
        <v>74</v>
      </c>
      <c r="AD10" s="34" t="s">
        <v>74</v>
      </c>
      <c r="AE10" s="34" t="s">
        <v>74</v>
      </c>
      <c r="AF10" s="34" t="s">
        <v>74</v>
      </c>
      <c r="AG10" s="34" t="s">
        <v>74</v>
      </c>
      <c r="AH10" s="13">
        <v>37</v>
      </c>
      <c r="AI10" s="14">
        <f t="shared" si="1"/>
        <v>100</v>
      </c>
      <c r="AJ10" s="13">
        <v>232</v>
      </c>
      <c r="AK10" s="14">
        <f t="shared" si="1"/>
        <v>98.305084745762713</v>
      </c>
      <c r="AL10" s="34" t="s">
        <v>74</v>
      </c>
      <c r="AM10" s="34" t="s">
        <v>74</v>
      </c>
      <c r="AN10" s="13">
        <v>167</v>
      </c>
      <c r="AO10" s="14">
        <f t="shared" si="1"/>
        <v>121.01449275362319</v>
      </c>
      <c r="AP10" s="34" t="s">
        <v>74</v>
      </c>
      <c r="AQ10" s="34" t="s">
        <v>74</v>
      </c>
      <c r="AR10" s="34" t="s">
        <v>74</v>
      </c>
      <c r="AS10" s="34" t="s">
        <v>74</v>
      </c>
      <c r="AT10" s="13">
        <v>56</v>
      </c>
      <c r="AU10" s="14">
        <f t="shared" si="1"/>
        <v>91.803278688524586</v>
      </c>
      <c r="AV10" s="34" t="s">
        <v>74</v>
      </c>
      <c r="AW10" s="34" t="s">
        <v>74</v>
      </c>
      <c r="AX10" s="34" t="s">
        <v>74</v>
      </c>
      <c r="AY10" s="34" t="s">
        <v>74</v>
      </c>
      <c r="AZ10" s="34" t="s">
        <v>74</v>
      </c>
      <c r="BA10" s="34" t="s">
        <v>74</v>
      </c>
      <c r="BB10" s="34" t="s">
        <v>74</v>
      </c>
      <c r="BC10" s="34" t="s">
        <v>74</v>
      </c>
      <c r="BD10" s="34" t="s">
        <v>74</v>
      </c>
      <c r="BE10" s="34" t="s">
        <v>74</v>
      </c>
      <c r="BF10" s="34" t="s">
        <v>74</v>
      </c>
      <c r="BG10" s="34" t="s">
        <v>74</v>
      </c>
      <c r="BH10" s="34" t="s">
        <v>74</v>
      </c>
      <c r="BI10" s="34" t="s">
        <v>74</v>
      </c>
      <c r="BJ10" s="13">
        <v>263</v>
      </c>
      <c r="BK10" s="14">
        <f t="shared" si="2"/>
        <v>108.67768595041323</v>
      </c>
      <c r="BL10" s="30">
        <v>1206</v>
      </c>
      <c r="BM10" s="15">
        <f t="shared" si="3"/>
        <v>105.32751091703057</v>
      </c>
    </row>
    <row r="11" spans="2:65" s="19" customFormat="1" ht="12" customHeight="1" x14ac:dyDescent="0.15">
      <c r="B11" s="26">
        <v>1999</v>
      </c>
      <c r="C11" s="24">
        <v>11</v>
      </c>
      <c r="D11" s="34" t="s">
        <v>74</v>
      </c>
      <c r="E11" s="34" t="s">
        <v>74</v>
      </c>
      <c r="F11" s="34" t="s">
        <v>74</v>
      </c>
      <c r="G11" s="34" t="s">
        <v>74</v>
      </c>
      <c r="H11" s="34" t="s">
        <v>74</v>
      </c>
      <c r="I11" s="34" t="s">
        <v>74</v>
      </c>
      <c r="J11" s="36">
        <v>398</v>
      </c>
      <c r="K11" s="37">
        <f t="shared" si="0"/>
        <v>88.839285714285708</v>
      </c>
      <c r="L11" s="34" t="s">
        <v>74</v>
      </c>
      <c r="M11" s="34" t="s">
        <v>74</v>
      </c>
      <c r="N11" s="34" t="s">
        <v>74</v>
      </c>
      <c r="O11" s="34" t="s">
        <v>74</v>
      </c>
      <c r="P11" s="34" t="s">
        <v>74</v>
      </c>
      <c r="Q11" s="34" t="s">
        <v>74</v>
      </c>
      <c r="R11" s="34" t="s">
        <v>74</v>
      </c>
      <c r="S11" s="34" t="s">
        <v>74</v>
      </c>
      <c r="T11" s="34" t="s">
        <v>74</v>
      </c>
      <c r="U11" s="34" t="s">
        <v>74</v>
      </c>
      <c r="V11" s="34" t="s">
        <v>74</v>
      </c>
      <c r="W11" s="34" t="s">
        <v>74</v>
      </c>
      <c r="X11" s="34" t="s">
        <v>74</v>
      </c>
      <c r="Y11" s="34" t="s">
        <v>74</v>
      </c>
      <c r="Z11" s="34" t="s">
        <v>74</v>
      </c>
      <c r="AA11" s="34" t="s">
        <v>74</v>
      </c>
      <c r="AB11" s="34" t="s">
        <v>74</v>
      </c>
      <c r="AC11" s="34" t="s">
        <v>74</v>
      </c>
      <c r="AD11" s="34" t="s">
        <v>74</v>
      </c>
      <c r="AE11" s="34" t="s">
        <v>74</v>
      </c>
      <c r="AF11" s="34" t="s">
        <v>74</v>
      </c>
      <c r="AG11" s="34" t="s">
        <v>74</v>
      </c>
      <c r="AH11" s="13">
        <v>38</v>
      </c>
      <c r="AI11" s="14">
        <f t="shared" si="1"/>
        <v>102.70270270270269</v>
      </c>
      <c r="AJ11" s="13">
        <v>249</v>
      </c>
      <c r="AK11" s="14">
        <f t="shared" si="1"/>
        <v>107.32758620689656</v>
      </c>
      <c r="AL11" s="13">
        <v>9</v>
      </c>
      <c r="AM11" s="34" t="s">
        <v>74</v>
      </c>
      <c r="AN11" s="13">
        <v>202</v>
      </c>
      <c r="AO11" s="14">
        <f t="shared" si="1"/>
        <v>120.95808383233533</v>
      </c>
      <c r="AP11" s="34" t="s">
        <v>74</v>
      </c>
      <c r="AQ11" s="34" t="s">
        <v>74</v>
      </c>
      <c r="AR11" s="34" t="s">
        <v>74</v>
      </c>
      <c r="AS11" s="34" t="s">
        <v>74</v>
      </c>
      <c r="AT11" s="13">
        <v>60</v>
      </c>
      <c r="AU11" s="14">
        <f t="shared" si="1"/>
        <v>107.14285714285714</v>
      </c>
      <c r="AV11" s="34" t="s">
        <v>74</v>
      </c>
      <c r="AW11" s="34" t="s">
        <v>74</v>
      </c>
      <c r="AX11" s="34" t="s">
        <v>74</v>
      </c>
      <c r="AY11" s="34" t="s">
        <v>74</v>
      </c>
      <c r="AZ11" s="34" t="s">
        <v>74</v>
      </c>
      <c r="BA11" s="34" t="s">
        <v>74</v>
      </c>
      <c r="BB11" s="13">
        <v>23</v>
      </c>
      <c r="BC11" s="34" t="s">
        <v>74</v>
      </c>
      <c r="BD11" s="13">
        <v>18</v>
      </c>
      <c r="BE11" s="34" t="s">
        <v>74</v>
      </c>
      <c r="BF11" s="13">
        <v>2</v>
      </c>
      <c r="BG11" s="34" t="s">
        <v>74</v>
      </c>
      <c r="BH11" s="34" t="s">
        <v>74</v>
      </c>
      <c r="BI11" s="34" t="s">
        <v>74</v>
      </c>
      <c r="BJ11" s="13">
        <v>183</v>
      </c>
      <c r="BK11" s="14">
        <f t="shared" si="2"/>
        <v>69.581749049429646</v>
      </c>
      <c r="BL11" s="30">
        <v>1181</v>
      </c>
      <c r="BM11" s="15">
        <f t="shared" si="3"/>
        <v>97.927031509121065</v>
      </c>
    </row>
    <row r="12" spans="2:65" ht="12" customHeight="1" x14ac:dyDescent="0.15">
      <c r="B12" s="26">
        <v>2000</v>
      </c>
      <c r="C12" s="24">
        <v>12</v>
      </c>
      <c r="D12" s="36">
        <v>526</v>
      </c>
      <c r="E12" s="34" t="s">
        <v>74</v>
      </c>
      <c r="F12" s="34" t="s">
        <v>74</v>
      </c>
      <c r="G12" s="34" t="s">
        <v>74</v>
      </c>
      <c r="H12" s="34" t="s">
        <v>74</v>
      </c>
      <c r="I12" s="34" t="s">
        <v>74</v>
      </c>
      <c r="J12" s="34" t="s">
        <v>74</v>
      </c>
      <c r="K12" s="34" t="s">
        <v>74</v>
      </c>
      <c r="L12" s="38">
        <v>78</v>
      </c>
      <c r="M12" s="34" t="s">
        <v>74</v>
      </c>
      <c r="N12" s="13">
        <v>81</v>
      </c>
      <c r="O12" s="34" t="s">
        <v>74</v>
      </c>
      <c r="P12" s="13">
        <v>92</v>
      </c>
      <c r="Q12" s="34" t="s">
        <v>74</v>
      </c>
      <c r="R12" s="13">
        <v>56</v>
      </c>
      <c r="S12" s="34" t="s">
        <v>74</v>
      </c>
      <c r="T12" s="13">
        <v>70</v>
      </c>
      <c r="U12" s="34" t="s">
        <v>74</v>
      </c>
      <c r="V12" s="13">
        <v>17</v>
      </c>
      <c r="W12" s="34" t="s">
        <v>74</v>
      </c>
      <c r="X12" s="13">
        <v>27</v>
      </c>
      <c r="Y12" s="34" t="s">
        <v>74</v>
      </c>
      <c r="Z12" s="13">
        <v>21</v>
      </c>
      <c r="AA12" s="34" t="s">
        <v>74</v>
      </c>
      <c r="AB12" s="13">
        <v>11</v>
      </c>
      <c r="AC12" s="34" t="s">
        <v>74</v>
      </c>
      <c r="AD12" s="50" t="s">
        <v>74</v>
      </c>
      <c r="AE12" s="34" t="s">
        <v>74</v>
      </c>
      <c r="AF12" s="13">
        <v>122</v>
      </c>
      <c r="AG12" s="34" t="s">
        <v>74</v>
      </c>
      <c r="AH12" s="13">
        <v>50</v>
      </c>
      <c r="AI12" s="14">
        <f t="shared" si="1"/>
        <v>131.57894736842107</v>
      </c>
      <c r="AJ12" s="13">
        <v>257</v>
      </c>
      <c r="AK12" s="14">
        <f t="shared" si="1"/>
        <v>103.21285140562249</v>
      </c>
      <c r="AL12" s="13">
        <v>17</v>
      </c>
      <c r="AM12" s="14">
        <f t="shared" si="1"/>
        <v>188.88888888888889</v>
      </c>
      <c r="AN12" s="13">
        <v>246</v>
      </c>
      <c r="AO12" s="14">
        <f t="shared" si="1"/>
        <v>121.78217821782178</v>
      </c>
      <c r="AP12" s="34" t="s">
        <v>74</v>
      </c>
      <c r="AQ12" s="34" t="s">
        <v>74</v>
      </c>
      <c r="AR12" s="34" t="s">
        <v>74</v>
      </c>
      <c r="AS12" s="34" t="s">
        <v>74</v>
      </c>
      <c r="AT12" s="13">
        <v>58</v>
      </c>
      <c r="AU12" s="14">
        <f t="shared" si="1"/>
        <v>96.666666666666671</v>
      </c>
      <c r="AV12" s="13">
        <v>2</v>
      </c>
      <c r="AW12" s="34" t="s">
        <v>74</v>
      </c>
      <c r="AX12" s="13">
        <v>5</v>
      </c>
      <c r="AY12" s="34" t="s">
        <v>74</v>
      </c>
      <c r="AZ12" s="34" t="s">
        <v>74</v>
      </c>
      <c r="BA12" s="34" t="s">
        <v>74</v>
      </c>
      <c r="BB12" s="13">
        <v>25</v>
      </c>
      <c r="BC12" s="14">
        <f t="shared" ref="BC12:BC28" si="4">BB12/BB11*100</f>
        <v>108.69565217391303</v>
      </c>
      <c r="BD12" s="13">
        <v>17</v>
      </c>
      <c r="BE12" s="14">
        <f t="shared" ref="BE12:BE28" si="5">BD12/BD11*100</f>
        <v>94.444444444444443</v>
      </c>
      <c r="BF12" s="13">
        <v>12</v>
      </c>
      <c r="BG12" s="14">
        <f t="shared" ref="BG12:BG25" si="6">BF12/BF11*100</f>
        <v>600</v>
      </c>
      <c r="BH12" s="34" t="s">
        <v>74</v>
      </c>
      <c r="BI12" s="34" t="s">
        <v>74</v>
      </c>
      <c r="BJ12" s="13">
        <v>105</v>
      </c>
      <c r="BK12" s="14">
        <f t="shared" si="2"/>
        <v>57.377049180327866</v>
      </c>
      <c r="BL12" s="30">
        <v>1308</v>
      </c>
      <c r="BM12" s="15">
        <f t="shared" si="3"/>
        <v>110.75359864521592</v>
      </c>
    </row>
    <row r="13" spans="2:65" ht="12" customHeight="1" x14ac:dyDescent="0.15">
      <c r="B13" s="39">
        <v>2001</v>
      </c>
      <c r="C13" s="40">
        <v>13</v>
      </c>
      <c r="D13" s="41" t="s">
        <v>74</v>
      </c>
      <c r="E13" s="41" t="s">
        <v>74</v>
      </c>
      <c r="F13" s="41" t="s">
        <v>74</v>
      </c>
      <c r="G13" s="41" t="s">
        <v>74</v>
      </c>
      <c r="H13" s="41" t="s">
        <v>74</v>
      </c>
      <c r="I13" s="41" t="s">
        <v>74</v>
      </c>
      <c r="J13" s="42">
        <v>470</v>
      </c>
      <c r="K13" s="41" t="s">
        <v>74</v>
      </c>
      <c r="L13" s="41" t="s">
        <v>74</v>
      </c>
      <c r="M13" s="41" t="s">
        <v>74</v>
      </c>
      <c r="N13" s="41" t="s">
        <v>74</v>
      </c>
      <c r="O13" s="41" t="s">
        <v>74</v>
      </c>
      <c r="P13" s="41" t="s">
        <v>74</v>
      </c>
      <c r="Q13" s="41" t="s">
        <v>74</v>
      </c>
      <c r="R13" s="41" t="s">
        <v>74</v>
      </c>
      <c r="S13" s="41" t="s">
        <v>74</v>
      </c>
      <c r="T13" s="41" t="s">
        <v>74</v>
      </c>
      <c r="U13" s="41" t="s">
        <v>74</v>
      </c>
      <c r="V13" s="41" t="s">
        <v>74</v>
      </c>
      <c r="W13" s="41" t="s">
        <v>74</v>
      </c>
      <c r="X13" s="41" t="s">
        <v>74</v>
      </c>
      <c r="Y13" s="41" t="s">
        <v>74</v>
      </c>
      <c r="Z13" s="41" t="s">
        <v>74</v>
      </c>
      <c r="AA13" s="41" t="s">
        <v>74</v>
      </c>
      <c r="AB13" s="41" t="s">
        <v>74</v>
      </c>
      <c r="AC13" s="41" t="s">
        <v>74</v>
      </c>
      <c r="AD13" s="41" t="s">
        <v>74</v>
      </c>
      <c r="AE13" s="41" t="s">
        <v>74</v>
      </c>
      <c r="AF13" s="41" t="s">
        <v>74</v>
      </c>
      <c r="AG13" s="41" t="s">
        <v>74</v>
      </c>
      <c r="AH13" s="43">
        <v>52</v>
      </c>
      <c r="AI13" s="44">
        <f t="shared" si="1"/>
        <v>104</v>
      </c>
      <c r="AJ13" s="43">
        <v>262</v>
      </c>
      <c r="AK13" s="44">
        <f t="shared" si="1"/>
        <v>101.94552529182879</v>
      </c>
      <c r="AL13" s="43">
        <v>24</v>
      </c>
      <c r="AM13" s="44">
        <f t="shared" si="1"/>
        <v>141.1764705882353</v>
      </c>
      <c r="AN13" s="43">
        <v>217</v>
      </c>
      <c r="AO13" s="44">
        <f t="shared" si="1"/>
        <v>88.211382113821131</v>
      </c>
      <c r="AP13" s="41" t="s">
        <v>74</v>
      </c>
      <c r="AQ13" s="41" t="s">
        <v>74</v>
      </c>
      <c r="AR13" s="41" t="s">
        <v>74</v>
      </c>
      <c r="AS13" s="41" t="s">
        <v>74</v>
      </c>
      <c r="AT13" s="43">
        <v>58</v>
      </c>
      <c r="AU13" s="44">
        <f t="shared" si="1"/>
        <v>100</v>
      </c>
      <c r="AV13" s="41" t="s">
        <v>74</v>
      </c>
      <c r="AW13" s="41" t="s">
        <v>74</v>
      </c>
      <c r="AX13" s="41" t="s">
        <v>74</v>
      </c>
      <c r="AY13" s="41" t="s">
        <v>74</v>
      </c>
      <c r="AZ13" s="41" t="s">
        <v>74</v>
      </c>
      <c r="BA13" s="41" t="s">
        <v>74</v>
      </c>
      <c r="BB13" s="43">
        <v>17</v>
      </c>
      <c r="BC13" s="44">
        <f t="shared" si="4"/>
        <v>68</v>
      </c>
      <c r="BD13" s="43">
        <v>17</v>
      </c>
      <c r="BE13" s="44">
        <f t="shared" si="5"/>
        <v>100</v>
      </c>
      <c r="BF13" s="43">
        <v>31</v>
      </c>
      <c r="BG13" s="44">
        <f t="shared" si="6"/>
        <v>258.33333333333337</v>
      </c>
      <c r="BH13" s="41" t="s">
        <v>74</v>
      </c>
      <c r="BI13" s="41" t="s">
        <v>74</v>
      </c>
      <c r="BJ13" s="43">
        <v>52</v>
      </c>
      <c r="BK13" s="44">
        <f t="shared" si="2"/>
        <v>49.523809523809526</v>
      </c>
      <c r="BL13" s="45">
        <v>1200</v>
      </c>
      <c r="BM13" s="46">
        <f t="shared" si="3"/>
        <v>91.743119266055047</v>
      </c>
    </row>
    <row r="14" spans="2:65" ht="12" customHeight="1" x14ac:dyDescent="0.15">
      <c r="B14" s="26">
        <v>2002</v>
      </c>
      <c r="C14" s="24">
        <v>14</v>
      </c>
      <c r="D14" s="34" t="s">
        <v>74</v>
      </c>
      <c r="E14" s="34" t="s">
        <v>74</v>
      </c>
      <c r="F14" s="34" t="s">
        <v>74</v>
      </c>
      <c r="G14" s="34" t="s">
        <v>74</v>
      </c>
      <c r="H14" s="34" t="s">
        <v>74</v>
      </c>
      <c r="I14" s="34" t="s">
        <v>74</v>
      </c>
      <c r="J14" s="36">
        <v>484</v>
      </c>
      <c r="K14" s="37">
        <f t="shared" si="0"/>
        <v>102.97872340425531</v>
      </c>
      <c r="L14" s="34" t="s">
        <v>74</v>
      </c>
      <c r="M14" s="34" t="s">
        <v>74</v>
      </c>
      <c r="N14" s="34" t="s">
        <v>74</v>
      </c>
      <c r="O14" s="34" t="s">
        <v>74</v>
      </c>
      <c r="P14" s="34" t="s">
        <v>74</v>
      </c>
      <c r="Q14" s="34" t="s">
        <v>74</v>
      </c>
      <c r="R14" s="34" t="s">
        <v>74</v>
      </c>
      <c r="S14" s="34" t="s">
        <v>74</v>
      </c>
      <c r="T14" s="34" t="s">
        <v>74</v>
      </c>
      <c r="U14" s="34" t="s">
        <v>74</v>
      </c>
      <c r="V14" s="34" t="s">
        <v>74</v>
      </c>
      <c r="W14" s="34" t="s">
        <v>74</v>
      </c>
      <c r="X14" s="34" t="s">
        <v>74</v>
      </c>
      <c r="Y14" s="34" t="s">
        <v>74</v>
      </c>
      <c r="Z14" s="34" t="s">
        <v>74</v>
      </c>
      <c r="AA14" s="34" t="s">
        <v>74</v>
      </c>
      <c r="AB14" s="34" t="s">
        <v>74</v>
      </c>
      <c r="AC14" s="34" t="s">
        <v>74</v>
      </c>
      <c r="AD14" s="34" t="s">
        <v>74</v>
      </c>
      <c r="AE14" s="34" t="s">
        <v>74</v>
      </c>
      <c r="AF14" s="34" t="s">
        <v>74</v>
      </c>
      <c r="AG14" s="34" t="s">
        <v>74</v>
      </c>
      <c r="AH14" s="13">
        <v>54</v>
      </c>
      <c r="AI14" s="14">
        <f t="shared" si="1"/>
        <v>103.84615384615385</v>
      </c>
      <c r="AJ14" s="13">
        <v>290</v>
      </c>
      <c r="AK14" s="14">
        <f t="shared" si="1"/>
        <v>110.68702290076335</v>
      </c>
      <c r="AL14" s="13">
        <v>28</v>
      </c>
      <c r="AM14" s="14">
        <f t="shared" si="1"/>
        <v>116.66666666666667</v>
      </c>
      <c r="AN14" s="13">
        <v>207</v>
      </c>
      <c r="AO14" s="14">
        <f t="shared" si="1"/>
        <v>95.391705069124427</v>
      </c>
      <c r="AP14" s="34" t="s">
        <v>74</v>
      </c>
      <c r="AQ14" s="34" t="s">
        <v>74</v>
      </c>
      <c r="AR14" s="34" t="s">
        <v>74</v>
      </c>
      <c r="AS14" s="34" t="s">
        <v>74</v>
      </c>
      <c r="AT14" s="13">
        <v>55</v>
      </c>
      <c r="AU14" s="14">
        <f t="shared" si="1"/>
        <v>94.827586206896555</v>
      </c>
      <c r="AV14" s="34" t="s">
        <v>74</v>
      </c>
      <c r="AW14" s="34" t="s">
        <v>74</v>
      </c>
      <c r="AX14" s="34" t="s">
        <v>74</v>
      </c>
      <c r="AY14" s="34" t="s">
        <v>74</v>
      </c>
      <c r="AZ14" s="34" t="s">
        <v>74</v>
      </c>
      <c r="BA14" s="34" t="s">
        <v>74</v>
      </c>
      <c r="BB14" s="13">
        <v>26</v>
      </c>
      <c r="BC14" s="14">
        <f t="shared" si="4"/>
        <v>152.94117647058823</v>
      </c>
      <c r="BD14" s="13">
        <v>17</v>
      </c>
      <c r="BE14" s="14">
        <f t="shared" si="5"/>
        <v>100</v>
      </c>
      <c r="BF14" s="13">
        <v>37</v>
      </c>
      <c r="BG14" s="14">
        <f t="shared" si="6"/>
        <v>119.35483870967742</v>
      </c>
      <c r="BH14" s="34" t="s">
        <v>74</v>
      </c>
      <c r="BI14" s="34" t="s">
        <v>74</v>
      </c>
      <c r="BJ14" s="13">
        <v>53</v>
      </c>
      <c r="BK14" s="14">
        <f t="shared" si="2"/>
        <v>101.92307692307692</v>
      </c>
      <c r="BL14" s="30">
        <v>1250</v>
      </c>
      <c r="BM14" s="15">
        <f t="shared" si="3"/>
        <v>104.16666666666667</v>
      </c>
    </row>
    <row r="15" spans="2:65" ht="12" customHeight="1" x14ac:dyDescent="0.15">
      <c r="B15" s="26">
        <v>2003</v>
      </c>
      <c r="C15" s="24">
        <v>15</v>
      </c>
      <c r="D15" s="34" t="s">
        <v>74</v>
      </c>
      <c r="E15" s="34" t="s">
        <v>74</v>
      </c>
      <c r="F15" s="34" t="s">
        <v>74</v>
      </c>
      <c r="G15" s="34" t="s">
        <v>74</v>
      </c>
      <c r="H15" s="34" t="s">
        <v>74</v>
      </c>
      <c r="I15" s="34" t="s">
        <v>74</v>
      </c>
      <c r="J15" s="36">
        <v>509</v>
      </c>
      <c r="K15" s="37">
        <f t="shared" si="0"/>
        <v>105.16528925619835</v>
      </c>
      <c r="L15" s="34" t="s">
        <v>74</v>
      </c>
      <c r="M15" s="34" t="s">
        <v>74</v>
      </c>
      <c r="N15" s="34" t="s">
        <v>74</v>
      </c>
      <c r="O15" s="34" t="s">
        <v>74</v>
      </c>
      <c r="P15" s="34" t="s">
        <v>74</v>
      </c>
      <c r="Q15" s="34" t="s">
        <v>74</v>
      </c>
      <c r="R15" s="34" t="s">
        <v>74</v>
      </c>
      <c r="S15" s="34" t="s">
        <v>74</v>
      </c>
      <c r="T15" s="34" t="s">
        <v>74</v>
      </c>
      <c r="U15" s="34" t="s">
        <v>74</v>
      </c>
      <c r="V15" s="34" t="s">
        <v>74</v>
      </c>
      <c r="W15" s="34" t="s">
        <v>74</v>
      </c>
      <c r="X15" s="34" t="s">
        <v>74</v>
      </c>
      <c r="Y15" s="34" t="s">
        <v>74</v>
      </c>
      <c r="Z15" s="34" t="s">
        <v>74</v>
      </c>
      <c r="AA15" s="34" t="s">
        <v>74</v>
      </c>
      <c r="AB15" s="34" t="s">
        <v>74</v>
      </c>
      <c r="AC15" s="34" t="s">
        <v>74</v>
      </c>
      <c r="AD15" s="34" t="s">
        <v>74</v>
      </c>
      <c r="AE15" s="34" t="s">
        <v>74</v>
      </c>
      <c r="AF15" s="34" t="s">
        <v>74</v>
      </c>
      <c r="AG15" s="34" t="s">
        <v>74</v>
      </c>
      <c r="AH15" s="13">
        <v>52</v>
      </c>
      <c r="AI15" s="14">
        <f t="shared" si="1"/>
        <v>96.296296296296291</v>
      </c>
      <c r="AJ15" s="13">
        <v>308</v>
      </c>
      <c r="AK15" s="14">
        <f t="shared" si="1"/>
        <v>106.20689655172413</v>
      </c>
      <c r="AL15" s="13">
        <v>38</v>
      </c>
      <c r="AM15" s="14">
        <f t="shared" si="1"/>
        <v>135.71428571428572</v>
      </c>
      <c r="AN15" s="13">
        <v>212</v>
      </c>
      <c r="AO15" s="14">
        <f t="shared" si="1"/>
        <v>102.41545893719808</v>
      </c>
      <c r="AP15" s="34" t="s">
        <v>74</v>
      </c>
      <c r="AQ15" s="34" t="s">
        <v>74</v>
      </c>
      <c r="AR15" s="34" t="s">
        <v>74</v>
      </c>
      <c r="AS15" s="34" t="s">
        <v>74</v>
      </c>
      <c r="AT15" s="13">
        <v>55</v>
      </c>
      <c r="AU15" s="14">
        <f t="shared" si="1"/>
        <v>100</v>
      </c>
      <c r="AV15" s="34" t="s">
        <v>74</v>
      </c>
      <c r="AW15" s="34" t="s">
        <v>74</v>
      </c>
      <c r="AX15" s="34" t="s">
        <v>74</v>
      </c>
      <c r="AY15" s="34" t="s">
        <v>74</v>
      </c>
      <c r="AZ15" s="34" t="s">
        <v>74</v>
      </c>
      <c r="BA15" s="34" t="s">
        <v>74</v>
      </c>
      <c r="BB15" s="13">
        <v>23</v>
      </c>
      <c r="BC15" s="14">
        <f t="shared" si="4"/>
        <v>88.461538461538453</v>
      </c>
      <c r="BD15" s="13">
        <v>17</v>
      </c>
      <c r="BE15" s="14">
        <f t="shared" si="5"/>
        <v>100</v>
      </c>
      <c r="BF15" s="13">
        <v>61</v>
      </c>
      <c r="BG15" s="14">
        <f t="shared" si="6"/>
        <v>164.86486486486487</v>
      </c>
      <c r="BH15" s="34" t="s">
        <v>74</v>
      </c>
      <c r="BI15" s="34" t="s">
        <v>74</v>
      </c>
      <c r="BJ15" s="13">
        <v>74</v>
      </c>
      <c r="BK15" s="14">
        <f t="shared" si="2"/>
        <v>139.62264150943395</v>
      </c>
      <c r="BL15" s="30">
        <v>1350</v>
      </c>
      <c r="BM15" s="15">
        <f t="shared" si="3"/>
        <v>108</v>
      </c>
    </row>
    <row r="16" spans="2:65" s="19" customFormat="1" ht="12" customHeight="1" x14ac:dyDescent="0.15">
      <c r="B16" s="26">
        <v>2004</v>
      </c>
      <c r="C16" s="24">
        <v>16</v>
      </c>
      <c r="D16" s="34" t="s">
        <v>74</v>
      </c>
      <c r="E16" s="34" t="s">
        <v>74</v>
      </c>
      <c r="F16" s="34" t="s">
        <v>74</v>
      </c>
      <c r="G16" s="34" t="s">
        <v>74</v>
      </c>
      <c r="H16" s="36">
        <v>576</v>
      </c>
      <c r="I16" s="34" t="s">
        <v>74</v>
      </c>
      <c r="J16" s="34" t="s">
        <v>74</v>
      </c>
      <c r="K16" s="34" t="s">
        <v>74</v>
      </c>
      <c r="L16" s="34" t="s">
        <v>74</v>
      </c>
      <c r="M16" s="34" t="s">
        <v>74</v>
      </c>
      <c r="N16" s="34" t="s">
        <v>74</v>
      </c>
      <c r="O16" s="34" t="s">
        <v>74</v>
      </c>
      <c r="P16" s="34" t="s">
        <v>74</v>
      </c>
      <c r="Q16" s="34" t="s">
        <v>74</v>
      </c>
      <c r="R16" s="34" t="s">
        <v>74</v>
      </c>
      <c r="S16" s="34" t="s">
        <v>74</v>
      </c>
      <c r="T16" s="34" t="s">
        <v>74</v>
      </c>
      <c r="U16" s="34" t="s">
        <v>74</v>
      </c>
      <c r="V16" s="34" t="s">
        <v>74</v>
      </c>
      <c r="W16" s="34" t="s">
        <v>74</v>
      </c>
      <c r="X16" s="34" t="s">
        <v>74</v>
      </c>
      <c r="Y16" s="34" t="s">
        <v>74</v>
      </c>
      <c r="Z16" s="34" t="s">
        <v>74</v>
      </c>
      <c r="AA16" s="34" t="s">
        <v>74</v>
      </c>
      <c r="AB16" s="34" t="s">
        <v>74</v>
      </c>
      <c r="AC16" s="34" t="s">
        <v>74</v>
      </c>
      <c r="AD16" s="34" t="s">
        <v>74</v>
      </c>
      <c r="AE16" s="34" t="s">
        <v>74</v>
      </c>
      <c r="AF16" s="34" t="s">
        <v>74</v>
      </c>
      <c r="AG16" s="34" t="s">
        <v>74</v>
      </c>
      <c r="AH16" s="13">
        <v>61</v>
      </c>
      <c r="AI16" s="14">
        <f t="shared" si="1"/>
        <v>117.30769230769231</v>
      </c>
      <c r="AJ16" s="13">
        <v>277</v>
      </c>
      <c r="AK16" s="14">
        <f t="shared" si="1"/>
        <v>89.935064935064929</v>
      </c>
      <c r="AL16" s="13">
        <v>53</v>
      </c>
      <c r="AM16" s="14">
        <f t="shared" si="1"/>
        <v>139.4736842105263</v>
      </c>
      <c r="AN16" s="13">
        <v>237</v>
      </c>
      <c r="AO16" s="14">
        <f t="shared" si="1"/>
        <v>111.79245283018868</v>
      </c>
      <c r="AP16" s="34" t="s">
        <v>74</v>
      </c>
      <c r="AQ16" s="34" t="s">
        <v>74</v>
      </c>
      <c r="AR16" s="34" t="s">
        <v>74</v>
      </c>
      <c r="AS16" s="34" t="s">
        <v>74</v>
      </c>
      <c r="AT16" s="13">
        <v>56</v>
      </c>
      <c r="AU16" s="14">
        <f t="shared" si="1"/>
        <v>101.81818181818181</v>
      </c>
      <c r="AV16" s="34" t="s">
        <v>74</v>
      </c>
      <c r="AW16" s="34" t="s">
        <v>74</v>
      </c>
      <c r="AX16" s="34" t="s">
        <v>74</v>
      </c>
      <c r="AY16" s="34" t="s">
        <v>74</v>
      </c>
      <c r="AZ16" s="34" t="s">
        <v>74</v>
      </c>
      <c r="BA16" s="34" t="s">
        <v>74</v>
      </c>
      <c r="BB16" s="13">
        <v>36</v>
      </c>
      <c r="BC16" s="14">
        <f t="shared" si="4"/>
        <v>156.52173913043478</v>
      </c>
      <c r="BD16" s="13">
        <v>24</v>
      </c>
      <c r="BE16" s="14">
        <f t="shared" si="5"/>
        <v>141.1764705882353</v>
      </c>
      <c r="BF16" s="13">
        <v>94</v>
      </c>
      <c r="BG16" s="14">
        <f t="shared" si="6"/>
        <v>154.09836065573771</v>
      </c>
      <c r="BH16" s="34" t="s">
        <v>74</v>
      </c>
      <c r="BI16" s="34" t="s">
        <v>74</v>
      </c>
      <c r="BJ16" s="13">
        <v>36</v>
      </c>
      <c r="BK16" s="14">
        <f t="shared" si="2"/>
        <v>48.648648648648653</v>
      </c>
      <c r="BL16" s="30">
        <v>1450</v>
      </c>
      <c r="BM16" s="15">
        <f t="shared" si="3"/>
        <v>107.40740740740742</v>
      </c>
    </row>
    <row r="17" spans="2:65" ht="12" customHeight="1" x14ac:dyDescent="0.15">
      <c r="B17" s="47">
        <v>2005</v>
      </c>
      <c r="C17" s="48">
        <v>17</v>
      </c>
      <c r="D17" s="49">
        <v>554</v>
      </c>
      <c r="E17" s="50" t="s">
        <v>74</v>
      </c>
      <c r="F17" s="50" t="s">
        <v>74</v>
      </c>
      <c r="G17" s="50" t="s">
        <v>74</v>
      </c>
      <c r="H17" s="50" t="s">
        <v>74</v>
      </c>
      <c r="I17" s="50" t="s">
        <v>74</v>
      </c>
      <c r="J17" s="50" t="s">
        <v>74</v>
      </c>
      <c r="K17" s="50" t="s">
        <v>74</v>
      </c>
      <c r="L17" s="51">
        <v>78</v>
      </c>
      <c r="M17" s="50" t="s">
        <v>74</v>
      </c>
      <c r="N17" s="52">
        <v>97</v>
      </c>
      <c r="O17" s="50" t="s">
        <v>74</v>
      </c>
      <c r="P17" s="52">
        <v>81</v>
      </c>
      <c r="Q17" s="50" t="s">
        <v>74</v>
      </c>
      <c r="R17" s="52">
        <v>66</v>
      </c>
      <c r="S17" s="50" t="s">
        <v>74</v>
      </c>
      <c r="T17" s="52">
        <v>59</v>
      </c>
      <c r="U17" s="50" t="s">
        <v>74</v>
      </c>
      <c r="V17" s="52">
        <v>24</v>
      </c>
      <c r="W17" s="50" t="s">
        <v>74</v>
      </c>
      <c r="X17" s="52">
        <v>24</v>
      </c>
      <c r="Y17" s="50" t="s">
        <v>74</v>
      </c>
      <c r="Z17" s="52">
        <v>26</v>
      </c>
      <c r="AA17" s="50" t="s">
        <v>74</v>
      </c>
      <c r="AB17" s="52">
        <v>20</v>
      </c>
      <c r="AC17" s="50" t="s">
        <v>74</v>
      </c>
      <c r="AD17" s="50" t="s">
        <v>74</v>
      </c>
      <c r="AE17" s="50" t="s">
        <v>74</v>
      </c>
      <c r="AF17" s="52">
        <v>130</v>
      </c>
      <c r="AG17" s="50" t="s">
        <v>74</v>
      </c>
      <c r="AH17" s="52">
        <v>58</v>
      </c>
      <c r="AI17" s="53">
        <f t="shared" si="1"/>
        <v>95.081967213114751</v>
      </c>
      <c r="AJ17" s="52">
        <v>273</v>
      </c>
      <c r="AK17" s="53">
        <f t="shared" si="1"/>
        <v>98.555956678700369</v>
      </c>
      <c r="AL17" s="52">
        <v>65</v>
      </c>
      <c r="AM17" s="53">
        <f t="shared" si="1"/>
        <v>122.64150943396226</v>
      </c>
      <c r="AN17" s="52">
        <v>227</v>
      </c>
      <c r="AO17" s="53">
        <f t="shared" si="1"/>
        <v>95.780590717299575</v>
      </c>
      <c r="AP17" s="50" t="s">
        <v>74</v>
      </c>
      <c r="AQ17" s="50" t="s">
        <v>74</v>
      </c>
      <c r="AR17" s="50" t="s">
        <v>74</v>
      </c>
      <c r="AS17" s="50" t="s">
        <v>74</v>
      </c>
      <c r="AT17" s="52">
        <v>57</v>
      </c>
      <c r="AU17" s="53">
        <f t="shared" si="1"/>
        <v>101.78571428571428</v>
      </c>
      <c r="AV17" s="52">
        <v>18</v>
      </c>
      <c r="AW17" s="50" t="s">
        <v>74</v>
      </c>
      <c r="AX17" s="52">
        <v>13</v>
      </c>
      <c r="AY17" s="50" t="s">
        <v>74</v>
      </c>
      <c r="AZ17" s="50" t="s">
        <v>74</v>
      </c>
      <c r="BA17" s="50" t="s">
        <v>74</v>
      </c>
      <c r="BB17" s="52">
        <v>52</v>
      </c>
      <c r="BC17" s="53">
        <f t="shared" si="4"/>
        <v>144.44444444444443</v>
      </c>
      <c r="BD17" s="52">
        <v>32</v>
      </c>
      <c r="BE17" s="53">
        <f t="shared" si="5"/>
        <v>133.33333333333331</v>
      </c>
      <c r="BF17" s="52">
        <v>116</v>
      </c>
      <c r="BG17" s="53">
        <f t="shared" si="6"/>
        <v>123.40425531914893</v>
      </c>
      <c r="BH17" s="52">
        <v>16</v>
      </c>
      <c r="BI17" s="50" t="s">
        <v>74</v>
      </c>
      <c r="BJ17" s="52">
        <v>297</v>
      </c>
      <c r="BK17" s="53">
        <f t="shared" si="2"/>
        <v>825</v>
      </c>
      <c r="BL17" s="54">
        <v>1630</v>
      </c>
      <c r="BM17" s="55">
        <f t="shared" si="3"/>
        <v>112.41379310344828</v>
      </c>
    </row>
    <row r="18" spans="2:65" ht="12" customHeight="1" x14ac:dyDescent="0.15">
      <c r="B18" s="26">
        <v>2006</v>
      </c>
      <c r="C18" s="24">
        <v>18</v>
      </c>
      <c r="D18" s="34" t="s">
        <v>74</v>
      </c>
      <c r="E18" s="34" t="s">
        <v>74</v>
      </c>
      <c r="F18" s="34" t="s">
        <v>74</v>
      </c>
      <c r="G18" s="34" t="s">
        <v>74</v>
      </c>
      <c r="H18" s="36">
        <v>582</v>
      </c>
      <c r="I18" s="34" t="s">
        <v>74</v>
      </c>
      <c r="J18" s="34" t="s">
        <v>74</v>
      </c>
      <c r="K18" s="34" t="s">
        <v>74</v>
      </c>
      <c r="L18" s="34" t="s">
        <v>74</v>
      </c>
      <c r="M18" s="34" t="s">
        <v>74</v>
      </c>
      <c r="N18" s="34" t="s">
        <v>74</v>
      </c>
      <c r="O18" s="34" t="s">
        <v>74</v>
      </c>
      <c r="P18" s="34" t="s">
        <v>74</v>
      </c>
      <c r="Q18" s="34" t="s">
        <v>74</v>
      </c>
      <c r="R18" s="34" t="s">
        <v>74</v>
      </c>
      <c r="S18" s="34" t="s">
        <v>74</v>
      </c>
      <c r="T18" s="34" t="s">
        <v>74</v>
      </c>
      <c r="U18" s="34" t="s">
        <v>74</v>
      </c>
      <c r="V18" s="34" t="s">
        <v>74</v>
      </c>
      <c r="W18" s="34" t="s">
        <v>74</v>
      </c>
      <c r="X18" s="34" t="s">
        <v>74</v>
      </c>
      <c r="Y18" s="34" t="s">
        <v>74</v>
      </c>
      <c r="Z18" s="34" t="s">
        <v>74</v>
      </c>
      <c r="AA18" s="34" t="s">
        <v>74</v>
      </c>
      <c r="AB18" s="34" t="s">
        <v>74</v>
      </c>
      <c r="AC18" s="34" t="s">
        <v>74</v>
      </c>
      <c r="AD18" s="41" t="s">
        <v>74</v>
      </c>
      <c r="AE18" s="34" t="s">
        <v>74</v>
      </c>
      <c r="AF18" s="34" t="s">
        <v>74</v>
      </c>
      <c r="AG18" s="34" t="s">
        <v>74</v>
      </c>
      <c r="AH18" s="13">
        <v>71</v>
      </c>
      <c r="AI18" s="14">
        <f t="shared" si="1"/>
        <v>122.41379310344827</v>
      </c>
      <c r="AJ18" s="13">
        <v>309</v>
      </c>
      <c r="AK18" s="14">
        <f t="shared" si="1"/>
        <v>113.18681318681318</v>
      </c>
      <c r="AL18" s="13">
        <v>83</v>
      </c>
      <c r="AM18" s="14">
        <f t="shared" si="1"/>
        <v>127.69230769230768</v>
      </c>
      <c r="AN18" s="13">
        <v>212</v>
      </c>
      <c r="AO18" s="14">
        <f t="shared" si="1"/>
        <v>93.392070484581495</v>
      </c>
      <c r="AP18" s="34" t="s">
        <v>74</v>
      </c>
      <c r="AQ18" s="34" t="s">
        <v>74</v>
      </c>
      <c r="AR18" s="34" t="s">
        <v>74</v>
      </c>
      <c r="AS18" s="34" t="s">
        <v>74</v>
      </c>
      <c r="AT18" s="13">
        <v>56</v>
      </c>
      <c r="AU18" s="14">
        <f t="shared" si="1"/>
        <v>98.245614035087712</v>
      </c>
      <c r="AV18" s="34" t="s">
        <v>74</v>
      </c>
      <c r="AW18" s="34" t="s">
        <v>74</v>
      </c>
      <c r="AX18" s="34" t="s">
        <v>74</v>
      </c>
      <c r="AY18" s="34" t="s">
        <v>74</v>
      </c>
      <c r="AZ18" s="34" t="s">
        <v>74</v>
      </c>
      <c r="BA18" s="34" t="s">
        <v>74</v>
      </c>
      <c r="BB18" s="13">
        <v>58</v>
      </c>
      <c r="BC18" s="14">
        <f t="shared" si="4"/>
        <v>111.53846153846155</v>
      </c>
      <c r="BD18" s="13">
        <v>30</v>
      </c>
      <c r="BE18" s="14">
        <f t="shared" si="5"/>
        <v>93.75</v>
      </c>
      <c r="BF18" s="13">
        <v>49</v>
      </c>
      <c r="BG18" s="14">
        <f t="shared" si="6"/>
        <v>42.241379310344826</v>
      </c>
      <c r="BH18" s="34" t="s">
        <v>74</v>
      </c>
      <c r="BI18" s="34" t="s">
        <v>74</v>
      </c>
      <c r="BJ18" s="13">
        <v>33</v>
      </c>
      <c r="BK18" s="14">
        <f t="shared" si="2"/>
        <v>11.111111111111111</v>
      </c>
      <c r="BL18" s="30">
        <v>1480</v>
      </c>
      <c r="BM18" s="15">
        <f t="shared" si="3"/>
        <v>90.797546012269933</v>
      </c>
    </row>
    <row r="19" spans="2:65" ht="12" customHeight="1" x14ac:dyDescent="0.15">
      <c r="B19" s="26">
        <v>2007</v>
      </c>
      <c r="C19" s="24">
        <v>19</v>
      </c>
      <c r="D19" s="34" t="s">
        <v>74</v>
      </c>
      <c r="E19" s="34" t="s">
        <v>74</v>
      </c>
      <c r="F19" s="36">
        <v>594</v>
      </c>
      <c r="G19" s="34" t="s">
        <v>74</v>
      </c>
      <c r="H19" s="34" t="s">
        <v>74</v>
      </c>
      <c r="I19" s="34" t="s">
        <v>74</v>
      </c>
      <c r="J19" s="34" t="s">
        <v>74</v>
      </c>
      <c r="K19" s="34" t="s">
        <v>74</v>
      </c>
      <c r="L19" s="38">
        <v>92</v>
      </c>
      <c r="M19" s="34" t="s">
        <v>74</v>
      </c>
      <c r="N19" s="13">
        <v>110</v>
      </c>
      <c r="O19" s="34" t="s">
        <v>74</v>
      </c>
      <c r="P19" s="13">
        <v>84</v>
      </c>
      <c r="Q19" s="34" t="s">
        <v>74</v>
      </c>
      <c r="R19" s="13">
        <v>74</v>
      </c>
      <c r="S19" s="34" t="s">
        <v>74</v>
      </c>
      <c r="T19" s="13">
        <v>54</v>
      </c>
      <c r="U19" s="34" t="s">
        <v>74</v>
      </c>
      <c r="V19" s="34" t="s">
        <v>74</v>
      </c>
      <c r="W19" s="34" t="s">
        <v>74</v>
      </c>
      <c r="X19" s="13">
        <v>33</v>
      </c>
      <c r="Y19" s="34" t="s">
        <v>74</v>
      </c>
      <c r="Z19" s="13">
        <v>33</v>
      </c>
      <c r="AA19" s="34" t="s">
        <v>74</v>
      </c>
      <c r="AB19" s="34" t="s">
        <v>74</v>
      </c>
      <c r="AC19" s="34" t="s">
        <v>74</v>
      </c>
      <c r="AD19" s="34" t="s">
        <v>74</v>
      </c>
      <c r="AE19" s="34" t="s">
        <v>74</v>
      </c>
      <c r="AF19" s="13">
        <v>114</v>
      </c>
      <c r="AG19" s="34" t="s">
        <v>74</v>
      </c>
      <c r="AH19" s="13">
        <v>99</v>
      </c>
      <c r="AI19" s="14">
        <f t="shared" si="1"/>
        <v>139.43661971830986</v>
      </c>
      <c r="AJ19" s="13">
        <v>305</v>
      </c>
      <c r="AK19" s="14">
        <f t="shared" si="1"/>
        <v>98.70550161812298</v>
      </c>
      <c r="AL19" s="13">
        <v>92</v>
      </c>
      <c r="AM19" s="14">
        <f t="shared" si="1"/>
        <v>110.8433734939759</v>
      </c>
      <c r="AN19" s="13">
        <v>217</v>
      </c>
      <c r="AO19" s="14">
        <f t="shared" si="1"/>
        <v>102.35849056603774</v>
      </c>
      <c r="AP19" s="34" t="s">
        <v>74</v>
      </c>
      <c r="AQ19" s="34" t="s">
        <v>74</v>
      </c>
      <c r="AR19" s="34" t="s">
        <v>74</v>
      </c>
      <c r="AS19" s="34" t="s">
        <v>74</v>
      </c>
      <c r="AT19" s="13">
        <v>54</v>
      </c>
      <c r="AU19" s="14">
        <f t="shared" si="1"/>
        <v>96.428571428571431</v>
      </c>
      <c r="AV19" s="34" t="s">
        <v>74</v>
      </c>
      <c r="AW19" s="34" t="s">
        <v>74</v>
      </c>
      <c r="AX19" s="34" t="s">
        <v>74</v>
      </c>
      <c r="AY19" s="34" t="s">
        <v>74</v>
      </c>
      <c r="AZ19" s="34" t="s">
        <v>74</v>
      </c>
      <c r="BA19" s="34" t="s">
        <v>74</v>
      </c>
      <c r="BB19" s="13">
        <v>45</v>
      </c>
      <c r="BC19" s="14">
        <f t="shared" si="4"/>
        <v>77.58620689655173</v>
      </c>
      <c r="BD19" s="13">
        <v>28</v>
      </c>
      <c r="BE19" s="14">
        <f t="shared" si="5"/>
        <v>93.333333333333329</v>
      </c>
      <c r="BF19" s="13">
        <v>62</v>
      </c>
      <c r="BG19" s="14">
        <f t="shared" si="6"/>
        <v>126.53061224489797</v>
      </c>
      <c r="BH19" s="34" t="s">
        <v>74</v>
      </c>
      <c r="BI19" s="34" t="s">
        <v>74</v>
      </c>
      <c r="BJ19" s="13">
        <v>346</v>
      </c>
      <c r="BK19" s="14">
        <f t="shared" si="2"/>
        <v>1048.4848484848485</v>
      </c>
      <c r="BL19" s="30">
        <v>1843</v>
      </c>
      <c r="BM19" s="15">
        <f t="shared" si="3"/>
        <v>124.52702702702703</v>
      </c>
    </row>
    <row r="20" spans="2:65" s="19" customFormat="1" ht="12" customHeight="1" x14ac:dyDescent="0.15">
      <c r="B20" s="26">
        <v>2008</v>
      </c>
      <c r="C20" s="24">
        <v>20</v>
      </c>
      <c r="D20" s="34" t="s">
        <v>74</v>
      </c>
      <c r="E20" s="34" t="s">
        <v>74</v>
      </c>
      <c r="F20" s="36">
        <v>554</v>
      </c>
      <c r="G20" s="37">
        <f t="shared" ref="G20:G21" si="7">F20/F19*100</f>
        <v>93.265993265993259</v>
      </c>
      <c r="H20" s="34" t="s">
        <v>74</v>
      </c>
      <c r="I20" s="34" t="s">
        <v>74</v>
      </c>
      <c r="J20" s="34" t="s">
        <v>74</v>
      </c>
      <c r="K20" s="34" t="s">
        <v>74</v>
      </c>
      <c r="L20" s="38">
        <v>80</v>
      </c>
      <c r="M20" s="14">
        <f t="shared" si="1"/>
        <v>86.956521739130437</v>
      </c>
      <c r="N20" s="13">
        <v>109</v>
      </c>
      <c r="O20" s="14">
        <f t="shared" si="1"/>
        <v>99.090909090909093</v>
      </c>
      <c r="P20" s="13">
        <v>79</v>
      </c>
      <c r="Q20" s="14">
        <f t="shared" si="1"/>
        <v>94.047619047619051</v>
      </c>
      <c r="R20" s="13">
        <v>71</v>
      </c>
      <c r="S20" s="14">
        <f t="shared" si="1"/>
        <v>95.945945945945937</v>
      </c>
      <c r="T20" s="13">
        <v>41</v>
      </c>
      <c r="U20" s="14">
        <f t="shared" si="1"/>
        <v>75.925925925925924</v>
      </c>
      <c r="V20" s="34" t="s">
        <v>74</v>
      </c>
      <c r="W20" s="34" t="s">
        <v>74</v>
      </c>
      <c r="X20" s="13">
        <v>35</v>
      </c>
      <c r="Y20" s="14">
        <f t="shared" ref="Y20:Y26" si="8">X20/X19*100</f>
        <v>106.06060606060606</v>
      </c>
      <c r="Z20" s="13">
        <v>31</v>
      </c>
      <c r="AA20" s="14">
        <f t="shared" ref="AA20:AA25" si="9">Z20/Z19*100</f>
        <v>93.939393939393938</v>
      </c>
      <c r="AB20" s="34" t="s">
        <v>74</v>
      </c>
      <c r="AC20" s="34" t="s">
        <v>74</v>
      </c>
      <c r="AD20" s="34" t="s">
        <v>74</v>
      </c>
      <c r="AE20" s="34" t="s">
        <v>74</v>
      </c>
      <c r="AF20" s="13">
        <v>109</v>
      </c>
      <c r="AG20" s="14">
        <f t="shared" si="1"/>
        <v>95.614035087719301</v>
      </c>
      <c r="AH20" s="13">
        <v>128</v>
      </c>
      <c r="AI20" s="14">
        <f t="shared" si="1"/>
        <v>129.2929292929293</v>
      </c>
      <c r="AJ20" s="13">
        <v>247</v>
      </c>
      <c r="AK20" s="14">
        <f t="shared" si="1"/>
        <v>80.983606557377058</v>
      </c>
      <c r="AL20" s="13">
        <v>102</v>
      </c>
      <c r="AM20" s="14">
        <f t="shared" si="1"/>
        <v>110.86956521739131</v>
      </c>
      <c r="AN20" s="13">
        <v>158</v>
      </c>
      <c r="AO20" s="14">
        <f t="shared" si="1"/>
        <v>72.811059907834093</v>
      </c>
      <c r="AP20" s="34" t="s">
        <v>74</v>
      </c>
      <c r="AQ20" s="34" t="s">
        <v>74</v>
      </c>
      <c r="AR20" s="34" t="s">
        <v>74</v>
      </c>
      <c r="AS20" s="34" t="s">
        <v>74</v>
      </c>
      <c r="AT20" s="13">
        <v>61</v>
      </c>
      <c r="AU20" s="14">
        <f t="shared" si="1"/>
        <v>112.96296296296295</v>
      </c>
      <c r="AV20" s="34" t="s">
        <v>74</v>
      </c>
      <c r="AW20" s="34" t="s">
        <v>74</v>
      </c>
      <c r="AX20" s="34" t="s">
        <v>74</v>
      </c>
      <c r="AY20" s="34" t="s">
        <v>74</v>
      </c>
      <c r="AZ20" s="34" t="s">
        <v>74</v>
      </c>
      <c r="BA20" s="34" t="s">
        <v>74</v>
      </c>
      <c r="BB20" s="13">
        <v>36</v>
      </c>
      <c r="BC20" s="14">
        <f t="shared" si="4"/>
        <v>80</v>
      </c>
      <c r="BD20" s="13">
        <v>27</v>
      </c>
      <c r="BE20" s="14">
        <f t="shared" si="5"/>
        <v>96.428571428571431</v>
      </c>
      <c r="BF20" s="13">
        <v>77</v>
      </c>
      <c r="BG20" s="14">
        <f t="shared" si="6"/>
        <v>124.19354838709677</v>
      </c>
      <c r="BH20" s="34" t="s">
        <v>74</v>
      </c>
      <c r="BI20" s="34" t="s">
        <v>74</v>
      </c>
      <c r="BJ20" s="13">
        <v>370</v>
      </c>
      <c r="BK20" s="14">
        <f t="shared" si="2"/>
        <v>106.93641618497109</v>
      </c>
      <c r="BL20" s="30">
        <v>1761</v>
      </c>
      <c r="BM20" s="15">
        <f t="shared" si="3"/>
        <v>95.550732501356478</v>
      </c>
    </row>
    <row r="21" spans="2:65" ht="12" customHeight="1" x14ac:dyDescent="0.15">
      <c r="B21" s="26">
        <v>2009</v>
      </c>
      <c r="C21" s="24">
        <v>21</v>
      </c>
      <c r="D21" s="34" t="s">
        <v>74</v>
      </c>
      <c r="E21" s="34" t="s">
        <v>74</v>
      </c>
      <c r="F21" s="36">
        <v>578</v>
      </c>
      <c r="G21" s="37">
        <f t="shared" si="7"/>
        <v>104.33212996389891</v>
      </c>
      <c r="H21" s="34" t="s">
        <v>74</v>
      </c>
      <c r="I21" s="34" t="s">
        <v>74</v>
      </c>
      <c r="J21" s="34" t="s">
        <v>74</v>
      </c>
      <c r="K21" s="34" t="s">
        <v>74</v>
      </c>
      <c r="L21" s="38">
        <v>83</v>
      </c>
      <c r="M21" s="14">
        <f t="shared" si="1"/>
        <v>103.75000000000001</v>
      </c>
      <c r="N21" s="13">
        <v>104</v>
      </c>
      <c r="O21" s="14">
        <f t="shared" si="1"/>
        <v>95.412844036697251</v>
      </c>
      <c r="P21" s="13">
        <v>77</v>
      </c>
      <c r="Q21" s="14">
        <f t="shared" si="1"/>
        <v>97.468354430379748</v>
      </c>
      <c r="R21" s="13">
        <v>68</v>
      </c>
      <c r="S21" s="14">
        <f t="shared" si="1"/>
        <v>95.774647887323937</v>
      </c>
      <c r="T21" s="13">
        <v>43</v>
      </c>
      <c r="U21" s="14">
        <f t="shared" si="1"/>
        <v>104.8780487804878</v>
      </c>
      <c r="V21" s="34" t="s">
        <v>74</v>
      </c>
      <c r="W21" s="34" t="s">
        <v>74</v>
      </c>
      <c r="X21" s="13">
        <v>31</v>
      </c>
      <c r="Y21" s="14">
        <f t="shared" si="8"/>
        <v>88.571428571428569</v>
      </c>
      <c r="Z21" s="13">
        <v>36</v>
      </c>
      <c r="AA21" s="14">
        <f t="shared" si="9"/>
        <v>116.12903225806453</v>
      </c>
      <c r="AB21" s="34" t="s">
        <v>74</v>
      </c>
      <c r="AC21" s="34" t="s">
        <v>74</v>
      </c>
      <c r="AD21" s="34" t="s">
        <v>74</v>
      </c>
      <c r="AE21" s="34" t="s">
        <v>74</v>
      </c>
      <c r="AF21" s="13">
        <v>135</v>
      </c>
      <c r="AG21" s="14">
        <f t="shared" si="1"/>
        <v>123.8532110091743</v>
      </c>
      <c r="AH21" s="13">
        <v>108</v>
      </c>
      <c r="AI21" s="14">
        <f t="shared" si="1"/>
        <v>84.375</v>
      </c>
      <c r="AJ21" s="13">
        <v>290</v>
      </c>
      <c r="AK21" s="14">
        <f t="shared" si="1"/>
        <v>117.4089068825911</v>
      </c>
      <c r="AL21" s="13">
        <v>121</v>
      </c>
      <c r="AM21" s="14">
        <f t="shared" si="1"/>
        <v>118.62745098039215</v>
      </c>
      <c r="AN21" s="13">
        <v>162</v>
      </c>
      <c r="AO21" s="14">
        <f t="shared" si="1"/>
        <v>102.53164556962024</v>
      </c>
      <c r="AP21" s="34" t="s">
        <v>74</v>
      </c>
      <c r="AQ21" s="34" t="s">
        <v>74</v>
      </c>
      <c r="AR21" s="34" t="s">
        <v>74</v>
      </c>
      <c r="AS21" s="34" t="s">
        <v>74</v>
      </c>
      <c r="AT21" s="13">
        <v>62</v>
      </c>
      <c r="AU21" s="14">
        <f t="shared" si="1"/>
        <v>101.63934426229508</v>
      </c>
      <c r="AV21" s="13">
        <v>130</v>
      </c>
      <c r="AW21" s="34" t="s">
        <v>74</v>
      </c>
      <c r="AX21" s="34" t="s">
        <v>74</v>
      </c>
      <c r="AY21" s="34" t="s">
        <v>74</v>
      </c>
      <c r="AZ21" s="34" t="s">
        <v>74</v>
      </c>
      <c r="BA21" s="34" t="s">
        <v>74</v>
      </c>
      <c r="BB21" s="13">
        <v>48</v>
      </c>
      <c r="BC21" s="14">
        <f t="shared" si="4"/>
        <v>133.33333333333331</v>
      </c>
      <c r="BD21" s="13">
        <v>35</v>
      </c>
      <c r="BE21" s="14">
        <f t="shared" si="5"/>
        <v>129.62962962962962</v>
      </c>
      <c r="BF21" s="13">
        <v>77</v>
      </c>
      <c r="BG21" s="14">
        <f t="shared" si="6"/>
        <v>100</v>
      </c>
      <c r="BH21" s="34" t="s">
        <v>74</v>
      </c>
      <c r="BI21" s="34" t="s">
        <v>74</v>
      </c>
      <c r="BJ21" s="13">
        <v>240</v>
      </c>
      <c r="BK21" s="14">
        <f t="shared" si="2"/>
        <v>64.86486486486487</v>
      </c>
      <c r="BL21" s="30">
        <v>1852</v>
      </c>
      <c r="BM21" s="15">
        <f t="shared" si="3"/>
        <v>105.16751845542305</v>
      </c>
    </row>
    <row r="22" spans="2:65" ht="12" customHeight="1" x14ac:dyDescent="0.15">
      <c r="B22" s="26">
        <v>2010</v>
      </c>
      <c r="C22" s="24">
        <v>22</v>
      </c>
      <c r="D22" s="36">
        <v>676</v>
      </c>
      <c r="E22" s="34" t="s">
        <v>74</v>
      </c>
      <c r="F22" s="34">
        <v>1199</v>
      </c>
      <c r="G22" s="14">
        <f t="shared" si="1"/>
        <v>207.43944636678199</v>
      </c>
      <c r="H22" s="34" t="s">
        <v>74</v>
      </c>
      <c r="I22" s="34" t="s">
        <v>74</v>
      </c>
      <c r="J22" s="34" t="s">
        <v>74</v>
      </c>
      <c r="K22" s="34" t="s">
        <v>74</v>
      </c>
      <c r="L22" s="38">
        <v>122</v>
      </c>
      <c r="M22" s="14">
        <f t="shared" si="1"/>
        <v>146.98795180722891</v>
      </c>
      <c r="N22" s="13">
        <v>226</v>
      </c>
      <c r="O22" s="14">
        <f t="shared" si="1"/>
        <v>217.30769230769229</v>
      </c>
      <c r="P22" s="13">
        <v>221</v>
      </c>
      <c r="Q22" s="14">
        <f t="shared" si="1"/>
        <v>287.01298701298703</v>
      </c>
      <c r="R22" s="13">
        <v>99</v>
      </c>
      <c r="S22" s="14">
        <f t="shared" si="1"/>
        <v>145.58823529411765</v>
      </c>
      <c r="T22" s="13">
        <v>82</v>
      </c>
      <c r="U22" s="14">
        <f t="shared" si="1"/>
        <v>190.69767441860466</v>
      </c>
      <c r="V22" s="13">
        <v>52</v>
      </c>
      <c r="W22" s="34" t="s">
        <v>74</v>
      </c>
      <c r="X22" s="13">
        <v>30</v>
      </c>
      <c r="Y22" s="14">
        <f t="shared" si="8"/>
        <v>96.774193548387103</v>
      </c>
      <c r="Z22" s="13">
        <v>39</v>
      </c>
      <c r="AA22" s="14">
        <f t="shared" si="9"/>
        <v>108.33333333333333</v>
      </c>
      <c r="AB22" s="13">
        <v>146</v>
      </c>
      <c r="AC22" s="34" t="s">
        <v>74</v>
      </c>
      <c r="AD22" s="50">
        <v>39</v>
      </c>
      <c r="AE22" s="34" t="s">
        <v>74</v>
      </c>
      <c r="AF22" s="13">
        <v>213</v>
      </c>
      <c r="AG22" s="14">
        <f t="shared" si="1"/>
        <v>157.77777777777777</v>
      </c>
      <c r="AH22" s="13">
        <v>174</v>
      </c>
      <c r="AI22" s="14">
        <f t="shared" si="1"/>
        <v>161.11111111111111</v>
      </c>
      <c r="AJ22" s="13">
        <v>257</v>
      </c>
      <c r="AK22" s="14">
        <f t="shared" si="1"/>
        <v>88.620689655172413</v>
      </c>
      <c r="AL22" s="13">
        <v>129</v>
      </c>
      <c r="AM22" s="14">
        <f t="shared" si="1"/>
        <v>106.61157024793388</v>
      </c>
      <c r="AN22" s="13">
        <v>166</v>
      </c>
      <c r="AO22" s="14">
        <f t="shared" si="1"/>
        <v>102.46913580246914</v>
      </c>
      <c r="AP22" s="13">
        <v>114</v>
      </c>
      <c r="AQ22" s="34" t="s">
        <v>74</v>
      </c>
      <c r="AR22" s="13">
        <v>236</v>
      </c>
      <c r="AS22" s="34" t="s">
        <v>74</v>
      </c>
      <c r="AT22" s="13">
        <v>64</v>
      </c>
      <c r="AU22" s="14">
        <f t="shared" si="1"/>
        <v>103.2258064516129</v>
      </c>
      <c r="AV22" s="13">
        <v>158</v>
      </c>
      <c r="AW22" s="14">
        <f t="shared" ref="AW22:AW28" si="10">AV22/AV21*100</f>
        <v>121.53846153846153</v>
      </c>
      <c r="AX22" s="13">
        <v>27</v>
      </c>
      <c r="AY22" s="34" t="s">
        <v>74</v>
      </c>
      <c r="AZ22" s="13">
        <v>28</v>
      </c>
      <c r="BA22" s="34" t="s">
        <v>74</v>
      </c>
      <c r="BB22" s="13">
        <v>46</v>
      </c>
      <c r="BC22" s="14">
        <f t="shared" si="4"/>
        <v>95.833333333333343</v>
      </c>
      <c r="BD22" s="13">
        <v>40</v>
      </c>
      <c r="BE22" s="14">
        <f t="shared" si="5"/>
        <v>114.28571428571428</v>
      </c>
      <c r="BF22" s="13">
        <v>79</v>
      </c>
      <c r="BG22" s="14">
        <f t="shared" si="6"/>
        <v>102.59740259740259</v>
      </c>
      <c r="BH22" s="13">
        <v>26</v>
      </c>
      <c r="BI22" s="34" t="s">
        <v>74</v>
      </c>
      <c r="BJ22" s="13">
        <v>397</v>
      </c>
      <c r="BK22" s="14">
        <f t="shared" si="2"/>
        <v>165.41666666666666</v>
      </c>
      <c r="BL22" s="30">
        <v>2745</v>
      </c>
      <c r="BM22" s="15">
        <f t="shared" si="3"/>
        <v>148.21814254859612</v>
      </c>
    </row>
    <row r="23" spans="2:65" ht="12" customHeight="1" x14ac:dyDescent="0.15">
      <c r="B23" s="39">
        <v>2011</v>
      </c>
      <c r="C23" s="40">
        <v>23</v>
      </c>
      <c r="D23" s="41" t="s">
        <v>74</v>
      </c>
      <c r="E23" s="41" t="s">
        <v>74</v>
      </c>
      <c r="F23" s="42">
        <v>680</v>
      </c>
      <c r="G23" s="41" t="s">
        <v>74</v>
      </c>
      <c r="H23" s="41" t="s">
        <v>74</v>
      </c>
      <c r="I23" s="41" t="s">
        <v>74</v>
      </c>
      <c r="J23" s="41" t="s">
        <v>74</v>
      </c>
      <c r="K23" s="41" t="s">
        <v>74</v>
      </c>
      <c r="L23" s="56">
        <v>103</v>
      </c>
      <c r="M23" s="44">
        <f t="shared" si="1"/>
        <v>84.426229508196727</v>
      </c>
      <c r="N23" s="43">
        <v>129</v>
      </c>
      <c r="O23" s="44">
        <f t="shared" si="1"/>
        <v>57.079646017699112</v>
      </c>
      <c r="P23" s="43">
        <v>97</v>
      </c>
      <c r="Q23" s="44">
        <f t="shared" si="1"/>
        <v>43.891402714932127</v>
      </c>
      <c r="R23" s="43">
        <v>74</v>
      </c>
      <c r="S23" s="44">
        <f t="shared" si="1"/>
        <v>74.747474747474755</v>
      </c>
      <c r="T23" s="43">
        <v>47</v>
      </c>
      <c r="U23" s="44">
        <f t="shared" si="1"/>
        <v>57.317073170731703</v>
      </c>
      <c r="V23" s="43">
        <v>35</v>
      </c>
      <c r="W23" s="44">
        <f t="shared" ref="W23:W30" si="11">V23/V22*100</f>
        <v>67.307692307692307</v>
      </c>
      <c r="X23" s="43">
        <v>37</v>
      </c>
      <c r="Y23" s="44">
        <f t="shared" si="8"/>
        <v>123.33333333333334</v>
      </c>
      <c r="Z23" s="43">
        <v>38</v>
      </c>
      <c r="AA23" s="44">
        <f t="shared" si="9"/>
        <v>97.435897435897431</v>
      </c>
      <c r="AB23" s="41" t="s">
        <v>74</v>
      </c>
      <c r="AC23" s="41" t="s">
        <v>74</v>
      </c>
      <c r="AD23" s="41" t="s">
        <v>74</v>
      </c>
      <c r="AE23" s="41" t="s">
        <v>74</v>
      </c>
      <c r="AF23" s="43">
        <v>157</v>
      </c>
      <c r="AG23" s="44">
        <f t="shared" si="1"/>
        <v>73.708920187793424</v>
      </c>
      <c r="AH23" s="43">
        <v>225</v>
      </c>
      <c r="AI23" s="44">
        <f t="shared" si="1"/>
        <v>129.31034482758622</v>
      </c>
      <c r="AJ23" s="43">
        <v>253</v>
      </c>
      <c r="AK23" s="44">
        <f t="shared" si="1"/>
        <v>98.443579766536971</v>
      </c>
      <c r="AL23" s="43">
        <v>132</v>
      </c>
      <c r="AM23" s="44">
        <f t="shared" si="1"/>
        <v>102.32558139534885</v>
      </c>
      <c r="AN23" s="43">
        <v>173</v>
      </c>
      <c r="AO23" s="44">
        <f t="shared" si="1"/>
        <v>104.21686746987953</v>
      </c>
      <c r="AP23" s="41" t="s">
        <v>74</v>
      </c>
      <c r="AQ23" s="41" t="s">
        <v>74</v>
      </c>
      <c r="AR23" s="41" t="s">
        <v>74</v>
      </c>
      <c r="AS23" s="41" t="s">
        <v>74</v>
      </c>
      <c r="AT23" s="43">
        <v>65</v>
      </c>
      <c r="AU23" s="44">
        <f t="shared" si="1"/>
        <v>101.5625</v>
      </c>
      <c r="AV23" s="43">
        <v>148</v>
      </c>
      <c r="AW23" s="44">
        <f t="shared" si="10"/>
        <v>93.670886075949369</v>
      </c>
      <c r="AX23" s="41" t="s">
        <v>74</v>
      </c>
      <c r="AY23" s="41" t="s">
        <v>74</v>
      </c>
      <c r="AZ23" s="41" t="s">
        <v>74</v>
      </c>
      <c r="BA23" s="41" t="s">
        <v>74</v>
      </c>
      <c r="BB23" s="43">
        <v>61</v>
      </c>
      <c r="BC23" s="44">
        <f t="shared" si="4"/>
        <v>132.60869565217391</v>
      </c>
      <c r="BD23" s="43">
        <v>47</v>
      </c>
      <c r="BE23" s="44">
        <f t="shared" si="5"/>
        <v>117.5</v>
      </c>
      <c r="BF23" s="43">
        <v>80</v>
      </c>
      <c r="BG23" s="44">
        <f t="shared" si="6"/>
        <v>101.26582278481013</v>
      </c>
      <c r="BH23" s="41" t="s">
        <v>74</v>
      </c>
      <c r="BI23" s="41" t="s">
        <v>74</v>
      </c>
      <c r="BJ23" s="43">
        <v>369</v>
      </c>
      <c r="BK23" s="44">
        <f t="shared" si="2"/>
        <v>92.947103274559197</v>
      </c>
      <c r="BL23" s="45">
        <v>2232</v>
      </c>
      <c r="BM23" s="46">
        <f t="shared" si="3"/>
        <v>81.311475409836063</v>
      </c>
    </row>
    <row r="24" spans="2:65" ht="12" customHeight="1" x14ac:dyDescent="0.15">
      <c r="B24" s="26">
        <v>2012</v>
      </c>
      <c r="C24" s="24">
        <v>24</v>
      </c>
      <c r="D24" s="36">
        <v>771</v>
      </c>
      <c r="E24" s="34" t="s">
        <v>74</v>
      </c>
      <c r="F24" s="34" t="s">
        <v>74</v>
      </c>
      <c r="G24" s="34" t="s">
        <v>74</v>
      </c>
      <c r="H24" s="34" t="s">
        <v>74</v>
      </c>
      <c r="I24" s="34" t="s">
        <v>74</v>
      </c>
      <c r="J24" s="34" t="s">
        <v>74</v>
      </c>
      <c r="K24" s="34" t="s">
        <v>74</v>
      </c>
      <c r="L24" s="38">
        <v>127</v>
      </c>
      <c r="M24" s="14">
        <f t="shared" si="1"/>
        <v>123.3009708737864</v>
      </c>
      <c r="N24" s="13">
        <v>139</v>
      </c>
      <c r="O24" s="14">
        <f t="shared" si="1"/>
        <v>107.75193798449611</v>
      </c>
      <c r="P24" s="13">
        <v>100</v>
      </c>
      <c r="Q24" s="14">
        <f t="shared" si="1"/>
        <v>103.09278350515463</v>
      </c>
      <c r="R24" s="13">
        <v>82</v>
      </c>
      <c r="S24" s="14">
        <f t="shared" si="1"/>
        <v>110.81081081081081</v>
      </c>
      <c r="T24" s="13">
        <v>49</v>
      </c>
      <c r="U24" s="14">
        <f t="shared" si="1"/>
        <v>104.25531914893618</v>
      </c>
      <c r="V24" s="13">
        <v>53</v>
      </c>
      <c r="W24" s="14">
        <f t="shared" si="11"/>
        <v>151.42857142857142</v>
      </c>
      <c r="X24" s="34" t="s">
        <v>74</v>
      </c>
      <c r="Y24" s="34" t="s">
        <v>74</v>
      </c>
      <c r="Z24" s="13">
        <v>38</v>
      </c>
      <c r="AA24" s="14">
        <f t="shared" si="9"/>
        <v>100</v>
      </c>
      <c r="AB24" s="34" t="s">
        <v>74</v>
      </c>
      <c r="AC24" s="34" t="s">
        <v>74</v>
      </c>
      <c r="AD24" s="34" t="s">
        <v>74</v>
      </c>
      <c r="AE24" s="34" t="s">
        <v>74</v>
      </c>
      <c r="AF24" s="13">
        <v>183</v>
      </c>
      <c r="AG24" s="14">
        <f t="shared" si="1"/>
        <v>116.56050955414013</v>
      </c>
      <c r="AH24" s="13">
        <v>261</v>
      </c>
      <c r="AI24" s="14">
        <f t="shared" si="1"/>
        <v>115.99999999999999</v>
      </c>
      <c r="AJ24" s="13">
        <v>318</v>
      </c>
      <c r="AK24" s="14">
        <f t="shared" si="1"/>
        <v>125.69169960474309</v>
      </c>
      <c r="AL24" s="13">
        <v>144</v>
      </c>
      <c r="AM24" s="14">
        <f t="shared" si="1"/>
        <v>109.09090909090908</v>
      </c>
      <c r="AN24" s="13">
        <v>163</v>
      </c>
      <c r="AO24" s="14">
        <f t="shared" si="1"/>
        <v>94.219653179190757</v>
      </c>
      <c r="AP24" s="34" t="s">
        <v>74</v>
      </c>
      <c r="AQ24" s="34" t="s">
        <v>74</v>
      </c>
      <c r="AR24" s="34" t="s">
        <v>74</v>
      </c>
      <c r="AS24" s="34" t="s">
        <v>74</v>
      </c>
      <c r="AT24" s="13">
        <v>62</v>
      </c>
      <c r="AU24" s="14">
        <f t="shared" ref="AU24:AU28" si="12">AT24/AT23*100</f>
        <v>95.384615384615387</v>
      </c>
      <c r="AV24" s="13">
        <v>75</v>
      </c>
      <c r="AW24" s="14">
        <f t="shared" si="10"/>
        <v>50.675675675675677</v>
      </c>
      <c r="AX24" s="34" t="s">
        <v>74</v>
      </c>
      <c r="AY24" s="34" t="s">
        <v>74</v>
      </c>
      <c r="AZ24" s="34" t="s">
        <v>74</v>
      </c>
      <c r="BA24" s="34" t="s">
        <v>74</v>
      </c>
      <c r="BB24" s="13">
        <v>55</v>
      </c>
      <c r="BC24" s="14">
        <f t="shared" si="4"/>
        <v>90.163934426229503</v>
      </c>
      <c r="BD24" s="13">
        <v>47</v>
      </c>
      <c r="BE24" s="14">
        <f t="shared" si="5"/>
        <v>100</v>
      </c>
      <c r="BF24" s="13">
        <v>68</v>
      </c>
      <c r="BG24" s="14">
        <f t="shared" si="6"/>
        <v>85</v>
      </c>
      <c r="BH24" s="34" t="s">
        <v>74</v>
      </c>
      <c r="BI24" s="34" t="s">
        <v>74</v>
      </c>
      <c r="BJ24" s="13">
        <v>377</v>
      </c>
      <c r="BK24" s="14">
        <f t="shared" si="2"/>
        <v>102.1680216802168</v>
      </c>
      <c r="BL24" s="30">
        <v>2342</v>
      </c>
      <c r="BM24" s="15">
        <f t="shared" si="3"/>
        <v>104.92831541218639</v>
      </c>
    </row>
    <row r="25" spans="2:65" s="19" customFormat="1" ht="12" customHeight="1" x14ac:dyDescent="0.15">
      <c r="B25" s="26">
        <v>2013</v>
      </c>
      <c r="C25" s="24">
        <v>25</v>
      </c>
      <c r="D25" s="36">
        <v>786</v>
      </c>
      <c r="E25" s="37">
        <f t="shared" si="1"/>
        <v>101.94552529182879</v>
      </c>
      <c r="F25" s="34" t="s">
        <v>74</v>
      </c>
      <c r="G25" s="34" t="s">
        <v>74</v>
      </c>
      <c r="H25" s="34" t="s">
        <v>74</v>
      </c>
      <c r="I25" s="34" t="s">
        <v>74</v>
      </c>
      <c r="J25" s="34" t="s">
        <v>74</v>
      </c>
      <c r="K25" s="34" t="s">
        <v>74</v>
      </c>
      <c r="L25" s="38">
        <v>145</v>
      </c>
      <c r="M25" s="14">
        <f t="shared" si="1"/>
        <v>114.1732283464567</v>
      </c>
      <c r="N25" s="13">
        <v>101</v>
      </c>
      <c r="O25" s="14">
        <f t="shared" si="1"/>
        <v>72.661870503597129</v>
      </c>
      <c r="P25" s="13">
        <v>110</v>
      </c>
      <c r="Q25" s="14">
        <f t="shared" si="1"/>
        <v>110.00000000000001</v>
      </c>
      <c r="R25" s="13">
        <v>85</v>
      </c>
      <c r="S25" s="14">
        <f t="shared" si="1"/>
        <v>103.65853658536585</v>
      </c>
      <c r="T25" s="13">
        <v>58</v>
      </c>
      <c r="U25" s="14">
        <f t="shared" si="1"/>
        <v>118.36734693877551</v>
      </c>
      <c r="V25" s="13">
        <v>67</v>
      </c>
      <c r="W25" s="14">
        <f t="shared" si="11"/>
        <v>126.41509433962264</v>
      </c>
      <c r="X25" s="13">
        <v>40</v>
      </c>
      <c r="Y25" s="34" t="s">
        <v>74</v>
      </c>
      <c r="Z25" s="13">
        <v>40</v>
      </c>
      <c r="AA25" s="14">
        <f t="shared" si="9"/>
        <v>105.26315789473684</v>
      </c>
      <c r="AB25" s="34" t="s">
        <v>74</v>
      </c>
      <c r="AC25" s="34" t="s">
        <v>74</v>
      </c>
      <c r="AD25" s="34" t="s">
        <v>74</v>
      </c>
      <c r="AE25" s="34" t="s">
        <v>74</v>
      </c>
      <c r="AF25" s="13">
        <v>179</v>
      </c>
      <c r="AG25" s="14">
        <f t="shared" si="1"/>
        <v>97.814207650273218</v>
      </c>
      <c r="AH25" s="13">
        <v>318</v>
      </c>
      <c r="AI25" s="14">
        <f t="shared" si="1"/>
        <v>121.83908045977012</v>
      </c>
      <c r="AJ25" s="13">
        <v>288</v>
      </c>
      <c r="AK25" s="14">
        <f t="shared" si="1"/>
        <v>90.566037735849065</v>
      </c>
      <c r="AL25" s="13">
        <v>170</v>
      </c>
      <c r="AM25" s="14">
        <f t="shared" si="1"/>
        <v>118.05555555555556</v>
      </c>
      <c r="AN25" s="13">
        <v>140</v>
      </c>
      <c r="AO25" s="14">
        <f t="shared" si="1"/>
        <v>85.889570552147248</v>
      </c>
      <c r="AP25" s="34" t="s">
        <v>74</v>
      </c>
      <c r="AQ25" s="34" t="s">
        <v>74</v>
      </c>
      <c r="AR25" s="34" t="s">
        <v>74</v>
      </c>
      <c r="AS25" s="34" t="s">
        <v>74</v>
      </c>
      <c r="AT25" s="13">
        <v>63</v>
      </c>
      <c r="AU25" s="14">
        <f t="shared" si="12"/>
        <v>101.61290322580645</v>
      </c>
      <c r="AV25" s="13">
        <v>99</v>
      </c>
      <c r="AW25" s="14">
        <f t="shared" si="10"/>
        <v>132</v>
      </c>
      <c r="AX25" s="13">
        <v>40</v>
      </c>
      <c r="AY25" s="34" t="s">
        <v>74</v>
      </c>
      <c r="AZ25" s="34" t="s">
        <v>74</v>
      </c>
      <c r="BA25" s="34" t="s">
        <v>74</v>
      </c>
      <c r="BB25" s="13">
        <v>53</v>
      </c>
      <c r="BC25" s="14">
        <f t="shared" si="4"/>
        <v>96.36363636363636</v>
      </c>
      <c r="BD25" s="13">
        <v>45</v>
      </c>
      <c r="BE25" s="14">
        <f t="shared" si="5"/>
        <v>95.744680851063833</v>
      </c>
      <c r="BF25" s="13">
        <v>59</v>
      </c>
      <c r="BG25" s="14">
        <f t="shared" si="6"/>
        <v>86.764705882352942</v>
      </c>
      <c r="BH25" s="34" t="s">
        <v>74</v>
      </c>
      <c r="BI25" s="34" t="s">
        <v>74</v>
      </c>
      <c r="BJ25" s="13">
        <v>308</v>
      </c>
      <c r="BK25" s="14">
        <f t="shared" si="2"/>
        <v>81.697612732095493</v>
      </c>
      <c r="BL25" s="30">
        <v>2311</v>
      </c>
      <c r="BM25" s="15">
        <f t="shared" si="3"/>
        <v>98.676345004269848</v>
      </c>
    </row>
    <row r="26" spans="2:65" ht="12" customHeight="1" x14ac:dyDescent="0.15">
      <c r="B26" s="26">
        <v>2014</v>
      </c>
      <c r="C26" s="24">
        <v>26</v>
      </c>
      <c r="D26" s="36">
        <v>719</v>
      </c>
      <c r="E26" s="37">
        <f t="shared" si="1"/>
        <v>91.475826972010182</v>
      </c>
      <c r="F26" s="34" t="s">
        <v>74</v>
      </c>
      <c r="G26" s="34" t="s">
        <v>74</v>
      </c>
      <c r="H26" s="34" t="s">
        <v>74</v>
      </c>
      <c r="I26" s="34" t="s">
        <v>74</v>
      </c>
      <c r="J26" s="34" t="s">
        <v>74</v>
      </c>
      <c r="K26" s="34" t="s">
        <v>74</v>
      </c>
      <c r="L26" s="38">
        <v>120</v>
      </c>
      <c r="M26" s="14">
        <f t="shared" si="1"/>
        <v>82.758620689655174</v>
      </c>
      <c r="N26" s="13">
        <v>91</v>
      </c>
      <c r="O26" s="14">
        <f t="shared" si="1"/>
        <v>90.099009900990097</v>
      </c>
      <c r="P26" s="13">
        <v>104</v>
      </c>
      <c r="Q26" s="14">
        <f t="shared" si="1"/>
        <v>94.545454545454547</v>
      </c>
      <c r="R26" s="13">
        <v>83</v>
      </c>
      <c r="S26" s="14">
        <f t="shared" si="1"/>
        <v>97.647058823529406</v>
      </c>
      <c r="T26" s="13">
        <v>58</v>
      </c>
      <c r="U26" s="14">
        <f t="shared" si="1"/>
        <v>100</v>
      </c>
      <c r="V26" s="13">
        <v>58</v>
      </c>
      <c r="W26" s="14">
        <f t="shared" si="11"/>
        <v>86.567164179104466</v>
      </c>
      <c r="X26" s="13">
        <v>30</v>
      </c>
      <c r="Y26" s="14">
        <f t="shared" si="8"/>
        <v>75</v>
      </c>
      <c r="Z26" s="34" t="s">
        <v>74</v>
      </c>
      <c r="AA26" s="34" t="s">
        <v>74</v>
      </c>
      <c r="AB26" s="13">
        <v>30</v>
      </c>
      <c r="AC26" s="34" t="s">
        <v>74</v>
      </c>
      <c r="AD26" s="34" t="s">
        <v>74</v>
      </c>
      <c r="AE26" s="34" t="s">
        <v>74</v>
      </c>
      <c r="AF26" s="13">
        <v>174</v>
      </c>
      <c r="AG26" s="14">
        <f t="shared" si="1"/>
        <v>97.206703910614522</v>
      </c>
      <c r="AH26" s="13">
        <v>370</v>
      </c>
      <c r="AI26" s="14">
        <f t="shared" si="1"/>
        <v>116.35220125786164</v>
      </c>
      <c r="AJ26" s="13">
        <v>270</v>
      </c>
      <c r="AK26" s="14">
        <f t="shared" si="1"/>
        <v>93.75</v>
      </c>
      <c r="AL26" s="13">
        <v>167</v>
      </c>
      <c r="AM26" s="14">
        <f t="shared" si="1"/>
        <v>98.235294117647058</v>
      </c>
      <c r="AN26" s="13">
        <v>154</v>
      </c>
      <c r="AO26" s="14">
        <f t="shared" si="1"/>
        <v>110.00000000000001</v>
      </c>
      <c r="AP26" s="34" t="s">
        <v>74</v>
      </c>
      <c r="AQ26" s="34" t="s">
        <v>74</v>
      </c>
      <c r="AR26" s="34" t="s">
        <v>74</v>
      </c>
      <c r="AS26" s="34" t="s">
        <v>74</v>
      </c>
      <c r="AT26" s="13">
        <v>64</v>
      </c>
      <c r="AU26" s="14">
        <f t="shared" si="12"/>
        <v>101.58730158730158</v>
      </c>
      <c r="AV26" s="13">
        <v>115</v>
      </c>
      <c r="AW26" s="14">
        <f t="shared" si="10"/>
        <v>116.16161616161615</v>
      </c>
      <c r="AX26" s="13">
        <v>40</v>
      </c>
      <c r="AY26" s="14">
        <f t="shared" ref="AY26:AY28" si="13">AX26/AX25*100</f>
        <v>100</v>
      </c>
      <c r="AZ26" s="34" t="s">
        <v>74</v>
      </c>
      <c r="BA26" s="34" t="s">
        <v>74</v>
      </c>
      <c r="BB26" s="13">
        <v>55</v>
      </c>
      <c r="BC26" s="14">
        <f t="shared" si="4"/>
        <v>103.77358490566037</v>
      </c>
      <c r="BD26" s="13">
        <v>45</v>
      </c>
      <c r="BE26" s="14">
        <f t="shared" si="5"/>
        <v>100</v>
      </c>
      <c r="BF26" s="34" t="s">
        <v>74</v>
      </c>
      <c r="BG26" s="34" t="s">
        <v>74</v>
      </c>
      <c r="BH26" s="34" t="s">
        <v>74</v>
      </c>
      <c r="BI26" s="34" t="s">
        <v>74</v>
      </c>
      <c r="BJ26" s="13">
        <v>322</v>
      </c>
      <c r="BK26" s="14">
        <f t="shared" si="2"/>
        <v>104.54545454545455</v>
      </c>
      <c r="BL26" s="30">
        <v>2320</v>
      </c>
      <c r="BM26" s="15">
        <f t="shared" si="3"/>
        <v>100.38944180008653</v>
      </c>
    </row>
    <row r="27" spans="2:65" ht="12" customHeight="1" x14ac:dyDescent="0.15">
      <c r="B27" s="47">
        <v>2015</v>
      </c>
      <c r="C27" s="48">
        <v>27</v>
      </c>
      <c r="D27" s="49">
        <v>720</v>
      </c>
      <c r="E27" s="57">
        <f t="shared" si="1"/>
        <v>100.13908205841446</v>
      </c>
      <c r="F27" s="50">
        <v>1160</v>
      </c>
      <c r="G27" s="50" t="s">
        <v>74</v>
      </c>
      <c r="H27" s="50" t="s">
        <v>74</v>
      </c>
      <c r="I27" s="50" t="s">
        <v>74</v>
      </c>
      <c r="J27" s="50" t="s">
        <v>74</v>
      </c>
      <c r="K27" s="50" t="s">
        <v>74</v>
      </c>
      <c r="L27" s="51">
        <v>167</v>
      </c>
      <c r="M27" s="53">
        <f t="shared" si="1"/>
        <v>139.16666666666666</v>
      </c>
      <c r="N27" s="52">
        <v>162</v>
      </c>
      <c r="O27" s="53">
        <f t="shared" si="1"/>
        <v>178.02197802197801</v>
      </c>
      <c r="P27" s="52">
        <v>218</v>
      </c>
      <c r="Q27" s="53">
        <f t="shared" si="1"/>
        <v>209.61538461538461</v>
      </c>
      <c r="R27" s="52">
        <v>119</v>
      </c>
      <c r="S27" s="53">
        <f t="shared" si="1"/>
        <v>143.37349397590361</v>
      </c>
      <c r="T27" s="52">
        <v>91</v>
      </c>
      <c r="U27" s="53">
        <f t="shared" si="1"/>
        <v>156.89655172413794</v>
      </c>
      <c r="V27" s="52">
        <v>60</v>
      </c>
      <c r="W27" s="53">
        <f t="shared" si="11"/>
        <v>103.44827586206897</v>
      </c>
      <c r="X27" s="50" t="s">
        <v>74</v>
      </c>
      <c r="Y27" s="50" t="s">
        <v>74</v>
      </c>
      <c r="Z27" s="50" t="s">
        <v>74</v>
      </c>
      <c r="AA27" s="50" t="s">
        <v>74</v>
      </c>
      <c r="AB27" s="52">
        <v>155</v>
      </c>
      <c r="AC27" s="53">
        <f t="shared" si="1"/>
        <v>516.66666666666674</v>
      </c>
      <c r="AD27" s="50">
        <v>41</v>
      </c>
      <c r="AE27" s="50" t="s">
        <v>74</v>
      </c>
      <c r="AF27" s="52">
        <v>147</v>
      </c>
      <c r="AG27" s="53">
        <f t="shared" si="1"/>
        <v>84.482758620689651</v>
      </c>
      <c r="AH27" s="52">
        <v>317</v>
      </c>
      <c r="AI27" s="53">
        <f t="shared" si="1"/>
        <v>85.675675675675677</v>
      </c>
      <c r="AJ27" s="52">
        <v>327</v>
      </c>
      <c r="AK27" s="53">
        <f t="shared" si="1"/>
        <v>121.1111111111111</v>
      </c>
      <c r="AL27" s="52">
        <v>183</v>
      </c>
      <c r="AM27" s="53">
        <f t="shared" si="1"/>
        <v>109.5808383233533</v>
      </c>
      <c r="AN27" s="52">
        <v>171</v>
      </c>
      <c r="AO27" s="53">
        <f t="shared" si="1"/>
        <v>111.03896103896105</v>
      </c>
      <c r="AP27" s="52">
        <v>150</v>
      </c>
      <c r="AQ27" s="34" t="s">
        <v>74</v>
      </c>
      <c r="AR27" s="52">
        <v>126</v>
      </c>
      <c r="AS27" s="34" t="s">
        <v>74</v>
      </c>
      <c r="AT27" s="52">
        <v>64</v>
      </c>
      <c r="AU27" s="53">
        <f t="shared" si="12"/>
        <v>100</v>
      </c>
      <c r="AV27" s="52">
        <v>65</v>
      </c>
      <c r="AW27" s="53">
        <f t="shared" si="10"/>
        <v>56.521739130434781</v>
      </c>
      <c r="AX27" s="52">
        <v>41</v>
      </c>
      <c r="AY27" s="53">
        <f t="shared" si="13"/>
        <v>102.49999999999999</v>
      </c>
      <c r="AZ27" s="52">
        <v>47</v>
      </c>
      <c r="BA27" s="34" t="s">
        <v>74</v>
      </c>
      <c r="BB27" s="52">
        <v>43</v>
      </c>
      <c r="BC27" s="53">
        <f t="shared" si="4"/>
        <v>78.181818181818187</v>
      </c>
      <c r="BD27" s="52">
        <v>30</v>
      </c>
      <c r="BE27" s="53">
        <f t="shared" si="5"/>
        <v>66.666666666666657</v>
      </c>
      <c r="BF27" s="50" t="s">
        <v>74</v>
      </c>
      <c r="BG27" s="50" t="s">
        <v>74</v>
      </c>
      <c r="BH27" s="52">
        <v>38</v>
      </c>
      <c r="BI27" s="50" t="s">
        <v>74</v>
      </c>
      <c r="BJ27" s="52">
        <v>442</v>
      </c>
      <c r="BK27" s="53">
        <f t="shared" si="2"/>
        <v>137.26708074534162</v>
      </c>
      <c r="BL27" s="54">
        <v>2965</v>
      </c>
      <c r="BM27" s="55">
        <f t="shared" si="3"/>
        <v>127.80172413793103</v>
      </c>
    </row>
    <row r="28" spans="2:65" ht="12" customHeight="1" x14ac:dyDescent="0.15">
      <c r="B28" s="26">
        <v>2016</v>
      </c>
      <c r="C28" s="24">
        <v>28</v>
      </c>
      <c r="D28" s="30">
        <v>800</v>
      </c>
      <c r="E28" s="14">
        <f t="shared" si="1"/>
        <v>111.11111111111111</v>
      </c>
      <c r="F28" s="34" t="s">
        <v>74</v>
      </c>
      <c r="G28" s="34" t="s">
        <v>74</v>
      </c>
      <c r="H28" s="34" t="s">
        <v>74</v>
      </c>
      <c r="I28" s="34" t="s">
        <v>74</v>
      </c>
      <c r="J28" s="34" t="s">
        <v>74</v>
      </c>
      <c r="K28" s="34" t="s">
        <v>74</v>
      </c>
      <c r="L28" s="13">
        <v>138</v>
      </c>
      <c r="M28" s="14">
        <f t="shared" si="1"/>
        <v>82.634730538922156</v>
      </c>
      <c r="N28" s="13">
        <v>115</v>
      </c>
      <c r="O28" s="14">
        <f t="shared" si="1"/>
        <v>70.987654320987659</v>
      </c>
      <c r="P28" s="13">
        <v>114</v>
      </c>
      <c r="Q28" s="14">
        <f t="shared" si="1"/>
        <v>52.293577981651374</v>
      </c>
      <c r="R28" s="13">
        <v>96</v>
      </c>
      <c r="S28" s="14">
        <f t="shared" si="1"/>
        <v>80.672268907563023</v>
      </c>
      <c r="T28" s="13">
        <v>66</v>
      </c>
      <c r="U28" s="14">
        <f t="shared" si="1"/>
        <v>72.527472527472526</v>
      </c>
      <c r="V28" s="13">
        <v>47</v>
      </c>
      <c r="W28" s="14">
        <f t="shared" si="11"/>
        <v>78.333333333333329</v>
      </c>
      <c r="X28" s="34" t="s">
        <v>74</v>
      </c>
      <c r="Y28" s="34" t="s">
        <v>74</v>
      </c>
      <c r="Z28" s="34" t="s">
        <v>74</v>
      </c>
      <c r="AA28" s="34" t="s">
        <v>74</v>
      </c>
      <c r="AB28" s="13">
        <v>49</v>
      </c>
      <c r="AC28" s="14">
        <f t="shared" si="1"/>
        <v>31.612903225806448</v>
      </c>
      <c r="AD28" s="34" t="s">
        <v>74</v>
      </c>
      <c r="AE28" s="34" t="s">
        <v>74</v>
      </c>
      <c r="AF28" s="13">
        <v>175</v>
      </c>
      <c r="AG28" s="14">
        <f t="shared" si="1"/>
        <v>119.04761904761905</v>
      </c>
      <c r="AH28" s="13">
        <v>287</v>
      </c>
      <c r="AI28" s="14">
        <f t="shared" si="1"/>
        <v>90.536277602523668</v>
      </c>
      <c r="AJ28" s="13">
        <v>355</v>
      </c>
      <c r="AK28" s="14">
        <f t="shared" si="1"/>
        <v>108.56269113149848</v>
      </c>
      <c r="AL28" s="13">
        <v>205</v>
      </c>
      <c r="AM28" s="14">
        <f t="shared" si="1"/>
        <v>112.02185792349727</v>
      </c>
      <c r="AN28" s="13">
        <v>175</v>
      </c>
      <c r="AO28" s="14">
        <f t="shared" si="1"/>
        <v>102.3391812865497</v>
      </c>
      <c r="AP28" s="41" t="s">
        <v>74</v>
      </c>
      <c r="AQ28" s="41" t="s">
        <v>74</v>
      </c>
      <c r="AR28" s="41" t="s">
        <v>74</v>
      </c>
      <c r="AS28" s="41" t="s">
        <v>74</v>
      </c>
      <c r="AT28" s="13">
        <v>66</v>
      </c>
      <c r="AU28" s="14">
        <f t="shared" si="12"/>
        <v>103.125</v>
      </c>
      <c r="AV28" s="13">
        <v>68</v>
      </c>
      <c r="AW28" s="14">
        <f t="shared" si="10"/>
        <v>104.61538461538463</v>
      </c>
      <c r="AX28" s="13">
        <v>46</v>
      </c>
      <c r="AY28" s="14">
        <f t="shared" si="13"/>
        <v>112.19512195121952</v>
      </c>
      <c r="AZ28" s="41" t="s">
        <v>74</v>
      </c>
      <c r="BA28" s="41" t="s">
        <v>74</v>
      </c>
      <c r="BB28" s="13">
        <v>53</v>
      </c>
      <c r="BC28" s="14">
        <f t="shared" si="4"/>
        <v>123.25581395348837</v>
      </c>
      <c r="BD28" s="13">
        <v>36</v>
      </c>
      <c r="BE28" s="14">
        <f t="shared" si="5"/>
        <v>120</v>
      </c>
      <c r="BF28" s="34" t="s">
        <v>74</v>
      </c>
      <c r="BG28" s="34" t="s">
        <v>74</v>
      </c>
      <c r="BH28" s="13">
        <v>38</v>
      </c>
      <c r="BI28" s="14">
        <f t="shared" ref="BI28" si="14">BH28/BH27*100</f>
        <v>100</v>
      </c>
      <c r="BJ28" s="13">
        <v>252</v>
      </c>
      <c r="BK28" s="14">
        <f t="shared" si="2"/>
        <v>57.013574660633481</v>
      </c>
      <c r="BL28" s="30">
        <v>2345</v>
      </c>
      <c r="BM28" s="15">
        <f t="shared" si="3"/>
        <v>79.089376053962894</v>
      </c>
    </row>
    <row r="29" spans="2:65" ht="12" customHeight="1" x14ac:dyDescent="0.15">
      <c r="B29" s="26">
        <v>2017</v>
      </c>
      <c r="C29" s="24">
        <v>29</v>
      </c>
      <c r="D29" s="30">
        <v>835</v>
      </c>
      <c r="E29" s="14">
        <f t="shared" ref="E29:BM30" si="15">D29/D28*100</f>
        <v>104.375</v>
      </c>
      <c r="F29" s="34" t="s">
        <v>74</v>
      </c>
      <c r="G29" s="34" t="s">
        <v>74</v>
      </c>
      <c r="H29" s="34" t="s">
        <v>74</v>
      </c>
      <c r="I29" s="34" t="s">
        <v>74</v>
      </c>
      <c r="J29" s="34" t="s">
        <v>74</v>
      </c>
      <c r="K29" s="34" t="s">
        <v>74</v>
      </c>
      <c r="L29" s="13">
        <v>140</v>
      </c>
      <c r="M29" s="14">
        <f t="shared" si="15"/>
        <v>101.44927536231884</v>
      </c>
      <c r="N29" s="13">
        <v>123</v>
      </c>
      <c r="O29" s="14">
        <f t="shared" si="15"/>
        <v>106.95652173913044</v>
      </c>
      <c r="P29" s="13">
        <v>115</v>
      </c>
      <c r="Q29" s="14">
        <f t="shared" si="15"/>
        <v>100.87719298245614</v>
      </c>
      <c r="R29" s="13">
        <v>100</v>
      </c>
      <c r="S29" s="14">
        <f t="shared" si="15"/>
        <v>104.16666666666667</v>
      </c>
      <c r="T29" s="13">
        <v>75</v>
      </c>
      <c r="U29" s="14">
        <f t="shared" si="15"/>
        <v>113.63636363636364</v>
      </c>
      <c r="V29" s="13">
        <v>53</v>
      </c>
      <c r="W29" s="14">
        <f t="shared" si="11"/>
        <v>112.7659574468085</v>
      </c>
      <c r="X29" s="34" t="s">
        <v>74</v>
      </c>
      <c r="Y29" s="34" t="s">
        <v>74</v>
      </c>
      <c r="Z29" s="34" t="s">
        <v>74</v>
      </c>
      <c r="AA29" s="34" t="s">
        <v>74</v>
      </c>
      <c r="AB29" s="13">
        <v>49</v>
      </c>
      <c r="AC29" s="14">
        <f t="shared" si="15"/>
        <v>100</v>
      </c>
      <c r="AD29" s="34" t="s">
        <v>74</v>
      </c>
      <c r="AE29" s="34" t="s">
        <v>74</v>
      </c>
      <c r="AF29" s="13">
        <v>179</v>
      </c>
      <c r="AG29" s="14">
        <f t="shared" si="15"/>
        <v>102.28571428571429</v>
      </c>
      <c r="AH29" s="13">
        <v>343</v>
      </c>
      <c r="AI29" s="14">
        <f t="shared" si="15"/>
        <v>119.51219512195121</v>
      </c>
      <c r="AJ29" s="13">
        <v>342</v>
      </c>
      <c r="AK29" s="14">
        <f t="shared" si="15"/>
        <v>96.338028169014095</v>
      </c>
      <c r="AL29" s="13">
        <v>189</v>
      </c>
      <c r="AM29" s="14">
        <f t="shared" si="15"/>
        <v>92.195121951219519</v>
      </c>
      <c r="AN29" s="13">
        <v>172</v>
      </c>
      <c r="AO29" s="14">
        <f t="shared" si="15"/>
        <v>98.285714285714292</v>
      </c>
      <c r="AP29" s="34" t="s">
        <v>74</v>
      </c>
      <c r="AQ29" s="34" t="s">
        <v>74</v>
      </c>
      <c r="AR29" s="34" t="s">
        <v>74</v>
      </c>
      <c r="AS29" s="34" t="s">
        <v>74</v>
      </c>
      <c r="AT29" s="13">
        <v>67</v>
      </c>
      <c r="AU29" s="14">
        <f t="shared" si="15"/>
        <v>101.51515151515152</v>
      </c>
      <c r="AV29" s="13">
        <v>64</v>
      </c>
      <c r="AW29" s="14">
        <f t="shared" si="15"/>
        <v>94.117647058823522</v>
      </c>
      <c r="AX29" s="13">
        <v>48</v>
      </c>
      <c r="AY29" s="14">
        <f t="shared" si="15"/>
        <v>104.34782608695652</v>
      </c>
      <c r="AZ29" s="34" t="s">
        <v>74</v>
      </c>
      <c r="BA29" s="34" t="s">
        <v>74</v>
      </c>
      <c r="BB29" s="13">
        <v>44</v>
      </c>
      <c r="BC29" s="14">
        <f t="shared" si="15"/>
        <v>83.018867924528308</v>
      </c>
      <c r="BD29" s="34" t="s">
        <v>74</v>
      </c>
      <c r="BE29" s="34" t="s">
        <v>74</v>
      </c>
      <c r="BF29" s="34" t="s">
        <v>74</v>
      </c>
      <c r="BG29" s="34" t="s">
        <v>74</v>
      </c>
      <c r="BH29" s="13">
        <v>41</v>
      </c>
      <c r="BI29" s="14">
        <f t="shared" si="15"/>
        <v>107.89473684210526</v>
      </c>
      <c r="BJ29" s="13">
        <v>364</v>
      </c>
      <c r="BK29" s="14">
        <f t="shared" si="15"/>
        <v>144.44444444444443</v>
      </c>
      <c r="BL29" s="30">
        <v>2510</v>
      </c>
      <c r="BM29" s="15">
        <f t="shared" si="15"/>
        <v>107.0362473347548</v>
      </c>
    </row>
    <row r="30" spans="2:65" ht="12" customHeight="1" x14ac:dyDescent="0.15">
      <c r="B30" s="26">
        <v>2018</v>
      </c>
      <c r="C30" s="24">
        <v>30</v>
      </c>
      <c r="D30" s="30">
        <v>842</v>
      </c>
      <c r="E30" s="14">
        <f t="shared" si="15"/>
        <v>100.83832335329342</v>
      </c>
      <c r="F30" s="34" t="s">
        <v>74</v>
      </c>
      <c r="G30" s="34" t="s">
        <v>74</v>
      </c>
      <c r="H30" s="34" t="s">
        <v>74</v>
      </c>
      <c r="I30" s="34" t="s">
        <v>74</v>
      </c>
      <c r="J30" s="34" t="s">
        <v>74</v>
      </c>
      <c r="K30" s="34" t="s">
        <v>74</v>
      </c>
      <c r="L30" s="13">
        <v>140</v>
      </c>
      <c r="M30" s="14">
        <f t="shared" si="15"/>
        <v>100</v>
      </c>
      <c r="N30" s="13">
        <v>130</v>
      </c>
      <c r="O30" s="14">
        <f t="shared" si="15"/>
        <v>105.6910569105691</v>
      </c>
      <c r="P30" s="13">
        <v>117</v>
      </c>
      <c r="Q30" s="14">
        <f t="shared" si="15"/>
        <v>101.7391304347826</v>
      </c>
      <c r="R30" s="13">
        <v>100</v>
      </c>
      <c r="S30" s="14">
        <f t="shared" si="15"/>
        <v>100</v>
      </c>
      <c r="T30" s="13">
        <v>73</v>
      </c>
      <c r="U30" s="14">
        <f t="shared" si="15"/>
        <v>97.333333333333343</v>
      </c>
      <c r="V30" s="13">
        <v>53</v>
      </c>
      <c r="W30" s="14">
        <f t="shared" si="11"/>
        <v>100</v>
      </c>
      <c r="X30" s="34" t="s">
        <v>74</v>
      </c>
      <c r="Y30" s="34" t="s">
        <v>74</v>
      </c>
      <c r="Z30" s="34" t="s">
        <v>74</v>
      </c>
      <c r="AA30" s="34" t="s">
        <v>74</v>
      </c>
      <c r="AB30" s="13">
        <v>49</v>
      </c>
      <c r="AC30" s="14">
        <f t="shared" si="15"/>
        <v>100</v>
      </c>
      <c r="AD30" s="34" t="s">
        <v>74</v>
      </c>
      <c r="AE30" s="34" t="s">
        <v>74</v>
      </c>
      <c r="AF30" s="13">
        <v>179</v>
      </c>
      <c r="AG30" s="14">
        <f t="shared" si="15"/>
        <v>100</v>
      </c>
      <c r="AH30" s="13">
        <v>349</v>
      </c>
      <c r="AI30" s="14">
        <f t="shared" si="15"/>
        <v>101.74927113702623</v>
      </c>
      <c r="AJ30" s="13">
        <v>322</v>
      </c>
      <c r="AK30" s="14">
        <f t="shared" si="15"/>
        <v>94.152046783625735</v>
      </c>
      <c r="AL30" s="13">
        <v>210</v>
      </c>
      <c r="AM30" s="14">
        <f t="shared" si="15"/>
        <v>111.11111111111111</v>
      </c>
      <c r="AN30" s="13">
        <v>172</v>
      </c>
      <c r="AO30" s="14">
        <f t="shared" si="15"/>
        <v>100</v>
      </c>
      <c r="AP30" s="34" t="s">
        <v>74</v>
      </c>
      <c r="AQ30" s="34" t="s">
        <v>74</v>
      </c>
      <c r="AR30" s="13">
        <v>77</v>
      </c>
      <c r="AS30" s="34" t="s">
        <v>74</v>
      </c>
      <c r="AT30" s="13">
        <v>68</v>
      </c>
      <c r="AU30" s="14">
        <f t="shared" si="15"/>
        <v>101.49253731343283</v>
      </c>
      <c r="AV30" s="13">
        <v>104</v>
      </c>
      <c r="AW30" s="14">
        <f t="shared" si="15"/>
        <v>162.5</v>
      </c>
      <c r="AX30" s="13">
        <v>51</v>
      </c>
      <c r="AY30" s="14">
        <f t="shared" si="15"/>
        <v>106.25</v>
      </c>
      <c r="AZ30" s="34" t="s">
        <v>74</v>
      </c>
      <c r="BA30" s="34" t="s">
        <v>74</v>
      </c>
      <c r="BB30" s="13">
        <v>61</v>
      </c>
      <c r="BC30" s="14">
        <f t="shared" si="15"/>
        <v>138.63636363636365</v>
      </c>
      <c r="BD30" s="34" t="s">
        <v>74</v>
      </c>
      <c r="BE30" s="34" t="s">
        <v>74</v>
      </c>
      <c r="BF30" s="34" t="s">
        <v>74</v>
      </c>
      <c r="BG30" s="34" t="s">
        <v>74</v>
      </c>
      <c r="BH30" s="13">
        <v>39</v>
      </c>
      <c r="BI30" s="14">
        <f t="shared" si="15"/>
        <v>95.121951219512198</v>
      </c>
      <c r="BJ30" s="13">
        <v>339</v>
      </c>
      <c r="BK30" s="14">
        <f t="shared" si="15"/>
        <v>93.131868131868131</v>
      </c>
      <c r="BL30" s="30">
        <v>2595</v>
      </c>
      <c r="BM30" s="15">
        <f t="shared" si="15"/>
        <v>103.38645418326693</v>
      </c>
    </row>
    <row r="31" spans="2:65" ht="12" customHeight="1" x14ac:dyDescent="0.15">
      <c r="B31" s="58" t="s">
        <v>78</v>
      </c>
      <c r="C31" s="59" t="s">
        <v>79</v>
      </c>
      <c r="D31" s="30">
        <v>886</v>
      </c>
      <c r="E31" s="14">
        <f t="shared" ref="E31" si="16">D31/D30*100</f>
        <v>105.22565320665083</v>
      </c>
      <c r="F31" s="34">
        <v>1352</v>
      </c>
      <c r="G31" s="34" t="s">
        <v>74</v>
      </c>
      <c r="H31" s="34" t="s">
        <v>74</v>
      </c>
      <c r="I31" s="34" t="s">
        <v>74</v>
      </c>
      <c r="J31" s="34" t="s">
        <v>74</v>
      </c>
      <c r="K31" s="34" t="s">
        <v>74</v>
      </c>
      <c r="L31" s="13">
        <v>174</v>
      </c>
      <c r="M31" s="14">
        <f t="shared" ref="M31" si="17">L31/L30*100</f>
        <v>124.28571428571429</v>
      </c>
      <c r="N31" s="13">
        <v>205</v>
      </c>
      <c r="O31" s="14">
        <f t="shared" ref="O31" si="18">N31/N30*100</f>
        <v>157.69230769230768</v>
      </c>
      <c r="P31" s="13">
        <v>203</v>
      </c>
      <c r="Q31" s="14">
        <f t="shared" ref="Q31" si="19">P31/P30*100</f>
        <v>173.5042735042735</v>
      </c>
      <c r="R31" s="13">
        <v>149</v>
      </c>
      <c r="S31" s="14">
        <f t="shared" ref="S31" si="20">R31/R30*100</f>
        <v>149</v>
      </c>
      <c r="T31" s="13">
        <v>126</v>
      </c>
      <c r="U31" s="14">
        <f t="shared" ref="U31" si="21">T31/T30*100</f>
        <v>172.60273972602741</v>
      </c>
      <c r="V31" s="13">
        <v>68</v>
      </c>
      <c r="W31" s="14">
        <f t="shared" ref="W31" si="22">V31/V30*100</f>
        <v>128.30188679245282</v>
      </c>
      <c r="X31" s="34" t="s">
        <v>74</v>
      </c>
      <c r="Y31" s="34" t="s">
        <v>74</v>
      </c>
      <c r="Z31" s="34" t="s">
        <v>74</v>
      </c>
      <c r="AA31" s="34" t="s">
        <v>74</v>
      </c>
      <c r="AB31" s="13">
        <v>207</v>
      </c>
      <c r="AC31" s="14">
        <f t="shared" ref="AC31" si="23">AB31/AB30*100</f>
        <v>422.44897959183669</v>
      </c>
      <c r="AD31" s="13">
        <v>45</v>
      </c>
      <c r="AE31" s="34" t="s">
        <v>74</v>
      </c>
      <c r="AF31" s="13">
        <v>175</v>
      </c>
      <c r="AG31" s="14">
        <f t="shared" ref="AG31" si="24">AF31/AF30*100</f>
        <v>97.765363128491629</v>
      </c>
      <c r="AH31" s="13">
        <v>358</v>
      </c>
      <c r="AI31" s="14">
        <f t="shared" ref="AI31" si="25">AH31/AH30*100</f>
        <v>102.57879656160458</v>
      </c>
      <c r="AJ31" s="13">
        <v>335</v>
      </c>
      <c r="AK31" s="14">
        <f t="shared" ref="AK31" si="26">AJ31/AJ30*100</f>
        <v>104.03726708074534</v>
      </c>
      <c r="AL31" s="13">
        <v>244</v>
      </c>
      <c r="AM31" s="14">
        <f t="shared" ref="AM31" si="27">AL31/AL30*100</f>
        <v>116.1904761904762</v>
      </c>
      <c r="AN31" s="13">
        <v>160</v>
      </c>
      <c r="AO31" s="14">
        <f t="shared" ref="AO31" si="28">AN31/AN30*100</f>
        <v>93.023255813953483</v>
      </c>
      <c r="AP31" s="13">
        <v>205</v>
      </c>
      <c r="AQ31" s="34" t="s">
        <v>74</v>
      </c>
      <c r="AR31" s="13">
        <v>80</v>
      </c>
      <c r="AS31" s="14">
        <f t="shared" ref="AS31:AS32" si="29">AR31/AR30*100</f>
        <v>103.89610389610388</v>
      </c>
      <c r="AT31" s="13">
        <v>71</v>
      </c>
      <c r="AU31" s="14">
        <f t="shared" ref="AU31" si="30">AT31/AT30*100</f>
        <v>104.41176470588236</v>
      </c>
      <c r="AV31" s="13">
        <v>98</v>
      </c>
      <c r="AW31" s="14">
        <f t="shared" ref="AW31" si="31">AV31/AV30*100</f>
        <v>94.230769230769226</v>
      </c>
      <c r="AX31" s="13">
        <v>50</v>
      </c>
      <c r="AY31" s="14">
        <f t="shared" ref="AY31" si="32">AX31/AX30*100</f>
        <v>98.039215686274503</v>
      </c>
      <c r="AZ31" s="34" t="s">
        <v>74</v>
      </c>
      <c r="BA31" s="34" t="s">
        <v>74</v>
      </c>
      <c r="BB31" s="13">
        <v>61</v>
      </c>
      <c r="BC31" s="14">
        <f t="shared" ref="BC31" si="33">BB31/BB30*100</f>
        <v>100</v>
      </c>
      <c r="BD31" s="34" t="s">
        <v>74</v>
      </c>
      <c r="BE31" s="34" t="s">
        <v>74</v>
      </c>
      <c r="BF31" s="34" t="s">
        <v>74</v>
      </c>
      <c r="BG31" s="34" t="s">
        <v>74</v>
      </c>
      <c r="BH31" s="13">
        <v>39</v>
      </c>
      <c r="BI31" s="14">
        <f t="shared" ref="BI31" si="34">BH31/BH30*100</f>
        <v>100</v>
      </c>
      <c r="BJ31" s="13">
        <v>484</v>
      </c>
      <c r="BK31" s="14">
        <f t="shared" ref="BK31" si="35">BJ31/BJ30*100</f>
        <v>142.77286135693214</v>
      </c>
      <c r="BL31" s="30">
        <v>3350</v>
      </c>
      <c r="BM31" s="15">
        <f t="shared" ref="BM31" si="36">BL31/BL30*100</f>
        <v>129.09441233140655</v>
      </c>
    </row>
    <row r="32" spans="2:65" ht="12" customHeight="1" x14ac:dyDescent="0.15">
      <c r="B32" s="58" t="s">
        <v>82</v>
      </c>
      <c r="C32" s="59" t="s">
        <v>83</v>
      </c>
      <c r="D32" s="30">
        <v>943</v>
      </c>
      <c r="E32" s="14">
        <f t="shared" ref="E32" si="37">D32/D31*100</f>
        <v>106.43340857787811</v>
      </c>
      <c r="F32" s="34">
        <v>1402</v>
      </c>
      <c r="G32" s="14">
        <f t="shared" ref="G32:G33" si="38">F32/F31*100</f>
        <v>103.69822485207101</v>
      </c>
      <c r="H32" s="34" t="s">
        <v>74</v>
      </c>
      <c r="I32" s="34" t="s">
        <v>74</v>
      </c>
      <c r="J32" s="34" t="s">
        <v>74</v>
      </c>
      <c r="K32" s="34" t="s">
        <v>74</v>
      </c>
      <c r="L32" s="13">
        <v>191</v>
      </c>
      <c r="M32" s="14">
        <f t="shared" ref="M32" si="39">L32/L31*100</f>
        <v>109.77011494252874</v>
      </c>
      <c r="N32" s="13">
        <v>224</v>
      </c>
      <c r="O32" s="14">
        <f t="shared" ref="O32" si="40">N32/N31*100</f>
        <v>109.26829268292684</v>
      </c>
      <c r="P32" s="13">
        <v>186</v>
      </c>
      <c r="Q32" s="14">
        <f t="shared" ref="Q32" si="41">P32/P31*100</f>
        <v>91.62561576354679</v>
      </c>
      <c r="R32" s="13">
        <v>147</v>
      </c>
      <c r="S32" s="14">
        <f t="shared" ref="S32" si="42">R32/R31*100</f>
        <v>98.65771812080537</v>
      </c>
      <c r="T32" s="13">
        <v>137</v>
      </c>
      <c r="U32" s="14">
        <f t="shared" ref="U32" si="43">T32/T31*100</f>
        <v>108.73015873015872</v>
      </c>
      <c r="V32" s="13">
        <v>89</v>
      </c>
      <c r="W32" s="14">
        <f t="shared" ref="W32" si="44">V32/V31*100</f>
        <v>130.88235294117646</v>
      </c>
      <c r="X32" s="34" t="s">
        <v>74</v>
      </c>
      <c r="Y32" s="34" t="s">
        <v>74</v>
      </c>
      <c r="Z32" s="34" t="s">
        <v>74</v>
      </c>
      <c r="AA32" s="34" t="s">
        <v>74</v>
      </c>
      <c r="AB32" s="13">
        <v>203</v>
      </c>
      <c r="AC32" s="14">
        <f t="shared" ref="AC32" si="45">AB32/AB31*100</f>
        <v>98.067632850241552</v>
      </c>
      <c r="AD32" s="13">
        <v>50</v>
      </c>
      <c r="AE32" s="14">
        <f t="shared" ref="AE32:AE33" si="46">AD32/AD31*100</f>
        <v>111.11111111111111</v>
      </c>
      <c r="AF32" s="13">
        <v>174</v>
      </c>
      <c r="AG32" s="14">
        <f t="shared" ref="AG32" si="47">AF32/AF31*100</f>
        <v>99.428571428571431</v>
      </c>
      <c r="AH32" s="13">
        <v>356</v>
      </c>
      <c r="AI32" s="14">
        <f t="shared" ref="AI32" si="48">AH32/AH31*100</f>
        <v>99.441340782122893</v>
      </c>
      <c r="AJ32" s="13">
        <v>327</v>
      </c>
      <c r="AK32" s="14">
        <f t="shared" ref="AK32" si="49">AJ32/AJ31*100</f>
        <v>97.611940298507463</v>
      </c>
      <c r="AL32" s="13">
        <v>274</v>
      </c>
      <c r="AM32" s="14">
        <f t="shared" ref="AM32" si="50">AL32/AL31*100</f>
        <v>112.29508196721312</v>
      </c>
      <c r="AN32" s="13">
        <v>154</v>
      </c>
      <c r="AO32" s="14">
        <f t="shared" ref="AO32" si="51">AN32/AN31*100</f>
        <v>96.25</v>
      </c>
      <c r="AP32" s="13">
        <v>190</v>
      </c>
      <c r="AQ32" s="14">
        <f t="shared" ref="AQ32:AQ33" si="52">AP32/AP31*100</f>
        <v>92.682926829268297</v>
      </c>
      <c r="AR32" s="13">
        <v>89</v>
      </c>
      <c r="AS32" s="14">
        <f t="shared" si="29"/>
        <v>111.25</v>
      </c>
      <c r="AT32" s="13">
        <v>72</v>
      </c>
      <c r="AU32" s="14">
        <f t="shared" ref="AU32" si="53">AT32/AT31*100</f>
        <v>101.40845070422534</v>
      </c>
      <c r="AV32" s="13">
        <v>43</v>
      </c>
      <c r="AW32" s="14">
        <f t="shared" ref="AW32" si="54">AV32/AV31*100</f>
        <v>43.877551020408163</v>
      </c>
      <c r="AX32" s="13">
        <v>49</v>
      </c>
      <c r="AY32" s="14">
        <f t="shared" ref="AY32" si="55">AX32/AX31*100</f>
        <v>98</v>
      </c>
      <c r="AZ32" s="13">
        <v>99</v>
      </c>
      <c r="BA32" s="34" t="s">
        <v>74</v>
      </c>
      <c r="BB32" s="13">
        <v>70</v>
      </c>
      <c r="BC32" s="14">
        <f t="shared" ref="BC32" si="56">BB32/BB31*100</f>
        <v>114.75409836065573</v>
      </c>
      <c r="BD32" s="34" t="s">
        <v>74</v>
      </c>
      <c r="BE32" s="34" t="s">
        <v>74</v>
      </c>
      <c r="BF32" s="34" t="s">
        <v>74</v>
      </c>
      <c r="BG32" s="34" t="s">
        <v>74</v>
      </c>
      <c r="BH32" s="34" t="s">
        <v>74</v>
      </c>
      <c r="BI32" s="34" t="s">
        <v>74</v>
      </c>
      <c r="BJ32" s="13">
        <v>466</v>
      </c>
      <c r="BK32" s="14">
        <f t="shared" ref="BK32" si="57">BJ32/BJ31*100</f>
        <v>96.280991735537185</v>
      </c>
      <c r="BL32" s="30">
        <v>3425</v>
      </c>
      <c r="BM32" s="15">
        <f t="shared" ref="BM32" si="58">BL32/BL31*100</f>
        <v>102.23880597014924</v>
      </c>
    </row>
    <row r="33" spans="2:65" ht="12" customHeight="1" x14ac:dyDescent="0.15">
      <c r="B33" s="78" t="s">
        <v>85</v>
      </c>
      <c r="C33" s="79" t="s">
        <v>86</v>
      </c>
      <c r="D33" s="41" t="s">
        <v>74</v>
      </c>
      <c r="E33" s="41" t="s">
        <v>74</v>
      </c>
      <c r="F33" s="41">
        <v>1385</v>
      </c>
      <c r="G33" s="44">
        <f t="shared" si="38"/>
        <v>98.787446504992872</v>
      </c>
      <c r="H33" s="41" t="s">
        <v>74</v>
      </c>
      <c r="I33" s="41" t="s">
        <v>74</v>
      </c>
      <c r="J33" s="41" t="s">
        <v>74</v>
      </c>
      <c r="K33" s="41" t="s">
        <v>74</v>
      </c>
      <c r="L33" s="43">
        <v>193</v>
      </c>
      <c r="M33" s="44">
        <f t="shared" ref="M33" si="59">L33/L32*100</f>
        <v>101.04712041884815</v>
      </c>
      <c r="N33" s="43">
        <v>212</v>
      </c>
      <c r="O33" s="44">
        <f t="shared" ref="O33" si="60">N33/N32*100</f>
        <v>94.642857142857139</v>
      </c>
      <c r="P33" s="43">
        <v>179</v>
      </c>
      <c r="Q33" s="44">
        <f t="shared" ref="Q33" si="61">P33/P32*100</f>
        <v>96.236559139784944</v>
      </c>
      <c r="R33" s="43">
        <v>161</v>
      </c>
      <c r="S33" s="44">
        <f t="shared" ref="S33" si="62">R33/R32*100</f>
        <v>109.52380952380953</v>
      </c>
      <c r="T33" s="43">
        <v>137</v>
      </c>
      <c r="U33" s="44">
        <f t="shared" ref="U33" si="63">T33/T32*100</f>
        <v>100</v>
      </c>
      <c r="V33" s="43">
        <v>87</v>
      </c>
      <c r="W33" s="44">
        <f t="shared" ref="W33" si="64">V33/V32*100</f>
        <v>97.752808988764045</v>
      </c>
      <c r="X33" s="41" t="s">
        <v>74</v>
      </c>
      <c r="Y33" s="41" t="s">
        <v>74</v>
      </c>
      <c r="Z33" s="41" t="s">
        <v>74</v>
      </c>
      <c r="AA33" s="41" t="s">
        <v>74</v>
      </c>
      <c r="AB33" s="43">
        <v>164</v>
      </c>
      <c r="AC33" s="44">
        <f t="shared" ref="AC33" si="65">AB33/AB32*100</f>
        <v>80.78817733990148</v>
      </c>
      <c r="AD33" s="43">
        <v>68</v>
      </c>
      <c r="AE33" s="44">
        <f t="shared" si="46"/>
        <v>136</v>
      </c>
      <c r="AF33" s="43">
        <v>183</v>
      </c>
      <c r="AG33" s="44">
        <f t="shared" ref="AG33" si="66">AF33/AF32*100</f>
        <v>105.17241379310344</v>
      </c>
      <c r="AH33" s="43">
        <v>407</v>
      </c>
      <c r="AI33" s="44">
        <f t="shared" ref="AI33" si="67">AH33/AH32*100</f>
        <v>114.32584269662922</v>
      </c>
      <c r="AJ33" s="43">
        <v>358</v>
      </c>
      <c r="AK33" s="44">
        <f t="shared" ref="AK33" si="68">AJ33/AJ32*100</f>
        <v>109.48012232415903</v>
      </c>
      <c r="AL33" s="43">
        <v>298</v>
      </c>
      <c r="AM33" s="44">
        <f t="shared" ref="AM33" si="69">AL33/AL32*100</f>
        <v>108.75912408759123</v>
      </c>
      <c r="AN33" s="43">
        <v>157</v>
      </c>
      <c r="AO33" s="44">
        <f t="shared" ref="AO33" si="70">AN33/AN32*100</f>
        <v>101.94805194805194</v>
      </c>
      <c r="AP33" s="43">
        <v>154</v>
      </c>
      <c r="AQ33" s="44">
        <f t="shared" si="52"/>
        <v>81.05263157894737</v>
      </c>
      <c r="AR33" s="43">
        <v>80</v>
      </c>
      <c r="AS33" s="44">
        <f t="shared" ref="AS33" si="71">AR33/AR32*100</f>
        <v>89.887640449438194</v>
      </c>
      <c r="AT33" s="43">
        <v>78</v>
      </c>
      <c r="AU33" s="44">
        <f t="shared" ref="AU33" si="72">AT33/AT32*100</f>
        <v>108.33333333333333</v>
      </c>
      <c r="AV33" s="41" t="s">
        <v>74</v>
      </c>
      <c r="AW33" s="41" t="s">
        <v>74</v>
      </c>
      <c r="AX33" s="41" t="s">
        <v>74</v>
      </c>
      <c r="AY33" s="41" t="s">
        <v>74</v>
      </c>
      <c r="AZ33" s="43">
        <v>104</v>
      </c>
      <c r="BA33" s="44">
        <f t="shared" ref="BA31:BA34" si="73">AZ33/AZ32*100</f>
        <v>105.05050505050507</v>
      </c>
      <c r="BB33" s="43">
        <v>78</v>
      </c>
      <c r="BC33" s="44">
        <f t="shared" ref="BC33" si="74">BB33/BB32*100</f>
        <v>111.42857142857143</v>
      </c>
      <c r="BD33" s="41" t="s">
        <v>74</v>
      </c>
      <c r="BE33" s="41" t="s">
        <v>74</v>
      </c>
      <c r="BF33" s="41" t="s">
        <v>74</v>
      </c>
      <c r="BG33" s="41" t="s">
        <v>74</v>
      </c>
      <c r="BH33" s="41" t="s">
        <v>74</v>
      </c>
      <c r="BI33" s="41" t="s">
        <v>74</v>
      </c>
      <c r="BJ33" s="43">
        <v>499</v>
      </c>
      <c r="BK33" s="44">
        <f t="shared" ref="BK33" si="75">BJ33/BJ32*100</f>
        <v>107.08154506437768</v>
      </c>
      <c r="BL33" s="45">
        <v>3520</v>
      </c>
      <c r="BM33" s="46">
        <f t="shared" ref="BM33" si="76">BL33/BL32*100</f>
        <v>102.77372262773723</v>
      </c>
    </row>
    <row r="34" spans="2:65" ht="12" customHeight="1" x14ac:dyDescent="0.15">
      <c r="B34" s="80" t="s">
        <v>91</v>
      </c>
      <c r="C34" s="81" t="s">
        <v>92</v>
      </c>
      <c r="D34" s="82" t="s">
        <v>74</v>
      </c>
      <c r="E34" s="82" t="s">
        <v>74</v>
      </c>
      <c r="F34" s="82">
        <v>1336</v>
      </c>
      <c r="G34" s="83">
        <f t="shared" ref="G34" si="77">F34/F33*100</f>
        <v>96.462093862815891</v>
      </c>
      <c r="H34" s="82" t="s">
        <v>74</v>
      </c>
      <c r="I34" s="82" t="s">
        <v>74</v>
      </c>
      <c r="J34" s="82" t="s">
        <v>74</v>
      </c>
      <c r="K34" s="82" t="s">
        <v>74</v>
      </c>
      <c r="L34" s="84">
        <v>197</v>
      </c>
      <c r="M34" s="83">
        <f t="shared" ref="M34" si="78">L34/L33*100</f>
        <v>102.07253886010363</v>
      </c>
      <c r="N34" s="84">
        <v>197</v>
      </c>
      <c r="O34" s="83">
        <f t="shared" ref="O34" si="79">N34/N33*100</f>
        <v>92.924528301886795</v>
      </c>
      <c r="P34" s="84">
        <v>172</v>
      </c>
      <c r="Q34" s="83">
        <f t="shared" ref="Q34" si="80">P34/P33*100</f>
        <v>96.089385474860336</v>
      </c>
      <c r="R34" s="84">
        <v>170</v>
      </c>
      <c r="S34" s="83">
        <f t="shared" ref="S34" si="81">R34/R33*100</f>
        <v>105.59006211180125</v>
      </c>
      <c r="T34" s="84">
        <v>134</v>
      </c>
      <c r="U34" s="83">
        <f t="shared" ref="U34" si="82">T34/T33*100</f>
        <v>97.810218978102199</v>
      </c>
      <c r="V34" s="84">
        <v>72</v>
      </c>
      <c r="W34" s="83">
        <f t="shared" ref="W34" si="83">V34/V33*100</f>
        <v>82.758620689655174</v>
      </c>
      <c r="X34" s="82" t="s">
        <v>74</v>
      </c>
      <c r="Y34" s="82" t="s">
        <v>74</v>
      </c>
      <c r="Z34" s="82" t="s">
        <v>74</v>
      </c>
      <c r="AA34" s="82" t="s">
        <v>74</v>
      </c>
      <c r="AB34" s="84">
        <v>144</v>
      </c>
      <c r="AC34" s="83">
        <f t="shared" ref="AC34" si="84">AB34/AB33*100</f>
        <v>87.804878048780495</v>
      </c>
      <c r="AD34" s="84">
        <v>68</v>
      </c>
      <c r="AE34" s="83">
        <f t="shared" ref="AE34" si="85">AD34/AD33*100</f>
        <v>100</v>
      </c>
      <c r="AF34" s="84">
        <v>182</v>
      </c>
      <c r="AG34" s="83">
        <f t="shared" ref="AG34" si="86">AF34/AF33*100</f>
        <v>99.453551912568301</v>
      </c>
      <c r="AH34" s="84">
        <v>454</v>
      </c>
      <c r="AI34" s="83">
        <f t="shared" ref="AI34" si="87">AH34/AH33*100</f>
        <v>111.54791154791155</v>
      </c>
      <c r="AJ34" s="84">
        <v>340</v>
      </c>
      <c r="AK34" s="83">
        <f t="shared" ref="AK34" si="88">AJ34/AJ33*100</f>
        <v>94.97206703910615</v>
      </c>
      <c r="AL34" s="84">
        <v>292</v>
      </c>
      <c r="AM34" s="83">
        <f t="shared" ref="AM34" si="89">AL34/AL33*100</f>
        <v>97.986577181208062</v>
      </c>
      <c r="AN34" s="84">
        <v>145</v>
      </c>
      <c r="AO34" s="83">
        <f t="shared" ref="AO34" si="90">AN34/AN33*100</f>
        <v>92.356687898089177</v>
      </c>
      <c r="AP34" s="84">
        <v>175</v>
      </c>
      <c r="AQ34" s="83">
        <f t="shared" ref="AQ34" si="91">AP34/AP33*100</f>
        <v>113.63636363636364</v>
      </c>
      <c r="AR34" s="84">
        <v>79</v>
      </c>
      <c r="AS34" s="83">
        <f t="shared" ref="AS34" si="92">AR34/AR33*100</f>
        <v>98.75</v>
      </c>
      <c r="AT34" s="82" t="s">
        <v>74</v>
      </c>
      <c r="AU34" s="82" t="s">
        <v>74</v>
      </c>
      <c r="AV34" s="82" t="s">
        <v>74</v>
      </c>
      <c r="AW34" s="82" t="s">
        <v>74</v>
      </c>
      <c r="AX34" s="82" t="s">
        <v>74</v>
      </c>
      <c r="AY34" s="82" t="s">
        <v>74</v>
      </c>
      <c r="AZ34" s="84">
        <v>95</v>
      </c>
      <c r="BA34" s="83">
        <f t="shared" si="73"/>
        <v>91.34615384615384</v>
      </c>
      <c r="BB34" s="84">
        <v>82</v>
      </c>
      <c r="BC34" s="83">
        <f t="shared" ref="BC34" si="93">BB34/BB33*100</f>
        <v>105.12820512820514</v>
      </c>
      <c r="BD34" s="82" t="s">
        <v>74</v>
      </c>
      <c r="BE34" s="82" t="s">
        <v>74</v>
      </c>
      <c r="BF34" s="82" t="s">
        <v>74</v>
      </c>
      <c r="BG34" s="82" t="s">
        <v>74</v>
      </c>
      <c r="BH34" s="82" t="s">
        <v>74</v>
      </c>
      <c r="BI34" s="82" t="s">
        <v>74</v>
      </c>
      <c r="BJ34" s="84">
        <v>526</v>
      </c>
      <c r="BK34" s="83">
        <f t="shared" ref="BK34" si="94">BJ34/BJ33*100</f>
        <v>105.41082164328657</v>
      </c>
      <c r="BL34" s="85">
        <v>3525</v>
      </c>
      <c r="BM34" s="86">
        <f t="shared" ref="BM34" si="95">BL34/BL33*100</f>
        <v>100.14204545454545</v>
      </c>
    </row>
    <row r="35" spans="2:65" ht="12" customHeight="1" x14ac:dyDescent="0.15">
      <c r="B35" s="28" t="s">
        <v>67</v>
      </c>
      <c r="C35" s="1"/>
      <c r="AF35" s="22"/>
      <c r="AG35" s="22"/>
    </row>
    <row r="36" spans="2:65" ht="12" customHeight="1" x14ac:dyDescent="0.15">
      <c r="B36" s="1" t="s">
        <v>48</v>
      </c>
      <c r="C36" s="1"/>
      <c r="AF36" s="22"/>
      <c r="AG36" s="22"/>
    </row>
    <row r="37" spans="2:65" ht="12" customHeight="1" x14ac:dyDescent="0.15">
      <c r="B37" s="11" t="s">
        <v>81</v>
      </c>
      <c r="C37" s="11"/>
      <c r="AF37" s="22"/>
      <c r="AG37" s="22"/>
    </row>
    <row r="38" spans="2:65" ht="12" customHeight="1" x14ac:dyDescent="0.15">
      <c r="B38" s="1" t="s">
        <v>88</v>
      </c>
      <c r="AF38" s="22"/>
      <c r="AG38" s="22"/>
    </row>
    <row r="39" spans="2:65" x14ac:dyDescent="0.15">
      <c r="B39" s="60" t="s">
        <v>87</v>
      </c>
      <c r="N39" s="21"/>
    </row>
  </sheetData>
  <mergeCells count="63">
    <mergeCell ref="AZ6:BA6"/>
    <mergeCell ref="B5:C7"/>
    <mergeCell ref="L5:M5"/>
    <mergeCell ref="N6:O6"/>
    <mergeCell ref="N5:O5"/>
    <mergeCell ref="P6:Q6"/>
    <mergeCell ref="D6:E6"/>
    <mergeCell ref="D5:E5"/>
    <mergeCell ref="P5:Q5"/>
    <mergeCell ref="F5:G5"/>
    <mergeCell ref="F6:G6"/>
    <mergeCell ref="H5:I5"/>
    <mergeCell ref="H6:I6"/>
    <mergeCell ref="J5:K5"/>
    <mergeCell ref="J6:K6"/>
    <mergeCell ref="R5:S5"/>
    <mergeCell ref="AN6:AO6"/>
    <mergeCell ref="T5:U5"/>
    <mergeCell ref="L6:M6"/>
    <mergeCell ref="AB6:AC6"/>
    <mergeCell ref="T6:U6"/>
    <mergeCell ref="AJ6:AK6"/>
    <mergeCell ref="AH6:AI6"/>
    <mergeCell ref="AJ5:AK5"/>
    <mergeCell ref="AN5:AO5"/>
    <mergeCell ref="AL6:AM6"/>
    <mergeCell ref="AB5:AC5"/>
    <mergeCell ref="AF5:AG5"/>
    <mergeCell ref="AL5:AM5"/>
    <mergeCell ref="AH5:AI5"/>
    <mergeCell ref="R6:S6"/>
    <mergeCell ref="V5:W5"/>
    <mergeCell ref="V6:W6"/>
    <mergeCell ref="BD5:BE5"/>
    <mergeCell ref="BD6:BE6"/>
    <mergeCell ref="X5:Y5"/>
    <mergeCell ref="X6:Y6"/>
    <mergeCell ref="Z5:AA5"/>
    <mergeCell ref="Z6:AA6"/>
    <mergeCell ref="AF6:AG6"/>
    <mergeCell ref="AX5:AY5"/>
    <mergeCell ref="AV5:AW5"/>
    <mergeCell ref="AT5:AU5"/>
    <mergeCell ref="AT6:AU6"/>
    <mergeCell ref="AX6:AY6"/>
    <mergeCell ref="BB5:BC5"/>
    <mergeCell ref="BB6:BC6"/>
    <mergeCell ref="AP5:AQ5"/>
    <mergeCell ref="AP6:AQ6"/>
    <mergeCell ref="AD5:AE5"/>
    <mergeCell ref="AD6:AE6"/>
    <mergeCell ref="BL5:BM5"/>
    <mergeCell ref="BL6:BM6"/>
    <mergeCell ref="AV6:AW6"/>
    <mergeCell ref="BF5:BG5"/>
    <mergeCell ref="BF6:BG6"/>
    <mergeCell ref="BJ5:BK5"/>
    <mergeCell ref="BJ6:BK6"/>
    <mergeCell ref="BH5:BI5"/>
    <mergeCell ref="BH6:BI6"/>
    <mergeCell ref="AR5:AS5"/>
    <mergeCell ref="AR6:AS6"/>
    <mergeCell ref="AZ5:BA5"/>
  </mergeCells>
  <phoneticPr fontId="1"/>
  <pageMargins left="0.59055118110236227" right="0" top="0.59055118110236227" bottom="0" header="0" footer="0"/>
  <pageSetup paperSize="9" scale="87" orientation="landscape" horizontalDpi="4294967294" verticalDpi="1200" r:id="rId1"/>
  <colBreaks count="2" manualBreakCount="2">
    <brk id="21" min="1" max="33" man="1"/>
    <brk id="47" min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輸出量元</vt:lpstr>
      <vt:lpstr>輸入量元</vt:lpstr>
      <vt:lpstr>輸出量</vt:lpstr>
      <vt:lpstr>一覧</vt:lpstr>
      <vt:lpstr>一覧!Print_Area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2021-03-09T01:11:44Z</cp:lastPrinted>
  <dcterms:created xsi:type="dcterms:W3CDTF">2006-12-15T08:54:00Z</dcterms:created>
  <dcterms:modified xsi:type="dcterms:W3CDTF">2024-06-12T02:08:30Z</dcterms:modified>
</cp:coreProperties>
</file>