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95" yWindow="30" windowWidth="27795" windowHeight="1198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definedNames>
    <definedName name="_xlnm.Print_Area" localSheetId="3">一覧!$B$2:$BQ$38</definedName>
  </definedNames>
  <calcPr calcId="144525"/>
</workbook>
</file>

<file path=xl/calcChain.xml><?xml version="1.0" encoding="utf-8"?>
<calcChain xmlns="http://schemas.openxmlformats.org/spreadsheetml/2006/main">
  <c r="AO34" i="12" l="1"/>
  <c r="AO33" i="12"/>
  <c r="BE34" i="12"/>
  <c r="BE33" i="12"/>
  <c r="BG34" i="12"/>
  <c r="BG33" i="12"/>
  <c r="BG32" i="12"/>
  <c r="G23" i="12"/>
  <c r="G22" i="12"/>
  <c r="BQ34" i="12"/>
  <c r="BO34" i="12"/>
  <c r="BC34" i="12"/>
  <c r="AQ34" i="12"/>
  <c r="AK34" i="12"/>
  <c r="AI34" i="12"/>
  <c r="AG34" i="12"/>
  <c r="AE34" i="12"/>
  <c r="AC34" i="12"/>
  <c r="AA34" i="12"/>
  <c r="W34" i="12"/>
  <c r="U34" i="12"/>
  <c r="S34" i="12"/>
  <c r="Q34" i="12"/>
  <c r="O34" i="12"/>
  <c r="M34" i="12"/>
  <c r="G34" i="12"/>
  <c r="BG31" i="12" l="1"/>
  <c r="BG30" i="12"/>
  <c r="G33" i="12"/>
  <c r="G32" i="12"/>
  <c r="BQ33" i="12"/>
  <c r="BO33" i="12"/>
  <c r="BC33" i="12"/>
  <c r="AW33" i="12"/>
  <c r="AQ33" i="12"/>
  <c r="AK33" i="12"/>
  <c r="AI33" i="12"/>
  <c r="AG33" i="12"/>
  <c r="AE33" i="12"/>
  <c r="AC33" i="12"/>
  <c r="AA33" i="12"/>
  <c r="W33" i="12"/>
  <c r="U33" i="12"/>
  <c r="S33" i="12"/>
  <c r="Q33" i="12"/>
  <c r="O33" i="12"/>
  <c r="M33" i="12"/>
  <c r="AW32" i="12"/>
  <c r="AW31" i="12"/>
  <c r="AQ32" i="12"/>
  <c r="AQ31" i="12"/>
  <c r="AA32" i="12"/>
  <c r="AA31" i="12"/>
  <c r="BQ32" i="12"/>
  <c r="BO32" i="12"/>
  <c r="BA32" i="12"/>
  <c r="BC32" i="12"/>
  <c r="AO32" i="12"/>
  <c r="AK32" i="12"/>
  <c r="AI32" i="12"/>
  <c r="AG32" i="12"/>
  <c r="AE32" i="12"/>
  <c r="AC32" i="12"/>
  <c r="W32" i="12"/>
  <c r="U32" i="12"/>
  <c r="S32" i="12"/>
  <c r="Q32" i="12"/>
  <c r="O32" i="12"/>
  <c r="M32" i="12"/>
  <c r="E32" i="12"/>
  <c r="BA31" i="12"/>
  <c r="BA30" i="12"/>
  <c r="BQ31" i="12"/>
  <c r="BO31" i="12"/>
  <c r="AY31" i="12"/>
  <c r="BC31" i="12"/>
  <c r="AO31" i="12"/>
  <c r="AK31" i="12"/>
  <c r="AI31" i="12"/>
  <c r="AG31" i="12"/>
  <c r="AE31" i="12"/>
  <c r="AC31" i="12"/>
  <c r="W31" i="12"/>
  <c r="U31" i="12"/>
  <c r="S31" i="12"/>
  <c r="Q31" i="12"/>
  <c r="O31" i="12"/>
  <c r="M31" i="12"/>
  <c r="E31" i="12"/>
  <c r="K15" i="12"/>
  <c r="K14" i="12"/>
  <c r="K11" i="12"/>
  <c r="K10" i="12"/>
  <c r="K9" i="12"/>
  <c r="G21" i="12"/>
  <c r="G20" i="12"/>
  <c r="BM22" i="12"/>
  <c r="BM21" i="12"/>
  <c r="BM20" i="12"/>
  <c r="BM19" i="12"/>
  <c r="BM18" i="12"/>
  <c r="BM17" i="12"/>
  <c r="BM16" i="12"/>
  <c r="BM15" i="12"/>
  <c r="BM14" i="12"/>
  <c r="BM13" i="12"/>
  <c r="BK24" i="12"/>
  <c r="BK23" i="12"/>
  <c r="BK22" i="12"/>
  <c r="BK21" i="12"/>
  <c r="BK20" i="12"/>
  <c r="BI25" i="12"/>
  <c r="Y26" i="12"/>
  <c r="BA27" i="12"/>
  <c r="BA26" i="12"/>
  <c r="BA25" i="12"/>
  <c r="BA24" i="12"/>
  <c r="BA23" i="12"/>
  <c r="BA22" i="12"/>
  <c r="BA21" i="12"/>
  <c r="BA20" i="12"/>
  <c r="AW28" i="12"/>
  <c r="AW27" i="12"/>
  <c r="AW26" i="12"/>
  <c r="AW25" i="12"/>
  <c r="AW24" i="12"/>
  <c r="AW23" i="12"/>
  <c r="AW22" i="12"/>
  <c r="AW21" i="12"/>
  <c r="AW20" i="12"/>
  <c r="AW19" i="12"/>
  <c r="AW18" i="12"/>
  <c r="AW17" i="12"/>
  <c r="AW16" i="12"/>
  <c r="AW15" i="12"/>
  <c r="AW14" i="12"/>
  <c r="AW13" i="12"/>
  <c r="AW12" i="12"/>
  <c r="AW11" i="12"/>
  <c r="AW10" i="12"/>
  <c r="AW9" i="12"/>
  <c r="AU28" i="12"/>
  <c r="AU27" i="12"/>
  <c r="AU26" i="12"/>
  <c r="AU25" i="12"/>
  <c r="E28" i="12"/>
  <c r="BQ30" i="12"/>
  <c r="BQ29" i="12"/>
  <c r="BQ28" i="12"/>
  <c r="BQ27" i="12"/>
  <c r="BQ26" i="12"/>
  <c r="BQ25" i="12"/>
  <c r="BQ24" i="12"/>
  <c r="BQ23" i="12"/>
  <c r="BQ22" i="12"/>
  <c r="BQ21" i="12"/>
  <c r="BQ20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AY30" i="12"/>
  <c r="AY29" i="12"/>
  <c r="AY28" i="12"/>
  <c r="AY27" i="12"/>
  <c r="AY26" i="12"/>
  <c r="AY25" i="12"/>
  <c r="AY24" i="12"/>
  <c r="AY23" i="12"/>
  <c r="AY22" i="12"/>
  <c r="AY21" i="12"/>
  <c r="AY20" i="12"/>
  <c r="AY19" i="12"/>
  <c r="AY18" i="12"/>
  <c r="AY17" i="12"/>
  <c r="AY16" i="12"/>
  <c r="AY15" i="12"/>
  <c r="AY14" i="12"/>
  <c r="AY13" i="12"/>
  <c r="AY12" i="12"/>
  <c r="BC30" i="12"/>
  <c r="BC29" i="12"/>
  <c r="BC28" i="12"/>
  <c r="BC27" i="12"/>
  <c r="AS30" i="12"/>
  <c r="AS25" i="12"/>
  <c r="AS22" i="12"/>
  <c r="AS21" i="12"/>
  <c r="AS20" i="12"/>
  <c r="AS19" i="12"/>
  <c r="AS18" i="12"/>
  <c r="AS17" i="12"/>
  <c r="AS16" i="12"/>
  <c r="AS15" i="12"/>
  <c r="AS14" i="12"/>
  <c r="AS13" i="12"/>
  <c r="AS12" i="12"/>
  <c r="AO30" i="12"/>
  <c r="AO29" i="12"/>
  <c r="AO28" i="12"/>
  <c r="AO27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M30" i="12"/>
  <c r="AM29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C30" i="12"/>
  <c r="AC29" i="12"/>
  <c r="AC28" i="12"/>
  <c r="AC27" i="12"/>
  <c r="AC26" i="12"/>
  <c r="AC25" i="12"/>
  <c r="AC24" i="12"/>
  <c r="AC23" i="12"/>
  <c r="AC22" i="12"/>
  <c r="AC21" i="12"/>
  <c r="AC20" i="12"/>
  <c r="AA30" i="12"/>
  <c r="AA29" i="12"/>
  <c r="AA28" i="12"/>
  <c r="AA27" i="12"/>
  <c r="AA26" i="12"/>
  <c r="AA25" i="12"/>
  <c r="W30" i="12"/>
  <c r="W29" i="12"/>
  <c r="W28" i="12"/>
  <c r="W27" i="12"/>
  <c r="W26" i="12"/>
  <c r="W25" i="12"/>
  <c r="W24" i="12"/>
  <c r="W23" i="12"/>
  <c r="W22" i="12"/>
  <c r="W21" i="12"/>
  <c r="W20" i="12"/>
  <c r="U30" i="12"/>
  <c r="U29" i="12"/>
  <c r="U28" i="12"/>
  <c r="U27" i="12"/>
  <c r="U26" i="12"/>
  <c r="U25" i="12"/>
  <c r="U24" i="12"/>
  <c r="U23" i="12"/>
  <c r="U22" i="12"/>
  <c r="U21" i="12"/>
  <c r="U20" i="12"/>
  <c r="U15" i="12"/>
  <c r="U14" i="12"/>
  <c r="U13" i="12"/>
  <c r="U12" i="12"/>
  <c r="U11" i="12"/>
  <c r="U10" i="12"/>
  <c r="U9" i="12"/>
  <c r="S30" i="12"/>
  <c r="S29" i="12"/>
  <c r="S28" i="12"/>
  <c r="S27" i="12"/>
  <c r="S26" i="12"/>
  <c r="S25" i="12"/>
  <c r="S24" i="12"/>
  <c r="S23" i="12"/>
  <c r="S22" i="12"/>
  <c r="S21" i="12"/>
  <c r="S20" i="12"/>
  <c r="Q30" i="12"/>
  <c r="Q29" i="12"/>
  <c r="Q28" i="12"/>
  <c r="Q27" i="12"/>
  <c r="Q26" i="12"/>
  <c r="Q25" i="12"/>
  <c r="Q24" i="12"/>
  <c r="Q23" i="12"/>
  <c r="Q22" i="12"/>
  <c r="Q21" i="12"/>
  <c r="Q20" i="12"/>
  <c r="O30" i="12"/>
  <c r="O29" i="12"/>
  <c r="O28" i="12"/>
  <c r="O27" i="12"/>
  <c r="O26" i="12"/>
  <c r="O25" i="12"/>
  <c r="O24" i="12"/>
  <c r="O23" i="12"/>
  <c r="O22" i="12"/>
  <c r="O21" i="12"/>
  <c r="O20" i="12"/>
  <c r="M30" i="12"/>
  <c r="M29" i="12"/>
  <c r="M28" i="12"/>
  <c r="M27" i="12"/>
  <c r="M26" i="12"/>
  <c r="M25" i="12"/>
  <c r="M24" i="12"/>
  <c r="M23" i="12"/>
  <c r="M22" i="12"/>
  <c r="M21" i="12"/>
  <c r="M20" i="12"/>
  <c r="E25" i="12"/>
  <c r="E26" i="12"/>
  <c r="E30" i="12"/>
  <c r="E29" i="12"/>
  <c r="E27" i="12"/>
</calcChain>
</file>

<file path=xl/sharedStrings.xml><?xml version="1.0" encoding="utf-8"?>
<sst xmlns="http://schemas.openxmlformats.org/spreadsheetml/2006/main" count="1022" uniqueCount="96">
  <si>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</si>
  <si>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</si>
  <si>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</si>
  <si>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</si>
  <si>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</si>
  <si>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</si>
  <si>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</si>
  <si>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</si>
  <si>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</si>
  <si>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</si>
  <si>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</si>
  <si>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</si>
  <si>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</si>
  <si>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</si>
  <si>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</si>
  <si>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</si>
  <si>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</si>
  <si>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</si>
  <si>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</si>
  <si>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</si>
  <si>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</si>
  <si>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</si>
  <si>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</si>
  <si>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</si>
  <si>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</si>
  <si>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</si>
  <si>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</si>
  <si>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</si>
  <si>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</si>
  <si>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</si>
  <si>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</si>
  <si>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</si>
  <si>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</si>
  <si>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</si>
  <si>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</si>
  <si>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</si>
  <si>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</si>
  <si>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</si>
  <si>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</si>
  <si>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</si>
  <si>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</si>
  <si>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</si>
  <si>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</si>
  <si>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</si>
  <si>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</si>
  <si>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</si>
  <si>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</si>
  <si>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注：「前年比」はJミルクによる算出。</t>
    <rPh sb="0" eb="1">
      <t>チュウ</t>
    </rPh>
    <phoneticPr fontId="1"/>
  </si>
  <si>
    <t>ドイツ</t>
    <phoneticPr fontId="1"/>
  </si>
  <si>
    <t>フランス</t>
    <phoneticPr fontId="1"/>
  </si>
  <si>
    <t>オランダ</t>
    <phoneticPr fontId="1"/>
  </si>
  <si>
    <t>その他諸国</t>
    <rPh sb="2" eb="3">
      <t>タ</t>
    </rPh>
    <rPh sb="3" eb="5">
      <t>ショコク</t>
    </rPh>
    <phoneticPr fontId="1"/>
  </si>
  <si>
    <t>世界計</t>
    <rPh sb="0" eb="2">
      <t>セカイ</t>
    </rPh>
    <rPh sb="2" eb="3">
      <t>ケイ</t>
    </rPh>
    <phoneticPr fontId="1"/>
  </si>
  <si>
    <t>EU28ヵ国(A)</t>
    <rPh sb="5" eb="6">
      <t>コク</t>
    </rPh>
    <phoneticPr fontId="1"/>
  </si>
  <si>
    <t>その他EU諸国</t>
    <rPh sb="2" eb="3">
      <t>タ</t>
    </rPh>
    <rPh sb="5" eb="7">
      <t>ショコク</t>
    </rPh>
    <phoneticPr fontId="1"/>
  </si>
  <si>
    <t>ベラルーシ</t>
    <phoneticPr fontId="1"/>
  </si>
  <si>
    <t>オーストラリア</t>
    <phoneticPr fontId="1"/>
  </si>
  <si>
    <t>ニュージーランド</t>
    <phoneticPr fontId="1"/>
  </si>
  <si>
    <t>脱脂粉乳の輸出量</t>
    <rPh sb="0" eb="2">
      <t>ダッシ</t>
    </rPh>
    <rPh sb="2" eb="4">
      <t>フンニュウ</t>
    </rPh>
    <rPh sb="5" eb="8">
      <t>ユシュツリョウ</t>
    </rPh>
    <phoneticPr fontId="1"/>
  </si>
  <si>
    <t>ベルギー</t>
    <phoneticPr fontId="1"/>
  </si>
  <si>
    <t>ポーランド</t>
    <phoneticPr fontId="1"/>
  </si>
  <si>
    <t>アイルランド</t>
    <phoneticPr fontId="1"/>
  </si>
  <si>
    <t>フィンランド</t>
    <phoneticPr fontId="1"/>
  </si>
  <si>
    <t>メキシコ</t>
    <phoneticPr fontId="1"/>
  </si>
  <si>
    <t>カナダ</t>
    <phoneticPr fontId="1"/>
  </si>
  <si>
    <t>インド</t>
    <phoneticPr fontId="1"/>
  </si>
  <si>
    <t>トルコ</t>
    <phoneticPr fontId="1"/>
  </si>
  <si>
    <t>ウクライナ</t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</si>
  <si>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1"/>
  </si>
  <si>
    <t>平成8</t>
    <phoneticPr fontId="1"/>
  </si>
  <si>
    <t>マレーシア</t>
    <phoneticPr fontId="1"/>
  </si>
  <si>
    <t>アルゼンチン</t>
    <phoneticPr fontId="1"/>
  </si>
  <si>
    <t>ウルグアイ</t>
    <phoneticPr fontId="1"/>
  </si>
  <si>
    <t>リトアニア</t>
    <phoneticPr fontId="1"/>
  </si>
  <si>
    <t>南アフリカ</t>
    <rPh sb="0" eb="1">
      <t>ミナミ</t>
    </rPh>
    <phoneticPr fontId="1"/>
  </si>
  <si>
    <t>スイス</t>
    <phoneticPr fontId="1"/>
  </si>
  <si>
    <t>シンガポール</t>
    <phoneticPr fontId="1"/>
  </si>
  <si>
    <t>－</t>
  </si>
  <si>
    <t>EU27ヵ国(A)</t>
    <rPh sb="5" eb="6">
      <t>コク</t>
    </rPh>
    <phoneticPr fontId="1"/>
  </si>
  <si>
    <t>EU25ヵ国(A)</t>
    <rPh sb="5" eb="6">
      <t>コク</t>
    </rPh>
    <phoneticPr fontId="1"/>
  </si>
  <si>
    <t>EU15ヵ国(A)</t>
    <rPh sb="5" eb="6">
      <t>コク</t>
    </rPh>
    <phoneticPr fontId="1"/>
  </si>
  <si>
    <t>2019</t>
    <phoneticPr fontId="1"/>
  </si>
  <si>
    <t>令和元</t>
    <rPh sb="0" eb="2">
      <t>レイワ</t>
    </rPh>
    <rPh sb="2" eb="3">
      <t>ガン</t>
    </rPh>
    <phoneticPr fontId="11"/>
  </si>
  <si>
    <t>アメリカ</t>
    <phoneticPr fontId="1"/>
  </si>
  <si>
    <t>（A）域内貿易は除外</t>
    <rPh sb="3" eb="5">
      <t>イキナイ</t>
    </rPh>
    <rPh sb="5" eb="7">
      <t>ボウエキ</t>
    </rPh>
    <rPh sb="8" eb="10">
      <t>ジョガイ</t>
    </rPh>
    <phoneticPr fontId="1"/>
  </si>
  <si>
    <t>2020</t>
    <phoneticPr fontId="1"/>
  </si>
  <si>
    <t>2</t>
    <phoneticPr fontId="11"/>
  </si>
  <si>
    <t>アラブ首長国連邦</t>
    <rPh sb="3" eb="8">
      <t>シュチョウコクレンポウ</t>
    </rPh>
    <phoneticPr fontId="1"/>
  </si>
  <si>
    <t>2021</t>
    <phoneticPr fontId="1"/>
  </si>
  <si>
    <t>3</t>
    <phoneticPr fontId="11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</si>
  <si>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1"/>
  </si>
  <si>
    <t>（B）2019年以降のEU27カ国数値は、英国を除く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1"/>
  </si>
  <si>
    <t>英国</t>
    <rPh sb="0" eb="2">
      <t>エイコク</t>
    </rPh>
    <phoneticPr fontId="1"/>
  </si>
  <si>
    <t>2022</t>
    <phoneticPr fontId="1"/>
  </si>
  <si>
    <t>4</t>
    <phoneticPr fontId="11"/>
  </si>
  <si>
    <t>イラン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</si>
</sst>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176" fontId="6" fillId="0" borderId="10" xfId="0" applyNumberFormat="1" applyFont="1" applyBorder="1"/>
    <xf numFmtId="176" fontId="6" fillId="0" borderId="11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8" fillId="0" borderId="0" xfId="0" applyFont="1"/>
    <xf numFmtId="0" fontId="3" fillId="3" borderId="17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right"/>
    </xf>
    <xf numFmtId="178" fontId="6" fillId="0" borderId="10" xfId="0" applyNumberFormat="1" applyFont="1" applyBorder="1"/>
    <xf numFmtId="178" fontId="6" fillId="0" borderId="28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178" fontId="6" fillId="0" borderId="12" xfId="0" applyNumberFormat="1" applyFont="1" applyFill="1" applyBorder="1" applyAlignment="1" applyProtection="1">
      <alignment horizontal="right" vertical="center"/>
    </xf>
    <xf numFmtId="178" fontId="6" fillId="0" borderId="11" xfId="0" applyNumberFormat="1" applyFont="1" applyFill="1" applyBorder="1" applyAlignment="1" applyProtection="1">
      <alignment horizontal="right" vertical="center"/>
    </xf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178" fontId="6" fillId="0" borderId="31" xfId="0" applyNumberFormat="1" applyFont="1" applyFill="1" applyBorder="1" applyAlignment="1" applyProtection="1">
      <alignment horizontal="right" vertical="center"/>
    </xf>
    <xf numFmtId="178" fontId="6" fillId="0" borderId="31" xfId="0" applyNumberFormat="1" applyFont="1" applyFill="1" applyBorder="1"/>
    <xf numFmtId="178" fontId="6" fillId="0" borderId="31" xfId="0" applyNumberFormat="1" applyFont="1" applyBorder="1"/>
    <xf numFmtId="176" fontId="6" fillId="0" borderId="31" xfId="0" applyNumberFormat="1" applyFont="1" applyBorder="1"/>
    <xf numFmtId="178" fontId="6" fillId="0" borderId="30" xfId="0" applyNumberFormat="1" applyFont="1" applyFill="1" applyBorder="1" applyAlignment="1" applyProtection="1">
      <alignment horizontal="right" vertic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right"/>
    </xf>
    <xf numFmtId="178" fontId="6" fillId="0" borderId="34" xfId="0" applyNumberFormat="1" applyFont="1" applyBorder="1"/>
    <xf numFmtId="178" fontId="6" fillId="0" borderId="34" xfId="0" applyNumberFormat="1" applyFont="1" applyFill="1" applyBorder="1" applyAlignment="1" applyProtection="1">
      <alignment horizontal="right" vertical="center"/>
    </xf>
    <xf numFmtId="176" fontId="6" fillId="0" borderId="34" xfId="0" applyNumberFormat="1" applyFont="1" applyBorder="1"/>
    <xf numFmtId="178" fontId="6" fillId="0" borderId="33" xfId="0" applyNumberFormat="1" applyFont="1" applyFill="1" applyBorder="1" applyAlignment="1" applyProtection="1">
      <alignment horizontal="right" vertical="center"/>
    </xf>
    <xf numFmtId="176" fontId="6" fillId="0" borderId="30" xfId="0" applyNumberFormat="1" applyFont="1" applyBorder="1"/>
    <xf numFmtId="176" fontId="6" fillId="0" borderId="33" xfId="0" applyNumberFormat="1" applyFont="1" applyBorder="1"/>
    <xf numFmtId="49" fontId="3" fillId="3" borderId="2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0" fontId="12" fillId="0" borderId="0" xfId="0" applyFont="1"/>
    <xf numFmtId="0" fontId="5" fillId="4" borderId="2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5" fillId="6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 applyProtection="1">
      <alignment horizontal="center" vertical="center"/>
    </xf>
    <xf numFmtId="49" fontId="3" fillId="3" borderId="30" xfId="0" applyNumberFormat="1" applyFont="1" applyFill="1" applyBorder="1" applyAlignment="1" applyProtection="1">
      <alignment horizontal="right" vertical="center"/>
    </xf>
    <xf numFmtId="49" fontId="3" fillId="3" borderId="35" xfId="0" applyNumberFormat="1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 vertical="center"/>
    </xf>
    <xf numFmtId="178" fontId="6" fillId="0" borderId="37" xfId="0" applyNumberFormat="1" applyFont="1" applyFill="1" applyBorder="1" applyAlignment="1" applyProtection="1">
      <alignment horizontal="right" vertical="center"/>
    </xf>
    <xf numFmtId="176" fontId="6" fillId="0" borderId="37" xfId="0" applyNumberFormat="1" applyFont="1" applyBorder="1"/>
    <xf numFmtId="178" fontId="6" fillId="0" borderId="37" xfId="0" applyNumberFormat="1" applyFont="1" applyBorder="1"/>
    <xf numFmtId="176" fontId="6" fillId="0" borderId="36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8864"/>
        <c:axId val="190889280"/>
      </c:lineChart>
      <c:catAx>
        <c:axId val="14774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8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748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62464"/>
        <c:axId val="191023936"/>
      </c:lineChart>
      <c:catAx>
        <c:axId val="19366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66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Q39"/>
  <sheetViews>
    <sheetView showGridLines="0" tabSelected="1" zoomScaleNormal="100" workbookViewId="0">
      <pane xSplit="3" ySplit="7" topLeftCell="AO8" activePane="bottomRight" state="frozen"/>
      <selection pane="topRight" activeCell="D1" sqref="D1"/>
      <selection pane="bottomLeft" activeCell="A8" sqref="A8"/>
      <selection pane="bottomRight" activeCell="BP35" sqref="BP35"/>
    </sheetView>
  </sheetViews>
  <sheetFormatPr defaultRowHeight="14.25" x14ac:dyDescent="0.15"/>
  <cols>
    <col min="1" max="1" width="5.37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7" max="37" width="6.625" customWidth="1"/>
    <col min="38" max="38" width="7.625" customWidth="1"/>
    <col min="39" max="39" width="6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9" width="6.625" customWidth="1"/>
    <col min="50" max="50" width="7.625" customWidth="1"/>
    <col min="51" max="51" width="6.625" customWidth="1"/>
    <col min="52" max="52" width="7.625" customWidth="1"/>
    <col min="53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</cols>
  <sheetData>
    <row r="1" spans="2:69" ht="12" customHeight="1" x14ac:dyDescent="0.15"/>
    <row r="2" spans="2:69" ht="18.75" customHeight="1" x14ac:dyDescent="0.15">
      <c r="B2" s="10" t="s">
        <v>58</v>
      </c>
      <c r="C2" s="10"/>
    </row>
    <row r="3" spans="2:69" ht="12" customHeight="1" x14ac:dyDescent="0.15"/>
    <row r="4" spans="2:69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BQ4" s="9" t="s">
        <v>46</v>
      </c>
    </row>
    <row r="5" spans="2:69" ht="16.5" customHeight="1" x14ac:dyDescent="0.15">
      <c r="B5" s="58"/>
      <c r="C5" s="59"/>
      <c r="D5" s="66" t="s">
        <v>53</v>
      </c>
      <c r="E5" s="67"/>
      <c r="F5" s="66" t="s">
        <v>78</v>
      </c>
      <c r="G5" s="67"/>
      <c r="H5" s="66" t="s">
        <v>79</v>
      </c>
      <c r="I5" s="67"/>
      <c r="J5" s="66" t="s">
        <v>80</v>
      </c>
      <c r="K5" s="67"/>
      <c r="L5" s="64"/>
      <c r="M5" s="64"/>
      <c r="N5" s="64"/>
      <c r="O5" s="64"/>
      <c r="P5" s="64"/>
      <c r="Q5" s="68"/>
      <c r="R5" s="64"/>
      <c r="S5" s="64"/>
      <c r="T5" s="64"/>
      <c r="U5" s="64"/>
      <c r="V5" s="27"/>
      <c r="W5" s="27"/>
      <c r="X5" s="64"/>
      <c r="Y5" s="68"/>
      <c r="Z5" s="64"/>
      <c r="AA5" s="68"/>
      <c r="AB5" s="64"/>
      <c r="AC5" s="64"/>
      <c r="AD5" s="55" t="s">
        <v>83</v>
      </c>
      <c r="AE5" s="55"/>
      <c r="AF5" s="55" t="s">
        <v>57</v>
      </c>
      <c r="AG5" s="55"/>
      <c r="AH5" s="55" t="s">
        <v>56</v>
      </c>
      <c r="AI5" s="55"/>
      <c r="AJ5" s="56" t="s">
        <v>55</v>
      </c>
      <c r="AK5" s="57"/>
      <c r="AL5" s="55" t="s">
        <v>63</v>
      </c>
      <c r="AM5" s="55"/>
      <c r="AN5" s="55" t="s">
        <v>64</v>
      </c>
      <c r="AO5" s="55"/>
      <c r="AP5" s="55" t="s">
        <v>87</v>
      </c>
      <c r="AQ5" s="55"/>
      <c r="AR5" s="55" t="s">
        <v>65</v>
      </c>
      <c r="AS5" s="55"/>
      <c r="AT5" s="55" t="s">
        <v>70</v>
      </c>
      <c r="AU5" s="55"/>
      <c r="AV5" s="55" t="s">
        <v>71</v>
      </c>
      <c r="AW5" s="55"/>
      <c r="AX5" s="55" t="s">
        <v>67</v>
      </c>
      <c r="AY5" s="55"/>
      <c r="AZ5" s="55" t="s">
        <v>72</v>
      </c>
      <c r="BA5" s="55"/>
      <c r="BB5" s="55" t="s">
        <v>66</v>
      </c>
      <c r="BC5" s="55"/>
      <c r="BD5" s="55" t="s">
        <v>95</v>
      </c>
      <c r="BE5" s="55"/>
      <c r="BF5" s="55" t="s">
        <v>92</v>
      </c>
      <c r="BG5" s="55"/>
      <c r="BH5" s="55" t="s">
        <v>74</v>
      </c>
      <c r="BI5" s="55"/>
      <c r="BJ5" s="55" t="s">
        <v>75</v>
      </c>
      <c r="BK5" s="55"/>
      <c r="BL5" s="55" t="s">
        <v>76</v>
      </c>
      <c r="BM5" s="55"/>
      <c r="BN5" s="55" t="s">
        <v>51</v>
      </c>
      <c r="BO5" s="55"/>
      <c r="BP5" s="69" t="s">
        <v>52</v>
      </c>
      <c r="BQ5" s="70"/>
    </row>
    <row r="6" spans="2:69" ht="23.25" customHeight="1" x14ac:dyDescent="0.15">
      <c r="B6" s="60"/>
      <c r="C6" s="61"/>
      <c r="D6" s="55"/>
      <c r="E6" s="55"/>
      <c r="F6" s="55"/>
      <c r="G6" s="55"/>
      <c r="H6" s="55"/>
      <c r="I6" s="55"/>
      <c r="J6" s="55"/>
      <c r="K6" s="55"/>
      <c r="L6" s="65" t="s">
        <v>59</v>
      </c>
      <c r="M6" s="65"/>
      <c r="N6" s="65" t="s">
        <v>48</v>
      </c>
      <c r="O6" s="65"/>
      <c r="P6" s="65" t="s">
        <v>49</v>
      </c>
      <c r="Q6" s="65"/>
      <c r="R6" s="65" t="s">
        <v>50</v>
      </c>
      <c r="S6" s="65"/>
      <c r="T6" s="65" t="s">
        <v>60</v>
      </c>
      <c r="U6" s="65"/>
      <c r="V6" s="65" t="s">
        <v>61</v>
      </c>
      <c r="W6" s="65"/>
      <c r="X6" s="65" t="s">
        <v>73</v>
      </c>
      <c r="Y6" s="65"/>
      <c r="Z6" s="65" t="s">
        <v>62</v>
      </c>
      <c r="AA6" s="65"/>
      <c r="AB6" s="65" t="s">
        <v>54</v>
      </c>
      <c r="AC6" s="6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71"/>
    </row>
    <row r="7" spans="2:69" ht="15" customHeight="1" x14ac:dyDescent="0.15">
      <c r="B7" s="62"/>
      <c r="C7" s="63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26" t="s">
        <v>45</v>
      </c>
    </row>
    <row r="8" spans="2:69" s="19" customFormat="1" ht="12" customHeight="1" x14ac:dyDescent="0.15">
      <c r="B8" s="24">
        <v>1996</v>
      </c>
      <c r="C8" s="29" t="s">
        <v>69</v>
      </c>
      <c r="D8" s="32" t="s">
        <v>77</v>
      </c>
      <c r="E8" s="32" t="s">
        <v>77</v>
      </c>
      <c r="F8" s="32" t="s">
        <v>77</v>
      </c>
      <c r="G8" s="32" t="s">
        <v>77</v>
      </c>
      <c r="H8" s="32" t="s">
        <v>77</v>
      </c>
      <c r="I8" s="32" t="s">
        <v>77</v>
      </c>
      <c r="J8" s="35">
        <v>227</v>
      </c>
      <c r="K8" s="32" t="s">
        <v>77</v>
      </c>
      <c r="L8" s="32" t="s">
        <v>77</v>
      </c>
      <c r="M8" s="32" t="s">
        <v>77</v>
      </c>
      <c r="N8" s="32" t="s">
        <v>77</v>
      </c>
      <c r="O8" s="32" t="s">
        <v>77</v>
      </c>
      <c r="P8" s="32" t="s">
        <v>77</v>
      </c>
      <c r="Q8" s="32" t="s">
        <v>77</v>
      </c>
      <c r="R8" s="32" t="s">
        <v>77</v>
      </c>
      <c r="S8" s="32" t="s">
        <v>77</v>
      </c>
      <c r="T8" s="31">
        <v>77</v>
      </c>
      <c r="U8" s="32" t="s">
        <v>77</v>
      </c>
      <c r="V8" s="32" t="s">
        <v>77</v>
      </c>
      <c r="W8" s="32" t="s">
        <v>77</v>
      </c>
      <c r="X8" s="32" t="s">
        <v>77</v>
      </c>
      <c r="Y8" s="32" t="s">
        <v>77</v>
      </c>
      <c r="Z8" s="32" t="s">
        <v>77</v>
      </c>
      <c r="AA8" s="32" t="s">
        <v>77</v>
      </c>
      <c r="AB8" s="32" t="s">
        <v>77</v>
      </c>
      <c r="AC8" s="32" t="s">
        <v>77</v>
      </c>
      <c r="AD8" s="31">
        <v>22</v>
      </c>
      <c r="AE8" s="32" t="s">
        <v>77</v>
      </c>
      <c r="AF8" s="31">
        <v>127</v>
      </c>
      <c r="AG8" s="32" t="s">
        <v>77</v>
      </c>
      <c r="AH8" s="31">
        <v>168</v>
      </c>
      <c r="AI8" s="32" t="s">
        <v>77</v>
      </c>
      <c r="AJ8" s="32" t="s">
        <v>77</v>
      </c>
      <c r="AK8" s="32" t="s">
        <v>77</v>
      </c>
      <c r="AL8" s="32" t="s">
        <v>77</v>
      </c>
      <c r="AM8" s="32" t="s">
        <v>77</v>
      </c>
      <c r="AN8" s="31">
        <v>45</v>
      </c>
      <c r="AO8" s="32" t="s">
        <v>77</v>
      </c>
      <c r="AP8" s="32" t="s">
        <v>77</v>
      </c>
      <c r="AQ8" s="32" t="s">
        <v>77</v>
      </c>
      <c r="AR8" s="32" t="s">
        <v>77</v>
      </c>
      <c r="AS8" s="32" t="s">
        <v>77</v>
      </c>
      <c r="AT8" s="32" t="s">
        <v>77</v>
      </c>
      <c r="AU8" s="32" t="s">
        <v>77</v>
      </c>
      <c r="AV8" s="31">
        <v>22</v>
      </c>
      <c r="AW8" s="32" t="s">
        <v>77</v>
      </c>
      <c r="AX8" s="32" t="s">
        <v>77</v>
      </c>
      <c r="AY8" s="32" t="s">
        <v>77</v>
      </c>
      <c r="AZ8" s="32" t="s">
        <v>77</v>
      </c>
      <c r="BA8" s="32" t="s">
        <v>77</v>
      </c>
      <c r="BB8" s="32" t="s">
        <v>77</v>
      </c>
      <c r="BC8" s="32" t="s">
        <v>77</v>
      </c>
      <c r="BD8" s="32" t="s">
        <v>77</v>
      </c>
      <c r="BE8" s="32" t="s">
        <v>77</v>
      </c>
      <c r="BF8" s="32" t="s">
        <v>77</v>
      </c>
      <c r="BG8" s="32" t="s">
        <v>77</v>
      </c>
      <c r="BH8" s="32" t="s">
        <v>77</v>
      </c>
      <c r="BI8" s="32" t="s">
        <v>77</v>
      </c>
      <c r="BJ8" s="32" t="s">
        <v>77</v>
      </c>
      <c r="BK8" s="32" t="s">
        <v>77</v>
      </c>
      <c r="BL8" s="32" t="s">
        <v>77</v>
      </c>
      <c r="BM8" s="32" t="s">
        <v>77</v>
      </c>
      <c r="BN8" s="31">
        <v>270</v>
      </c>
      <c r="BO8" s="32" t="s">
        <v>77</v>
      </c>
      <c r="BP8" s="32" t="s">
        <v>77</v>
      </c>
      <c r="BQ8" s="33" t="s">
        <v>77</v>
      </c>
    </row>
    <row r="9" spans="2:69" s="19" customFormat="1" ht="12" customHeight="1" x14ac:dyDescent="0.15">
      <c r="B9" s="25">
        <v>1997</v>
      </c>
      <c r="C9" s="22">
        <v>9</v>
      </c>
      <c r="D9" s="32" t="s">
        <v>77</v>
      </c>
      <c r="E9" s="32" t="s">
        <v>77</v>
      </c>
      <c r="F9" s="32" t="s">
        <v>77</v>
      </c>
      <c r="G9" s="32" t="s">
        <v>77</v>
      </c>
      <c r="H9" s="32" t="s">
        <v>77</v>
      </c>
      <c r="I9" s="32" t="s">
        <v>77</v>
      </c>
      <c r="J9" s="35">
        <v>282</v>
      </c>
      <c r="K9" s="36">
        <f t="shared" ref="K9:K15" si="0">J9/J8*100</f>
        <v>124.22907488986785</v>
      </c>
      <c r="L9" s="32" t="s">
        <v>77</v>
      </c>
      <c r="M9" s="32" t="s">
        <v>77</v>
      </c>
      <c r="N9" s="32" t="s">
        <v>77</v>
      </c>
      <c r="O9" s="32" t="s">
        <v>77</v>
      </c>
      <c r="P9" s="32" t="s">
        <v>77</v>
      </c>
      <c r="Q9" s="32" t="s">
        <v>77</v>
      </c>
      <c r="R9" s="32" t="s">
        <v>77</v>
      </c>
      <c r="S9" s="32" t="s">
        <v>77</v>
      </c>
      <c r="T9" s="30">
        <v>112</v>
      </c>
      <c r="U9" s="13">
        <f t="shared" ref="U9:U30" si="1">T9/T8*100</f>
        <v>145.45454545454547</v>
      </c>
      <c r="V9" s="32" t="s">
        <v>77</v>
      </c>
      <c r="W9" s="32" t="s">
        <v>77</v>
      </c>
      <c r="X9" s="32" t="s">
        <v>77</v>
      </c>
      <c r="Y9" s="32" t="s">
        <v>77</v>
      </c>
      <c r="Z9" s="32" t="s">
        <v>77</v>
      </c>
      <c r="AA9" s="32" t="s">
        <v>77</v>
      </c>
      <c r="AB9" s="32" t="s">
        <v>77</v>
      </c>
      <c r="AC9" s="32" t="s">
        <v>77</v>
      </c>
      <c r="AD9" s="30">
        <v>92</v>
      </c>
      <c r="AE9" s="13">
        <f t="shared" ref="AE9:AE30" si="2">AD9/AD8*100</f>
        <v>418.18181818181819</v>
      </c>
      <c r="AF9" s="30">
        <v>183</v>
      </c>
      <c r="AG9" s="13">
        <f t="shared" ref="AG9:AG30" si="3">AF9/AF8*100</f>
        <v>144.09448818897638</v>
      </c>
      <c r="AH9" s="30">
        <v>205</v>
      </c>
      <c r="AI9" s="13">
        <f t="shared" ref="AI9:AI30" si="4">AH9/AH8*100</f>
        <v>122.02380952380953</v>
      </c>
      <c r="AJ9" s="32" t="s">
        <v>77</v>
      </c>
      <c r="AK9" s="32" t="s">
        <v>77</v>
      </c>
      <c r="AL9" s="32" t="s">
        <v>77</v>
      </c>
      <c r="AM9" s="32" t="s">
        <v>77</v>
      </c>
      <c r="AN9" s="30">
        <v>30</v>
      </c>
      <c r="AO9" s="13">
        <f t="shared" ref="AO9:AO30" si="5">AN9/AN8*100</f>
        <v>66.666666666666657</v>
      </c>
      <c r="AP9" s="32" t="s">
        <v>77</v>
      </c>
      <c r="AQ9" s="32" t="s">
        <v>77</v>
      </c>
      <c r="AR9" s="32" t="s">
        <v>77</v>
      </c>
      <c r="AS9" s="32" t="s">
        <v>77</v>
      </c>
      <c r="AT9" s="32" t="s">
        <v>77</v>
      </c>
      <c r="AU9" s="32" t="s">
        <v>77</v>
      </c>
      <c r="AV9" s="30">
        <v>17</v>
      </c>
      <c r="AW9" s="13">
        <f t="shared" ref="AW9:AW28" si="6">AV9/AV8*100</f>
        <v>77.272727272727266</v>
      </c>
      <c r="AX9" s="32" t="s">
        <v>77</v>
      </c>
      <c r="AY9" s="32" t="s">
        <v>77</v>
      </c>
      <c r="AZ9" s="32" t="s">
        <v>77</v>
      </c>
      <c r="BA9" s="32" t="s">
        <v>77</v>
      </c>
      <c r="BB9" s="32" t="s">
        <v>77</v>
      </c>
      <c r="BC9" s="32" t="s">
        <v>77</v>
      </c>
      <c r="BD9" s="32" t="s">
        <v>77</v>
      </c>
      <c r="BE9" s="32" t="s">
        <v>77</v>
      </c>
      <c r="BF9" s="32" t="s">
        <v>77</v>
      </c>
      <c r="BG9" s="32" t="s">
        <v>77</v>
      </c>
      <c r="BH9" s="32" t="s">
        <v>77</v>
      </c>
      <c r="BI9" s="32" t="s">
        <v>77</v>
      </c>
      <c r="BJ9" s="32" t="s">
        <v>77</v>
      </c>
      <c r="BK9" s="32" t="s">
        <v>77</v>
      </c>
      <c r="BL9" s="32" t="s">
        <v>77</v>
      </c>
      <c r="BM9" s="32" t="s">
        <v>77</v>
      </c>
      <c r="BN9" s="30">
        <v>165</v>
      </c>
      <c r="BO9" s="13">
        <f t="shared" ref="BO9:BO30" si="7">BN9/BN8*100</f>
        <v>61.111111111111114</v>
      </c>
      <c r="BP9" s="32" t="s">
        <v>77</v>
      </c>
      <c r="BQ9" s="34" t="s">
        <v>77</v>
      </c>
    </row>
    <row r="10" spans="2:69" s="19" customFormat="1" ht="12" customHeight="1" x14ac:dyDescent="0.15">
      <c r="B10" s="25">
        <v>1998</v>
      </c>
      <c r="C10" s="22">
        <v>10</v>
      </c>
      <c r="D10" s="32" t="s">
        <v>77</v>
      </c>
      <c r="E10" s="32" t="s">
        <v>77</v>
      </c>
      <c r="F10" s="32" t="s">
        <v>77</v>
      </c>
      <c r="G10" s="32" t="s">
        <v>77</v>
      </c>
      <c r="H10" s="32" t="s">
        <v>77</v>
      </c>
      <c r="I10" s="32" t="s">
        <v>77</v>
      </c>
      <c r="J10" s="35">
        <v>175</v>
      </c>
      <c r="K10" s="36">
        <f t="shared" si="0"/>
        <v>62.056737588652474</v>
      </c>
      <c r="L10" s="32" t="s">
        <v>77</v>
      </c>
      <c r="M10" s="32" t="s">
        <v>77</v>
      </c>
      <c r="N10" s="32" t="s">
        <v>77</v>
      </c>
      <c r="O10" s="32" t="s">
        <v>77</v>
      </c>
      <c r="P10" s="32" t="s">
        <v>77</v>
      </c>
      <c r="Q10" s="32" t="s">
        <v>77</v>
      </c>
      <c r="R10" s="32" t="s">
        <v>77</v>
      </c>
      <c r="S10" s="32" t="s">
        <v>77</v>
      </c>
      <c r="T10" s="30">
        <v>101</v>
      </c>
      <c r="U10" s="13">
        <f t="shared" si="1"/>
        <v>90.178571428571431</v>
      </c>
      <c r="V10" s="32" t="s">
        <v>77</v>
      </c>
      <c r="W10" s="32" t="s">
        <v>77</v>
      </c>
      <c r="X10" s="32" t="s">
        <v>77</v>
      </c>
      <c r="Y10" s="32" t="s">
        <v>77</v>
      </c>
      <c r="Z10" s="32" t="s">
        <v>77</v>
      </c>
      <c r="AA10" s="32" t="s">
        <v>77</v>
      </c>
      <c r="AB10" s="32" t="s">
        <v>77</v>
      </c>
      <c r="AC10" s="32" t="s">
        <v>77</v>
      </c>
      <c r="AD10" s="30">
        <v>111</v>
      </c>
      <c r="AE10" s="13">
        <f t="shared" si="2"/>
        <v>120.65217391304348</v>
      </c>
      <c r="AF10" s="30">
        <v>166</v>
      </c>
      <c r="AG10" s="13">
        <f t="shared" si="3"/>
        <v>90.710382513661202</v>
      </c>
      <c r="AH10" s="30">
        <v>199</v>
      </c>
      <c r="AI10" s="13">
        <f t="shared" si="4"/>
        <v>97.073170731707307</v>
      </c>
      <c r="AJ10" s="32" t="s">
        <v>77</v>
      </c>
      <c r="AK10" s="32" t="s">
        <v>77</v>
      </c>
      <c r="AL10" s="32" t="s">
        <v>77</v>
      </c>
      <c r="AM10" s="32" t="s">
        <v>77</v>
      </c>
      <c r="AN10" s="30">
        <v>31</v>
      </c>
      <c r="AO10" s="13">
        <f t="shared" si="5"/>
        <v>103.33333333333334</v>
      </c>
      <c r="AP10" s="32" t="s">
        <v>77</v>
      </c>
      <c r="AQ10" s="32" t="s">
        <v>77</v>
      </c>
      <c r="AR10" s="32" t="s">
        <v>77</v>
      </c>
      <c r="AS10" s="32" t="s">
        <v>77</v>
      </c>
      <c r="AT10" s="32" t="s">
        <v>77</v>
      </c>
      <c r="AU10" s="32" t="s">
        <v>77</v>
      </c>
      <c r="AV10" s="30">
        <v>15</v>
      </c>
      <c r="AW10" s="13">
        <f t="shared" si="6"/>
        <v>88.235294117647058</v>
      </c>
      <c r="AX10" s="32" t="s">
        <v>77</v>
      </c>
      <c r="AY10" s="32" t="s">
        <v>77</v>
      </c>
      <c r="AZ10" s="32" t="s">
        <v>77</v>
      </c>
      <c r="BA10" s="32" t="s">
        <v>77</v>
      </c>
      <c r="BB10" s="32" t="s">
        <v>77</v>
      </c>
      <c r="BC10" s="32" t="s">
        <v>77</v>
      </c>
      <c r="BD10" s="32" t="s">
        <v>77</v>
      </c>
      <c r="BE10" s="32" t="s">
        <v>77</v>
      </c>
      <c r="BF10" s="32" t="s">
        <v>77</v>
      </c>
      <c r="BG10" s="32" t="s">
        <v>77</v>
      </c>
      <c r="BH10" s="32" t="s">
        <v>77</v>
      </c>
      <c r="BI10" s="32" t="s">
        <v>77</v>
      </c>
      <c r="BJ10" s="32" t="s">
        <v>77</v>
      </c>
      <c r="BK10" s="32" t="s">
        <v>77</v>
      </c>
      <c r="BL10" s="32" t="s">
        <v>77</v>
      </c>
      <c r="BM10" s="32" t="s">
        <v>77</v>
      </c>
      <c r="BN10" s="30">
        <v>144</v>
      </c>
      <c r="BO10" s="13">
        <f t="shared" si="7"/>
        <v>87.272727272727266</v>
      </c>
      <c r="BP10" s="32" t="s">
        <v>77</v>
      </c>
      <c r="BQ10" s="34" t="s">
        <v>77</v>
      </c>
    </row>
    <row r="11" spans="2:69" s="18" customFormat="1" ht="12" customHeight="1" x14ac:dyDescent="0.15">
      <c r="B11" s="25">
        <v>1999</v>
      </c>
      <c r="C11" s="23">
        <v>11</v>
      </c>
      <c r="D11" s="32" t="s">
        <v>77</v>
      </c>
      <c r="E11" s="32" t="s">
        <v>77</v>
      </c>
      <c r="F11" s="32" t="s">
        <v>77</v>
      </c>
      <c r="G11" s="32" t="s">
        <v>77</v>
      </c>
      <c r="H11" s="32" t="s">
        <v>77</v>
      </c>
      <c r="I11" s="32" t="s">
        <v>77</v>
      </c>
      <c r="J11" s="35">
        <v>272</v>
      </c>
      <c r="K11" s="36">
        <f t="shared" si="0"/>
        <v>155.42857142857142</v>
      </c>
      <c r="L11" s="32" t="s">
        <v>77</v>
      </c>
      <c r="M11" s="32" t="s">
        <v>77</v>
      </c>
      <c r="N11" s="32" t="s">
        <v>77</v>
      </c>
      <c r="O11" s="32" t="s">
        <v>77</v>
      </c>
      <c r="P11" s="32" t="s">
        <v>77</v>
      </c>
      <c r="Q11" s="32" t="s">
        <v>77</v>
      </c>
      <c r="R11" s="32" t="s">
        <v>77</v>
      </c>
      <c r="S11" s="32" t="s">
        <v>77</v>
      </c>
      <c r="T11" s="30">
        <v>83</v>
      </c>
      <c r="U11" s="13">
        <f t="shared" si="1"/>
        <v>82.178217821782169</v>
      </c>
      <c r="V11" s="32" t="s">
        <v>77</v>
      </c>
      <c r="W11" s="32" t="s">
        <v>77</v>
      </c>
      <c r="X11" s="32" t="s">
        <v>77</v>
      </c>
      <c r="Y11" s="32" t="s">
        <v>77</v>
      </c>
      <c r="Z11" s="32" t="s">
        <v>77</v>
      </c>
      <c r="AA11" s="32" t="s">
        <v>77</v>
      </c>
      <c r="AB11" s="32" t="s">
        <v>77</v>
      </c>
      <c r="AC11" s="32" t="s">
        <v>77</v>
      </c>
      <c r="AD11" s="30">
        <v>183</v>
      </c>
      <c r="AE11" s="13">
        <f t="shared" si="2"/>
        <v>164.86486486486487</v>
      </c>
      <c r="AF11" s="30">
        <v>172</v>
      </c>
      <c r="AG11" s="13">
        <f t="shared" si="3"/>
        <v>103.6144578313253</v>
      </c>
      <c r="AH11" s="30">
        <v>253</v>
      </c>
      <c r="AI11" s="13">
        <f t="shared" si="4"/>
        <v>127.1356783919598</v>
      </c>
      <c r="AJ11" s="32" t="s">
        <v>77</v>
      </c>
      <c r="AK11" s="32" t="s">
        <v>77</v>
      </c>
      <c r="AL11" s="32" t="s">
        <v>77</v>
      </c>
      <c r="AM11" s="32" t="s">
        <v>77</v>
      </c>
      <c r="AN11" s="30">
        <v>41</v>
      </c>
      <c r="AO11" s="13">
        <f t="shared" si="5"/>
        <v>132.25806451612902</v>
      </c>
      <c r="AP11" s="32" t="s">
        <v>77</v>
      </c>
      <c r="AQ11" s="32" t="s">
        <v>77</v>
      </c>
      <c r="AR11" s="30">
        <v>2</v>
      </c>
      <c r="AS11" s="32" t="s">
        <v>77</v>
      </c>
      <c r="AT11" s="32" t="s">
        <v>77</v>
      </c>
      <c r="AU11" s="32" t="s">
        <v>77</v>
      </c>
      <c r="AV11" s="30">
        <v>29</v>
      </c>
      <c r="AW11" s="13">
        <f t="shared" si="6"/>
        <v>193.33333333333334</v>
      </c>
      <c r="AX11" s="30">
        <v>13</v>
      </c>
      <c r="AY11" s="32" t="s">
        <v>77</v>
      </c>
      <c r="AZ11" s="32" t="s">
        <v>77</v>
      </c>
      <c r="BA11" s="32" t="s">
        <v>77</v>
      </c>
      <c r="BB11" s="32" t="s">
        <v>77</v>
      </c>
      <c r="BC11" s="32" t="s">
        <v>77</v>
      </c>
      <c r="BD11" s="32" t="s">
        <v>77</v>
      </c>
      <c r="BE11" s="32" t="s">
        <v>77</v>
      </c>
      <c r="BF11" s="32" t="s">
        <v>77</v>
      </c>
      <c r="BG11" s="32" t="s">
        <v>77</v>
      </c>
      <c r="BH11" s="32" t="s">
        <v>77</v>
      </c>
      <c r="BI11" s="32" t="s">
        <v>77</v>
      </c>
      <c r="BJ11" s="32" t="s">
        <v>77</v>
      </c>
      <c r="BK11" s="32" t="s">
        <v>77</v>
      </c>
      <c r="BL11" s="32" t="s">
        <v>77</v>
      </c>
      <c r="BM11" s="32" t="s">
        <v>77</v>
      </c>
      <c r="BN11" s="30">
        <v>78</v>
      </c>
      <c r="BO11" s="13">
        <f t="shared" si="7"/>
        <v>54.166666666666664</v>
      </c>
      <c r="BP11" s="32" t="s">
        <v>77</v>
      </c>
      <c r="BQ11" s="34" t="s">
        <v>77</v>
      </c>
    </row>
    <row r="12" spans="2:69" ht="12" customHeight="1" x14ac:dyDescent="0.15">
      <c r="B12" s="25">
        <v>2000</v>
      </c>
      <c r="C12" s="23">
        <v>12</v>
      </c>
      <c r="D12" s="30">
        <v>449</v>
      </c>
      <c r="E12" s="32" t="s">
        <v>77</v>
      </c>
      <c r="F12" s="32" t="s">
        <v>77</v>
      </c>
      <c r="G12" s="32" t="s">
        <v>77</v>
      </c>
      <c r="H12" s="32" t="s">
        <v>77</v>
      </c>
      <c r="I12" s="32" t="s">
        <v>77</v>
      </c>
      <c r="J12" s="32" t="s">
        <v>77</v>
      </c>
      <c r="K12" s="32" t="s">
        <v>77</v>
      </c>
      <c r="L12" s="30">
        <v>66</v>
      </c>
      <c r="M12" s="32" t="s">
        <v>77</v>
      </c>
      <c r="N12" s="30">
        <v>72</v>
      </c>
      <c r="O12" s="32" t="s">
        <v>77</v>
      </c>
      <c r="P12" s="30">
        <v>35</v>
      </c>
      <c r="Q12" s="32" t="s">
        <v>77</v>
      </c>
      <c r="R12" s="30">
        <v>67</v>
      </c>
      <c r="S12" s="32" t="s">
        <v>77</v>
      </c>
      <c r="T12" s="30">
        <v>71</v>
      </c>
      <c r="U12" s="13">
        <f t="shared" si="1"/>
        <v>85.542168674698786</v>
      </c>
      <c r="V12" s="30">
        <v>50</v>
      </c>
      <c r="W12" s="32" t="s">
        <v>77</v>
      </c>
      <c r="X12" s="30">
        <v>11</v>
      </c>
      <c r="Y12" s="32" t="s">
        <v>77</v>
      </c>
      <c r="Z12" s="30">
        <v>14</v>
      </c>
      <c r="AA12" s="32" t="s">
        <v>77</v>
      </c>
      <c r="AB12" s="30">
        <v>75</v>
      </c>
      <c r="AC12" s="32" t="s">
        <v>77</v>
      </c>
      <c r="AD12" s="30">
        <v>101</v>
      </c>
      <c r="AE12" s="13">
        <f t="shared" si="2"/>
        <v>55.191256830601091</v>
      </c>
      <c r="AF12" s="30">
        <v>166</v>
      </c>
      <c r="AG12" s="13">
        <f t="shared" si="3"/>
        <v>96.511627906976756</v>
      </c>
      <c r="AH12" s="30">
        <v>219</v>
      </c>
      <c r="AI12" s="13">
        <f t="shared" si="4"/>
        <v>86.56126482213439</v>
      </c>
      <c r="AJ12" s="30">
        <v>28</v>
      </c>
      <c r="AK12" s="32" t="s">
        <v>77</v>
      </c>
      <c r="AL12" s="32" t="s">
        <v>77</v>
      </c>
      <c r="AM12" s="32" t="s">
        <v>77</v>
      </c>
      <c r="AN12" s="30">
        <v>32</v>
      </c>
      <c r="AO12" s="13">
        <f t="shared" si="5"/>
        <v>78.048780487804876</v>
      </c>
      <c r="AP12" s="32" t="s">
        <v>77</v>
      </c>
      <c r="AQ12" s="32" t="s">
        <v>77</v>
      </c>
      <c r="AR12" s="30">
        <v>8</v>
      </c>
      <c r="AS12" s="13">
        <f t="shared" ref="AS12:AS30" si="8">AR12/AR11*100</f>
        <v>400</v>
      </c>
      <c r="AT12" s="30">
        <v>2</v>
      </c>
      <c r="AU12" s="32" t="s">
        <v>77</v>
      </c>
      <c r="AV12" s="30">
        <v>22</v>
      </c>
      <c r="AW12" s="13">
        <f t="shared" si="6"/>
        <v>75.862068965517238</v>
      </c>
      <c r="AX12" s="30">
        <v>49</v>
      </c>
      <c r="AY12" s="13">
        <f t="shared" ref="AY12:BA30" si="9">AX12/AX11*100</f>
        <v>376.92307692307691</v>
      </c>
      <c r="AZ12" s="30">
        <v>13</v>
      </c>
      <c r="BA12" s="32" t="s">
        <v>77</v>
      </c>
      <c r="BB12" s="32" t="s">
        <v>77</v>
      </c>
      <c r="BC12" s="32" t="s">
        <v>77</v>
      </c>
      <c r="BD12" s="32" t="s">
        <v>77</v>
      </c>
      <c r="BE12" s="32" t="s">
        <v>77</v>
      </c>
      <c r="BF12" s="32" t="s">
        <v>77</v>
      </c>
      <c r="BG12" s="32" t="s">
        <v>77</v>
      </c>
      <c r="BH12" s="30">
        <v>1</v>
      </c>
      <c r="BI12" s="32" t="s">
        <v>77</v>
      </c>
      <c r="BJ12" s="30">
        <v>11</v>
      </c>
      <c r="BK12" s="32" t="s">
        <v>77</v>
      </c>
      <c r="BL12" s="30">
        <v>9</v>
      </c>
      <c r="BM12" s="32" t="s">
        <v>77</v>
      </c>
      <c r="BN12" s="30">
        <v>149</v>
      </c>
      <c r="BO12" s="13">
        <f t="shared" si="7"/>
        <v>191.02564102564102</v>
      </c>
      <c r="BP12" s="30">
        <v>1207</v>
      </c>
      <c r="BQ12" s="34" t="s">
        <v>77</v>
      </c>
    </row>
    <row r="13" spans="2:69" ht="12" customHeight="1" x14ac:dyDescent="0.15">
      <c r="B13" s="37">
        <v>2001</v>
      </c>
      <c r="C13" s="38">
        <v>13</v>
      </c>
      <c r="D13" s="39" t="s">
        <v>77</v>
      </c>
      <c r="E13" s="39" t="s">
        <v>77</v>
      </c>
      <c r="F13" s="39" t="s">
        <v>77</v>
      </c>
      <c r="G13" s="39" t="s">
        <v>77</v>
      </c>
      <c r="H13" s="39" t="s">
        <v>77</v>
      </c>
      <c r="I13" s="39" t="s">
        <v>77</v>
      </c>
      <c r="J13" s="40">
        <v>142</v>
      </c>
      <c r="K13" s="39" t="s">
        <v>77</v>
      </c>
      <c r="L13" s="39" t="s">
        <v>77</v>
      </c>
      <c r="M13" s="39" t="s">
        <v>77</v>
      </c>
      <c r="N13" s="39" t="s">
        <v>77</v>
      </c>
      <c r="O13" s="39" t="s">
        <v>77</v>
      </c>
      <c r="P13" s="39" t="s">
        <v>77</v>
      </c>
      <c r="Q13" s="39" t="s">
        <v>77</v>
      </c>
      <c r="R13" s="39" t="s">
        <v>77</v>
      </c>
      <c r="S13" s="39" t="s">
        <v>77</v>
      </c>
      <c r="T13" s="41">
        <v>108</v>
      </c>
      <c r="U13" s="42">
        <f t="shared" si="1"/>
        <v>152.11267605633802</v>
      </c>
      <c r="V13" s="39" t="s">
        <v>77</v>
      </c>
      <c r="W13" s="39" t="s">
        <v>77</v>
      </c>
      <c r="X13" s="39" t="s">
        <v>77</v>
      </c>
      <c r="Y13" s="39" t="s">
        <v>77</v>
      </c>
      <c r="Z13" s="39" t="s">
        <v>77</v>
      </c>
      <c r="AA13" s="39" t="s">
        <v>77</v>
      </c>
      <c r="AB13" s="39" t="s">
        <v>77</v>
      </c>
      <c r="AC13" s="39" t="s">
        <v>77</v>
      </c>
      <c r="AD13" s="41">
        <v>110</v>
      </c>
      <c r="AE13" s="42">
        <f t="shared" si="2"/>
        <v>108.91089108910892</v>
      </c>
      <c r="AF13" s="41">
        <v>245</v>
      </c>
      <c r="AG13" s="42">
        <f t="shared" si="3"/>
        <v>147.59036144578312</v>
      </c>
      <c r="AH13" s="41">
        <v>244</v>
      </c>
      <c r="AI13" s="42">
        <f t="shared" si="4"/>
        <v>111.41552511415524</v>
      </c>
      <c r="AJ13" s="41">
        <v>32</v>
      </c>
      <c r="AK13" s="42">
        <f t="shared" ref="AK13:AK30" si="10">AJ13/AJ12*100</f>
        <v>114.28571428571428</v>
      </c>
      <c r="AL13" s="39" t="s">
        <v>77</v>
      </c>
      <c r="AM13" s="39" t="s">
        <v>77</v>
      </c>
      <c r="AN13" s="41">
        <v>46</v>
      </c>
      <c r="AO13" s="42">
        <f t="shared" si="5"/>
        <v>143.75</v>
      </c>
      <c r="AP13" s="39" t="s">
        <v>77</v>
      </c>
      <c r="AQ13" s="39" t="s">
        <v>77</v>
      </c>
      <c r="AR13" s="41">
        <v>15</v>
      </c>
      <c r="AS13" s="42">
        <f t="shared" si="8"/>
        <v>187.5</v>
      </c>
      <c r="AT13" s="39" t="s">
        <v>77</v>
      </c>
      <c r="AU13" s="39" t="s">
        <v>77</v>
      </c>
      <c r="AV13" s="41">
        <v>19</v>
      </c>
      <c r="AW13" s="42">
        <f t="shared" si="6"/>
        <v>86.36363636363636</v>
      </c>
      <c r="AX13" s="41">
        <v>72</v>
      </c>
      <c r="AY13" s="42">
        <f t="shared" si="9"/>
        <v>146.9387755102041</v>
      </c>
      <c r="AZ13" s="39" t="s">
        <v>77</v>
      </c>
      <c r="BA13" s="39" t="s">
        <v>77</v>
      </c>
      <c r="BB13" s="39" t="s">
        <v>77</v>
      </c>
      <c r="BC13" s="39" t="s">
        <v>77</v>
      </c>
      <c r="BD13" s="39" t="s">
        <v>77</v>
      </c>
      <c r="BE13" s="39" t="s">
        <v>77</v>
      </c>
      <c r="BF13" s="39" t="s">
        <v>77</v>
      </c>
      <c r="BG13" s="39" t="s">
        <v>77</v>
      </c>
      <c r="BH13" s="39" t="s">
        <v>77</v>
      </c>
      <c r="BI13" s="39" t="s">
        <v>77</v>
      </c>
      <c r="BJ13" s="39" t="s">
        <v>77</v>
      </c>
      <c r="BK13" s="39" t="s">
        <v>77</v>
      </c>
      <c r="BL13" s="41">
        <v>14</v>
      </c>
      <c r="BM13" s="42">
        <f t="shared" ref="BM13:BM22" si="11">BL13/BL12*100</f>
        <v>155.55555555555557</v>
      </c>
      <c r="BN13" s="41">
        <v>52</v>
      </c>
      <c r="BO13" s="42">
        <f t="shared" si="7"/>
        <v>34.899328859060404</v>
      </c>
      <c r="BP13" s="39" t="s">
        <v>77</v>
      </c>
      <c r="BQ13" s="43" t="s">
        <v>77</v>
      </c>
    </row>
    <row r="14" spans="2:69" ht="12" customHeight="1" x14ac:dyDescent="0.15">
      <c r="B14" s="25">
        <v>2002</v>
      </c>
      <c r="C14" s="23">
        <v>14</v>
      </c>
      <c r="D14" s="32" t="s">
        <v>77</v>
      </c>
      <c r="E14" s="32" t="s">
        <v>77</v>
      </c>
      <c r="F14" s="32" t="s">
        <v>77</v>
      </c>
      <c r="G14" s="32" t="s">
        <v>77</v>
      </c>
      <c r="H14" s="32" t="s">
        <v>77</v>
      </c>
      <c r="I14" s="32" t="s">
        <v>77</v>
      </c>
      <c r="J14" s="35">
        <v>160</v>
      </c>
      <c r="K14" s="36">
        <f t="shared" si="0"/>
        <v>112.67605633802818</v>
      </c>
      <c r="L14" s="32" t="s">
        <v>77</v>
      </c>
      <c r="M14" s="32" t="s">
        <v>77</v>
      </c>
      <c r="N14" s="32" t="s">
        <v>77</v>
      </c>
      <c r="O14" s="32" t="s">
        <v>77</v>
      </c>
      <c r="P14" s="32" t="s">
        <v>77</v>
      </c>
      <c r="Q14" s="32" t="s">
        <v>77</v>
      </c>
      <c r="R14" s="32" t="s">
        <v>77</v>
      </c>
      <c r="S14" s="32" t="s">
        <v>77</v>
      </c>
      <c r="T14" s="30">
        <v>94</v>
      </c>
      <c r="U14" s="13">
        <f t="shared" si="1"/>
        <v>87.037037037037038</v>
      </c>
      <c r="V14" s="32" t="s">
        <v>77</v>
      </c>
      <c r="W14" s="32" t="s">
        <v>77</v>
      </c>
      <c r="X14" s="32" t="s">
        <v>77</v>
      </c>
      <c r="Y14" s="32" t="s">
        <v>77</v>
      </c>
      <c r="Z14" s="32" t="s">
        <v>77</v>
      </c>
      <c r="AA14" s="32" t="s">
        <v>77</v>
      </c>
      <c r="AB14" s="32" t="s">
        <v>77</v>
      </c>
      <c r="AC14" s="32" t="s">
        <v>77</v>
      </c>
      <c r="AD14" s="30">
        <v>112</v>
      </c>
      <c r="AE14" s="13">
        <f t="shared" si="2"/>
        <v>101.81818181818181</v>
      </c>
      <c r="AF14" s="30">
        <v>345</v>
      </c>
      <c r="AG14" s="13">
        <f t="shared" si="3"/>
        <v>140.81632653061226</v>
      </c>
      <c r="AH14" s="30">
        <v>217</v>
      </c>
      <c r="AI14" s="13">
        <f t="shared" si="4"/>
        <v>88.934426229508205</v>
      </c>
      <c r="AJ14" s="30">
        <v>32</v>
      </c>
      <c r="AK14" s="13">
        <f t="shared" si="10"/>
        <v>100</v>
      </c>
      <c r="AL14" s="32" t="s">
        <v>77</v>
      </c>
      <c r="AM14" s="32" t="s">
        <v>77</v>
      </c>
      <c r="AN14" s="30">
        <v>49</v>
      </c>
      <c r="AO14" s="13">
        <f t="shared" si="5"/>
        <v>106.5217391304348</v>
      </c>
      <c r="AP14" s="32" t="s">
        <v>77</v>
      </c>
      <c r="AQ14" s="32" t="s">
        <v>77</v>
      </c>
      <c r="AR14" s="30">
        <v>11</v>
      </c>
      <c r="AS14" s="13">
        <f t="shared" si="8"/>
        <v>73.333333333333329</v>
      </c>
      <c r="AT14" s="32" t="s">
        <v>77</v>
      </c>
      <c r="AU14" s="32" t="s">
        <v>77</v>
      </c>
      <c r="AV14" s="30">
        <v>21</v>
      </c>
      <c r="AW14" s="13">
        <f t="shared" si="6"/>
        <v>110.5263157894737</v>
      </c>
      <c r="AX14" s="30">
        <v>43</v>
      </c>
      <c r="AY14" s="13">
        <f t="shared" si="9"/>
        <v>59.722222222222221</v>
      </c>
      <c r="AZ14" s="32" t="s">
        <v>77</v>
      </c>
      <c r="BA14" s="32" t="s">
        <v>77</v>
      </c>
      <c r="BB14" s="32" t="s">
        <v>77</v>
      </c>
      <c r="BC14" s="32" t="s">
        <v>77</v>
      </c>
      <c r="BD14" s="32" t="s">
        <v>77</v>
      </c>
      <c r="BE14" s="32" t="s">
        <v>77</v>
      </c>
      <c r="BF14" s="32" t="s">
        <v>77</v>
      </c>
      <c r="BG14" s="32" t="s">
        <v>77</v>
      </c>
      <c r="BH14" s="32" t="s">
        <v>77</v>
      </c>
      <c r="BI14" s="32" t="s">
        <v>77</v>
      </c>
      <c r="BJ14" s="32" t="s">
        <v>77</v>
      </c>
      <c r="BK14" s="32" t="s">
        <v>77</v>
      </c>
      <c r="BL14" s="30">
        <v>11.7</v>
      </c>
      <c r="BM14" s="13">
        <f t="shared" si="11"/>
        <v>83.571428571428569</v>
      </c>
      <c r="BN14" s="30">
        <v>55</v>
      </c>
      <c r="BO14" s="13">
        <f t="shared" si="7"/>
        <v>105.76923076923077</v>
      </c>
      <c r="BP14" s="32" t="s">
        <v>77</v>
      </c>
      <c r="BQ14" s="34" t="s">
        <v>77</v>
      </c>
    </row>
    <row r="15" spans="2:69" ht="12" customHeight="1" x14ac:dyDescent="0.15">
      <c r="B15" s="25">
        <v>2003</v>
      </c>
      <c r="C15" s="23">
        <v>15</v>
      </c>
      <c r="D15" s="32" t="s">
        <v>77</v>
      </c>
      <c r="E15" s="32" t="s">
        <v>77</v>
      </c>
      <c r="F15" s="32" t="s">
        <v>77</v>
      </c>
      <c r="G15" s="32" t="s">
        <v>77</v>
      </c>
      <c r="H15" s="32" t="s">
        <v>77</v>
      </c>
      <c r="I15" s="32" t="s">
        <v>77</v>
      </c>
      <c r="J15" s="35">
        <v>222</v>
      </c>
      <c r="K15" s="36">
        <f t="shared" si="0"/>
        <v>138.75</v>
      </c>
      <c r="L15" s="32" t="s">
        <v>77</v>
      </c>
      <c r="M15" s="32" t="s">
        <v>77</v>
      </c>
      <c r="N15" s="32" t="s">
        <v>77</v>
      </c>
      <c r="O15" s="32" t="s">
        <v>77</v>
      </c>
      <c r="P15" s="32" t="s">
        <v>77</v>
      </c>
      <c r="Q15" s="32" t="s">
        <v>77</v>
      </c>
      <c r="R15" s="32" t="s">
        <v>77</v>
      </c>
      <c r="S15" s="32" t="s">
        <v>77</v>
      </c>
      <c r="T15" s="30">
        <v>99</v>
      </c>
      <c r="U15" s="13">
        <f t="shared" si="1"/>
        <v>105.31914893617021</v>
      </c>
      <c r="V15" s="32" t="s">
        <v>77</v>
      </c>
      <c r="W15" s="32" t="s">
        <v>77</v>
      </c>
      <c r="X15" s="32" t="s">
        <v>77</v>
      </c>
      <c r="Y15" s="32" t="s">
        <v>77</v>
      </c>
      <c r="Z15" s="32" t="s">
        <v>77</v>
      </c>
      <c r="AA15" s="32" t="s">
        <v>77</v>
      </c>
      <c r="AB15" s="32" t="s">
        <v>77</v>
      </c>
      <c r="AC15" s="32" t="s">
        <v>77</v>
      </c>
      <c r="AD15" s="30">
        <v>147</v>
      </c>
      <c r="AE15" s="13">
        <f t="shared" si="2"/>
        <v>131.25</v>
      </c>
      <c r="AF15" s="30">
        <v>287</v>
      </c>
      <c r="AG15" s="13">
        <f t="shared" si="3"/>
        <v>83.188405797101453</v>
      </c>
      <c r="AH15" s="30">
        <v>161</v>
      </c>
      <c r="AI15" s="13">
        <f t="shared" si="4"/>
        <v>74.193548387096769</v>
      </c>
      <c r="AJ15" s="30">
        <v>28</v>
      </c>
      <c r="AK15" s="13">
        <f t="shared" si="10"/>
        <v>87.5</v>
      </c>
      <c r="AL15" s="32" t="s">
        <v>77</v>
      </c>
      <c r="AM15" s="32" t="s">
        <v>77</v>
      </c>
      <c r="AN15" s="30">
        <v>36</v>
      </c>
      <c r="AO15" s="13">
        <f t="shared" si="5"/>
        <v>73.469387755102048</v>
      </c>
      <c r="AP15" s="32" t="s">
        <v>77</v>
      </c>
      <c r="AQ15" s="32" t="s">
        <v>77</v>
      </c>
      <c r="AR15" s="30">
        <v>10</v>
      </c>
      <c r="AS15" s="13">
        <f t="shared" si="8"/>
        <v>90.909090909090907</v>
      </c>
      <c r="AT15" s="32" t="s">
        <v>77</v>
      </c>
      <c r="AU15" s="32" t="s">
        <v>77</v>
      </c>
      <c r="AV15" s="30">
        <v>14</v>
      </c>
      <c r="AW15" s="13">
        <f t="shared" si="6"/>
        <v>66.666666666666657</v>
      </c>
      <c r="AX15" s="30">
        <v>51</v>
      </c>
      <c r="AY15" s="13">
        <f t="shared" si="9"/>
        <v>118.6046511627907</v>
      </c>
      <c r="AZ15" s="32" t="s">
        <v>77</v>
      </c>
      <c r="BA15" s="32" t="s">
        <v>77</v>
      </c>
      <c r="BB15" s="32" t="s">
        <v>77</v>
      </c>
      <c r="BC15" s="32" t="s">
        <v>77</v>
      </c>
      <c r="BD15" s="32" t="s">
        <v>77</v>
      </c>
      <c r="BE15" s="32" t="s">
        <v>77</v>
      </c>
      <c r="BF15" s="32" t="s">
        <v>77</v>
      </c>
      <c r="BG15" s="32" t="s">
        <v>77</v>
      </c>
      <c r="BH15" s="32" t="s">
        <v>77</v>
      </c>
      <c r="BI15" s="32" t="s">
        <v>77</v>
      </c>
      <c r="BJ15" s="32" t="s">
        <v>77</v>
      </c>
      <c r="BK15" s="32" t="s">
        <v>77</v>
      </c>
      <c r="BL15" s="30">
        <v>24.3</v>
      </c>
      <c r="BM15" s="13">
        <f t="shared" si="11"/>
        <v>207.69230769230771</v>
      </c>
      <c r="BN15" s="30">
        <v>76</v>
      </c>
      <c r="BO15" s="13">
        <f t="shared" si="7"/>
        <v>138.18181818181819</v>
      </c>
      <c r="BP15" s="32" t="s">
        <v>77</v>
      </c>
      <c r="BQ15" s="34" t="s">
        <v>77</v>
      </c>
    </row>
    <row r="16" spans="2:69" s="18" customFormat="1" ht="12" customHeight="1" x14ac:dyDescent="0.15">
      <c r="B16" s="25">
        <v>2004</v>
      </c>
      <c r="C16" s="23">
        <v>16</v>
      </c>
      <c r="D16" s="32" t="s">
        <v>77</v>
      </c>
      <c r="E16" s="32" t="s">
        <v>77</v>
      </c>
      <c r="F16" s="32" t="s">
        <v>77</v>
      </c>
      <c r="G16" s="32" t="s">
        <v>77</v>
      </c>
      <c r="H16" s="35">
        <v>281</v>
      </c>
      <c r="I16" s="32" t="s">
        <v>77</v>
      </c>
      <c r="J16" s="32" t="s">
        <v>77</v>
      </c>
      <c r="K16" s="32" t="s">
        <v>77</v>
      </c>
      <c r="L16" s="32" t="s">
        <v>77</v>
      </c>
      <c r="M16" s="32" t="s">
        <v>77</v>
      </c>
      <c r="N16" s="32" t="s">
        <v>77</v>
      </c>
      <c r="O16" s="32" t="s">
        <v>77</v>
      </c>
      <c r="P16" s="32" t="s">
        <v>77</v>
      </c>
      <c r="Q16" s="32" t="s">
        <v>77</v>
      </c>
      <c r="R16" s="32" t="s">
        <v>77</v>
      </c>
      <c r="S16" s="32" t="s">
        <v>77</v>
      </c>
      <c r="T16" s="32" t="s">
        <v>77</v>
      </c>
      <c r="U16" s="32" t="s">
        <v>77</v>
      </c>
      <c r="V16" s="32" t="s">
        <v>77</v>
      </c>
      <c r="W16" s="32" t="s">
        <v>77</v>
      </c>
      <c r="X16" s="32" t="s">
        <v>77</v>
      </c>
      <c r="Y16" s="32" t="s">
        <v>77</v>
      </c>
      <c r="Z16" s="32" t="s">
        <v>77</v>
      </c>
      <c r="AA16" s="32" t="s">
        <v>77</v>
      </c>
      <c r="AB16" s="32" t="s">
        <v>77</v>
      </c>
      <c r="AC16" s="32" t="s">
        <v>77</v>
      </c>
      <c r="AD16" s="30">
        <v>270</v>
      </c>
      <c r="AE16" s="13">
        <f t="shared" si="2"/>
        <v>183.67346938775512</v>
      </c>
      <c r="AF16" s="30">
        <v>250</v>
      </c>
      <c r="AG16" s="13">
        <f t="shared" si="3"/>
        <v>87.108013937282223</v>
      </c>
      <c r="AH16" s="30">
        <v>152</v>
      </c>
      <c r="AI16" s="13">
        <f t="shared" si="4"/>
        <v>94.409937888198755</v>
      </c>
      <c r="AJ16" s="30">
        <v>37</v>
      </c>
      <c r="AK16" s="13">
        <f t="shared" si="10"/>
        <v>132.14285714285714</v>
      </c>
      <c r="AL16" s="32" t="s">
        <v>77</v>
      </c>
      <c r="AM16" s="32" t="s">
        <v>77</v>
      </c>
      <c r="AN16" s="30">
        <v>16</v>
      </c>
      <c r="AO16" s="13">
        <f t="shared" si="5"/>
        <v>44.444444444444443</v>
      </c>
      <c r="AP16" s="32" t="s">
        <v>77</v>
      </c>
      <c r="AQ16" s="32" t="s">
        <v>77</v>
      </c>
      <c r="AR16" s="30">
        <v>17</v>
      </c>
      <c r="AS16" s="13">
        <f t="shared" si="8"/>
        <v>170</v>
      </c>
      <c r="AT16" s="32" t="s">
        <v>77</v>
      </c>
      <c r="AU16" s="32" t="s">
        <v>77</v>
      </c>
      <c r="AV16" s="30">
        <v>18</v>
      </c>
      <c r="AW16" s="13">
        <f t="shared" si="6"/>
        <v>128.57142857142858</v>
      </c>
      <c r="AX16" s="30">
        <v>63</v>
      </c>
      <c r="AY16" s="13">
        <f t="shared" si="9"/>
        <v>123.52941176470588</v>
      </c>
      <c r="AZ16" s="32" t="s">
        <v>77</v>
      </c>
      <c r="BA16" s="32" t="s">
        <v>77</v>
      </c>
      <c r="BB16" s="32" t="s">
        <v>77</v>
      </c>
      <c r="BC16" s="32" t="s">
        <v>77</v>
      </c>
      <c r="BD16" s="32" t="s">
        <v>77</v>
      </c>
      <c r="BE16" s="32" t="s">
        <v>77</v>
      </c>
      <c r="BF16" s="32" t="s">
        <v>77</v>
      </c>
      <c r="BG16" s="32" t="s">
        <v>77</v>
      </c>
      <c r="BH16" s="32" t="s">
        <v>77</v>
      </c>
      <c r="BI16" s="32" t="s">
        <v>77</v>
      </c>
      <c r="BJ16" s="32" t="s">
        <v>77</v>
      </c>
      <c r="BK16" s="32" t="s">
        <v>77</v>
      </c>
      <c r="BL16" s="30">
        <v>19.899999999999999</v>
      </c>
      <c r="BM16" s="13">
        <f t="shared" si="11"/>
        <v>81.893004115226333</v>
      </c>
      <c r="BN16" s="30">
        <v>55</v>
      </c>
      <c r="BO16" s="13">
        <f t="shared" si="7"/>
        <v>72.368421052631575</v>
      </c>
      <c r="BP16" s="32" t="s">
        <v>77</v>
      </c>
      <c r="BQ16" s="34" t="s">
        <v>77</v>
      </c>
    </row>
    <row r="17" spans="2:69" ht="12" customHeight="1" x14ac:dyDescent="0.15">
      <c r="B17" s="44">
        <v>2005</v>
      </c>
      <c r="C17" s="45">
        <v>17</v>
      </c>
      <c r="D17" s="46">
        <v>190</v>
      </c>
      <c r="E17" s="47" t="s">
        <v>77</v>
      </c>
      <c r="F17" s="47" t="s">
        <v>77</v>
      </c>
      <c r="G17" s="47" t="s">
        <v>77</v>
      </c>
      <c r="H17" s="47" t="s">
        <v>77</v>
      </c>
      <c r="I17" s="47" t="s">
        <v>77</v>
      </c>
      <c r="J17" s="47" t="s">
        <v>77</v>
      </c>
      <c r="K17" s="47" t="s">
        <v>77</v>
      </c>
      <c r="L17" s="46">
        <v>19</v>
      </c>
      <c r="M17" s="47" t="s">
        <v>77</v>
      </c>
      <c r="N17" s="46">
        <v>29</v>
      </c>
      <c r="O17" s="47" t="s">
        <v>77</v>
      </c>
      <c r="P17" s="46">
        <v>14</v>
      </c>
      <c r="Q17" s="47" t="s">
        <v>77</v>
      </c>
      <c r="R17" s="46">
        <v>28</v>
      </c>
      <c r="S17" s="47" t="s">
        <v>77</v>
      </c>
      <c r="T17" s="46">
        <v>38</v>
      </c>
      <c r="U17" s="47" t="s">
        <v>77</v>
      </c>
      <c r="V17" s="46">
        <v>12</v>
      </c>
      <c r="W17" s="47" t="s">
        <v>77</v>
      </c>
      <c r="X17" s="46">
        <v>1</v>
      </c>
      <c r="Y17" s="47" t="s">
        <v>77</v>
      </c>
      <c r="Z17" s="46">
        <v>10</v>
      </c>
      <c r="AA17" s="47" t="s">
        <v>77</v>
      </c>
      <c r="AB17" s="46">
        <v>41</v>
      </c>
      <c r="AC17" s="47" t="s">
        <v>77</v>
      </c>
      <c r="AD17" s="46">
        <v>280</v>
      </c>
      <c r="AE17" s="48">
        <f t="shared" si="2"/>
        <v>103.7037037037037</v>
      </c>
      <c r="AF17" s="46">
        <v>225</v>
      </c>
      <c r="AG17" s="48">
        <f t="shared" si="3"/>
        <v>90</v>
      </c>
      <c r="AH17" s="46">
        <v>168</v>
      </c>
      <c r="AI17" s="48">
        <f t="shared" si="4"/>
        <v>110.5263157894737</v>
      </c>
      <c r="AJ17" s="46">
        <v>44</v>
      </c>
      <c r="AK17" s="48">
        <f t="shared" si="10"/>
        <v>118.91891891891892</v>
      </c>
      <c r="AL17" s="46">
        <v>0</v>
      </c>
      <c r="AM17" s="47" t="s">
        <v>77</v>
      </c>
      <c r="AN17" s="46">
        <v>6</v>
      </c>
      <c r="AO17" s="48">
        <f t="shared" si="5"/>
        <v>37.5</v>
      </c>
      <c r="AP17" s="47" t="s">
        <v>77</v>
      </c>
      <c r="AQ17" s="47" t="s">
        <v>77</v>
      </c>
      <c r="AR17" s="46">
        <v>53</v>
      </c>
      <c r="AS17" s="48">
        <f t="shared" si="8"/>
        <v>311.76470588235293</v>
      </c>
      <c r="AT17" s="46">
        <v>8</v>
      </c>
      <c r="AU17" s="47" t="s">
        <v>77</v>
      </c>
      <c r="AV17" s="46">
        <v>16</v>
      </c>
      <c r="AW17" s="48">
        <f t="shared" si="6"/>
        <v>88.888888888888886</v>
      </c>
      <c r="AX17" s="46">
        <v>57</v>
      </c>
      <c r="AY17" s="48">
        <f t="shared" si="9"/>
        <v>90.476190476190482</v>
      </c>
      <c r="AZ17" s="46">
        <v>11</v>
      </c>
      <c r="BA17" s="47" t="s">
        <v>77</v>
      </c>
      <c r="BB17" s="46">
        <v>0</v>
      </c>
      <c r="BC17" s="47" t="s">
        <v>77</v>
      </c>
      <c r="BD17" s="47" t="s">
        <v>77</v>
      </c>
      <c r="BE17" s="47" t="s">
        <v>77</v>
      </c>
      <c r="BF17" s="47" t="s">
        <v>77</v>
      </c>
      <c r="BG17" s="47" t="s">
        <v>77</v>
      </c>
      <c r="BH17" s="46">
        <v>1</v>
      </c>
      <c r="BI17" s="47" t="s">
        <v>77</v>
      </c>
      <c r="BJ17" s="46">
        <v>14</v>
      </c>
      <c r="BK17" s="47" t="s">
        <v>77</v>
      </c>
      <c r="BL17" s="46">
        <v>19</v>
      </c>
      <c r="BM17" s="48">
        <f t="shared" si="11"/>
        <v>95.477386934673376</v>
      </c>
      <c r="BN17" s="46">
        <v>108</v>
      </c>
      <c r="BO17" s="48">
        <f t="shared" si="7"/>
        <v>196.36363636363637</v>
      </c>
      <c r="BP17" s="46">
        <v>1132</v>
      </c>
      <c r="BQ17" s="49" t="s">
        <v>77</v>
      </c>
    </row>
    <row r="18" spans="2:69" ht="12" customHeight="1" x14ac:dyDescent="0.15">
      <c r="B18" s="25">
        <v>2006</v>
      </c>
      <c r="C18" s="23">
        <v>18</v>
      </c>
      <c r="D18" s="32" t="s">
        <v>77</v>
      </c>
      <c r="E18" s="32" t="s">
        <v>77</v>
      </c>
      <c r="F18" s="32" t="s">
        <v>77</v>
      </c>
      <c r="G18" s="32" t="s">
        <v>77</v>
      </c>
      <c r="H18" s="35">
        <v>88</v>
      </c>
      <c r="I18" s="32" t="s">
        <v>77</v>
      </c>
      <c r="J18" s="32" t="s">
        <v>77</v>
      </c>
      <c r="K18" s="32" t="s">
        <v>77</v>
      </c>
      <c r="L18" s="32" t="s">
        <v>77</v>
      </c>
      <c r="M18" s="32" t="s">
        <v>77</v>
      </c>
      <c r="N18" s="32" t="s">
        <v>77</v>
      </c>
      <c r="O18" s="32" t="s">
        <v>77</v>
      </c>
      <c r="P18" s="32" t="s">
        <v>77</v>
      </c>
      <c r="Q18" s="32" t="s">
        <v>77</v>
      </c>
      <c r="R18" s="32" t="s">
        <v>77</v>
      </c>
      <c r="S18" s="32" t="s">
        <v>77</v>
      </c>
      <c r="T18" s="32" t="s">
        <v>77</v>
      </c>
      <c r="U18" s="32" t="s">
        <v>77</v>
      </c>
      <c r="V18" s="32" t="s">
        <v>77</v>
      </c>
      <c r="W18" s="32" t="s">
        <v>77</v>
      </c>
      <c r="X18" s="32" t="s">
        <v>77</v>
      </c>
      <c r="Y18" s="32" t="s">
        <v>77</v>
      </c>
      <c r="Z18" s="32" t="s">
        <v>77</v>
      </c>
      <c r="AA18" s="32" t="s">
        <v>77</v>
      </c>
      <c r="AB18" s="32" t="s">
        <v>77</v>
      </c>
      <c r="AC18" s="32" t="s">
        <v>77</v>
      </c>
      <c r="AD18" s="30">
        <v>292</v>
      </c>
      <c r="AE18" s="13">
        <f t="shared" si="2"/>
        <v>104.28571428571429</v>
      </c>
      <c r="AF18" s="30">
        <v>316</v>
      </c>
      <c r="AG18" s="13">
        <f t="shared" si="3"/>
        <v>140.44444444444443</v>
      </c>
      <c r="AH18" s="30">
        <v>173</v>
      </c>
      <c r="AI18" s="13">
        <f t="shared" si="4"/>
        <v>102.97619047619047</v>
      </c>
      <c r="AJ18" s="30">
        <v>54</v>
      </c>
      <c r="AK18" s="13">
        <f t="shared" si="10"/>
        <v>122.72727272727273</v>
      </c>
      <c r="AL18" s="32" t="s">
        <v>77</v>
      </c>
      <c r="AM18" s="32" t="s">
        <v>77</v>
      </c>
      <c r="AN18" s="30">
        <v>13</v>
      </c>
      <c r="AO18" s="13">
        <f t="shared" si="5"/>
        <v>216.66666666666666</v>
      </c>
      <c r="AP18" s="32" t="s">
        <v>77</v>
      </c>
      <c r="AQ18" s="32" t="s">
        <v>77</v>
      </c>
      <c r="AR18" s="30">
        <v>26</v>
      </c>
      <c r="AS18" s="13">
        <f t="shared" si="8"/>
        <v>49.056603773584904</v>
      </c>
      <c r="AT18" s="32" t="s">
        <v>77</v>
      </c>
      <c r="AU18" s="32" t="s">
        <v>77</v>
      </c>
      <c r="AV18" s="30">
        <v>22</v>
      </c>
      <c r="AW18" s="13">
        <f t="shared" si="6"/>
        <v>137.5</v>
      </c>
      <c r="AX18" s="30">
        <v>64</v>
      </c>
      <c r="AY18" s="13">
        <f t="shared" si="9"/>
        <v>112.28070175438596</v>
      </c>
      <c r="AZ18" s="32" t="s">
        <v>77</v>
      </c>
      <c r="BA18" s="32" t="s">
        <v>77</v>
      </c>
      <c r="BB18" s="32" t="s">
        <v>77</v>
      </c>
      <c r="BC18" s="32" t="s">
        <v>77</v>
      </c>
      <c r="BD18" s="32" t="s">
        <v>77</v>
      </c>
      <c r="BE18" s="32" t="s">
        <v>77</v>
      </c>
      <c r="BF18" s="32" t="s">
        <v>77</v>
      </c>
      <c r="BG18" s="32" t="s">
        <v>77</v>
      </c>
      <c r="BH18" s="32" t="s">
        <v>77</v>
      </c>
      <c r="BI18" s="32" t="s">
        <v>77</v>
      </c>
      <c r="BJ18" s="32" t="s">
        <v>77</v>
      </c>
      <c r="BK18" s="32" t="s">
        <v>77</v>
      </c>
      <c r="BL18" s="30">
        <v>26</v>
      </c>
      <c r="BM18" s="13">
        <f t="shared" si="11"/>
        <v>136.84210526315789</v>
      </c>
      <c r="BN18" s="30">
        <v>55</v>
      </c>
      <c r="BO18" s="13">
        <f t="shared" si="7"/>
        <v>50.925925925925931</v>
      </c>
      <c r="BP18" s="32" t="s">
        <v>77</v>
      </c>
      <c r="BQ18" s="34" t="s">
        <v>77</v>
      </c>
    </row>
    <row r="19" spans="2:69" ht="12" customHeight="1" x14ac:dyDescent="0.15">
      <c r="B19" s="25">
        <v>2007</v>
      </c>
      <c r="C19" s="23">
        <v>19</v>
      </c>
      <c r="D19" s="32" t="s">
        <v>77</v>
      </c>
      <c r="E19" s="32" t="s">
        <v>77</v>
      </c>
      <c r="F19" s="35">
        <v>202</v>
      </c>
      <c r="G19" s="32" t="s">
        <v>77</v>
      </c>
      <c r="H19" s="32" t="s">
        <v>77</v>
      </c>
      <c r="I19" s="32" t="s">
        <v>77</v>
      </c>
      <c r="J19" s="32" t="s">
        <v>77</v>
      </c>
      <c r="K19" s="32" t="s">
        <v>77</v>
      </c>
      <c r="L19" s="30">
        <v>42</v>
      </c>
      <c r="M19" s="32" t="s">
        <v>77</v>
      </c>
      <c r="N19" s="30">
        <v>26</v>
      </c>
      <c r="O19" s="32" t="s">
        <v>77</v>
      </c>
      <c r="P19" s="30">
        <v>16</v>
      </c>
      <c r="Q19" s="32" t="s">
        <v>77</v>
      </c>
      <c r="R19" s="30">
        <v>24</v>
      </c>
      <c r="S19" s="32" t="s">
        <v>77</v>
      </c>
      <c r="T19" s="30">
        <v>27</v>
      </c>
      <c r="U19" s="32" t="s">
        <v>77</v>
      </c>
      <c r="V19" s="30">
        <v>30</v>
      </c>
      <c r="W19" s="32" t="s">
        <v>77</v>
      </c>
      <c r="X19" s="32" t="s">
        <v>77</v>
      </c>
      <c r="Y19" s="32" t="s">
        <v>77</v>
      </c>
      <c r="Z19" s="32" t="s">
        <v>77</v>
      </c>
      <c r="AA19" s="32" t="s">
        <v>77</v>
      </c>
      <c r="AB19" s="30">
        <v>37</v>
      </c>
      <c r="AC19" s="32" t="s">
        <v>77</v>
      </c>
      <c r="AD19" s="30">
        <v>258</v>
      </c>
      <c r="AE19" s="13">
        <f t="shared" si="2"/>
        <v>88.356164383561648</v>
      </c>
      <c r="AF19" s="30">
        <v>277</v>
      </c>
      <c r="AG19" s="13">
        <f t="shared" si="3"/>
        <v>87.658227848101262</v>
      </c>
      <c r="AH19" s="30">
        <v>134</v>
      </c>
      <c r="AI19" s="13">
        <f t="shared" si="4"/>
        <v>77.456647398843927</v>
      </c>
      <c r="AJ19" s="30">
        <v>60</v>
      </c>
      <c r="AK19" s="13">
        <f t="shared" si="10"/>
        <v>111.11111111111111</v>
      </c>
      <c r="AL19" s="32" t="s">
        <v>77</v>
      </c>
      <c r="AM19" s="32" t="s">
        <v>77</v>
      </c>
      <c r="AN19" s="30">
        <v>14</v>
      </c>
      <c r="AO19" s="13">
        <f t="shared" si="5"/>
        <v>107.69230769230769</v>
      </c>
      <c r="AP19" s="32" t="s">
        <v>77</v>
      </c>
      <c r="AQ19" s="32" t="s">
        <v>77</v>
      </c>
      <c r="AR19" s="30">
        <v>32</v>
      </c>
      <c r="AS19" s="13">
        <f t="shared" si="8"/>
        <v>123.07692307692308</v>
      </c>
      <c r="AT19" s="32" t="s">
        <v>77</v>
      </c>
      <c r="AU19" s="32" t="s">
        <v>77</v>
      </c>
      <c r="AV19" s="30">
        <v>11</v>
      </c>
      <c r="AW19" s="13">
        <f t="shared" si="6"/>
        <v>50</v>
      </c>
      <c r="AX19" s="30">
        <v>58</v>
      </c>
      <c r="AY19" s="13">
        <f t="shared" si="9"/>
        <v>90.625</v>
      </c>
      <c r="AZ19" s="30">
        <v>10</v>
      </c>
      <c r="BA19" s="32" t="s">
        <v>77</v>
      </c>
      <c r="BB19" s="32" t="s">
        <v>77</v>
      </c>
      <c r="BC19" s="32" t="s">
        <v>77</v>
      </c>
      <c r="BD19" s="32" t="s">
        <v>77</v>
      </c>
      <c r="BE19" s="32" t="s">
        <v>77</v>
      </c>
      <c r="BF19" s="32" t="s">
        <v>77</v>
      </c>
      <c r="BG19" s="32" t="s">
        <v>77</v>
      </c>
      <c r="BH19" s="32" t="s">
        <v>77</v>
      </c>
      <c r="BI19" s="32" t="s">
        <v>77</v>
      </c>
      <c r="BJ19" s="30">
        <v>6</v>
      </c>
      <c r="BK19" s="32" t="s">
        <v>77</v>
      </c>
      <c r="BL19" s="30">
        <v>20</v>
      </c>
      <c r="BM19" s="13">
        <f t="shared" si="11"/>
        <v>76.923076923076934</v>
      </c>
      <c r="BN19" s="30">
        <v>93</v>
      </c>
      <c r="BO19" s="13">
        <f t="shared" si="7"/>
        <v>169.09090909090909</v>
      </c>
      <c r="BP19" s="30">
        <v>1139</v>
      </c>
      <c r="BQ19" s="34" t="s">
        <v>77</v>
      </c>
    </row>
    <row r="20" spans="2:69" s="18" customFormat="1" ht="12" customHeight="1" x14ac:dyDescent="0.15">
      <c r="B20" s="25">
        <v>2008</v>
      </c>
      <c r="C20" s="23">
        <v>20</v>
      </c>
      <c r="D20" s="32" t="s">
        <v>77</v>
      </c>
      <c r="E20" s="32" t="s">
        <v>77</v>
      </c>
      <c r="F20" s="35">
        <v>178</v>
      </c>
      <c r="G20" s="36">
        <f t="shared" ref="G20:G23" si="12">F20/F19*100</f>
        <v>88.118811881188122</v>
      </c>
      <c r="H20" s="32" t="s">
        <v>77</v>
      </c>
      <c r="I20" s="32" t="s">
        <v>77</v>
      </c>
      <c r="J20" s="32" t="s">
        <v>77</v>
      </c>
      <c r="K20" s="32" t="s">
        <v>77</v>
      </c>
      <c r="L20" s="30">
        <v>38</v>
      </c>
      <c r="M20" s="13">
        <f t="shared" ref="M20:M30" si="13">L20/L19*100</f>
        <v>90.476190476190482</v>
      </c>
      <c r="N20" s="30">
        <v>23</v>
      </c>
      <c r="O20" s="13">
        <f t="shared" ref="O20:O30" si="14">N20/N19*100</f>
        <v>88.461538461538453</v>
      </c>
      <c r="P20" s="30">
        <v>36</v>
      </c>
      <c r="Q20" s="13">
        <f t="shared" ref="Q20:Q30" si="15">P20/P19*100</f>
        <v>225</v>
      </c>
      <c r="R20" s="30">
        <v>23</v>
      </c>
      <c r="S20" s="13">
        <f t="shared" ref="S20:S30" si="16">R20/R19*100</f>
        <v>95.833333333333343</v>
      </c>
      <c r="T20" s="30">
        <v>24</v>
      </c>
      <c r="U20" s="13">
        <f t="shared" si="1"/>
        <v>88.888888888888886</v>
      </c>
      <c r="V20" s="30">
        <v>11</v>
      </c>
      <c r="W20" s="13">
        <f t="shared" ref="W20:W30" si="17">V20/V19*100</f>
        <v>36.666666666666664</v>
      </c>
      <c r="X20" s="32" t="s">
        <v>77</v>
      </c>
      <c r="Y20" s="32" t="s">
        <v>77</v>
      </c>
      <c r="Z20" s="32" t="s">
        <v>77</v>
      </c>
      <c r="AA20" s="32" t="s">
        <v>77</v>
      </c>
      <c r="AB20" s="30">
        <v>24</v>
      </c>
      <c r="AC20" s="13">
        <f t="shared" ref="AC20:AC30" si="18">AB20/AB19*100</f>
        <v>64.86486486486487</v>
      </c>
      <c r="AD20" s="30">
        <v>391</v>
      </c>
      <c r="AE20" s="13">
        <f t="shared" si="2"/>
        <v>151.55038759689921</v>
      </c>
      <c r="AF20" s="30">
        <v>242</v>
      </c>
      <c r="AG20" s="13">
        <f t="shared" si="3"/>
        <v>87.36462093862815</v>
      </c>
      <c r="AH20" s="30">
        <v>126</v>
      </c>
      <c r="AI20" s="13">
        <f t="shared" si="4"/>
        <v>94.029850746268664</v>
      </c>
      <c r="AJ20" s="30">
        <v>61</v>
      </c>
      <c r="AK20" s="13">
        <f t="shared" si="10"/>
        <v>101.66666666666666</v>
      </c>
      <c r="AL20" s="32" t="s">
        <v>77</v>
      </c>
      <c r="AM20" s="32" t="s">
        <v>77</v>
      </c>
      <c r="AN20" s="30">
        <v>10</v>
      </c>
      <c r="AO20" s="13">
        <f t="shared" si="5"/>
        <v>71.428571428571431</v>
      </c>
      <c r="AP20" s="32" t="s">
        <v>77</v>
      </c>
      <c r="AQ20" s="32" t="s">
        <v>77</v>
      </c>
      <c r="AR20" s="30">
        <v>24</v>
      </c>
      <c r="AS20" s="13">
        <f t="shared" si="8"/>
        <v>75</v>
      </c>
      <c r="AT20" s="32" t="s">
        <v>77</v>
      </c>
      <c r="AU20" s="32" t="s">
        <v>77</v>
      </c>
      <c r="AV20" s="30">
        <v>15</v>
      </c>
      <c r="AW20" s="13">
        <f t="shared" si="6"/>
        <v>136.36363636363635</v>
      </c>
      <c r="AX20" s="30">
        <v>44</v>
      </c>
      <c r="AY20" s="13">
        <f t="shared" si="9"/>
        <v>75.862068965517238</v>
      </c>
      <c r="AZ20" s="30">
        <v>9</v>
      </c>
      <c r="BA20" s="13">
        <f t="shared" ref="BA20:BA27" si="19">AZ20/AZ19*100</f>
        <v>90</v>
      </c>
      <c r="BB20" s="32" t="s">
        <v>77</v>
      </c>
      <c r="BC20" s="32" t="s">
        <v>77</v>
      </c>
      <c r="BD20" s="32" t="s">
        <v>77</v>
      </c>
      <c r="BE20" s="32" t="s">
        <v>77</v>
      </c>
      <c r="BF20" s="32" t="s">
        <v>77</v>
      </c>
      <c r="BG20" s="32" t="s">
        <v>77</v>
      </c>
      <c r="BH20" s="32" t="s">
        <v>77</v>
      </c>
      <c r="BI20" s="32" t="s">
        <v>77</v>
      </c>
      <c r="BJ20" s="30">
        <v>6</v>
      </c>
      <c r="BK20" s="13">
        <f t="shared" ref="BK20:BK24" si="20">BJ20/BJ19*100</f>
        <v>100</v>
      </c>
      <c r="BL20" s="30">
        <v>15</v>
      </c>
      <c r="BM20" s="13">
        <f t="shared" si="11"/>
        <v>75</v>
      </c>
      <c r="BN20" s="30">
        <v>102</v>
      </c>
      <c r="BO20" s="13">
        <f t="shared" si="7"/>
        <v>109.6774193548387</v>
      </c>
      <c r="BP20" s="30">
        <v>1191</v>
      </c>
      <c r="BQ20" s="14">
        <f t="shared" ref="BQ20:BQ30" si="21">BP20/BP19*100</f>
        <v>104.56540825285339</v>
      </c>
    </row>
    <row r="21" spans="2:69" ht="12" customHeight="1" x14ac:dyDescent="0.15">
      <c r="B21" s="25">
        <v>2009</v>
      </c>
      <c r="C21" s="23">
        <v>21</v>
      </c>
      <c r="D21" s="32" t="s">
        <v>77</v>
      </c>
      <c r="E21" s="32" t="s">
        <v>77</v>
      </c>
      <c r="F21" s="35">
        <v>231</v>
      </c>
      <c r="G21" s="36">
        <f t="shared" si="12"/>
        <v>129.77528089887639</v>
      </c>
      <c r="H21" s="32" t="s">
        <v>77</v>
      </c>
      <c r="I21" s="32" t="s">
        <v>77</v>
      </c>
      <c r="J21" s="32" t="s">
        <v>77</v>
      </c>
      <c r="K21" s="32" t="s">
        <v>77</v>
      </c>
      <c r="L21" s="30">
        <v>58</v>
      </c>
      <c r="M21" s="13">
        <f t="shared" si="13"/>
        <v>152.63157894736844</v>
      </c>
      <c r="N21" s="30">
        <v>29</v>
      </c>
      <c r="O21" s="13">
        <f t="shared" si="14"/>
        <v>126.08695652173914</v>
      </c>
      <c r="P21" s="30">
        <v>33</v>
      </c>
      <c r="Q21" s="13">
        <f t="shared" si="15"/>
        <v>91.666666666666657</v>
      </c>
      <c r="R21" s="30">
        <v>44</v>
      </c>
      <c r="S21" s="13">
        <f t="shared" si="16"/>
        <v>191.30434782608697</v>
      </c>
      <c r="T21" s="30">
        <v>21</v>
      </c>
      <c r="U21" s="13">
        <f t="shared" si="1"/>
        <v>87.5</v>
      </c>
      <c r="V21" s="30">
        <v>11</v>
      </c>
      <c r="W21" s="13">
        <f t="shared" si="17"/>
        <v>100</v>
      </c>
      <c r="X21" s="32" t="s">
        <v>77</v>
      </c>
      <c r="Y21" s="32" t="s">
        <v>77</v>
      </c>
      <c r="Z21" s="32" t="s">
        <v>77</v>
      </c>
      <c r="AA21" s="32" t="s">
        <v>77</v>
      </c>
      <c r="AB21" s="30">
        <v>35</v>
      </c>
      <c r="AC21" s="13">
        <f t="shared" si="18"/>
        <v>145.83333333333331</v>
      </c>
      <c r="AD21" s="30">
        <v>248</v>
      </c>
      <c r="AE21" s="13">
        <f t="shared" si="2"/>
        <v>63.427109974424553</v>
      </c>
      <c r="AF21" s="30">
        <v>408</v>
      </c>
      <c r="AG21" s="13">
        <f t="shared" si="3"/>
        <v>168.59504132231405</v>
      </c>
      <c r="AH21" s="30">
        <v>167</v>
      </c>
      <c r="AI21" s="13">
        <f t="shared" si="4"/>
        <v>132.53968253968253</v>
      </c>
      <c r="AJ21" s="30">
        <v>80</v>
      </c>
      <c r="AK21" s="13">
        <f t="shared" si="10"/>
        <v>131.14754098360655</v>
      </c>
      <c r="AL21" s="32" t="s">
        <v>77</v>
      </c>
      <c r="AM21" s="32" t="s">
        <v>77</v>
      </c>
      <c r="AN21" s="32" t="s">
        <v>77</v>
      </c>
      <c r="AO21" s="32" t="s">
        <v>77</v>
      </c>
      <c r="AP21" s="32" t="s">
        <v>77</v>
      </c>
      <c r="AQ21" s="32" t="s">
        <v>77</v>
      </c>
      <c r="AR21" s="30">
        <v>16</v>
      </c>
      <c r="AS21" s="13">
        <f t="shared" si="8"/>
        <v>66.666666666666657</v>
      </c>
      <c r="AT21" s="32" t="s">
        <v>77</v>
      </c>
      <c r="AU21" s="32" t="s">
        <v>77</v>
      </c>
      <c r="AV21" s="30">
        <v>13</v>
      </c>
      <c r="AW21" s="13">
        <f t="shared" si="6"/>
        <v>86.666666666666671</v>
      </c>
      <c r="AX21" s="30">
        <v>27</v>
      </c>
      <c r="AY21" s="13">
        <f t="shared" si="9"/>
        <v>61.363636363636367</v>
      </c>
      <c r="AZ21" s="30">
        <v>19</v>
      </c>
      <c r="BA21" s="13">
        <f t="shared" si="19"/>
        <v>211.11111111111111</v>
      </c>
      <c r="BB21" s="32" t="s">
        <v>77</v>
      </c>
      <c r="BC21" s="32" t="s">
        <v>77</v>
      </c>
      <c r="BD21" s="32" t="s">
        <v>77</v>
      </c>
      <c r="BE21" s="32" t="s">
        <v>77</v>
      </c>
      <c r="BF21" s="32" t="s">
        <v>77</v>
      </c>
      <c r="BG21" s="32" t="s">
        <v>77</v>
      </c>
      <c r="BH21" s="32" t="s">
        <v>77</v>
      </c>
      <c r="BI21" s="32" t="s">
        <v>77</v>
      </c>
      <c r="BJ21" s="30">
        <v>25</v>
      </c>
      <c r="BK21" s="13">
        <f t="shared" si="20"/>
        <v>416.66666666666669</v>
      </c>
      <c r="BL21" s="30">
        <v>10</v>
      </c>
      <c r="BM21" s="13">
        <f t="shared" si="11"/>
        <v>66.666666666666657</v>
      </c>
      <c r="BN21" s="30">
        <v>76</v>
      </c>
      <c r="BO21" s="13">
        <f t="shared" si="7"/>
        <v>74.509803921568633</v>
      </c>
      <c r="BP21" s="30">
        <v>1305</v>
      </c>
      <c r="BQ21" s="14">
        <f t="shared" si="21"/>
        <v>109.57178841309825</v>
      </c>
    </row>
    <row r="22" spans="2:69" ht="12" customHeight="1" x14ac:dyDescent="0.15">
      <c r="B22" s="25">
        <v>2010</v>
      </c>
      <c r="C22" s="23">
        <v>22</v>
      </c>
      <c r="D22" s="30">
        <v>379</v>
      </c>
      <c r="E22" s="32" t="s">
        <v>77</v>
      </c>
      <c r="F22" s="32">
        <v>398</v>
      </c>
      <c r="G22" s="13">
        <f t="shared" si="12"/>
        <v>172.29437229437229</v>
      </c>
      <c r="H22" s="32" t="s">
        <v>77</v>
      </c>
      <c r="I22" s="32" t="s">
        <v>77</v>
      </c>
      <c r="J22" s="32" t="s">
        <v>77</v>
      </c>
      <c r="K22" s="32" t="s">
        <v>77</v>
      </c>
      <c r="L22" s="30">
        <v>101</v>
      </c>
      <c r="M22" s="13">
        <f t="shared" si="13"/>
        <v>174.13793103448276</v>
      </c>
      <c r="N22" s="30">
        <v>58</v>
      </c>
      <c r="O22" s="13">
        <f t="shared" si="14"/>
        <v>200</v>
      </c>
      <c r="P22" s="30">
        <v>69</v>
      </c>
      <c r="Q22" s="13">
        <f t="shared" si="15"/>
        <v>209.09090909090909</v>
      </c>
      <c r="R22" s="30">
        <v>55</v>
      </c>
      <c r="S22" s="13">
        <f t="shared" si="16"/>
        <v>125</v>
      </c>
      <c r="T22" s="30">
        <v>31</v>
      </c>
      <c r="U22" s="13">
        <f t="shared" si="1"/>
        <v>147.61904761904762</v>
      </c>
      <c r="V22" s="30">
        <v>34</v>
      </c>
      <c r="W22" s="13">
        <f t="shared" si="17"/>
        <v>309.09090909090907</v>
      </c>
      <c r="X22" s="30">
        <v>10</v>
      </c>
      <c r="Y22" s="32" t="s">
        <v>77</v>
      </c>
      <c r="Z22" s="30">
        <v>9</v>
      </c>
      <c r="AA22" s="32" t="s">
        <v>77</v>
      </c>
      <c r="AB22" s="30">
        <v>41</v>
      </c>
      <c r="AC22" s="13">
        <f t="shared" si="18"/>
        <v>117.14285714285715</v>
      </c>
      <c r="AD22" s="30">
        <v>384</v>
      </c>
      <c r="AE22" s="13">
        <f t="shared" si="2"/>
        <v>154.83870967741936</v>
      </c>
      <c r="AF22" s="30">
        <v>334</v>
      </c>
      <c r="AG22" s="13">
        <f t="shared" si="3"/>
        <v>81.862745098039213</v>
      </c>
      <c r="AH22" s="30">
        <v>135</v>
      </c>
      <c r="AI22" s="13">
        <f t="shared" si="4"/>
        <v>80.838323353293418</v>
      </c>
      <c r="AJ22" s="30">
        <v>61</v>
      </c>
      <c r="AK22" s="13">
        <f t="shared" si="10"/>
        <v>76.25</v>
      </c>
      <c r="AL22" s="30">
        <v>0</v>
      </c>
      <c r="AM22" s="32" t="s">
        <v>77</v>
      </c>
      <c r="AN22" s="30">
        <v>3</v>
      </c>
      <c r="AO22" s="32" t="s">
        <v>77</v>
      </c>
      <c r="AP22" s="30">
        <v>20</v>
      </c>
      <c r="AQ22" s="32" t="s">
        <v>77</v>
      </c>
      <c r="AR22" s="30">
        <v>23</v>
      </c>
      <c r="AS22" s="13">
        <f t="shared" si="8"/>
        <v>143.75</v>
      </c>
      <c r="AT22" s="30">
        <v>7</v>
      </c>
      <c r="AU22" s="32" t="s">
        <v>77</v>
      </c>
      <c r="AV22" s="30">
        <v>19</v>
      </c>
      <c r="AW22" s="13">
        <f t="shared" si="6"/>
        <v>146.15384615384613</v>
      </c>
      <c r="AX22" s="30">
        <v>14</v>
      </c>
      <c r="AY22" s="13">
        <f t="shared" si="9"/>
        <v>51.851851851851848</v>
      </c>
      <c r="AZ22" s="30">
        <v>12</v>
      </c>
      <c r="BA22" s="13">
        <f t="shared" si="19"/>
        <v>63.157894736842103</v>
      </c>
      <c r="BB22" s="30">
        <v>0</v>
      </c>
      <c r="BC22" s="32" t="s">
        <v>77</v>
      </c>
      <c r="BD22" s="30">
        <v>5</v>
      </c>
      <c r="BE22" s="32" t="s">
        <v>77</v>
      </c>
      <c r="BF22" s="30">
        <v>29</v>
      </c>
      <c r="BG22" s="32" t="s">
        <v>77</v>
      </c>
      <c r="BH22" s="30">
        <v>2</v>
      </c>
      <c r="BI22" s="32" t="s">
        <v>77</v>
      </c>
      <c r="BJ22" s="30">
        <v>22</v>
      </c>
      <c r="BK22" s="13">
        <f t="shared" si="20"/>
        <v>88</v>
      </c>
      <c r="BL22" s="30">
        <v>17</v>
      </c>
      <c r="BM22" s="13">
        <f t="shared" si="11"/>
        <v>170</v>
      </c>
      <c r="BN22" s="30">
        <v>140</v>
      </c>
      <c r="BO22" s="13">
        <f t="shared" si="7"/>
        <v>184.21052631578948</v>
      </c>
      <c r="BP22" s="30">
        <v>1510</v>
      </c>
      <c r="BQ22" s="14">
        <f t="shared" si="21"/>
        <v>115.7088122605364</v>
      </c>
    </row>
    <row r="23" spans="2:69" ht="12" customHeight="1" x14ac:dyDescent="0.15">
      <c r="B23" s="37">
        <v>2011</v>
      </c>
      <c r="C23" s="38">
        <v>23</v>
      </c>
      <c r="D23" s="39" t="s">
        <v>77</v>
      </c>
      <c r="E23" s="39" t="s">
        <v>77</v>
      </c>
      <c r="F23" s="40">
        <v>518</v>
      </c>
      <c r="G23" s="42">
        <f t="shared" si="12"/>
        <v>130.15075376884423</v>
      </c>
      <c r="H23" s="39" t="s">
        <v>77</v>
      </c>
      <c r="I23" s="39" t="s">
        <v>77</v>
      </c>
      <c r="J23" s="39" t="s">
        <v>77</v>
      </c>
      <c r="K23" s="39" t="s">
        <v>77</v>
      </c>
      <c r="L23" s="41">
        <v>119</v>
      </c>
      <c r="M23" s="42">
        <f t="shared" si="13"/>
        <v>117.82178217821782</v>
      </c>
      <c r="N23" s="41">
        <v>104</v>
      </c>
      <c r="O23" s="42">
        <f t="shared" si="14"/>
        <v>179.31034482758622</v>
      </c>
      <c r="P23" s="41">
        <v>96</v>
      </c>
      <c r="Q23" s="42">
        <f t="shared" si="15"/>
        <v>139.13043478260869</v>
      </c>
      <c r="R23" s="41">
        <v>71</v>
      </c>
      <c r="S23" s="42">
        <f t="shared" si="16"/>
        <v>129.09090909090909</v>
      </c>
      <c r="T23" s="41">
        <v>44</v>
      </c>
      <c r="U23" s="42">
        <f t="shared" si="1"/>
        <v>141.93548387096774</v>
      </c>
      <c r="V23" s="41">
        <v>29</v>
      </c>
      <c r="W23" s="42">
        <f t="shared" si="17"/>
        <v>85.294117647058826</v>
      </c>
      <c r="X23" s="39" t="s">
        <v>77</v>
      </c>
      <c r="Y23" s="39" t="s">
        <v>77</v>
      </c>
      <c r="Z23" s="39" t="s">
        <v>77</v>
      </c>
      <c r="AA23" s="39" t="s">
        <v>77</v>
      </c>
      <c r="AB23" s="41">
        <v>55</v>
      </c>
      <c r="AC23" s="42">
        <f t="shared" si="18"/>
        <v>134.14634146341464</v>
      </c>
      <c r="AD23" s="41">
        <v>435</v>
      </c>
      <c r="AE23" s="42">
        <f t="shared" si="2"/>
        <v>113.28125</v>
      </c>
      <c r="AF23" s="41">
        <v>362</v>
      </c>
      <c r="AG23" s="42">
        <f t="shared" si="3"/>
        <v>108.38323353293413</v>
      </c>
      <c r="AH23" s="41">
        <v>142</v>
      </c>
      <c r="AI23" s="42">
        <f t="shared" si="4"/>
        <v>105.18518518518518</v>
      </c>
      <c r="AJ23" s="41">
        <v>55</v>
      </c>
      <c r="AK23" s="42">
        <f t="shared" si="10"/>
        <v>90.163934426229503</v>
      </c>
      <c r="AL23" s="39" t="s">
        <v>77</v>
      </c>
      <c r="AM23" s="39" t="s">
        <v>77</v>
      </c>
      <c r="AN23" s="39" t="s">
        <v>77</v>
      </c>
      <c r="AO23" s="39" t="s">
        <v>77</v>
      </c>
      <c r="AP23" s="39" t="s">
        <v>77</v>
      </c>
      <c r="AQ23" s="39" t="s">
        <v>77</v>
      </c>
      <c r="AR23" s="39" t="s">
        <v>77</v>
      </c>
      <c r="AS23" s="39" t="s">
        <v>77</v>
      </c>
      <c r="AT23" s="39" t="s">
        <v>77</v>
      </c>
      <c r="AU23" s="39" t="s">
        <v>77</v>
      </c>
      <c r="AV23" s="41">
        <v>19</v>
      </c>
      <c r="AW23" s="42">
        <f t="shared" si="6"/>
        <v>100</v>
      </c>
      <c r="AX23" s="41">
        <v>22</v>
      </c>
      <c r="AY23" s="42">
        <f t="shared" si="9"/>
        <v>157.14285714285714</v>
      </c>
      <c r="AZ23" s="41">
        <v>28</v>
      </c>
      <c r="BA23" s="42">
        <f t="shared" si="19"/>
        <v>233.33333333333334</v>
      </c>
      <c r="BB23" s="39" t="s">
        <v>77</v>
      </c>
      <c r="BC23" s="39" t="s">
        <v>77</v>
      </c>
      <c r="BD23" s="39" t="s">
        <v>77</v>
      </c>
      <c r="BE23" s="39" t="s">
        <v>77</v>
      </c>
      <c r="BF23" s="39" t="s">
        <v>77</v>
      </c>
      <c r="BG23" s="39" t="s">
        <v>77</v>
      </c>
      <c r="BH23" s="39" t="s">
        <v>77</v>
      </c>
      <c r="BI23" s="39" t="s">
        <v>77</v>
      </c>
      <c r="BJ23" s="41">
        <v>14</v>
      </c>
      <c r="BK23" s="42">
        <f t="shared" si="20"/>
        <v>63.636363636363633</v>
      </c>
      <c r="BL23" s="39" t="s">
        <v>77</v>
      </c>
      <c r="BM23" s="39" t="s">
        <v>77</v>
      </c>
      <c r="BN23" s="41">
        <v>101</v>
      </c>
      <c r="BO23" s="42">
        <f t="shared" si="7"/>
        <v>72.142857142857139</v>
      </c>
      <c r="BP23" s="41">
        <v>1696</v>
      </c>
      <c r="BQ23" s="50">
        <f t="shared" si="21"/>
        <v>112.31788079470199</v>
      </c>
    </row>
    <row r="24" spans="2:69" ht="12" customHeight="1" x14ac:dyDescent="0.15">
      <c r="B24" s="25">
        <v>2012</v>
      </c>
      <c r="C24" s="23">
        <v>24</v>
      </c>
      <c r="D24" s="30">
        <v>521</v>
      </c>
      <c r="E24" s="32" t="s">
        <v>77</v>
      </c>
      <c r="F24" s="32" t="s">
        <v>77</v>
      </c>
      <c r="G24" s="32" t="s">
        <v>77</v>
      </c>
      <c r="H24" s="32" t="s">
        <v>77</v>
      </c>
      <c r="I24" s="32" t="s">
        <v>77</v>
      </c>
      <c r="J24" s="32" t="s">
        <v>77</v>
      </c>
      <c r="K24" s="32" t="s">
        <v>77</v>
      </c>
      <c r="L24" s="30">
        <v>108</v>
      </c>
      <c r="M24" s="13">
        <f t="shared" si="13"/>
        <v>90.756302521008408</v>
      </c>
      <c r="N24" s="30">
        <v>107</v>
      </c>
      <c r="O24" s="13">
        <f t="shared" si="14"/>
        <v>102.88461538461537</v>
      </c>
      <c r="P24" s="30">
        <v>109</v>
      </c>
      <c r="Q24" s="13">
        <f t="shared" si="15"/>
        <v>113.54166666666667</v>
      </c>
      <c r="R24" s="30">
        <v>55</v>
      </c>
      <c r="S24" s="13">
        <f t="shared" si="16"/>
        <v>77.464788732394368</v>
      </c>
      <c r="T24" s="30">
        <v>40</v>
      </c>
      <c r="U24" s="13">
        <f t="shared" si="1"/>
        <v>90.909090909090907</v>
      </c>
      <c r="V24" s="30">
        <v>19</v>
      </c>
      <c r="W24" s="13">
        <f t="shared" si="17"/>
        <v>65.517241379310349</v>
      </c>
      <c r="X24" s="32" t="s">
        <v>77</v>
      </c>
      <c r="Y24" s="32" t="s">
        <v>77</v>
      </c>
      <c r="Z24" s="30">
        <v>12</v>
      </c>
      <c r="AA24" s="32" t="s">
        <v>77</v>
      </c>
      <c r="AB24" s="30">
        <v>70</v>
      </c>
      <c r="AC24" s="13">
        <f t="shared" si="18"/>
        <v>127.27272727272727</v>
      </c>
      <c r="AD24" s="30">
        <v>445</v>
      </c>
      <c r="AE24" s="13">
        <f t="shared" si="2"/>
        <v>102.29885057471265</v>
      </c>
      <c r="AF24" s="30">
        <v>396</v>
      </c>
      <c r="AG24" s="13">
        <f t="shared" si="3"/>
        <v>109.39226519337018</v>
      </c>
      <c r="AH24" s="30">
        <v>170</v>
      </c>
      <c r="AI24" s="13">
        <f t="shared" si="4"/>
        <v>119.71830985915493</v>
      </c>
      <c r="AJ24" s="30">
        <v>76</v>
      </c>
      <c r="AK24" s="13">
        <f t="shared" si="10"/>
        <v>138.18181818181819</v>
      </c>
      <c r="AL24" s="32" t="s">
        <v>77</v>
      </c>
      <c r="AM24" s="32" t="s">
        <v>77</v>
      </c>
      <c r="AN24" s="32" t="s">
        <v>77</v>
      </c>
      <c r="AO24" s="32" t="s">
        <v>77</v>
      </c>
      <c r="AP24" s="32" t="s">
        <v>77</v>
      </c>
      <c r="AQ24" s="32" t="s">
        <v>77</v>
      </c>
      <c r="AR24" s="30">
        <v>34</v>
      </c>
      <c r="AS24" s="32" t="s">
        <v>77</v>
      </c>
      <c r="AT24" s="30">
        <v>15</v>
      </c>
      <c r="AU24" s="32" t="s">
        <v>77</v>
      </c>
      <c r="AV24" s="30">
        <v>14</v>
      </c>
      <c r="AW24" s="13">
        <f t="shared" si="6"/>
        <v>73.68421052631578</v>
      </c>
      <c r="AX24" s="30">
        <v>26</v>
      </c>
      <c r="AY24" s="13">
        <f t="shared" si="9"/>
        <v>118.18181818181819</v>
      </c>
      <c r="AZ24" s="30">
        <v>32</v>
      </c>
      <c r="BA24" s="13">
        <f t="shared" si="19"/>
        <v>114.28571428571428</v>
      </c>
      <c r="BB24" s="32" t="s">
        <v>77</v>
      </c>
      <c r="BC24" s="32" t="s">
        <v>77</v>
      </c>
      <c r="BD24" s="32" t="s">
        <v>77</v>
      </c>
      <c r="BE24" s="32" t="s">
        <v>77</v>
      </c>
      <c r="BF24" s="32" t="s">
        <v>77</v>
      </c>
      <c r="BG24" s="32" t="s">
        <v>77</v>
      </c>
      <c r="BH24" s="30">
        <v>3</v>
      </c>
      <c r="BI24" s="32" t="s">
        <v>77</v>
      </c>
      <c r="BJ24" s="30">
        <v>16</v>
      </c>
      <c r="BK24" s="13">
        <f t="shared" si="20"/>
        <v>114.28571428571428</v>
      </c>
      <c r="BL24" s="32" t="s">
        <v>77</v>
      </c>
      <c r="BM24" s="32" t="s">
        <v>77</v>
      </c>
      <c r="BN24" s="30">
        <v>107</v>
      </c>
      <c r="BO24" s="13">
        <f t="shared" si="7"/>
        <v>105.94059405940595</v>
      </c>
      <c r="BP24" s="30">
        <v>1813</v>
      </c>
      <c r="BQ24" s="14">
        <f t="shared" si="21"/>
        <v>106.89858490566037</v>
      </c>
    </row>
    <row r="25" spans="2:69" s="18" customFormat="1" ht="12" customHeight="1" x14ac:dyDescent="0.15">
      <c r="B25" s="25">
        <v>2013</v>
      </c>
      <c r="C25" s="23">
        <v>25</v>
      </c>
      <c r="D25" s="30">
        <v>407</v>
      </c>
      <c r="E25" s="13">
        <f t="shared" ref="E25:E26" si="22">D25/D24*100</f>
        <v>78.119001919385795</v>
      </c>
      <c r="F25" s="32" t="s">
        <v>77</v>
      </c>
      <c r="G25" s="32" t="s">
        <v>77</v>
      </c>
      <c r="H25" s="32" t="s">
        <v>77</v>
      </c>
      <c r="I25" s="32" t="s">
        <v>77</v>
      </c>
      <c r="J25" s="32" t="s">
        <v>77</v>
      </c>
      <c r="K25" s="32" t="s">
        <v>77</v>
      </c>
      <c r="L25" s="30">
        <v>79</v>
      </c>
      <c r="M25" s="13">
        <f t="shared" si="13"/>
        <v>73.148148148148152</v>
      </c>
      <c r="N25" s="30">
        <v>91</v>
      </c>
      <c r="O25" s="13">
        <f t="shared" si="14"/>
        <v>85.046728971962608</v>
      </c>
      <c r="P25" s="30">
        <v>82</v>
      </c>
      <c r="Q25" s="13">
        <f t="shared" si="15"/>
        <v>75.22935779816514</v>
      </c>
      <c r="R25" s="30">
        <v>49</v>
      </c>
      <c r="S25" s="13">
        <f t="shared" si="16"/>
        <v>89.090909090909093</v>
      </c>
      <c r="T25" s="30">
        <v>21</v>
      </c>
      <c r="U25" s="13">
        <f t="shared" si="1"/>
        <v>52.5</v>
      </c>
      <c r="V25" s="30">
        <v>18</v>
      </c>
      <c r="W25" s="13">
        <f t="shared" si="17"/>
        <v>94.73684210526315</v>
      </c>
      <c r="X25" s="30">
        <v>8</v>
      </c>
      <c r="Y25" s="32" t="s">
        <v>77</v>
      </c>
      <c r="Z25" s="30">
        <v>14</v>
      </c>
      <c r="AA25" s="13">
        <f t="shared" ref="AA25:AA30" si="23">Z25/Z24*100</f>
        <v>116.66666666666667</v>
      </c>
      <c r="AB25" s="30">
        <v>60</v>
      </c>
      <c r="AC25" s="13">
        <f t="shared" si="18"/>
        <v>85.714285714285708</v>
      </c>
      <c r="AD25" s="30">
        <v>555</v>
      </c>
      <c r="AE25" s="13">
        <f t="shared" si="2"/>
        <v>124.71910112359549</v>
      </c>
      <c r="AF25" s="30">
        <v>398</v>
      </c>
      <c r="AG25" s="13">
        <f t="shared" si="3"/>
        <v>100.50505050505049</v>
      </c>
      <c r="AH25" s="30">
        <v>121</v>
      </c>
      <c r="AI25" s="13">
        <f t="shared" si="4"/>
        <v>71.17647058823529</v>
      </c>
      <c r="AJ25" s="30">
        <v>96</v>
      </c>
      <c r="AK25" s="13">
        <f t="shared" si="10"/>
        <v>126.31578947368421</v>
      </c>
      <c r="AL25" s="32" t="s">
        <v>77</v>
      </c>
      <c r="AM25" s="32" t="s">
        <v>77</v>
      </c>
      <c r="AN25" s="32" t="s">
        <v>77</v>
      </c>
      <c r="AO25" s="32" t="s">
        <v>77</v>
      </c>
      <c r="AP25" s="32" t="s">
        <v>77</v>
      </c>
      <c r="AQ25" s="32" t="s">
        <v>77</v>
      </c>
      <c r="AR25" s="30">
        <v>145</v>
      </c>
      <c r="AS25" s="13">
        <f t="shared" si="8"/>
        <v>426.47058823529409</v>
      </c>
      <c r="AT25" s="30">
        <v>24</v>
      </c>
      <c r="AU25" s="13">
        <f t="shared" ref="AU25:AU28" si="24">AT25/AT24*100</f>
        <v>160</v>
      </c>
      <c r="AV25" s="30">
        <v>25</v>
      </c>
      <c r="AW25" s="13">
        <f t="shared" si="6"/>
        <v>178.57142857142858</v>
      </c>
      <c r="AX25" s="30">
        <v>12</v>
      </c>
      <c r="AY25" s="13">
        <f t="shared" si="9"/>
        <v>46.153846153846153</v>
      </c>
      <c r="AZ25" s="30">
        <v>31</v>
      </c>
      <c r="BA25" s="13">
        <f t="shared" si="19"/>
        <v>96.875</v>
      </c>
      <c r="BB25" s="32" t="s">
        <v>77</v>
      </c>
      <c r="BC25" s="32" t="s">
        <v>77</v>
      </c>
      <c r="BD25" s="32" t="s">
        <v>77</v>
      </c>
      <c r="BE25" s="32" t="s">
        <v>77</v>
      </c>
      <c r="BF25" s="32" t="s">
        <v>77</v>
      </c>
      <c r="BG25" s="32" t="s">
        <v>77</v>
      </c>
      <c r="BH25" s="30">
        <v>15</v>
      </c>
      <c r="BI25" s="13">
        <f t="shared" ref="BI25" si="25">BH25/BH24*100</f>
        <v>500</v>
      </c>
      <c r="BJ25" s="32" t="s">
        <v>77</v>
      </c>
      <c r="BK25" s="32" t="s">
        <v>77</v>
      </c>
      <c r="BL25" s="32" t="s">
        <v>77</v>
      </c>
      <c r="BM25" s="32" t="s">
        <v>77</v>
      </c>
      <c r="BN25" s="30">
        <v>91</v>
      </c>
      <c r="BO25" s="13">
        <f t="shared" si="7"/>
        <v>85.046728971962608</v>
      </c>
      <c r="BP25" s="30">
        <v>1906</v>
      </c>
      <c r="BQ25" s="14">
        <f t="shared" si="21"/>
        <v>105.12961941533369</v>
      </c>
    </row>
    <row r="26" spans="2:69" ht="12" customHeight="1" x14ac:dyDescent="0.15">
      <c r="B26" s="25">
        <v>2014</v>
      </c>
      <c r="C26" s="23">
        <v>26</v>
      </c>
      <c r="D26" s="30">
        <v>647</v>
      </c>
      <c r="E26" s="13">
        <f t="shared" si="22"/>
        <v>158.96805896805895</v>
      </c>
      <c r="F26" s="32" t="s">
        <v>77</v>
      </c>
      <c r="G26" s="32" t="s">
        <v>77</v>
      </c>
      <c r="H26" s="32" t="s">
        <v>77</v>
      </c>
      <c r="I26" s="32" t="s">
        <v>77</v>
      </c>
      <c r="J26" s="32" t="s">
        <v>77</v>
      </c>
      <c r="K26" s="32" t="s">
        <v>77</v>
      </c>
      <c r="L26" s="30">
        <v>115</v>
      </c>
      <c r="M26" s="13">
        <f t="shared" si="13"/>
        <v>145.56962025316454</v>
      </c>
      <c r="N26" s="30">
        <v>120</v>
      </c>
      <c r="O26" s="13">
        <f t="shared" si="14"/>
        <v>131.86813186813185</v>
      </c>
      <c r="P26" s="30">
        <v>148</v>
      </c>
      <c r="Q26" s="13">
        <f t="shared" si="15"/>
        <v>180.48780487804879</v>
      </c>
      <c r="R26" s="30">
        <v>60</v>
      </c>
      <c r="S26" s="13">
        <f t="shared" si="16"/>
        <v>122.44897959183673</v>
      </c>
      <c r="T26" s="30">
        <v>81</v>
      </c>
      <c r="U26" s="13">
        <f t="shared" si="1"/>
        <v>385.71428571428572</v>
      </c>
      <c r="V26" s="30">
        <v>28</v>
      </c>
      <c r="W26" s="13">
        <f t="shared" si="17"/>
        <v>155.55555555555557</v>
      </c>
      <c r="X26" s="30">
        <v>18</v>
      </c>
      <c r="Y26" s="13">
        <f t="shared" ref="Y26" si="26">X26/X25*100</f>
        <v>225</v>
      </c>
      <c r="Z26" s="30">
        <v>16</v>
      </c>
      <c r="AA26" s="13">
        <f t="shared" si="23"/>
        <v>114.28571428571428</v>
      </c>
      <c r="AB26" s="30">
        <v>79</v>
      </c>
      <c r="AC26" s="13">
        <f t="shared" si="18"/>
        <v>131.66666666666666</v>
      </c>
      <c r="AD26" s="30">
        <v>552</v>
      </c>
      <c r="AE26" s="13">
        <f t="shared" si="2"/>
        <v>99.459459459459467</v>
      </c>
      <c r="AF26" s="30">
        <v>364</v>
      </c>
      <c r="AG26" s="13">
        <f t="shared" si="3"/>
        <v>91.457286432160799</v>
      </c>
      <c r="AH26" s="30">
        <v>164</v>
      </c>
      <c r="AI26" s="13">
        <f t="shared" si="4"/>
        <v>135.53719008264463</v>
      </c>
      <c r="AJ26" s="30">
        <v>92</v>
      </c>
      <c r="AK26" s="13">
        <f t="shared" si="10"/>
        <v>95.833333333333343</v>
      </c>
      <c r="AL26" s="32" t="s">
        <v>77</v>
      </c>
      <c r="AM26" s="32" t="s">
        <v>77</v>
      </c>
      <c r="AN26" s="30">
        <v>13</v>
      </c>
      <c r="AO26" s="32" t="s">
        <v>77</v>
      </c>
      <c r="AP26" s="32" t="s">
        <v>77</v>
      </c>
      <c r="AQ26" s="32" t="s">
        <v>77</v>
      </c>
      <c r="AR26" s="32" t="s">
        <v>77</v>
      </c>
      <c r="AS26" s="32" t="s">
        <v>77</v>
      </c>
      <c r="AT26" s="30">
        <v>40</v>
      </c>
      <c r="AU26" s="13">
        <f t="shared" si="24"/>
        <v>166.66666666666669</v>
      </c>
      <c r="AV26" s="30">
        <v>22</v>
      </c>
      <c r="AW26" s="13">
        <f t="shared" si="6"/>
        <v>88</v>
      </c>
      <c r="AX26" s="30">
        <v>28</v>
      </c>
      <c r="AY26" s="13">
        <f t="shared" si="9"/>
        <v>233.33333333333334</v>
      </c>
      <c r="AZ26" s="30">
        <v>21</v>
      </c>
      <c r="BA26" s="13">
        <f t="shared" si="19"/>
        <v>67.741935483870961</v>
      </c>
      <c r="BB26" s="30">
        <v>13</v>
      </c>
      <c r="BC26" s="32" t="s">
        <v>77</v>
      </c>
      <c r="BD26" s="32" t="s">
        <v>77</v>
      </c>
      <c r="BE26" s="32" t="s">
        <v>77</v>
      </c>
      <c r="BF26" s="32" t="s">
        <v>77</v>
      </c>
      <c r="BG26" s="32" t="s">
        <v>77</v>
      </c>
      <c r="BH26" s="32" t="s">
        <v>77</v>
      </c>
      <c r="BI26" s="32" t="s">
        <v>77</v>
      </c>
      <c r="BJ26" s="32" t="s">
        <v>77</v>
      </c>
      <c r="BK26" s="32" t="s">
        <v>77</v>
      </c>
      <c r="BL26" s="32" t="s">
        <v>77</v>
      </c>
      <c r="BM26" s="32" t="s">
        <v>77</v>
      </c>
      <c r="BN26" s="30">
        <v>181</v>
      </c>
      <c r="BO26" s="13">
        <f t="shared" si="7"/>
        <v>198.90109890109892</v>
      </c>
      <c r="BP26" s="30">
        <v>2115</v>
      </c>
      <c r="BQ26" s="14">
        <f t="shared" si="21"/>
        <v>110.96537250786989</v>
      </c>
    </row>
    <row r="27" spans="2:69" ht="12" customHeight="1" x14ac:dyDescent="0.15">
      <c r="B27" s="44">
        <v>2015</v>
      </c>
      <c r="C27" s="45">
        <v>27</v>
      </c>
      <c r="D27" s="46">
        <v>692</v>
      </c>
      <c r="E27" s="48">
        <f t="shared" ref="E27:E30" si="27">D27/D26*100</f>
        <v>106.95517774343122</v>
      </c>
      <c r="F27" s="47">
        <v>704</v>
      </c>
      <c r="G27" s="47" t="s">
        <v>77</v>
      </c>
      <c r="H27" s="47" t="s">
        <v>77</v>
      </c>
      <c r="I27" s="47" t="s">
        <v>77</v>
      </c>
      <c r="J27" s="47" t="s">
        <v>77</v>
      </c>
      <c r="K27" s="47" t="s">
        <v>77</v>
      </c>
      <c r="L27" s="46">
        <v>112</v>
      </c>
      <c r="M27" s="48">
        <f t="shared" si="13"/>
        <v>97.391304347826093</v>
      </c>
      <c r="N27" s="46">
        <v>155</v>
      </c>
      <c r="O27" s="48">
        <f t="shared" si="14"/>
        <v>129.16666666666669</v>
      </c>
      <c r="P27" s="46">
        <v>163</v>
      </c>
      <c r="Q27" s="48">
        <f t="shared" si="15"/>
        <v>110.13513513513513</v>
      </c>
      <c r="R27" s="46">
        <v>73</v>
      </c>
      <c r="S27" s="48">
        <f t="shared" si="16"/>
        <v>121.66666666666666</v>
      </c>
      <c r="T27" s="46">
        <v>69</v>
      </c>
      <c r="U27" s="48">
        <f t="shared" si="1"/>
        <v>85.18518518518519</v>
      </c>
      <c r="V27" s="46">
        <v>39</v>
      </c>
      <c r="W27" s="48">
        <f t="shared" si="17"/>
        <v>139.28571428571428</v>
      </c>
      <c r="X27" s="47" t="s">
        <v>77</v>
      </c>
      <c r="Y27" s="47" t="s">
        <v>77</v>
      </c>
      <c r="Z27" s="46">
        <v>26</v>
      </c>
      <c r="AA27" s="48">
        <f t="shared" si="23"/>
        <v>162.5</v>
      </c>
      <c r="AB27" s="46">
        <v>67</v>
      </c>
      <c r="AC27" s="48">
        <f t="shared" si="18"/>
        <v>84.810126582278471</v>
      </c>
      <c r="AD27" s="46">
        <v>560</v>
      </c>
      <c r="AE27" s="48">
        <f t="shared" si="2"/>
        <v>101.44927536231884</v>
      </c>
      <c r="AF27" s="46">
        <v>411</v>
      </c>
      <c r="AG27" s="48">
        <f t="shared" si="3"/>
        <v>112.91208791208791</v>
      </c>
      <c r="AH27" s="46">
        <v>201</v>
      </c>
      <c r="AI27" s="48">
        <f t="shared" si="4"/>
        <v>122.5609756097561</v>
      </c>
      <c r="AJ27" s="46">
        <v>122</v>
      </c>
      <c r="AK27" s="48">
        <f t="shared" si="10"/>
        <v>132.60869565217391</v>
      </c>
      <c r="AL27" s="46">
        <v>0</v>
      </c>
      <c r="AM27" s="47" t="s">
        <v>77</v>
      </c>
      <c r="AN27" s="46">
        <v>14</v>
      </c>
      <c r="AO27" s="48">
        <f t="shared" si="5"/>
        <v>107.69230769230769</v>
      </c>
      <c r="AP27" s="46">
        <v>12</v>
      </c>
      <c r="AQ27" s="47" t="s">
        <v>77</v>
      </c>
      <c r="AR27" s="46">
        <v>17</v>
      </c>
      <c r="AS27" s="47" t="s">
        <v>77</v>
      </c>
      <c r="AT27" s="46">
        <v>38</v>
      </c>
      <c r="AU27" s="48">
        <f t="shared" si="24"/>
        <v>95</v>
      </c>
      <c r="AV27" s="46">
        <v>24</v>
      </c>
      <c r="AW27" s="48">
        <f t="shared" si="6"/>
        <v>109.09090909090908</v>
      </c>
      <c r="AX27" s="46">
        <v>35</v>
      </c>
      <c r="AY27" s="48">
        <f t="shared" si="9"/>
        <v>125</v>
      </c>
      <c r="AZ27" s="46">
        <v>27</v>
      </c>
      <c r="BA27" s="48">
        <f t="shared" si="19"/>
        <v>128.57142857142858</v>
      </c>
      <c r="BB27" s="46">
        <v>8</v>
      </c>
      <c r="BC27" s="48">
        <f t="shared" ref="BC27:BC30" si="28">BB27/BB26*100</f>
        <v>61.53846153846154</v>
      </c>
      <c r="BD27" s="46">
        <v>8</v>
      </c>
      <c r="BE27" s="47" t="s">
        <v>77</v>
      </c>
      <c r="BF27" s="46">
        <v>51</v>
      </c>
      <c r="BG27" s="47" t="s">
        <v>77</v>
      </c>
      <c r="BH27" s="47" t="s">
        <v>77</v>
      </c>
      <c r="BI27" s="47" t="s">
        <v>77</v>
      </c>
      <c r="BJ27" s="47" t="s">
        <v>77</v>
      </c>
      <c r="BK27" s="47" t="s">
        <v>77</v>
      </c>
      <c r="BL27" s="47" t="s">
        <v>77</v>
      </c>
      <c r="BM27" s="47" t="s">
        <v>77</v>
      </c>
      <c r="BN27" s="46">
        <v>231</v>
      </c>
      <c r="BO27" s="48">
        <f t="shared" si="7"/>
        <v>127.62430939226519</v>
      </c>
      <c r="BP27" s="46">
        <v>2320</v>
      </c>
      <c r="BQ27" s="51">
        <f t="shared" si="21"/>
        <v>109.69267139479906</v>
      </c>
    </row>
    <row r="28" spans="2:69" ht="12" customHeight="1" x14ac:dyDescent="0.15">
      <c r="B28" s="25">
        <v>2016</v>
      </c>
      <c r="C28" s="23">
        <v>28</v>
      </c>
      <c r="D28" s="30">
        <v>574</v>
      </c>
      <c r="E28" s="13">
        <f t="shared" si="27"/>
        <v>82.947976878612721</v>
      </c>
      <c r="F28" s="32" t="s">
        <v>77</v>
      </c>
      <c r="G28" s="32" t="s">
        <v>77</v>
      </c>
      <c r="H28" s="32" t="s">
        <v>77</v>
      </c>
      <c r="I28" s="32" t="s">
        <v>77</v>
      </c>
      <c r="J28" s="32" t="s">
        <v>77</v>
      </c>
      <c r="K28" s="32" t="s">
        <v>77</v>
      </c>
      <c r="L28" s="30">
        <v>85</v>
      </c>
      <c r="M28" s="13">
        <f t="shared" si="13"/>
        <v>75.892857142857139</v>
      </c>
      <c r="N28" s="30">
        <v>115</v>
      </c>
      <c r="O28" s="13">
        <f t="shared" si="14"/>
        <v>74.193548387096769</v>
      </c>
      <c r="P28" s="30">
        <v>144</v>
      </c>
      <c r="Q28" s="13">
        <f t="shared" si="15"/>
        <v>88.343558282208591</v>
      </c>
      <c r="R28" s="30">
        <v>55</v>
      </c>
      <c r="S28" s="13">
        <f t="shared" si="16"/>
        <v>75.342465753424662</v>
      </c>
      <c r="T28" s="30">
        <v>48</v>
      </c>
      <c r="U28" s="13">
        <f t="shared" si="1"/>
        <v>69.565217391304344</v>
      </c>
      <c r="V28" s="30">
        <v>31</v>
      </c>
      <c r="W28" s="13">
        <f t="shared" si="17"/>
        <v>79.487179487179489</v>
      </c>
      <c r="X28" s="32" t="s">
        <v>77</v>
      </c>
      <c r="Y28" s="32" t="s">
        <v>77</v>
      </c>
      <c r="Z28" s="30">
        <v>30</v>
      </c>
      <c r="AA28" s="13">
        <f t="shared" si="23"/>
        <v>115.38461538461537</v>
      </c>
      <c r="AB28" s="30">
        <v>65</v>
      </c>
      <c r="AC28" s="13">
        <f t="shared" si="18"/>
        <v>97.014925373134332</v>
      </c>
      <c r="AD28" s="30">
        <v>567</v>
      </c>
      <c r="AE28" s="13">
        <f t="shared" si="2"/>
        <v>101.25</v>
      </c>
      <c r="AF28" s="30">
        <v>444</v>
      </c>
      <c r="AG28" s="13">
        <f t="shared" si="3"/>
        <v>108.02919708029196</v>
      </c>
      <c r="AH28" s="30">
        <v>166</v>
      </c>
      <c r="AI28" s="13">
        <f t="shared" si="4"/>
        <v>82.587064676616919</v>
      </c>
      <c r="AJ28" s="30">
        <v>111</v>
      </c>
      <c r="AK28" s="13">
        <f t="shared" si="10"/>
        <v>90.983606557377044</v>
      </c>
      <c r="AL28" s="30">
        <v>3</v>
      </c>
      <c r="AM28" s="32" t="s">
        <v>77</v>
      </c>
      <c r="AN28" s="30">
        <v>24</v>
      </c>
      <c r="AO28" s="13">
        <f t="shared" si="5"/>
        <v>171.42857142857142</v>
      </c>
      <c r="AP28" s="32" t="s">
        <v>77</v>
      </c>
      <c r="AQ28" s="32" t="s">
        <v>77</v>
      </c>
      <c r="AR28" s="32" t="s">
        <v>77</v>
      </c>
      <c r="AS28" s="32" t="s">
        <v>77</v>
      </c>
      <c r="AT28" s="30">
        <v>36</v>
      </c>
      <c r="AU28" s="13">
        <f t="shared" si="24"/>
        <v>94.73684210526315</v>
      </c>
      <c r="AV28" s="30">
        <v>26</v>
      </c>
      <c r="AW28" s="13">
        <f t="shared" si="6"/>
        <v>108.33333333333333</v>
      </c>
      <c r="AX28" s="30">
        <v>34</v>
      </c>
      <c r="AY28" s="13">
        <f t="shared" si="9"/>
        <v>97.142857142857139</v>
      </c>
      <c r="AZ28" s="32" t="s">
        <v>77</v>
      </c>
      <c r="BA28" s="32" t="s">
        <v>77</v>
      </c>
      <c r="BB28" s="30">
        <v>56</v>
      </c>
      <c r="BC28" s="13">
        <f t="shared" si="28"/>
        <v>700</v>
      </c>
      <c r="BD28" s="32" t="s">
        <v>77</v>
      </c>
      <c r="BE28" s="32" t="s">
        <v>77</v>
      </c>
      <c r="BF28" s="39" t="s">
        <v>77</v>
      </c>
      <c r="BG28" s="39" t="s">
        <v>77</v>
      </c>
      <c r="BH28" s="32" t="s">
        <v>77</v>
      </c>
      <c r="BI28" s="32" t="s">
        <v>77</v>
      </c>
      <c r="BJ28" s="32" t="s">
        <v>77</v>
      </c>
      <c r="BK28" s="32" t="s">
        <v>77</v>
      </c>
      <c r="BL28" s="32" t="s">
        <v>77</v>
      </c>
      <c r="BM28" s="32" t="s">
        <v>77</v>
      </c>
      <c r="BN28" s="30">
        <v>140</v>
      </c>
      <c r="BO28" s="13">
        <f t="shared" si="7"/>
        <v>60.606060606060609</v>
      </c>
      <c r="BP28" s="30">
        <v>2145</v>
      </c>
      <c r="BQ28" s="14">
        <f t="shared" si="21"/>
        <v>92.456896551724128</v>
      </c>
    </row>
    <row r="29" spans="2:69" ht="12" customHeight="1" x14ac:dyDescent="0.15">
      <c r="B29" s="25">
        <v>2017</v>
      </c>
      <c r="C29" s="23">
        <v>29</v>
      </c>
      <c r="D29" s="30">
        <v>780</v>
      </c>
      <c r="E29" s="13">
        <f t="shared" si="27"/>
        <v>135.88850174216026</v>
      </c>
      <c r="F29" s="32" t="s">
        <v>77</v>
      </c>
      <c r="G29" s="32" t="s">
        <v>77</v>
      </c>
      <c r="H29" s="32" t="s">
        <v>77</v>
      </c>
      <c r="I29" s="32" t="s">
        <v>77</v>
      </c>
      <c r="J29" s="32" t="s">
        <v>77</v>
      </c>
      <c r="K29" s="32" t="s">
        <v>77</v>
      </c>
      <c r="L29" s="30">
        <v>143</v>
      </c>
      <c r="M29" s="13">
        <f t="shared" si="13"/>
        <v>168.23529411764707</v>
      </c>
      <c r="N29" s="30">
        <v>168</v>
      </c>
      <c r="O29" s="13">
        <f t="shared" si="14"/>
        <v>146.08695652173913</v>
      </c>
      <c r="P29" s="30">
        <v>149</v>
      </c>
      <c r="Q29" s="13">
        <f t="shared" si="15"/>
        <v>103.47222222222223</v>
      </c>
      <c r="R29" s="30">
        <v>77</v>
      </c>
      <c r="S29" s="13">
        <f t="shared" si="16"/>
        <v>140</v>
      </c>
      <c r="T29" s="30">
        <v>63</v>
      </c>
      <c r="U29" s="13">
        <f t="shared" si="1"/>
        <v>131.25</v>
      </c>
      <c r="V29" s="30">
        <v>48</v>
      </c>
      <c r="W29" s="13">
        <f t="shared" si="17"/>
        <v>154.83870967741936</v>
      </c>
      <c r="X29" s="32" t="s">
        <v>77</v>
      </c>
      <c r="Y29" s="32" t="s">
        <v>77</v>
      </c>
      <c r="Z29" s="30">
        <v>33</v>
      </c>
      <c r="AA29" s="13">
        <f t="shared" si="23"/>
        <v>110.00000000000001</v>
      </c>
      <c r="AB29" s="30">
        <v>118</v>
      </c>
      <c r="AC29" s="13">
        <f t="shared" si="18"/>
        <v>181.53846153846155</v>
      </c>
      <c r="AD29" s="30">
        <v>608</v>
      </c>
      <c r="AE29" s="13">
        <f t="shared" si="2"/>
        <v>107.2310405643739</v>
      </c>
      <c r="AF29" s="30">
        <v>401</v>
      </c>
      <c r="AG29" s="13">
        <f t="shared" si="3"/>
        <v>90.315315315315317</v>
      </c>
      <c r="AH29" s="30">
        <v>158</v>
      </c>
      <c r="AI29" s="13">
        <f t="shared" si="4"/>
        <v>95.180722891566262</v>
      </c>
      <c r="AJ29" s="30">
        <v>109</v>
      </c>
      <c r="AK29" s="13">
        <f t="shared" si="10"/>
        <v>98.198198198198199</v>
      </c>
      <c r="AL29" s="30">
        <v>29</v>
      </c>
      <c r="AM29" s="13">
        <f t="shared" ref="AM29:AM30" si="29">AL29/AL28*100</f>
        <v>966.66666666666663</v>
      </c>
      <c r="AN29" s="30">
        <v>72</v>
      </c>
      <c r="AO29" s="13">
        <f t="shared" si="5"/>
        <v>300</v>
      </c>
      <c r="AP29" s="32" t="s">
        <v>77</v>
      </c>
      <c r="AQ29" s="32" t="s">
        <v>77</v>
      </c>
      <c r="AR29" s="30">
        <v>9</v>
      </c>
      <c r="AS29" s="32" t="s">
        <v>77</v>
      </c>
      <c r="AT29" s="32" t="s">
        <v>77</v>
      </c>
      <c r="AU29" s="32" t="s">
        <v>77</v>
      </c>
      <c r="AV29" s="32" t="s">
        <v>77</v>
      </c>
      <c r="AW29" s="32" t="s">
        <v>77</v>
      </c>
      <c r="AX29" s="30">
        <v>29</v>
      </c>
      <c r="AY29" s="13">
        <f t="shared" si="9"/>
        <v>85.294117647058826</v>
      </c>
      <c r="AZ29" s="32">
        <v>12</v>
      </c>
      <c r="BA29" s="32" t="s">
        <v>77</v>
      </c>
      <c r="BB29" s="30">
        <v>20</v>
      </c>
      <c r="BC29" s="13">
        <f t="shared" si="28"/>
        <v>35.714285714285715</v>
      </c>
      <c r="BD29" s="32" t="s">
        <v>77</v>
      </c>
      <c r="BE29" s="32" t="s">
        <v>77</v>
      </c>
      <c r="BF29" s="30">
        <v>14</v>
      </c>
      <c r="BG29" s="32" t="s">
        <v>77</v>
      </c>
      <c r="BH29" s="32" t="s">
        <v>77</v>
      </c>
      <c r="BI29" s="32" t="s">
        <v>77</v>
      </c>
      <c r="BJ29" s="32" t="s">
        <v>77</v>
      </c>
      <c r="BK29" s="32" t="s">
        <v>77</v>
      </c>
      <c r="BL29" s="32" t="s">
        <v>77</v>
      </c>
      <c r="BM29" s="32" t="s">
        <v>77</v>
      </c>
      <c r="BN29" s="30">
        <v>169</v>
      </c>
      <c r="BO29" s="13">
        <f t="shared" si="7"/>
        <v>120.71428571428571</v>
      </c>
      <c r="BP29" s="30">
        <v>2390</v>
      </c>
      <c r="BQ29" s="14">
        <f t="shared" si="21"/>
        <v>111.42191142191142</v>
      </c>
    </row>
    <row r="30" spans="2:69" ht="12" customHeight="1" x14ac:dyDescent="0.15">
      <c r="B30" s="25">
        <v>2018</v>
      </c>
      <c r="C30" s="23">
        <v>30</v>
      </c>
      <c r="D30" s="30">
        <v>864</v>
      </c>
      <c r="E30" s="13">
        <f t="shared" si="27"/>
        <v>110.76923076923077</v>
      </c>
      <c r="F30" s="32" t="s">
        <v>77</v>
      </c>
      <c r="G30" s="32" t="s">
        <v>77</v>
      </c>
      <c r="H30" s="32" t="s">
        <v>77</v>
      </c>
      <c r="I30" s="32" t="s">
        <v>77</v>
      </c>
      <c r="J30" s="32" t="s">
        <v>77</v>
      </c>
      <c r="K30" s="32" t="s">
        <v>77</v>
      </c>
      <c r="L30" s="30">
        <v>162</v>
      </c>
      <c r="M30" s="13">
        <f t="shared" si="13"/>
        <v>113.28671328671329</v>
      </c>
      <c r="N30" s="30">
        <v>161</v>
      </c>
      <c r="O30" s="13">
        <f t="shared" si="14"/>
        <v>95.833333333333343</v>
      </c>
      <c r="P30" s="30">
        <v>141</v>
      </c>
      <c r="Q30" s="13">
        <f t="shared" si="15"/>
        <v>94.630872483221466</v>
      </c>
      <c r="R30" s="30">
        <v>97</v>
      </c>
      <c r="S30" s="13">
        <f t="shared" si="16"/>
        <v>125.97402597402598</v>
      </c>
      <c r="T30" s="30">
        <v>96</v>
      </c>
      <c r="U30" s="13">
        <f t="shared" si="1"/>
        <v>152.38095238095238</v>
      </c>
      <c r="V30" s="30">
        <v>64</v>
      </c>
      <c r="W30" s="13">
        <f t="shared" si="17"/>
        <v>133.33333333333331</v>
      </c>
      <c r="X30" s="32" t="s">
        <v>77</v>
      </c>
      <c r="Y30" s="32" t="s">
        <v>77</v>
      </c>
      <c r="Z30" s="30">
        <v>34</v>
      </c>
      <c r="AA30" s="13">
        <f t="shared" si="23"/>
        <v>103.03030303030303</v>
      </c>
      <c r="AB30" s="30">
        <v>109</v>
      </c>
      <c r="AC30" s="13">
        <f t="shared" si="18"/>
        <v>92.372881355932208</v>
      </c>
      <c r="AD30" s="30">
        <v>713</v>
      </c>
      <c r="AE30" s="13">
        <f t="shared" si="2"/>
        <v>117.26973684210526</v>
      </c>
      <c r="AF30" s="30">
        <v>358</v>
      </c>
      <c r="AG30" s="13">
        <f t="shared" si="3"/>
        <v>89.276807980049881</v>
      </c>
      <c r="AH30" s="30">
        <v>155</v>
      </c>
      <c r="AI30" s="13">
        <f t="shared" si="4"/>
        <v>98.101265822784811</v>
      </c>
      <c r="AJ30" s="30">
        <v>120</v>
      </c>
      <c r="AK30" s="13">
        <f t="shared" si="10"/>
        <v>110.09174311926606</v>
      </c>
      <c r="AL30" s="30">
        <v>105</v>
      </c>
      <c r="AM30" s="13">
        <f t="shared" si="29"/>
        <v>362.06896551724139</v>
      </c>
      <c r="AN30" s="30">
        <v>66</v>
      </c>
      <c r="AO30" s="13">
        <f t="shared" si="5"/>
        <v>91.666666666666657</v>
      </c>
      <c r="AP30" s="30">
        <v>20</v>
      </c>
      <c r="AQ30" s="32" t="s">
        <v>77</v>
      </c>
      <c r="AR30" s="30">
        <v>43</v>
      </c>
      <c r="AS30" s="13">
        <f t="shared" si="8"/>
        <v>477.77777777777777</v>
      </c>
      <c r="AT30" s="32" t="s">
        <v>77</v>
      </c>
      <c r="AU30" s="32" t="s">
        <v>77</v>
      </c>
      <c r="AV30" s="32">
        <v>23</v>
      </c>
      <c r="AW30" s="32" t="s">
        <v>77</v>
      </c>
      <c r="AX30" s="30">
        <v>23</v>
      </c>
      <c r="AY30" s="13">
        <f t="shared" si="9"/>
        <v>79.310344827586206</v>
      </c>
      <c r="AZ30" s="32">
        <v>16</v>
      </c>
      <c r="BA30" s="13">
        <f t="shared" si="9"/>
        <v>133.33333333333331</v>
      </c>
      <c r="BB30" s="30">
        <v>25</v>
      </c>
      <c r="BC30" s="13">
        <f t="shared" si="28"/>
        <v>125</v>
      </c>
      <c r="BD30" s="32" t="s">
        <v>77</v>
      </c>
      <c r="BE30" s="32" t="s">
        <v>77</v>
      </c>
      <c r="BF30" s="30">
        <v>19</v>
      </c>
      <c r="BG30" s="13">
        <f t="shared" ref="BG30:BG31" si="30">BF30/BF29*100</f>
        <v>135.71428571428572</v>
      </c>
      <c r="BH30" s="32" t="s">
        <v>77</v>
      </c>
      <c r="BI30" s="32" t="s">
        <v>77</v>
      </c>
      <c r="BJ30" s="32" t="s">
        <v>77</v>
      </c>
      <c r="BK30" s="32" t="s">
        <v>77</v>
      </c>
      <c r="BL30" s="32" t="s">
        <v>77</v>
      </c>
      <c r="BM30" s="32" t="s">
        <v>77</v>
      </c>
      <c r="BN30" s="30">
        <v>264</v>
      </c>
      <c r="BO30" s="13">
        <f t="shared" si="7"/>
        <v>156.2130177514793</v>
      </c>
      <c r="BP30" s="30">
        <v>2625</v>
      </c>
      <c r="BQ30" s="14">
        <f t="shared" si="21"/>
        <v>109.8326359832636</v>
      </c>
    </row>
    <row r="31" spans="2:69" ht="12" customHeight="1" x14ac:dyDescent="0.15">
      <c r="B31" s="52" t="s">
        <v>81</v>
      </c>
      <c r="C31" s="53" t="s">
        <v>82</v>
      </c>
      <c r="D31" s="30">
        <v>962</v>
      </c>
      <c r="E31" s="13">
        <f t="shared" ref="E31" si="31">D31/D30*100</f>
        <v>111.34259259259258</v>
      </c>
      <c r="F31" s="32">
        <v>946</v>
      </c>
      <c r="G31" s="32" t="s">
        <v>77</v>
      </c>
      <c r="H31" s="32" t="s">
        <v>77</v>
      </c>
      <c r="I31" s="32" t="s">
        <v>77</v>
      </c>
      <c r="J31" s="32" t="s">
        <v>77</v>
      </c>
      <c r="K31" s="32" t="s">
        <v>77</v>
      </c>
      <c r="L31" s="30">
        <v>191</v>
      </c>
      <c r="M31" s="13">
        <f t="shared" ref="M31" si="32">L31/L30*100</f>
        <v>117.90123456790123</v>
      </c>
      <c r="N31" s="30">
        <v>168</v>
      </c>
      <c r="O31" s="13">
        <f t="shared" ref="O31" si="33">N31/N30*100</f>
        <v>104.34782608695652</v>
      </c>
      <c r="P31" s="30">
        <v>173</v>
      </c>
      <c r="Q31" s="13">
        <f t="shared" ref="Q31" si="34">P31/P30*100</f>
        <v>122.69503546099291</v>
      </c>
      <c r="R31" s="30">
        <v>100</v>
      </c>
      <c r="S31" s="13">
        <f t="shared" ref="S31" si="35">R31/R30*100</f>
        <v>103.09278350515463</v>
      </c>
      <c r="T31" s="30">
        <v>85</v>
      </c>
      <c r="U31" s="13">
        <f t="shared" ref="U31" si="36">T31/T30*100</f>
        <v>88.541666666666657</v>
      </c>
      <c r="V31" s="30">
        <v>98</v>
      </c>
      <c r="W31" s="13">
        <f t="shared" ref="W31" si="37">V31/V30*100</f>
        <v>153.125</v>
      </c>
      <c r="X31" s="32" t="s">
        <v>77</v>
      </c>
      <c r="Y31" s="32" t="s">
        <v>77</v>
      </c>
      <c r="Z31" s="32">
        <v>31</v>
      </c>
      <c r="AA31" s="13">
        <f t="shared" ref="AA31:AC31" si="38">Z31/Z30*100</f>
        <v>91.17647058823529</v>
      </c>
      <c r="AB31" s="30">
        <v>99</v>
      </c>
      <c r="AC31" s="13">
        <f t="shared" si="38"/>
        <v>90.825688073394488</v>
      </c>
      <c r="AD31" s="30">
        <v>701</v>
      </c>
      <c r="AE31" s="13">
        <f t="shared" ref="AE31" si="39">AD31/AD30*100</f>
        <v>98.316970546984578</v>
      </c>
      <c r="AF31" s="30">
        <v>373</v>
      </c>
      <c r="AG31" s="13">
        <f t="shared" ref="AG31" si="40">AF31/AF30*100</f>
        <v>104.1899441340782</v>
      </c>
      <c r="AH31" s="30">
        <v>128</v>
      </c>
      <c r="AI31" s="13">
        <f t="shared" ref="AI31" si="41">AH31/AH30*100</f>
        <v>82.58064516129032</v>
      </c>
      <c r="AJ31" s="30">
        <v>123</v>
      </c>
      <c r="AK31" s="13">
        <f t="shared" ref="AK31" si="42">AJ31/AJ30*100</f>
        <v>102.49999999999999</v>
      </c>
      <c r="AL31" s="32" t="s">
        <v>77</v>
      </c>
      <c r="AM31" s="32" t="s">
        <v>77</v>
      </c>
      <c r="AN31" s="30">
        <v>47</v>
      </c>
      <c r="AO31" s="13">
        <f t="shared" ref="AO31" si="43">AN31/AN30*100</f>
        <v>71.212121212121218</v>
      </c>
      <c r="AP31" s="32">
        <v>33</v>
      </c>
      <c r="AQ31" s="13">
        <f t="shared" ref="AQ31:AQ32" si="44">AP31/AP30*100</f>
        <v>165</v>
      </c>
      <c r="AR31" s="32" t="s">
        <v>77</v>
      </c>
      <c r="AS31" s="32" t="s">
        <v>77</v>
      </c>
      <c r="AT31" s="32" t="s">
        <v>77</v>
      </c>
      <c r="AU31" s="32" t="s">
        <v>77</v>
      </c>
      <c r="AV31" s="32">
        <v>22</v>
      </c>
      <c r="AW31" s="13">
        <f t="shared" ref="AW31:AW32" si="45">AV31/AV30*100</f>
        <v>95.652173913043484</v>
      </c>
      <c r="AX31" s="30">
        <v>20</v>
      </c>
      <c r="AY31" s="13">
        <f t="shared" ref="AY31:BA31" si="46">AX31/AX30*100</f>
        <v>86.956521739130437</v>
      </c>
      <c r="AZ31" s="32">
        <v>21</v>
      </c>
      <c r="BA31" s="13">
        <f t="shared" si="46"/>
        <v>131.25</v>
      </c>
      <c r="BB31" s="30">
        <v>40</v>
      </c>
      <c r="BC31" s="13">
        <f t="shared" ref="BC31" si="47">BB31/BB30*100</f>
        <v>160</v>
      </c>
      <c r="BD31" s="32" t="s">
        <v>77</v>
      </c>
      <c r="BE31" s="32" t="s">
        <v>77</v>
      </c>
      <c r="BF31" s="32">
        <v>40</v>
      </c>
      <c r="BG31" s="13">
        <f t="shared" si="30"/>
        <v>210.52631578947367</v>
      </c>
      <c r="BH31" s="32" t="s">
        <v>77</v>
      </c>
      <c r="BI31" s="32" t="s">
        <v>77</v>
      </c>
      <c r="BJ31" s="32" t="s">
        <v>77</v>
      </c>
      <c r="BK31" s="32" t="s">
        <v>77</v>
      </c>
      <c r="BL31" s="32" t="s">
        <v>77</v>
      </c>
      <c r="BM31" s="32" t="s">
        <v>77</v>
      </c>
      <c r="BN31" s="30">
        <v>174</v>
      </c>
      <c r="BO31" s="13">
        <f t="shared" ref="BO31" si="48">BN31/BN30*100</f>
        <v>65.909090909090907</v>
      </c>
      <c r="BP31" s="30">
        <v>2630</v>
      </c>
      <c r="BQ31" s="14">
        <f t="shared" ref="BQ31" si="49">BP31/BP30*100</f>
        <v>100.19047619047619</v>
      </c>
    </row>
    <row r="32" spans="2:69" ht="12" customHeight="1" x14ac:dyDescent="0.15">
      <c r="B32" s="52" t="s">
        <v>85</v>
      </c>
      <c r="C32" s="53" t="s">
        <v>86</v>
      </c>
      <c r="D32" s="30">
        <v>829</v>
      </c>
      <c r="E32" s="13">
        <f t="shared" ref="E32" si="50">D32/D31*100</f>
        <v>86.174636174636177</v>
      </c>
      <c r="F32" s="32">
        <v>831</v>
      </c>
      <c r="G32" s="13">
        <f t="shared" ref="G32:G33" si="51">F32/F31*100</f>
        <v>87.843551797040163</v>
      </c>
      <c r="H32" s="32" t="s">
        <v>77</v>
      </c>
      <c r="I32" s="32" t="s">
        <v>77</v>
      </c>
      <c r="J32" s="32" t="s">
        <v>77</v>
      </c>
      <c r="K32" s="32" t="s">
        <v>77</v>
      </c>
      <c r="L32" s="30">
        <v>151</v>
      </c>
      <c r="M32" s="13">
        <f t="shared" ref="M32" si="52">L32/L31*100</f>
        <v>79.057591623036643</v>
      </c>
      <c r="N32" s="30">
        <v>143</v>
      </c>
      <c r="O32" s="13">
        <f t="shared" ref="O32" si="53">N32/N31*100</f>
        <v>85.11904761904762</v>
      </c>
      <c r="P32" s="30">
        <v>158</v>
      </c>
      <c r="Q32" s="13">
        <f t="shared" ref="Q32" si="54">P32/P31*100</f>
        <v>91.329479768786129</v>
      </c>
      <c r="R32" s="30">
        <v>85</v>
      </c>
      <c r="S32" s="13">
        <f t="shared" ref="S32" si="55">R32/R31*100</f>
        <v>85</v>
      </c>
      <c r="T32" s="30">
        <v>80</v>
      </c>
      <c r="U32" s="13">
        <f t="shared" ref="U32" si="56">T32/T31*100</f>
        <v>94.117647058823522</v>
      </c>
      <c r="V32" s="30">
        <v>97</v>
      </c>
      <c r="W32" s="13">
        <f t="shared" ref="W32" si="57">V32/V31*100</f>
        <v>98.979591836734699</v>
      </c>
      <c r="X32" s="32" t="s">
        <v>77</v>
      </c>
      <c r="Y32" s="32" t="s">
        <v>77</v>
      </c>
      <c r="Z32" s="32">
        <v>36</v>
      </c>
      <c r="AA32" s="13">
        <f t="shared" ref="AA32" si="58">Z32/Z31*100</f>
        <v>116.12903225806453</v>
      </c>
      <c r="AB32" s="30">
        <v>80</v>
      </c>
      <c r="AC32" s="13">
        <f t="shared" ref="AC32" si="59">AB32/AB31*100</f>
        <v>80.808080808080803</v>
      </c>
      <c r="AD32" s="30">
        <v>813</v>
      </c>
      <c r="AE32" s="13">
        <f t="shared" ref="AE32" si="60">AD32/AD31*100</f>
        <v>115.97717546362341</v>
      </c>
      <c r="AF32" s="30">
        <v>356</v>
      </c>
      <c r="AG32" s="13">
        <f t="shared" ref="AG32" si="61">AF32/AF31*100</f>
        <v>95.442359249329755</v>
      </c>
      <c r="AH32" s="30">
        <v>129</v>
      </c>
      <c r="AI32" s="13">
        <f t="shared" ref="AI32" si="62">AH32/AH31*100</f>
        <v>100.78125</v>
      </c>
      <c r="AJ32" s="30">
        <v>123</v>
      </c>
      <c r="AK32" s="13">
        <f t="shared" ref="AK32" si="63">AJ32/AJ31*100</f>
        <v>100</v>
      </c>
      <c r="AL32" s="32" t="s">
        <v>77</v>
      </c>
      <c r="AM32" s="32" t="s">
        <v>77</v>
      </c>
      <c r="AN32" s="30">
        <v>39</v>
      </c>
      <c r="AO32" s="13">
        <f t="shared" ref="AO32" si="64">AN32/AN31*100</f>
        <v>82.978723404255319</v>
      </c>
      <c r="AP32" s="32">
        <v>29</v>
      </c>
      <c r="AQ32" s="13">
        <f t="shared" si="44"/>
        <v>87.878787878787875</v>
      </c>
      <c r="AR32" s="32" t="s">
        <v>77</v>
      </c>
      <c r="AS32" s="32" t="s">
        <v>77</v>
      </c>
      <c r="AT32" s="32" t="s">
        <v>77</v>
      </c>
      <c r="AU32" s="32" t="s">
        <v>77</v>
      </c>
      <c r="AV32" s="32">
        <v>28</v>
      </c>
      <c r="AW32" s="13">
        <f t="shared" si="45"/>
        <v>127.27272727272727</v>
      </c>
      <c r="AX32" s="32" t="s">
        <v>77</v>
      </c>
      <c r="AY32" s="32" t="s">
        <v>77</v>
      </c>
      <c r="AZ32" s="32">
        <v>19</v>
      </c>
      <c r="BA32" s="13">
        <f t="shared" ref="BA32" si="65">AZ32/AZ31*100</f>
        <v>90.476190476190482</v>
      </c>
      <c r="BB32" s="30">
        <v>17</v>
      </c>
      <c r="BC32" s="13">
        <f t="shared" ref="BC32:BG32" si="66">BB32/BB31*100</f>
        <v>42.5</v>
      </c>
      <c r="BD32" s="30">
        <v>33</v>
      </c>
      <c r="BE32" s="32" t="s">
        <v>77</v>
      </c>
      <c r="BF32" s="32">
        <v>72</v>
      </c>
      <c r="BG32" s="13">
        <f t="shared" si="66"/>
        <v>180</v>
      </c>
      <c r="BH32" s="32" t="s">
        <v>77</v>
      </c>
      <c r="BI32" s="32" t="s">
        <v>77</v>
      </c>
      <c r="BJ32" s="32" t="s">
        <v>77</v>
      </c>
      <c r="BK32" s="32" t="s">
        <v>77</v>
      </c>
      <c r="BL32" s="32" t="s">
        <v>77</v>
      </c>
      <c r="BM32" s="32" t="s">
        <v>77</v>
      </c>
      <c r="BN32" s="30">
        <v>158</v>
      </c>
      <c r="BO32" s="13">
        <f t="shared" ref="BO32" si="67">BN32/BN31*100</f>
        <v>90.804597701149419</v>
      </c>
      <c r="BP32" s="30">
        <v>2600</v>
      </c>
      <c r="BQ32" s="14">
        <f t="shared" ref="BQ32" si="68">BP32/BP31*100</f>
        <v>98.859315589353614</v>
      </c>
    </row>
    <row r="33" spans="2:69" ht="12" customHeight="1" x14ac:dyDescent="0.15">
      <c r="B33" s="72" t="s">
        <v>88</v>
      </c>
      <c r="C33" s="73" t="s">
        <v>89</v>
      </c>
      <c r="D33" s="39" t="s">
        <v>77</v>
      </c>
      <c r="E33" s="39" t="s">
        <v>77</v>
      </c>
      <c r="F33" s="39">
        <v>788</v>
      </c>
      <c r="G33" s="42">
        <f t="shared" si="51"/>
        <v>94.82551143200962</v>
      </c>
      <c r="H33" s="39" t="s">
        <v>77</v>
      </c>
      <c r="I33" s="39" t="s">
        <v>77</v>
      </c>
      <c r="J33" s="39" t="s">
        <v>77</v>
      </c>
      <c r="K33" s="39" t="s">
        <v>77</v>
      </c>
      <c r="L33" s="41">
        <v>138</v>
      </c>
      <c r="M33" s="42">
        <f t="shared" ref="M33" si="69">L33/L32*100</f>
        <v>91.390728476821195</v>
      </c>
      <c r="N33" s="41">
        <v>117</v>
      </c>
      <c r="O33" s="42">
        <f t="shared" ref="O33" si="70">N33/N32*100</f>
        <v>81.818181818181827</v>
      </c>
      <c r="P33" s="41">
        <v>165</v>
      </c>
      <c r="Q33" s="42">
        <f t="shared" ref="Q33" si="71">P33/P32*100</f>
        <v>104.43037974683544</v>
      </c>
      <c r="R33" s="41">
        <v>80</v>
      </c>
      <c r="S33" s="42">
        <f t="shared" ref="S33" si="72">R33/R32*100</f>
        <v>94.117647058823522</v>
      </c>
      <c r="T33" s="41">
        <v>72</v>
      </c>
      <c r="U33" s="42">
        <f t="shared" ref="U33" si="73">T33/T32*100</f>
        <v>90</v>
      </c>
      <c r="V33" s="41">
        <v>97</v>
      </c>
      <c r="W33" s="42">
        <f t="shared" ref="W33" si="74">V33/V32*100</f>
        <v>100</v>
      </c>
      <c r="X33" s="39" t="s">
        <v>77</v>
      </c>
      <c r="Y33" s="39" t="s">
        <v>77</v>
      </c>
      <c r="Z33" s="39">
        <v>37</v>
      </c>
      <c r="AA33" s="42">
        <f t="shared" ref="AA33" si="75">Z33/Z32*100</f>
        <v>102.77777777777777</v>
      </c>
      <c r="AB33" s="41">
        <v>82</v>
      </c>
      <c r="AC33" s="42">
        <f t="shared" ref="AC33" si="76">AB33/AB32*100</f>
        <v>102.49999999999999</v>
      </c>
      <c r="AD33" s="41">
        <v>894</v>
      </c>
      <c r="AE33" s="42">
        <f t="shared" ref="AE33" si="77">AD33/AD32*100</f>
        <v>109.96309963099631</v>
      </c>
      <c r="AF33" s="41">
        <v>326</v>
      </c>
      <c r="AG33" s="42">
        <f t="shared" ref="AG33" si="78">AF33/AF32*100</f>
        <v>91.573033707865164</v>
      </c>
      <c r="AH33" s="41">
        <v>157</v>
      </c>
      <c r="AI33" s="42">
        <f t="shared" ref="AI33" si="79">AH33/AH32*100</f>
        <v>121.70542635658914</v>
      </c>
      <c r="AJ33" s="41">
        <v>120</v>
      </c>
      <c r="AK33" s="42">
        <f t="shared" ref="AK33" si="80">AJ33/AJ32*100</f>
        <v>97.560975609756099</v>
      </c>
      <c r="AL33" s="39" t="s">
        <v>77</v>
      </c>
      <c r="AM33" s="39" t="s">
        <v>77</v>
      </c>
      <c r="AN33" s="39">
        <v>18</v>
      </c>
      <c r="AO33" s="42">
        <f t="shared" ref="AO33:AQ33" si="81">AN33/AN32*100</f>
        <v>46.153846153846153</v>
      </c>
      <c r="AP33" s="39">
        <v>32</v>
      </c>
      <c r="AQ33" s="42">
        <f t="shared" si="81"/>
        <v>110.34482758620689</v>
      </c>
      <c r="AR33" s="39" t="s">
        <v>77</v>
      </c>
      <c r="AS33" s="39" t="s">
        <v>77</v>
      </c>
      <c r="AT33" s="39" t="s">
        <v>77</v>
      </c>
      <c r="AU33" s="39" t="s">
        <v>77</v>
      </c>
      <c r="AV33" s="39">
        <v>21</v>
      </c>
      <c r="AW33" s="42">
        <f t="shared" ref="AW33" si="82">AV33/AV32*100</f>
        <v>75</v>
      </c>
      <c r="AX33" s="39" t="s">
        <v>77</v>
      </c>
      <c r="AY33" s="39" t="s">
        <v>77</v>
      </c>
      <c r="AZ33" s="39" t="s">
        <v>77</v>
      </c>
      <c r="BA33" s="39" t="s">
        <v>77</v>
      </c>
      <c r="BB33" s="41">
        <v>60</v>
      </c>
      <c r="BC33" s="42">
        <f t="shared" ref="BC33:BG33" si="83">BB33/BB32*100</f>
        <v>352.94117647058823</v>
      </c>
      <c r="BD33" s="41">
        <v>47</v>
      </c>
      <c r="BE33" s="42">
        <f t="shared" ref="BE27:BE34" si="84">BD33/BD32*100</f>
        <v>142.42424242424244</v>
      </c>
      <c r="BF33" s="39">
        <v>51</v>
      </c>
      <c r="BG33" s="42">
        <f t="shared" si="83"/>
        <v>70.833333333333343</v>
      </c>
      <c r="BH33" s="39" t="s">
        <v>77</v>
      </c>
      <c r="BI33" s="39" t="s">
        <v>77</v>
      </c>
      <c r="BJ33" s="39" t="s">
        <v>77</v>
      </c>
      <c r="BK33" s="39" t="s">
        <v>77</v>
      </c>
      <c r="BL33" s="39" t="s">
        <v>77</v>
      </c>
      <c r="BM33" s="39" t="s">
        <v>77</v>
      </c>
      <c r="BN33" s="41">
        <v>181</v>
      </c>
      <c r="BO33" s="42">
        <f t="shared" ref="BO33" si="85">BN33/BN32*100</f>
        <v>114.55696202531647</v>
      </c>
      <c r="BP33" s="41">
        <v>2675</v>
      </c>
      <c r="BQ33" s="50">
        <f t="shared" ref="BQ33" si="86">BP33/BP32*100</f>
        <v>102.88461538461537</v>
      </c>
    </row>
    <row r="34" spans="2:69" ht="12" customHeight="1" x14ac:dyDescent="0.15">
      <c r="B34" s="74" t="s">
        <v>93</v>
      </c>
      <c r="C34" s="75" t="s">
        <v>94</v>
      </c>
      <c r="D34" s="76" t="s">
        <v>77</v>
      </c>
      <c r="E34" s="76" t="s">
        <v>77</v>
      </c>
      <c r="F34" s="76">
        <v>711</v>
      </c>
      <c r="G34" s="77">
        <f t="shared" ref="G34" si="87">F34/F33*100</f>
        <v>90.228426395939081</v>
      </c>
      <c r="H34" s="76" t="s">
        <v>77</v>
      </c>
      <c r="I34" s="76" t="s">
        <v>77</v>
      </c>
      <c r="J34" s="76" t="s">
        <v>77</v>
      </c>
      <c r="K34" s="76" t="s">
        <v>77</v>
      </c>
      <c r="L34" s="78">
        <v>144</v>
      </c>
      <c r="M34" s="77">
        <f t="shared" ref="M34" si="88">L34/L33*100</f>
        <v>104.34782608695652</v>
      </c>
      <c r="N34" s="78">
        <v>85</v>
      </c>
      <c r="O34" s="77">
        <f t="shared" ref="O34" si="89">N34/N33*100</f>
        <v>72.649572649572647</v>
      </c>
      <c r="P34" s="78">
        <v>129</v>
      </c>
      <c r="Q34" s="77">
        <f t="shared" ref="Q34" si="90">P34/P33*100</f>
        <v>78.181818181818187</v>
      </c>
      <c r="R34" s="78">
        <v>96</v>
      </c>
      <c r="S34" s="77">
        <f t="shared" ref="S34" si="91">R34/R33*100</f>
        <v>120</v>
      </c>
      <c r="T34" s="78">
        <v>71</v>
      </c>
      <c r="U34" s="77">
        <f t="shared" ref="U34" si="92">T34/T33*100</f>
        <v>98.611111111111114</v>
      </c>
      <c r="V34" s="78">
        <v>89</v>
      </c>
      <c r="W34" s="77">
        <f t="shared" ref="W34" si="93">V34/V33*100</f>
        <v>91.75257731958763</v>
      </c>
      <c r="X34" s="76" t="s">
        <v>77</v>
      </c>
      <c r="Y34" s="76" t="s">
        <v>77</v>
      </c>
      <c r="Z34" s="76">
        <v>34</v>
      </c>
      <c r="AA34" s="77">
        <f t="shared" ref="AA34" si="94">Z34/Z33*100</f>
        <v>91.891891891891902</v>
      </c>
      <c r="AB34" s="78">
        <v>62</v>
      </c>
      <c r="AC34" s="77">
        <f t="shared" ref="AC34" si="95">AB34/AB33*100</f>
        <v>75.609756097560975</v>
      </c>
      <c r="AD34" s="78">
        <v>831</v>
      </c>
      <c r="AE34" s="77">
        <f t="shared" ref="AE34" si="96">AD34/AD33*100</f>
        <v>92.953020134228197</v>
      </c>
      <c r="AF34" s="78">
        <v>357</v>
      </c>
      <c r="AG34" s="77">
        <f t="shared" ref="AG34" si="97">AF34/AF33*100</f>
        <v>109.50920245398773</v>
      </c>
      <c r="AH34" s="78">
        <v>154</v>
      </c>
      <c r="AI34" s="77">
        <f t="shared" ref="AI34" si="98">AH34/AH33*100</f>
        <v>98.089171974522287</v>
      </c>
      <c r="AJ34" s="78">
        <v>109</v>
      </c>
      <c r="AK34" s="77">
        <f t="shared" ref="AK34" si="99">AJ34/AJ33*100</f>
        <v>90.833333333333329</v>
      </c>
      <c r="AL34" s="76" t="s">
        <v>77</v>
      </c>
      <c r="AM34" s="76" t="s">
        <v>77</v>
      </c>
      <c r="AN34" s="76">
        <v>30</v>
      </c>
      <c r="AO34" s="77">
        <f t="shared" ref="AO34:AQ34" si="100">AN34/AN33*100</f>
        <v>166.66666666666669</v>
      </c>
      <c r="AP34" s="76">
        <v>32</v>
      </c>
      <c r="AQ34" s="77">
        <f t="shared" si="100"/>
        <v>100</v>
      </c>
      <c r="AR34" s="76" t="s">
        <v>77</v>
      </c>
      <c r="AS34" s="76" t="s">
        <v>77</v>
      </c>
      <c r="AT34" s="76" t="s">
        <v>77</v>
      </c>
      <c r="AU34" s="76" t="s">
        <v>77</v>
      </c>
      <c r="AV34" s="76" t="s">
        <v>77</v>
      </c>
      <c r="AW34" s="76" t="s">
        <v>77</v>
      </c>
      <c r="AX34" s="76" t="s">
        <v>77</v>
      </c>
      <c r="AY34" s="76" t="s">
        <v>77</v>
      </c>
      <c r="AZ34" s="76" t="s">
        <v>77</v>
      </c>
      <c r="BA34" s="76" t="s">
        <v>77</v>
      </c>
      <c r="BB34" s="78">
        <v>42</v>
      </c>
      <c r="BC34" s="77">
        <f t="shared" ref="BC34:BG34" si="101">BB34/BB33*100</f>
        <v>70</v>
      </c>
      <c r="BD34" s="78">
        <v>95</v>
      </c>
      <c r="BE34" s="77">
        <f t="shared" si="84"/>
        <v>202.12765957446811</v>
      </c>
      <c r="BF34" s="76">
        <v>47</v>
      </c>
      <c r="BG34" s="77">
        <f t="shared" si="101"/>
        <v>92.156862745098039</v>
      </c>
      <c r="BH34" s="76" t="s">
        <v>77</v>
      </c>
      <c r="BI34" s="76" t="s">
        <v>77</v>
      </c>
      <c r="BJ34" s="76" t="s">
        <v>77</v>
      </c>
      <c r="BK34" s="76" t="s">
        <v>77</v>
      </c>
      <c r="BL34" s="76" t="s">
        <v>77</v>
      </c>
      <c r="BM34" s="76" t="s">
        <v>77</v>
      </c>
      <c r="BN34" s="78">
        <v>217</v>
      </c>
      <c r="BO34" s="77">
        <f t="shared" ref="BO34" si="102">BN34/BN33*100</f>
        <v>119.88950276243094</v>
      </c>
      <c r="BP34" s="78">
        <v>2625</v>
      </c>
      <c r="BQ34" s="79">
        <f t="shared" ref="BQ34" si="103">BP34/BP33*100</f>
        <v>98.130841121495322</v>
      </c>
    </row>
    <row r="35" spans="2:69" ht="12" customHeight="1" x14ac:dyDescent="0.15">
      <c r="B35" s="28" t="s">
        <v>68</v>
      </c>
      <c r="C35" s="1"/>
      <c r="AB35" s="21"/>
      <c r="AC35" s="21"/>
    </row>
    <row r="36" spans="2:69" ht="12" customHeight="1" x14ac:dyDescent="0.15">
      <c r="B36" s="1" t="s">
        <v>47</v>
      </c>
      <c r="C36" s="1"/>
      <c r="AB36" s="21"/>
      <c r="AC36" s="21"/>
    </row>
    <row r="37" spans="2:69" ht="12" customHeight="1" x14ac:dyDescent="0.15">
      <c r="B37" s="11" t="s">
        <v>84</v>
      </c>
      <c r="C37" s="11"/>
      <c r="AB37" s="21"/>
      <c r="AC37" s="21"/>
    </row>
    <row r="38" spans="2:69" ht="12" customHeight="1" x14ac:dyDescent="0.15">
      <c r="B38" s="1" t="s">
        <v>91</v>
      </c>
      <c r="AB38" s="21"/>
      <c r="AC38" s="21"/>
    </row>
    <row r="39" spans="2:69" x14ac:dyDescent="0.15">
      <c r="B39" s="54" t="s">
        <v>90</v>
      </c>
      <c r="N39" s="20"/>
    </row>
  </sheetData>
  <mergeCells count="66">
    <mergeCell ref="BP5:BQ5"/>
    <mergeCell ref="BP6:BQ6"/>
    <mergeCell ref="AN6:AO6"/>
    <mergeCell ref="BL5:BM5"/>
    <mergeCell ref="BL6:BM6"/>
    <mergeCell ref="BH5:BI5"/>
    <mergeCell ref="BH6:BI6"/>
    <mergeCell ref="BJ5:BK5"/>
    <mergeCell ref="BJ6:BK6"/>
    <mergeCell ref="AT5:AU5"/>
    <mergeCell ref="AT6:AU6"/>
    <mergeCell ref="AV5:AW5"/>
    <mergeCell ref="AV6:AW6"/>
    <mergeCell ref="AZ5:BA5"/>
    <mergeCell ref="BD5:BE5"/>
    <mergeCell ref="BD6:BE6"/>
    <mergeCell ref="R5:S5"/>
    <mergeCell ref="AJ6:AK6"/>
    <mergeCell ref="T5:U5"/>
    <mergeCell ref="AP5:AQ5"/>
    <mergeCell ref="AP6:AQ6"/>
    <mergeCell ref="BN5:BO5"/>
    <mergeCell ref="BN6:BO6"/>
    <mergeCell ref="AR5:AS5"/>
    <mergeCell ref="AX5:AY5"/>
    <mergeCell ref="AX6:AY6"/>
    <mergeCell ref="AR6:AS6"/>
    <mergeCell ref="BB5:BC5"/>
    <mergeCell ref="BB6:BC6"/>
    <mergeCell ref="T6:U6"/>
    <mergeCell ref="AF6:AG6"/>
    <mergeCell ref="AD6:AE6"/>
    <mergeCell ref="R6:S6"/>
    <mergeCell ref="AB6:AC6"/>
    <mergeCell ref="V6:W6"/>
    <mergeCell ref="Z5:AA5"/>
    <mergeCell ref="AB5:AC5"/>
    <mergeCell ref="X5:Y5"/>
    <mergeCell ref="X6:Y6"/>
    <mergeCell ref="Z6:AA6"/>
    <mergeCell ref="B5:C7"/>
    <mergeCell ref="L5:M5"/>
    <mergeCell ref="N6:O6"/>
    <mergeCell ref="N5:O5"/>
    <mergeCell ref="P6:Q6"/>
    <mergeCell ref="D6:E6"/>
    <mergeCell ref="D5:E5"/>
    <mergeCell ref="P5:Q5"/>
    <mergeCell ref="F5:G5"/>
    <mergeCell ref="F6:G6"/>
    <mergeCell ref="H5:I5"/>
    <mergeCell ref="H6:I6"/>
    <mergeCell ref="J5:K5"/>
    <mergeCell ref="J6:K6"/>
    <mergeCell ref="L6:M6"/>
    <mergeCell ref="AZ6:BA6"/>
    <mergeCell ref="BF5:BG5"/>
    <mergeCell ref="BF6:BG6"/>
    <mergeCell ref="AJ5:AK5"/>
    <mergeCell ref="AD5:AE5"/>
    <mergeCell ref="AF5:AG5"/>
    <mergeCell ref="AH5:AI5"/>
    <mergeCell ref="AH6:AI6"/>
    <mergeCell ref="AN5:AO5"/>
    <mergeCell ref="AL5:AM5"/>
    <mergeCell ref="AL6:AM6"/>
  </mergeCells>
  <phoneticPr fontId="1"/>
  <pageMargins left="0.59055118110236227" right="0" top="0.59055118110236227" bottom="0" header="0" footer="0"/>
  <pageSetup paperSize="9" scale="82" orientation="landscape" horizontalDpi="4294967294" verticalDpi="1200" r:id="rId1"/>
  <colBreaks count="2" manualBreakCount="2">
    <brk id="23" min="1" max="33" man="1"/>
    <brk id="45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輸出量元</vt:lpstr>
      <vt:lpstr>輸入量元</vt:lpstr>
      <vt:lpstr>輸出量</vt:lpstr>
      <vt:lpstr>一覧</vt:lpstr>
      <vt:lpstr>一覧!Print_Area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2021-03-09T01:24:21Z</cp:lastPrinted>
  <dcterms:created xsi:type="dcterms:W3CDTF">2006-12-15T08:54:00Z</dcterms:created>
  <dcterms:modified xsi:type="dcterms:W3CDTF">2024-06-12T02:21:48Z</dcterms:modified>
</cp:coreProperties>
</file>