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410" yWindow="525" windowWidth="26220" windowHeight="11595" firstSheet="3" activeTab="3"/>
  </bookViews>
  <sheets>
    <sheet name="輸出量元" sheetId="5" state="hidden" r:id="rId1"/>
    <sheet name="輸入量元" sheetId="4" state="hidden" r:id="rId2"/>
    <sheet name="輸出量" sheetId="2" state="hidden" r:id="rId3"/>
    <sheet name="一覧" sheetId="12" r:id="rId4"/>
  </sheets>
  <calcPr calcId="144525"/>
</workbook>
</file>

<file path=xl/calcChain.xml><?xml version="1.0" encoding="utf-8"?>
<calcChain xmlns="http://schemas.openxmlformats.org/spreadsheetml/2006/main">
  <c r="BQ24" i="12" l="1"/>
  <c r="BQ23" i="12"/>
  <c r="O35" i="12"/>
  <c r="O34" i="12"/>
  <c r="O33" i="12"/>
  <c r="AY35" i="12"/>
  <c r="AY34" i="12"/>
  <c r="AE35" i="12"/>
  <c r="AE34" i="12"/>
  <c r="CK35" i="12"/>
  <c r="CI35" i="12"/>
  <c r="CG35" i="12"/>
  <c r="CE35" i="12"/>
  <c r="CC35" i="12"/>
  <c r="CA35" i="12"/>
  <c r="BY35" i="12"/>
  <c r="BW35" i="12"/>
  <c r="BQ35" i="12"/>
  <c r="AM35" i="12"/>
  <c r="AA35" i="12"/>
  <c r="W35" i="12"/>
  <c r="U35" i="12"/>
  <c r="M35" i="12"/>
  <c r="K35" i="12"/>
  <c r="I35" i="12"/>
  <c r="G35" i="12"/>
  <c r="E35" i="12"/>
  <c r="CG34" i="12" l="1"/>
  <c r="CG33" i="12"/>
  <c r="CE34" i="12"/>
  <c r="CE33" i="12"/>
  <c r="CC34" i="12"/>
  <c r="CC33" i="12"/>
  <c r="CA34" i="12"/>
  <c r="CA33" i="12"/>
  <c r="BY34" i="12"/>
  <c r="BY33" i="12"/>
  <c r="BW34" i="12"/>
  <c r="BW33" i="12"/>
  <c r="BQ34" i="12"/>
  <c r="BQ33" i="12"/>
  <c r="K34" i="12"/>
  <c r="K33" i="12"/>
  <c r="CK34" i="12"/>
  <c r="CI34" i="12"/>
  <c r="AM34" i="12"/>
  <c r="AG34" i="12"/>
  <c r="AA34" i="12"/>
  <c r="Y34" i="12"/>
  <c r="W34" i="12"/>
  <c r="U34" i="12"/>
  <c r="M34" i="12"/>
  <c r="I34" i="12"/>
  <c r="G34" i="12"/>
  <c r="E34" i="12"/>
  <c r="BE33" i="12"/>
  <c r="BE32" i="12"/>
  <c r="AU28" i="12"/>
  <c r="AU33" i="12"/>
  <c r="AU32" i="12"/>
  <c r="BC33" i="12"/>
  <c r="BC32" i="12"/>
  <c r="BA33" i="12"/>
  <c r="BA32" i="12"/>
  <c r="BG33" i="12"/>
  <c r="BG32" i="12"/>
  <c r="AY33" i="12"/>
  <c r="AY32" i="12"/>
  <c r="AQ33" i="12"/>
  <c r="AQ32" i="12"/>
  <c r="M33" i="12"/>
  <c r="M32" i="12"/>
  <c r="CK33" i="12"/>
  <c r="CI33" i="12"/>
  <c r="AW33" i="12"/>
  <c r="AO33" i="12"/>
  <c r="AM33" i="12"/>
  <c r="AG33" i="12"/>
  <c r="AE33" i="12"/>
  <c r="AA33" i="12"/>
  <c r="Y33" i="12"/>
  <c r="W33" i="12"/>
  <c r="U33" i="12"/>
  <c r="I33" i="12"/>
  <c r="G33" i="12"/>
  <c r="E33" i="12"/>
  <c r="CA32" i="12"/>
  <c r="CA31" i="12"/>
  <c r="AK32" i="12"/>
  <c r="AK31" i="12"/>
  <c r="AO32" i="12"/>
  <c r="AO31" i="12"/>
  <c r="AW32" i="12"/>
  <c r="AW31" i="12"/>
  <c r="AM32" i="12"/>
  <c r="AM31" i="12"/>
  <c r="U32" i="12"/>
  <c r="U31" i="12"/>
  <c r="CK32" i="12"/>
  <c r="CI32" i="12"/>
  <c r="CG32" i="12"/>
  <c r="BY32" i="12"/>
  <c r="BW32" i="12"/>
  <c r="BO32" i="12"/>
  <c r="AG32" i="12"/>
  <c r="AE32" i="12"/>
  <c r="AA32" i="12"/>
  <c r="Y32" i="12"/>
  <c r="W32" i="12"/>
  <c r="O32" i="12"/>
  <c r="I32" i="12"/>
  <c r="G32" i="12"/>
  <c r="E32" i="12"/>
  <c r="BU16" i="12"/>
  <c r="BU15" i="12"/>
  <c r="BU12" i="12"/>
  <c r="BU11" i="12"/>
  <c r="BU10" i="12"/>
  <c r="BU9" i="12"/>
  <c r="BQ22" i="12"/>
  <c r="BQ21" i="12"/>
  <c r="BM11" i="12"/>
  <c r="S16" i="12"/>
  <c r="S10" i="12"/>
  <c r="S9" i="12"/>
  <c r="AC21" i="12"/>
  <c r="AC20" i="12"/>
  <c r="AC19" i="12"/>
  <c r="AC18" i="12"/>
  <c r="AC17" i="12"/>
  <c r="AC16" i="12"/>
  <c r="AC15" i="12"/>
  <c r="AC14" i="12"/>
  <c r="AC13" i="12"/>
  <c r="AC12" i="12"/>
  <c r="AC9" i="12"/>
  <c r="U21" i="12"/>
  <c r="U20" i="12"/>
  <c r="U19" i="12"/>
  <c r="U18" i="12"/>
  <c r="U17" i="12"/>
  <c r="U16" i="12"/>
  <c r="BK22" i="12"/>
  <c r="BK21" i="12"/>
  <c r="BI22" i="12"/>
  <c r="BI21" i="12"/>
  <c r="BG25" i="12"/>
  <c r="BG24" i="12"/>
  <c r="AW26" i="12"/>
  <c r="AU27" i="12"/>
  <c r="AU26" i="12"/>
  <c r="AU25" i="12"/>
  <c r="AU24" i="12"/>
  <c r="AU23" i="12"/>
  <c r="AU22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AS28" i="12"/>
  <c r="AS27" i="12"/>
  <c r="AS26" i="12"/>
  <c r="AS25" i="12"/>
  <c r="AS24" i="12"/>
  <c r="AS23" i="12"/>
  <c r="AS11" i="12"/>
  <c r="AS10" i="12"/>
  <c r="AS9" i="12"/>
  <c r="CA30" i="12"/>
  <c r="CA29" i="12"/>
  <c r="CA28" i="12"/>
  <c r="CA24" i="12"/>
  <c r="CA23" i="12"/>
  <c r="CA22" i="12"/>
  <c r="CA21" i="12"/>
  <c r="AO30" i="12"/>
  <c r="AO29" i="12"/>
  <c r="AO28" i="12"/>
  <c r="AO27" i="12"/>
  <c r="AO26" i="12"/>
  <c r="AO25" i="12"/>
  <c r="AO24" i="12"/>
  <c r="AO21" i="12"/>
  <c r="AM30" i="12"/>
  <c r="AM29" i="12"/>
  <c r="AM28" i="12"/>
  <c r="AK30" i="12"/>
  <c r="AK29" i="12"/>
  <c r="AK28" i="12"/>
  <c r="AK27" i="12"/>
  <c r="AK26" i="12"/>
  <c r="AK23" i="12"/>
  <c r="AK22" i="12"/>
  <c r="AK21" i="12"/>
  <c r="AK20" i="12"/>
  <c r="AK19" i="12"/>
  <c r="AK18" i="12"/>
  <c r="AK17" i="12"/>
  <c r="AK16" i="12"/>
  <c r="AK15" i="12"/>
  <c r="AK14" i="12"/>
  <c r="AK13" i="12"/>
  <c r="AK12" i="12"/>
  <c r="AK11" i="12"/>
  <c r="AK10" i="12"/>
  <c r="AK9" i="12"/>
  <c r="AI30" i="12"/>
  <c r="AI29" i="12"/>
  <c r="AI28" i="12"/>
  <c r="AI27" i="12"/>
  <c r="AI26" i="12"/>
  <c r="CK31" i="12"/>
  <c r="CK30" i="12"/>
  <c r="CK29" i="12"/>
  <c r="CK28" i="12"/>
  <c r="CK27" i="12"/>
  <c r="CK26" i="12"/>
  <c r="CK25" i="12"/>
  <c r="CK24" i="12"/>
  <c r="CK23" i="12"/>
  <c r="CK22" i="12"/>
  <c r="CK21" i="12"/>
  <c r="CK20" i="12"/>
  <c r="CK19" i="12"/>
  <c r="CK18" i="12"/>
  <c r="CK17" i="12"/>
  <c r="CK16" i="12"/>
  <c r="CK15" i="12"/>
  <c r="CK14" i="12"/>
  <c r="CK13" i="12"/>
  <c r="CK12" i="12"/>
  <c r="CK11" i="12"/>
  <c r="CK10" i="12"/>
  <c r="CK9" i="12"/>
  <c r="CI31" i="12"/>
  <c r="CI30" i="12"/>
  <c r="CI29" i="12"/>
  <c r="CI28" i="12"/>
  <c r="CI27" i="12"/>
  <c r="CI26" i="12"/>
  <c r="CI25" i="12"/>
  <c r="CI24" i="12"/>
  <c r="CI23" i="12"/>
  <c r="CI22" i="12"/>
  <c r="CI21" i="12"/>
  <c r="CG31" i="12"/>
  <c r="CG30" i="12"/>
  <c r="CG29" i="12"/>
  <c r="CG28" i="12"/>
  <c r="CG27" i="12"/>
  <c r="CG26" i="12"/>
  <c r="CG25" i="12"/>
  <c r="CG24" i="12"/>
  <c r="CG23" i="12"/>
  <c r="CG22" i="12"/>
  <c r="CG21" i="12"/>
  <c r="BY31" i="12"/>
  <c r="BY30" i="12"/>
  <c r="BY29" i="12"/>
  <c r="BY28" i="12"/>
  <c r="BW31" i="12"/>
  <c r="BW28" i="12"/>
  <c r="BW27" i="12"/>
  <c r="BW26" i="12"/>
  <c r="BW25" i="12"/>
  <c r="BW24" i="12"/>
  <c r="BO31" i="12"/>
  <c r="BO30" i="12"/>
  <c r="BO29" i="12"/>
  <c r="BO28" i="12"/>
  <c r="BO27" i="12"/>
  <c r="BO26" i="12"/>
  <c r="AG31" i="12"/>
  <c r="AG30" i="12"/>
  <c r="AG29" i="12"/>
  <c r="AG25" i="12"/>
  <c r="AG24" i="12"/>
  <c r="AE31" i="12"/>
  <c r="AE30" i="12"/>
  <c r="AE29" i="12"/>
  <c r="AE28" i="12"/>
  <c r="AE27" i="12"/>
  <c r="AE26" i="12"/>
  <c r="AE25" i="12"/>
  <c r="AE24" i="12"/>
  <c r="AE23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W31" i="12"/>
  <c r="W30" i="12"/>
  <c r="W29" i="12"/>
  <c r="W28" i="12"/>
  <c r="W27" i="12"/>
  <c r="W26" i="12"/>
  <c r="W25" i="12"/>
  <c r="W24" i="12"/>
  <c r="W23" i="12"/>
  <c r="W22" i="12"/>
  <c r="W21" i="12"/>
  <c r="O31" i="12"/>
  <c r="O30" i="12"/>
  <c r="O29" i="12"/>
  <c r="O28" i="12"/>
  <c r="O23" i="12"/>
  <c r="O22" i="12"/>
  <c r="O21" i="12"/>
  <c r="M31" i="12"/>
  <c r="M30" i="12"/>
  <c r="M29" i="12"/>
  <c r="M28" i="12"/>
  <c r="M27" i="12"/>
  <c r="M26" i="12"/>
  <c r="M23" i="12"/>
  <c r="M22" i="12"/>
  <c r="M21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31" i="12"/>
  <c r="E30" i="12"/>
  <c r="E29" i="12"/>
</calcChain>
</file>

<file path=xl/sharedStrings.xml><?xml version="1.0" encoding="utf-8"?>
<sst xmlns="http://schemas.openxmlformats.org/spreadsheetml/2006/main" count="1575" uniqueCount="106">
  <si>
    <t>主要国のチーズ輸出入量</t>
    <rPh sb="0" eb="2">
      <t>シュヨウ</t>
    </rPh>
    <rPh sb="2" eb="3">
      <t>コク</t>
    </rPh>
    <rPh sb="7" eb="9">
      <t>ユシュツ</t>
    </rPh>
    <rPh sb="9" eb="10">
      <t>イ</t>
    </rPh>
    <rPh sb="10" eb="11">
      <t>リョウ</t>
    </rPh>
    <phoneticPr fontId="1"/>
  </si>
  <si>
    <t>輸入量</t>
    <rPh sb="0" eb="2">
      <t>ユニュウ</t>
    </rPh>
    <rPh sb="2" eb="3">
      <t>リョウ</t>
    </rPh>
    <phoneticPr fontId="1"/>
  </si>
  <si>
    <t>小計</t>
    <rPh sb="0" eb="2">
      <t>ショウケイ</t>
    </rPh>
    <phoneticPr fontId="1"/>
  </si>
  <si>
    <t>日本</t>
    <rPh sb="0" eb="2">
      <t>ニホン</t>
    </rPh>
    <phoneticPr fontId="1"/>
  </si>
  <si>
    <t>合計</t>
    <rPh sb="0" eb="2">
      <t>ゴウケイ</t>
    </rPh>
    <phoneticPr fontId="1"/>
  </si>
  <si>
    <t>台湾</t>
    <rPh sb="0" eb="1">
      <t>ダイ</t>
    </rPh>
    <rPh sb="1" eb="2">
      <t>ワン</t>
    </rPh>
    <phoneticPr fontId="1"/>
  </si>
  <si>
    <t>輸出量</t>
    <rPh sb="0" eb="2">
      <t>ユシュツ</t>
    </rPh>
    <rPh sb="2" eb="3">
      <t>リョウ</t>
    </rPh>
    <phoneticPr fontId="1"/>
  </si>
  <si>
    <t>カナダ</t>
    <phoneticPr fontId="1"/>
  </si>
  <si>
    <t>メキシコ</t>
    <phoneticPr fontId="1"/>
  </si>
  <si>
    <t>アメリカ</t>
    <phoneticPr fontId="1"/>
  </si>
  <si>
    <t>ブラジル</t>
    <phoneticPr fontId="1"/>
  </si>
  <si>
    <t>EU-25</t>
    <phoneticPr fontId="1"/>
  </si>
  <si>
    <t>ルーマニア</t>
    <phoneticPr fontId="1"/>
  </si>
  <si>
    <t>ロシア</t>
    <phoneticPr fontId="1"/>
  </si>
  <si>
    <t>ウクライナ</t>
    <phoneticPr fontId="1"/>
  </si>
  <si>
    <t>アルジェリア</t>
    <phoneticPr fontId="1"/>
  </si>
  <si>
    <t>エジプト</t>
    <phoneticPr fontId="1"/>
  </si>
  <si>
    <t>インド</t>
    <phoneticPr fontId="1"/>
  </si>
  <si>
    <t>オーストラリア</t>
    <phoneticPr fontId="1"/>
  </si>
  <si>
    <t>ニュージーランド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</si>
  <si>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</si>
  <si>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</si>
  <si>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カナダ</t>
    <phoneticPr fontId="1"/>
  </si>
  <si>
    <t>メキシコ</t>
    <phoneticPr fontId="1"/>
  </si>
  <si>
    <t>アメリカ</t>
    <phoneticPr fontId="1"/>
  </si>
  <si>
    <t>ブラジル</t>
    <phoneticPr fontId="1"/>
  </si>
  <si>
    <t>EU-25</t>
    <phoneticPr fontId="1"/>
  </si>
  <si>
    <t>ルーマニア</t>
    <phoneticPr fontId="1"/>
  </si>
  <si>
    <t>ロシア</t>
    <phoneticPr fontId="1"/>
  </si>
  <si>
    <t>ウクライナ</t>
    <phoneticPr fontId="1"/>
  </si>
  <si>
    <t>アルジェリア</t>
    <phoneticPr fontId="1"/>
  </si>
  <si>
    <t>エジプト</t>
    <phoneticPr fontId="1"/>
  </si>
  <si>
    <t>インド</t>
    <phoneticPr fontId="1"/>
  </si>
  <si>
    <t>オーストラリア</t>
    <phoneticPr fontId="1"/>
  </si>
  <si>
    <t>ニュージーランド</t>
    <phoneticPr fontId="1"/>
  </si>
  <si>
    <t>ブラジル</t>
    <phoneticPr fontId="1"/>
  </si>
  <si>
    <t>EU-25</t>
    <phoneticPr fontId="1"/>
  </si>
  <si>
    <t>ルーマニア</t>
    <phoneticPr fontId="1"/>
  </si>
  <si>
    <t>ロシア</t>
    <phoneticPr fontId="1"/>
  </si>
  <si>
    <t>ウクライナ</t>
    <phoneticPr fontId="1"/>
  </si>
  <si>
    <t>アルジェリア</t>
    <phoneticPr fontId="1"/>
  </si>
  <si>
    <t>エジプト</t>
    <phoneticPr fontId="1"/>
  </si>
  <si>
    <t>インド</t>
    <phoneticPr fontId="1"/>
  </si>
  <si>
    <t>オーストラリア</t>
    <phoneticPr fontId="1"/>
  </si>
  <si>
    <t>ニュージーランド</t>
    <phoneticPr fontId="1"/>
  </si>
  <si>
    <t>前年比</t>
    <rPh sb="0" eb="3">
      <t>ゼンネンヒ</t>
    </rPh>
    <phoneticPr fontId="1"/>
  </si>
  <si>
    <t>(単位：千トン）</t>
    <rPh sb="1" eb="3">
      <t>タンイ</t>
    </rPh>
    <rPh sb="4" eb="5">
      <t>セン</t>
    </rPh>
    <phoneticPr fontId="1"/>
  </si>
  <si>
    <t>注：「前年比」はJミルクによる算出。</t>
    <rPh sb="0" eb="1">
      <t>チュウ</t>
    </rPh>
    <phoneticPr fontId="1"/>
  </si>
  <si>
    <t>オランダ</t>
    <phoneticPr fontId="1"/>
  </si>
  <si>
    <t>その他諸国</t>
    <rPh sb="2" eb="3">
      <t>タ</t>
    </rPh>
    <rPh sb="3" eb="5">
      <t>ショコク</t>
    </rPh>
    <phoneticPr fontId="1"/>
  </si>
  <si>
    <t>世界計</t>
    <rPh sb="0" eb="2">
      <t>セカイ</t>
    </rPh>
    <rPh sb="2" eb="3">
      <t>ケイ</t>
    </rPh>
    <phoneticPr fontId="1"/>
  </si>
  <si>
    <t>その他EU諸国</t>
    <rPh sb="2" eb="3">
      <t>タ</t>
    </rPh>
    <rPh sb="5" eb="7">
      <t>ショコク</t>
    </rPh>
    <phoneticPr fontId="1"/>
  </si>
  <si>
    <t>バター及びバターオイルの輸入量</t>
    <rPh sb="3" eb="4">
      <t>オヨ</t>
    </rPh>
    <rPh sb="12" eb="14">
      <t>ユニュウ</t>
    </rPh>
    <rPh sb="14" eb="15">
      <t>リョウ</t>
    </rPh>
    <phoneticPr fontId="1"/>
  </si>
  <si>
    <t>ロシア</t>
    <phoneticPr fontId="1"/>
  </si>
  <si>
    <t>サウジアラビア</t>
    <phoneticPr fontId="1"/>
  </si>
  <si>
    <t>フィリピン</t>
    <phoneticPr fontId="1"/>
  </si>
  <si>
    <t>オーストラリア</t>
    <phoneticPr fontId="1"/>
  </si>
  <si>
    <t>エジプト</t>
    <phoneticPr fontId="1"/>
  </si>
  <si>
    <t>メキシコ</t>
    <phoneticPr fontId="1"/>
  </si>
  <si>
    <t>インドネシア</t>
    <phoneticPr fontId="1"/>
  </si>
  <si>
    <t>マレーシア</t>
    <phoneticPr fontId="1"/>
  </si>
  <si>
    <t>ベルギー</t>
    <phoneticPr fontId="1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</si>
  <si>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1"/>
  </si>
  <si>
    <t>平成7</t>
    <phoneticPr fontId="1"/>
  </si>
  <si>
    <t>シンガポール</t>
    <phoneticPr fontId="1"/>
  </si>
  <si>
    <t>アラブ首長国連邦</t>
    <rPh sb="3" eb="5">
      <t>シュチョウ</t>
    </rPh>
    <rPh sb="5" eb="6">
      <t>コク</t>
    </rPh>
    <rPh sb="6" eb="8">
      <t>レンポウ</t>
    </rPh>
    <phoneticPr fontId="1"/>
  </si>
  <si>
    <t>モロッコ</t>
    <phoneticPr fontId="1"/>
  </si>
  <si>
    <t>カナダ</t>
    <phoneticPr fontId="1"/>
  </si>
  <si>
    <t>デンマーク</t>
    <phoneticPr fontId="1"/>
  </si>
  <si>
    <t>アルジェリア</t>
    <phoneticPr fontId="1"/>
  </si>
  <si>
    <t>イラン</t>
    <phoneticPr fontId="1"/>
  </si>
  <si>
    <t>トルコ</t>
    <phoneticPr fontId="1"/>
  </si>
  <si>
    <t>ベトナム</t>
    <phoneticPr fontId="1"/>
  </si>
  <si>
    <t>タイ</t>
    <phoneticPr fontId="1"/>
  </si>
  <si>
    <t>インド</t>
    <phoneticPr fontId="1"/>
  </si>
  <si>
    <t>ナイジェリア</t>
    <phoneticPr fontId="1"/>
  </si>
  <si>
    <t>ブラジル</t>
    <phoneticPr fontId="1"/>
  </si>
  <si>
    <t>ヨルダン</t>
    <phoneticPr fontId="1"/>
  </si>
  <si>
    <t>ポーランド</t>
    <phoneticPr fontId="1"/>
  </si>
  <si>
    <t>－</t>
  </si>
  <si>
    <t>2019</t>
    <phoneticPr fontId="1"/>
  </si>
  <si>
    <t>令和元</t>
    <rPh sb="0" eb="2">
      <t>レイワ</t>
    </rPh>
    <rPh sb="2" eb="3">
      <t>ガン</t>
    </rPh>
    <phoneticPr fontId="10"/>
  </si>
  <si>
    <t>アメリカ</t>
    <phoneticPr fontId="1"/>
  </si>
  <si>
    <t>2020</t>
    <phoneticPr fontId="1"/>
  </si>
  <si>
    <t>2</t>
    <phoneticPr fontId="10"/>
  </si>
  <si>
    <t>アゼルバイジャン</t>
    <phoneticPr fontId="1"/>
  </si>
  <si>
    <t>韓国</t>
    <rPh sb="0" eb="2">
      <t>カンコク</t>
    </rPh>
    <phoneticPr fontId="1"/>
  </si>
  <si>
    <t>ペルー</t>
    <phoneticPr fontId="1"/>
  </si>
  <si>
    <t>イスラエル</t>
    <phoneticPr fontId="1"/>
  </si>
  <si>
    <t>ウクライナ</t>
    <phoneticPr fontId="1"/>
  </si>
  <si>
    <t>※「その他諸国」は、地域合計値から各国数値を引いても合致しない</t>
    <rPh sb="4" eb="7">
      <t>タショコク</t>
    </rPh>
    <rPh sb="10" eb="12">
      <t>チイキ</t>
    </rPh>
    <rPh sb="12" eb="15">
      <t>ゴウケイチ</t>
    </rPh>
    <rPh sb="17" eb="19">
      <t>カッコク</t>
    </rPh>
    <rPh sb="19" eb="21">
      <t>スウチ</t>
    </rPh>
    <rPh sb="22" eb="23">
      <t>ヒ</t>
    </rPh>
    <rPh sb="26" eb="28">
      <t>ガッチ</t>
    </rPh>
    <phoneticPr fontId="1"/>
  </si>
  <si>
    <t>中国(A)</t>
    <rPh sb="0" eb="2">
      <t>チュウゴク</t>
    </rPh>
    <phoneticPr fontId="1"/>
  </si>
  <si>
    <t>（A）香港およびマカオを含む</t>
    <rPh sb="3" eb="5">
      <t>ホンコン</t>
    </rPh>
    <rPh sb="12" eb="13">
      <t>フク</t>
    </rPh>
    <phoneticPr fontId="1"/>
  </si>
  <si>
    <t>2021</t>
    <phoneticPr fontId="1"/>
  </si>
  <si>
    <t>3</t>
    <phoneticPr fontId="10"/>
  </si>
  <si>
    <t>英国</t>
    <rPh sb="0" eb="2">
      <t>エイコク</t>
    </rPh>
    <phoneticPr fontId="1"/>
  </si>
  <si>
    <t>フランス</t>
    <phoneticPr fontId="1"/>
  </si>
  <si>
    <t>イタリア</t>
    <phoneticPr fontId="1"/>
  </si>
  <si>
    <t>（B）域内貿易は除外</t>
    <rPh sb="3" eb="5">
      <t>イキナイ</t>
    </rPh>
    <rPh sb="5" eb="7">
      <t>ボウエキ</t>
    </rPh>
    <rPh sb="8" eb="10">
      <t>ジョガイ</t>
    </rPh>
    <phoneticPr fontId="1"/>
  </si>
  <si>
    <t>（C）2019年以降のEU27カ国数値は、英国を除く</t>
    <rPh sb="16" eb="17">
      <t>コク</t>
    </rPh>
    <rPh sb="17" eb="19">
      <t>スウチ</t>
    </rPh>
    <rPh sb="21" eb="23">
      <t>エイコク</t>
    </rPh>
    <rPh sb="24" eb="25">
      <t>ノゾ</t>
    </rPh>
    <phoneticPr fontId="1"/>
  </si>
  <si>
    <t>EU28ヵ国(B)</t>
    <rPh sb="5" eb="6">
      <t>コク</t>
    </rPh>
    <phoneticPr fontId="1"/>
  </si>
  <si>
    <t>EU27ヵ国(B)</t>
    <rPh sb="5" eb="6">
      <t>コク</t>
    </rPh>
    <phoneticPr fontId="1"/>
  </si>
  <si>
    <t>EU25ヵ国(B)</t>
    <rPh sb="5" eb="6">
      <t>コク</t>
    </rPh>
    <phoneticPr fontId="1"/>
  </si>
  <si>
    <t>EU15ヵ国(B)</t>
    <rPh sb="5" eb="6">
      <t>コク</t>
    </rPh>
    <phoneticPr fontId="1"/>
  </si>
  <si>
    <t>2022</t>
    <phoneticPr fontId="1"/>
  </si>
  <si>
    <t>4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</si>
</sst>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#,##0_ "/>
  </numFmts>
  <fonts count="13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left"/>
    </xf>
    <xf numFmtId="176" fontId="6" fillId="0" borderId="10" xfId="0" applyNumberFormat="1" applyFont="1" applyBorder="1"/>
    <xf numFmtId="176" fontId="6" fillId="0" borderId="11" xfId="0" applyNumberFormat="1" applyFont="1" applyBorder="1"/>
    <xf numFmtId="0" fontId="5" fillId="4" borderId="6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7" fillId="5" borderId="12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177" fontId="6" fillId="2" borderId="0" xfId="0" applyNumberFormat="1" applyFont="1" applyFill="1" applyBorder="1"/>
    <xf numFmtId="0" fontId="3" fillId="3" borderId="16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3" fillId="3" borderId="25" xfId="0" applyFont="1" applyFill="1" applyBorder="1" applyAlignment="1">
      <alignment horizontal="right"/>
    </xf>
    <xf numFmtId="178" fontId="6" fillId="0" borderId="10" xfId="0" applyNumberFormat="1" applyFont="1" applyBorder="1"/>
    <xf numFmtId="178" fontId="6" fillId="0" borderId="26" xfId="0" applyNumberFormat="1" applyFont="1" applyBorder="1"/>
    <xf numFmtId="178" fontId="6" fillId="0" borderId="10" xfId="0" applyNumberFormat="1" applyFont="1" applyFill="1" applyBorder="1" applyAlignment="1" applyProtection="1">
      <alignment horizontal="right" vertical="center"/>
    </xf>
    <xf numFmtId="178" fontId="6" fillId="0" borderId="26" xfId="0" applyNumberFormat="1" applyFont="1" applyFill="1" applyBorder="1"/>
    <xf numFmtId="178" fontId="6" fillId="0" borderId="10" xfId="0" applyNumberFormat="1" applyFont="1" applyFill="1" applyBorder="1"/>
    <xf numFmtId="176" fontId="6" fillId="0" borderId="10" xfId="0" applyNumberFormat="1" applyFont="1" applyFill="1" applyBorder="1"/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right"/>
    </xf>
    <xf numFmtId="178" fontId="6" fillId="0" borderId="29" xfId="0" applyNumberFormat="1" applyFont="1" applyFill="1" applyBorder="1" applyAlignment="1" applyProtection="1">
      <alignment horizontal="right" vertical="center"/>
    </xf>
    <xf numFmtId="178" fontId="6" fillId="0" borderId="29" xfId="0" applyNumberFormat="1" applyFont="1" applyBorder="1"/>
    <xf numFmtId="176" fontId="6" fillId="0" borderId="29" xfId="0" applyNumberFormat="1" applyFont="1" applyBorder="1"/>
    <xf numFmtId="178" fontId="6" fillId="0" borderId="29" xfId="0" applyNumberFormat="1" applyFont="1" applyFill="1" applyBorder="1"/>
    <xf numFmtId="176" fontId="6" fillId="0" borderId="30" xfId="0" applyNumberFormat="1" applyFont="1" applyBorder="1"/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right"/>
    </xf>
    <xf numFmtId="178" fontId="6" fillId="0" borderId="33" xfId="0" applyNumberFormat="1" applyFont="1" applyBorder="1"/>
    <xf numFmtId="178" fontId="6" fillId="0" borderId="33" xfId="0" applyNumberFormat="1" applyFont="1" applyFill="1" applyBorder="1" applyAlignment="1" applyProtection="1">
      <alignment horizontal="right" vertical="center"/>
    </xf>
    <xf numFmtId="176" fontId="6" fillId="0" borderId="33" xfId="0" applyNumberFormat="1" applyFont="1" applyBorder="1"/>
    <xf numFmtId="178" fontId="6" fillId="0" borderId="33" xfId="0" applyNumberFormat="1" applyFont="1" applyFill="1" applyBorder="1"/>
    <xf numFmtId="176" fontId="6" fillId="0" borderId="32" xfId="0" applyNumberFormat="1" applyFont="1" applyBorder="1"/>
    <xf numFmtId="0" fontId="3" fillId="3" borderId="30" xfId="0" applyFont="1" applyFill="1" applyBorder="1" applyAlignment="1">
      <alignment horizontal="right"/>
    </xf>
    <xf numFmtId="176" fontId="6" fillId="0" borderId="33" xfId="0" applyNumberFormat="1" applyFont="1" applyFill="1" applyBorder="1"/>
    <xf numFmtId="49" fontId="3" fillId="3" borderId="19" xfId="0" applyNumberFormat="1" applyFont="1" applyFill="1" applyBorder="1" applyAlignment="1" applyProtection="1">
      <alignment horizontal="center" vertical="center"/>
    </xf>
    <xf numFmtId="49" fontId="3" fillId="3" borderId="11" xfId="0" applyNumberFormat="1" applyFont="1" applyFill="1" applyBorder="1" applyAlignment="1" applyProtection="1">
      <alignment horizontal="right" vertical="center"/>
    </xf>
    <xf numFmtId="178" fontId="6" fillId="0" borderId="17" xfId="0" applyNumberFormat="1" applyFont="1" applyFill="1" applyBorder="1"/>
    <xf numFmtId="0" fontId="11" fillId="0" borderId="0" xfId="0" applyFont="1"/>
    <xf numFmtId="0" fontId="12" fillId="0" borderId="0" xfId="0" applyFont="1"/>
    <xf numFmtId="178" fontId="0" fillId="0" borderId="0" xfId="0" applyNumberFormat="1"/>
    <xf numFmtId="0" fontId="5" fillId="6" borderId="15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5" fillId="4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4" borderId="23" xfId="0" applyFont="1" applyFill="1" applyBorder="1" applyAlignment="1">
      <alignment horizontal="center" vertical="center"/>
    </xf>
    <xf numFmtId="49" fontId="3" fillId="3" borderId="27" xfId="0" applyNumberFormat="1" applyFont="1" applyFill="1" applyBorder="1" applyAlignment="1" applyProtection="1">
      <alignment horizontal="center" vertical="center"/>
    </xf>
    <xf numFmtId="49" fontId="3" fillId="3" borderId="30" xfId="0" applyNumberFormat="1" applyFont="1" applyFill="1" applyBorder="1" applyAlignment="1" applyProtection="1">
      <alignment horizontal="right" vertical="center"/>
    </xf>
    <xf numFmtId="49" fontId="3" fillId="3" borderId="34" xfId="0" applyNumberFormat="1" applyFont="1" applyFill="1" applyBorder="1" applyAlignment="1" applyProtection="1">
      <alignment horizontal="center" vertical="center"/>
    </xf>
    <xf numFmtId="49" fontId="3" fillId="3" borderId="35" xfId="0" applyNumberFormat="1" applyFont="1" applyFill="1" applyBorder="1" applyAlignment="1" applyProtection="1">
      <alignment horizontal="right" vertical="center"/>
    </xf>
    <xf numFmtId="178" fontId="6" fillId="0" borderId="36" xfId="0" applyNumberFormat="1" applyFont="1" applyBorder="1"/>
    <xf numFmtId="176" fontId="6" fillId="0" borderId="36" xfId="0" applyNumberFormat="1" applyFont="1" applyBorder="1"/>
    <xf numFmtId="178" fontId="6" fillId="0" borderId="36" xfId="0" applyNumberFormat="1" applyFont="1" applyFill="1" applyBorder="1" applyAlignment="1" applyProtection="1">
      <alignment horizontal="right" vertical="center"/>
    </xf>
    <xf numFmtId="176" fontId="6" fillId="0" borderId="35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69691470054442E-2"/>
          <c:y val="4.0336167555284561E-2"/>
          <c:w val="0.66606170598911074"/>
          <c:h val="0.8907570335125341"/>
        </c:manualLayout>
      </c:layout>
      <c:lineChart>
        <c:grouping val="standard"/>
        <c:varyColors val="0"/>
        <c:ser>
          <c:idx val="0"/>
          <c:order val="0"/>
          <c:tx>
            <c:strRef>
              <c:f>輸出量元!$B$5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輸出量元!$C$5:$H$5</c:f>
              <c:numCache>
                <c:formatCode>General</c:formatCode>
                <c:ptCount val="6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17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輸出量元!$B$6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輸出量元!$C$6:$H$6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輸出量元!$B$7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輸出量元!$C$7:$H$7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輸出量元!$B$8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輸出量元!$C$8:$H$8</c:f>
              <c:numCache>
                <c:formatCode>General</c:formatCode>
                <c:ptCount val="6"/>
                <c:pt idx="0">
                  <c:v>16</c:v>
                </c:pt>
                <c:pt idx="1">
                  <c:v>20</c:v>
                </c:pt>
                <c:pt idx="2">
                  <c:v>22</c:v>
                </c:pt>
                <c:pt idx="3">
                  <c:v>25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輸出量元!$B$9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輸出量元!$C$9:$H$9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輸出量元!$B$10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輸出量元!$C$10:$H$10</c:f>
              <c:numCache>
                <c:formatCode>General</c:formatCode>
                <c:ptCount val="6"/>
                <c:pt idx="0">
                  <c:v>196</c:v>
                </c:pt>
                <c:pt idx="1">
                  <c:v>222</c:v>
                </c:pt>
                <c:pt idx="2">
                  <c:v>307</c:v>
                </c:pt>
                <c:pt idx="3">
                  <c:v>354</c:v>
                </c:pt>
                <c:pt idx="4">
                  <c:v>340</c:v>
                </c:pt>
                <c:pt idx="5">
                  <c:v>280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輸出量元!$B$11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輸出量元!$C$11:$H$11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輸出量元!$B$12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輸出量元!$C$12:$H$12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輸出量元!$B$13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輸出量元!$C$13:$H$13</c:f>
              <c:numCache>
                <c:formatCode>General</c:formatCode>
                <c:ptCount val="6"/>
                <c:pt idx="0">
                  <c:v>53</c:v>
                </c:pt>
                <c:pt idx="1">
                  <c:v>15</c:v>
                </c:pt>
                <c:pt idx="2">
                  <c:v>18</c:v>
                </c:pt>
                <c:pt idx="3">
                  <c:v>42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輸出量元!$B$14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輸出量元!$C$14:$H$14</c:f>
              <c:numCache>
                <c:formatCode>General</c:formatCode>
                <c:ptCount val="6"/>
                <c:pt idx="0">
                  <c:v>56</c:v>
                </c:pt>
                <c:pt idx="1">
                  <c:v>20</c:v>
                </c:pt>
                <c:pt idx="2">
                  <c:v>23</c:v>
                </c:pt>
                <c:pt idx="3">
                  <c:v>47</c:v>
                </c:pt>
                <c:pt idx="4">
                  <c:v>35</c:v>
                </c:pt>
                <c:pt idx="5">
                  <c:v>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輸出量元!$B$15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輸出量元!$C$15:$H$15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輸出量元!$B$16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輸出量元!$C$16:$H$16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輸出量元!$B$17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輸出量元!$C$17:$H$17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輸出量元!$B$18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輸出量元!$C$18:$H$18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輸出量元!$B$19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輸出量元!$C$19:$H$19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輸出量元!$B$20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輸出量元!$C$20:$H$20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輸出量元!$B$21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輸出量元!$C$21:$H$21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輸出量元!$B$22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輸出量元!$C$22:$H$22</c:f>
              <c:numCache>
                <c:formatCode>General</c:formatCode>
                <c:ptCount val="6"/>
                <c:pt idx="0">
                  <c:v>123</c:v>
                </c:pt>
                <c:pt idx="1">
                  <c:v>125</c:v>
                </c:pt>
                <c:pt idx="2">
                  <c:v>110</c:v>
                </c:pt>
                <c:pt idx="3">
                  <c:v>75</c:v>
                </c:pt>
                <c:pt idx="4">
                  <c:v>70</c:v>
                </c:pt>
                <c:pt idx="5">
                  <c:v>75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輸出量元!$B$23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輸出量元!$C$23:$H$23</c:f>
              <c:numCache>
                <c:formatCode>General</c:formatCode>
                <c:ptCount val="6"/>
                <c:pt idx="0">
                  <c:v>347</c:v>
                </c:pt>
                <c:pt idx="1">
                  <c:v>353</c:v>
                </c:pt>
                <c:pt idx="2">
                  <c:v>399</c:v>
                </c:pt>
                <c:pt idx="3">
                  <c:v>400</c:v>
                </c:pt>
                <c:pt idx="4">
                  <c:v>316</c:v>
                </c:pt>
                <c:pt idx="5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06176"/>
        <c:axId val="190888704"/>
      </c:lineChart>
      <c:catAx>
        <c:axId val="20350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8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888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506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69509981851181"/>
          <c:y val="0.2134455533133808"/>
          <c:w val="0.21778584392014519"/>
          <c:h val="0.544538261996341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81887590454177E-2"/>
          <c:y val="4.1025709511400762E-2"/>
          <c:w val="0.68181878712605393"/>
          <c:h val="0.89401858643594156"/>
        </c:manualLayout>
      </c:layout>
      <c:lineChart>
        <c:grouping val="standard"/>
        <c:varyColors val="0"/>
        <c:ser>
          <c:idx val="0"/>
          <c:order val="0"/>
          <c:tx>
            <c:strRef>
              <c:f>輸入量元!$B$5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輸入量元!$C$5:$H$5</c:f>
              <c:numCache>
                <c:formatCode>General</c:formatCode>
                <c:ptCount val="6"/>
                <c:pt idx="0">
                  <c:v>26</c:v>
                </c:pt>
                <c:pt idx="1">
                  <c:v>19</c:v>
                </c:pt>
                <c:pt idx="2">
                  <c:v>20</c:v>
                </c:pt>
                <c:pt idx="3">
                  <c:v>28</c:v>
                </c:pt>
                <c:pt idx="4">
                  <c:v>24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輸入量元!$B$6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輸入量元!$C$6:$H$6</c:f>
              <c:numCache>
                <c:formatCode>General</c:formatCode>
                <c:ptCount val="6"/>
                <c:pt idx="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53</c:v>
                </c:pt>
                <c:pt idx="4">
                  <c:v>55</c:v>
                </c:pt>
                <c:pt idx="5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輸入量元!$B$7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輸入量元!$C$7:$H$7</c:f>
              <c:numCache>
                <c:formatCode>General</c:formatCode>
                <c:ptCount val="6"/>
                <c:pt idx="0">
                  <c:v>34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18</c:v>
                </c:pt>
                <c:pt idx="5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輸入量元!$B$8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輸入量元!$C$8:$H$8</c:f>
              <c:numCache>
                <c:formatCode>General</c:formatCode>
                <c:ptCount val="6"/>
                <c:pt idx="0">
                  <c:v>95</c:v>
                </c:pt>
                <c:pt idx="1">
                  <c:v>72</c:v>
                </c:pt>
                <c:pt idx="2">
                  <c:v>75</c:v>
                </c:pt>
                <c:pt idx="3">
                  <c:v>104</c:v>
                </c:pt>
                <c:pt idx="4">
                  <c:v>97</c:v>
                </c:pt>
                <c:pt idx="5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輸入量元!$B$9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輸入量元!$C$9:$H$9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輸入量元!$B$10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輸入量元!$C$10:$H$10</c:f>
              <c:numCache>
                <c:formatCode>General</c:formatCode>
                <c:ptCount val="6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93</c:v>
                </c:pt>
                <c:pt idx="4">
                  <c:v>85</c:v>
                </c:pt>
                <c:pt idx="5">
                  <c:v>85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輸入量元!$B$11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輸入量元!$C$11:$H$11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輸入量元!$B$12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輸入量元!$C$12:$H$12</c:f>
              <c:numCache>
                <c:formatCode>General</c:formatCode>
                <c:ptCount val="6"/>
                <c:pt idx="0">
                  <c:v>110</c:v>
                </c:pt>
                <c:pt idx="1">
                  <c:v>120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輸入量元!$B$13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輸入量元!$C$13:$H$13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輸入量元!$B$14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輸入量元!$C$14:$H$14</c:f>
              <c:numCache>
                <c:formatCode>General</c:formatCode>
                <c:ptCount val="6"/>
                <c:pt idx="0">
                  <c:v>112</c:v>
                </c:pt>
                <c:pt idx="1">
                  <c:v>121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輸入量元!$B$15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輸入量元!$C$15:$H$15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輸入量元!$B$16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輸入量元!$C$16:$H$16</c:f>
              <c:numCache>
                <c:formatCode>General</c:formatCode>
                <c:ptCount val="6"/>
                <c:pt idx="0">
                  <c:v>45</c:v>
                </c:pt>
                <c:pt idx="1">
                  <c:v>50</c:v>
                </c:pt>
                <c:pt idx="2">
                  <c:v>47</c:v>
                </c:pt>
                <c:pt idx="3">
                  <c:v>28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輸入量元!$B$17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輸入量元!$C$17:$H$17</c:f>
              <c:numCache>
                <c:formatCode>General</c:formatCode>
                <c:ptCount val="6"/>
                <c:pt idx="0">
                  <c:v>45</c:v>
                </c:pt>
                <c:pt idx="1">
                  <c:v>62</c:v>
                </c:pt>
                <c:pt idx="2">
                  <c:v>62</c:v>
                </c:pt>
                <c:pt idx="3">
                  <c:v>43</c:v>
                </c:pt>
                <c:pt idx="4">
                  <c:v>45</c:v>
                </c:pt>
                <c:pt idx="5">
                  <c:v>50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輸入量元!$B$18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輸入量元!$C$18:$H$18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輸入量元!$B$19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輸入量元!$C$19:$H$19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輸入量元!$B$20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輸入量元!$C$20:$H$20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輸入量元!$B$21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輸入量元!$C$21:$H$21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26</c:v>
                </c:pt>
                <c:pt idx="3">
                  <c:v>28</c:v>
                </c:pt>
                <c:pt idx="4">
                  <c:v>23</c:v>
                </c:pt>
                <c:pt idx="5">
                  <c:v>17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輸入量元!$B$22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輸入量元!$C$22:$H$22</c:f>
              <c:numCache>
                <c:formatCode>General</c:formatCode>
                <c:ptCount val="6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輸入量元!$B$23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輸入量元!$C$23:$H$23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79648"/>
        <c:axId val="191023360"/>
      </c:lineChart>
      <c:catAx>
        <c:axId val="205979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02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023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979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0069247220571"/>
          <c:y val="0.22735080687567921"/>
          <c:w val="0.20545472785398425"/>
          <c:h val="0.52136839170738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66675</xdr:rowOff>
    </xdr:from>
    <xdr:to>
      <xdr:col>9</xdr:col>
      <xdr:colOff>542925</xdr:colOff>
      <xdr:row>69</xdr:row>
      <xdr:rowOff>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19050</xdr:rowOff>
    </xdr:from>
    <xdr:to>
      <xdr:col>9</xdr:col>
      <xdr:colOff>523875</xdr:colOff>
      <xdr:row>68</xdr:row>
      <xdr:rowOff>123825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34"/>
  <sheetViews>
    <sheetView topLeftCell="A10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23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24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35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36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37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38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39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40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41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42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43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44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21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34"/>
  <sheetViews>
    <sheetView topLeftCell="A36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1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26</v>
      </c>
      <c r="D5" s="6">
        <v>19</v>
      </c>
      <c r="E5" s="6">
        <v>20</v>
      </c>
      <c r="F5" s="6">
        <v>28</v>
      </c>
      <c r="G5" s="6">
        <v>24</v>
      </c>
      <c r="H5" s="7">
        <v>22</v>
      </c>
    </row>
    <row r="6" spans="2:8" x14ac:dyDescent="0.15">
      <c r="B6" s="5" t="s">
        <v>23</v>
      </c>
      <c r="C6" s="6">
        <v>35</v>
      </c>
      <c r="D6" s="6">
        <v>37</v>
      </c>
      <c r="E6" s="6">
        <v>40</v>
      </c>
      <c r="F6" s="6">
        <v>53</v>
      </c>
      <c r="G6" s="6">
        <v>55</v>
      </c>
      <c r="H6" s="7">
        <v>55</v>
      </c>
    </row>
    <row r="7" spans="2:8" x14ac:dyDescent="0.15">
      <c r="B7" s="5" t="s">
        <v>24</v>
      </c>
      <c r="C7" s="6">
        <v>34</v>
      </c>
      <c r="D7" s="6">
        <v>16</v>
      </c>
      <c r="E7" s="6">
        <v>15</v>
      </c>
      <c r="F7" s="6">
        <v>23</v>
      </c>
      <c r="G7" s="6">
        <v>18</v>
      </c>
      <c r="H7" s="7">
        <v>12</v>
      </c>
    </row>
    <row r="8" spans="2:8" x14ac:dyDescent="0.15">
      <c r="B8" s="2" t="s">
        <v>2</v>
      </c>
      <c r="C8" s="3">
        <v>95</v>
      </c>
      <c r="D8" s="3">
        <v>72</v>
      </c>
      <c r="E8" s="3">
        <v>75</v>
      </c>
      <c r="F8" s="3">
        <v>104</v>
      </c>
      <c r="G8" s="3">
        <v>97</v>
      </c>
      <c r="H8" s="4">
        <v>89</v>
      </c>
    </row>
    <row r="9" spans="2:8" x14ac:dyDescent="0.15">
      <c r="B9" s="5" t="s">
        <v>25</v>
      </c>
      <c r="C9" s="6">
        <v>2</v>
      </c>
      <c r="D9" s="6">
        <v>8</v>
      </c>
      <c r="E9" s="6">
        <v>4</v>
      </c>
      <c r="F9" s="6">
        <v>1</v>
      </c>
      <c r="G9" s="6">
        <v>1</v>
      </c>
      <c r="H9" s="7">
        <v>1</v>
      </c>
    </row>
    <row r="10" spans="2:8" x14ac:dyDescent="0.15">
      <c r="B10" s="5" t="s">
        <v>26</v>
      </c>
      <c r="C10" s="6">
        <v>93</v>
      </c>
      <c r="D10" s="6">
        <v>92</v>
      </c>
      <c r="E10" s="6">
        <v>92</v>
      </c>
      <c r="F10" s="6">
        <v>93</v>
      </c>
      <c r="G10" s="6">
        <v>85</v>
      </c>
      <c r="H10" s="7">
        <v>85</v>
      </c>
    </row>
    <row r="11" spans="2:8" x14ac:dyDescent="0.15">
      <c r="B11" s="5" t="s">
        <v>27</v>
      </c>
      <c r="C11" s="6">
        <v>0</v>
      </c>
      <c r="D11" s="6">
        <v>2</v>
      </c>
      <c r="E11" s="6">
        <v>3</v>
      </c>
      <c r="F11" s="6">
        <v>3</v>
      </c>
      <c r="G11" s="6">
        <v>3</v>
      </c>
      <c r="H11" s="7">
        <v>3</v>
      </c>
    </row>
    <row r="12" spans="2:8" x14ac:dyDescent="0.15">
      <c r="B12" s="5" t="s">
        <v>28</v>
      </c>
      <c r="C12" s="6">
        <v>110</v>
      </c>
      <c r="D12" s="6">
        <v>120</v>
      </c>
      <c r="E12" s="6">
        <v>160</v>
      </c>
      <c r="F12" s="6">
        <v>170</v>
      </c>
      <c r="G12" s="6">
        <v>110</v>
      </c>
      <c r="H12" s="7">
        <v>140</v>
      </c>
    </row>
    <row r="13" spans="2:8" x14ac:dyDescent="0.15">
      <c r="B13" s="5" t="s">
        <v>29</v>
      </c>
      <c r="C13" s="6">
        <v>2</v>
      </c>
      <c r="D13" s="6">
        <v>1</v>
      </c>
      <c r="E13" s="6">
        <v>0</v>
      </c>
      <c r="F13" s="6">
        <v>0</v>
      </c>
      <c r="G13" s="6">
        <v>0</v>
      </c>
      <c r="H13" s="7">
        <v>0</v>
      </c>
    </row>
    <row r="14" spans="2:8" x14ac:dyDescent="0.15">
      <c r="B14" s="2" t="s">
        <v>2</v>
      </c>
      <c r="C14" s="3">
        <v>112</v>
      </c>
      <c r="D14" s="3">
        <v>121</v>
      </c>
      <c r="E14" s="3">
        <v>160</v>
      </c>
      <c r="F14" s="3">
        <v>170</v>
      </c>
      <c r="G14" s="3">
        <v>110</v>
      </c>
      <c r="H14" s="4">
        <v>140</v>
      </c>
    </row>
    <row r="15" spans="2:8" x14ac:dyDescent="0.15">
      <c r="B15" s="5" t="s">
        <v>30</v>
      </c>
      <c r="C15" s="6">
        <v>0</v>
      </c>
      <c r="D15" s="6">
        <v>12</v>
      </c>
      <c r="E15" s="6">
        <v>15</v>
      </c>
      <c r="F15" s="6">
        <v>15</v>
      </c>
      <c r="G15" s="6">
        <v>15</v>
      </c>
      <c r="H15" s="7">
        <v>15</v>
      </c>
    </row>
    <row r="16" spans="2:8" x14ac:dyDescent="0.15">
      <c r="B16" s="5" t="s">
        <v>31</v>
      </c>
      <c r="C16" s="6">
        <v>45</v>
      </c>
      <c r="D16" s="6">
        <v>50</v>
      </c>
      <c r="E16" s="6">
        <v>47</v>
      </c>
      <c r="F16" s="6">
        <v>28</v>
      </c>
      <c r="G16" s="6">
        <v>30</v>
      </c>
      <c r="H16" s="7">
        <v>35</v>
      </c>
    </row>
    <row r="17" spans="2:8" x14ac:dyDescent="0.15">
      <c r="B17" s="2" t="s">
        <v>2</v>
      </c>
      <c r="C17" s="3">
        <v>45</v>
      </c>
      <c r="D17" s="3">
        <v>62</v>
      </c>
      <c r="E17" s="3">
        <v>62</v>
      </c>
      <c r="F17" s="3">
        <v>43</v>
      </c>
      <c r="G17" s="3">
        <v>45</v>
      </c>
      <c r="H17" s="4">
        <v>50</v>
      </c>
    </row>
    <row r="18" spans="2:8" x14ac:dyDescent="0.15">
      <c r="B18" s="5" t="s">
        <v>32</v>
      </c>
      <c r="C18" s="6">
        <v>3</v>
      </c>
      <c r="D18" s="6">
        <v>2</v>
      </c>
      <c r="E18" s="6">
        <v>1</v>
      </c>
      <c r="F18" s="6">
        <v>10</v>
      </c>
      <c r="G18" s="6">
        <v>5</v>
      </c>
      <c r="H18" s="7">
        <v>0</v>
      </c>
    </row>
    <row r="19" spans="2:8" x14ac:dyDescent="0.15">
      <c r="B19" s="5" t="s">
        <v>3</v>
      </c>
      <c r="C19" s="6">
        <v>0</v>
      </c>
      <c r="D19" s="6">
        <v>4</v>
      </c>
      <c r="E19" s="6">
        <v>13</v>
      </c>
      <c r="F19" s="6">
        <v>7</v>
      </c>
      <c r="G19" s="6">
        <v>6</v>
      </c>
      <c r="H19" s="7">
        <v>5</v>
      </c>
    </row>
    <row r="20" spans="2:8" x14ac:dyDescent="0.15">
      <c r="B20" s="5" t="s">
        <v>5</v>
      </c>
      <c r="C20" s="6">
        <v>0</v>
      </c>
      <c r="D20" s="6">
        <v>10</v>
      </c>
      <c r="E20" s="6">
        <v>12</v>
      </c>
      <c r="F20" s="6">
        <v>11</v>
      </c>
      <c r="G20" s="6">
        <v>12</v>
      </c>
      <c r="H20" s="7">
        <v>12</v>
      </c>
    </row>
    <row r="21" spans="2:8" x14ac:dyDescent="0.15">
      <c r="B21" s="2" t="s">
        <v>2</v>
      </c>
      <c r="C21" s="3">
        <v>3</v>
      </c>
      <c r="D21" s="3">
        <v>16</v>
      </c>
      <c r="E21" s="3">
        <v>26</v>
      </c>
      <c r="F21" s="3">
        <v>28</v>
      </c>
      <c r="G21" s="3">
        <v>23</v>
      </c>
      <c r="H21" s="4">
        <v>17</v>
      </c>
    </row>
    <row r="22" spans="2:8" x14ac:dyDescent="0.15">
      <c r="B22" s="5" t="s">
        <v>33</v>
      </c>
      <c r="C22" s="6">
        <v>12</v>
      </c>
      <c r="D22" s="6">
        <v>7</v>
      </c>
      <c r="E22" s="6">
        <v>7</v>
      </c>
      <c r="F22" s="6">
        <v>9</v>
      </c>
      <c r="G22" s="6">
        <v>10</v>
      </c>
      <c r="H22" s="7">
        <v>11</v>
      </c>
    </row>
    <row r="23" spans="2:8" x14ac:dyDescent="0.15">
      <c r="B23" s="5" t="s">
        <v>34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7">
        <v>1</v>
      </c>
    </row>
    <row r="24" spans="2:8" x14ac:dyDescent="0.15">
      <c r="B24" s="2" t="s">
        <v>2</v>
      </c>
      <c r="C24" s="3">
        <v>12</v>
      </c>
      <c r="D24" s="3">
        <v>7</v>
      </c>
      <c r="E24" s="3">
        <v>7</v>
      </c>
      <c r="F24" s="3">
        <v>9</v>
      </c>
      <c r="G24" s="3">
        <v>11</v>
      </c>
      <c r="H24" s="4">
        <v>12</v>
      </c>
    </row>
    <row r="25" spans="2:8" x14ac:dyDescent="0.15">
      <c r="B25" s="2" t="s">
        <v>4</v>
      </c>
      <c r="C25" s="3">
        <v>362</v>
      </c>
      <c r="D25" s="3">
        <v>380</v>
      </c>
      <c r="E25" s="3">
        <v>429</v>
      </c>
      <c r="F25" s="3">
        <v>451</v>
      </c>
      <c r="G25" s="3">
        <v>375</v>
      </c>
      <c r="H25" s="4">
        <v>397</v>
      </c>
    </row>
    <row r="34" spans="7:7" x14ac:dyDescent="0.15">
      <c r="G34" s="1" t="s">
        <v>21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34"/>
  <sheetViews>
    <sheetView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7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9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10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11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12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13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14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15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16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17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18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19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20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CK42"/>
  <sheetViews>
    <sheetView showGridLines="0" tabSelected="1" zoomScaleNormal="100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M42" sqref="M42"/>
    </sheetView>
  </sheetViews>
  <sheetFormatPr defaultRowHeight="14.25" x14ac:dyDescent="0.15"/>
  <cols>
    <col min="1" max="1" width="6.5" customWidth="1"/>
    <col min="2" max="60" width="7.625" customWidth="1"/>
    <col min="61" max="61" width="8.75" customWidth="1"/>
    <col min="62" max="66" width="7.625" customWidth="1"/>
    <col min="67" max="67" width="6.625" customWidth="1"/>
    <col min="68" max="68" width="7.625" customWidth="1"/>
    <col min="69" max="69" width="6.625" customWidth="1"/>
    <col min="70" max="70" width="7.625" customWidth="1"/>
    <col min="71" max="71" width="6.625" customWidth="1"/>
    <col min="72" max="72" width="7.625" customWidth="1"/>
    <col min="73" max="73" width="6.625" customWidth="1"/>
    <col min="74" max="74" width="7.62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5" width="6.625" customWidth="1"/>
    <col min="86" max="86" width="7.625" customWidth="1"/>
    <col min="87" max="87" width="6.625" customWidth="1"/>
    <col min="88" max="88" width="7.625" customWidth="1"/>
    <col min="89" max="89" width="6.625" customWidth="1"/>
  </cols>
  <sheetData>
    <row r="1" spans="2:89" ht="12" customHeight="1" x14ac:dyDescent="0.15"/>
    <row r="2" spans="2:89" ht="18.75" customHeight="1" x14ac:dyDescent="0.15">
      <c r="B2" s="10" t="s">
        <v>52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</row>
    <row r="3" spans="2:89" ht="12" customHeight="1" x14ac:dyDescent="0.15"/>
    <row r="4" spans="2:89" ht="12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CK4" s="9" t="s">
        <v>46</v>
      </c>
    </row>
    <row r="5" spans="2:89" ht="16.5" customHeight="1" x14ac:dyDescent="0.15">
      <c r="B5" s="60"/>
      <c r="C5" s="61"/>
      <c r="D5" s="55" t="s">
        <v>91</v>
      </c>
      <c r="E5" s="56"/>
      <c r="F5" s="55" t="s">
        <v>53</v>
      </c>
      <c r="G5" s="56"/>
      <c r="H5" s="55" t="s">
        <v>82</v>
      </c>
      <c r="I5" s="56"/>
      <c r="J5" s="55" t="s">
        <v>95</v>
      </c>
      <c r="K5" s="56"/>
      <c r="L5" s="55" t="s">
        <v>54</v>
      </c>
      <c r="M5" s="56"/>
      <c r="N5" s="55" t="s">
        <v>55</v>
      </c>
      <c r="O5" s="56"/>
      <c r="P5" s="55" t="s">
        <v>70</v>
      </c>
      <c r="Q5" s="56"/>
      <c r="R5" s="55" t="s">
        <v>77</v>
      </c>
      <c r="S5" s="56"/>
      <c r="T5" s="55" t="s">
        <v>3</v>
      </c>
      <c r="U5" s="56"/>
      <c r="V5" s="55" t="s">
        <v>56</v>
      </c>
      <c r="W5" s="56"/>
      <c r="X5" s="55" t="s">
        <v>57</v>
      </c>
      <c r="Y5" s="56"/>
      <c r="Z5" s="55" t="s">
        <v>58</v>
      </c>
      <c r="AA5" s="56"/>
      <c r="AB5" s="55" t="s">
        <v>76</v>
      </c>
      <c r="AC5" s="56"/>
      <c r="AD5" s="55" t="s">
        <v>59</v>
      </c>
      <c r="AE5" s="56"/>
      <c r="AF5" s="55" t="s">
        <v>60</v>
      </c>
      <c r="AG5" s="56"/>
      <c r="AH5" s="55" t="s">
        <v>65</v>
      </c>
      <c r="AI5" s="56"/>
      <c r="AJ5" s="55" t="s">
        <v>66</v>
      </c>
      <c r="AK5" s="56"/>
      <c r="AL5" s="55" t="s">
        <v>67</v>
      </c>
      <c r="AM5" s="56"/>
      <c r="AN5" s="55" t="s">
        <v>64</v>
      </c>
      <c r="AO5" s="56"/>
      <c r="AP5" s="55" t="s">
        <v>85</v>
      </c>
      <c r="AQ5" s="56"/>
      <c r="AR5" s="55" t="s">
        <v>69</v>
      </c>
      <c r="AS5" s="56"/>
      <c r="AT5" s="55" t="s">
        <v>71</v>
      </c>
      <c r="AU5" s="56"/>
      <c r="AV5" s="55" t="s">
        <v>72</v>
      </c>
      <c r="AW5" s="56"/>
      <c r="AX5" s="55" t="s">
        <v>86</v>
      </c>
      <c r="AY5" s="56"/>
      <c r="AZ5" s="55" t="s">
        <v>87</v>
      </c>
      <c r="BA5" s="56"/>
      <c r="BB5" s="55" t="s">
        <v>88</v>
      </c>
      <c r="BC5" s="56"/>
      <c r="BD5" s="55" t="s">
        <v>89</v>
      </c>
      <c r="BE5" s="56"/>
      <c r="BF5" s="55" t="s">
        <v>73</v>
      </c>
      <c r="BG5" s="56"/>
      <c r="BH5" s="55" t="s">
        <v>74</v>
      </c>
      <c r="BI5" s="56"/>
      <c r="BJ5" s="55" t="s">
        <v>75</v>
      </c>
      <c r="BK5" s="56"/>
      <c r="BL5" s="55" t="s">
        <v>78</v>
      </c>
      <c r="BM5" s="56"/>
      <c r="BN5" s="55" t="s">
        <v>100</v>
      </c>
      <c r="BO5" s="56"/>
      <c r="BP5" s="55" t="s">
        <v>101</v>
      </c>
      <c r="BQ5" s="56"/>
      <c r="BR5" s="55" t="s">
        <v>102</v>
      </c>
      <c r="BS5" s="56"/>
      <c r="BT5" s="55" t="s">
        <v>103</v>
      </c>
      <c r="BU5" s="56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7" t="s">
        <v>49</v>
      </c>
      <c r="CI5" s="57"/>
      <c r="CJ5" s="66" t="s">
        <v>50</v>
      </c>
      <c r="CK5" s="67"/>
    </row>
    <row r="6" spans="2:89" ht="23.25" customHeight="1" x14ac:dyDescent="0.15">
      <c r="B6" s="62"/>
      <c r="C6" s="63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9" t="s">
        <v>48</v>
      </c>
      <c r="BW6" s="59"/>
      <c r="BX6" s="59" t="s">
        <v>61</v>
      </c>
      <c r="BY6" s="59"/>
      <c r="BZ6" s="59" t="s">
        <v>68</v>
      </c>
      <c r="CA6" s="59"/>
      <c r="CB6" s="59" t="s">
        <v>96</v>
      </c>
      <c r="CC6" s="59"/>
      <c r="CD6" s="59" t="s">
        <v>97</v>
      </c>
      <c r="CE6" s="59"/>
      <c r="CF6" s="59" t="s">
        <v>51</v>
      </c>
      <c r="CG6" s="59"/>
      <c r="CH6" s="57"/>
      <c r="CI6" s="57"/>
      <c r="CJ6" s="57"/>
      <c r="CK6" s="68"/>
    </row>
    <row r="7" spans="2:89" ht="15" customHeight="1" x14ac:dyDescent="0.15">
      <c r="B7" s="64"/>
      <c r="C7" s="65"/>
      <c r="D7" s="15"/>
      <c r="E7" s="16" t="s">
        <v>45</v>
      </c>
      <c r="F7" s="15"/>
      <c r="G7" s="16" t="s">
        <v>45</v>
      </c>
      <c r="H7" s="15"/>
      <c r="I7" s="16" t="s">
        <v>45</v>
      </c>
      <c r="J7" s="15"/>
      <c r="K7" s="16" t="s">
        <v>45</v>
      </c>
      <c r="L7" s="15"/>
      <c r="M7" s="16" t="s">
        <v>45</v>
      </c>
      <c r="N7" s="15"/>
      <c r="O7" s="16" t="s">
        <v>45</v>
      </c>
      <c r="P7" s="15"/>
      <c r="Q7" s="16" t="s">
        <v>45</v>
      </c>
      <c r="R7" s="15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15"/>
      <c r="BM7" s="16" t="s">
        <v>45</v>
      </c>
      <c r="BN7" s="15"/>
      <c r="BO7" s="16" t="s">
        <v>45</v>
      </c>
      <c r="BP7" s="15"/>
      <c r="BQ7" s="16" t="s">
        <v>45</v>
      </c>
      <c r="BR7" s="15"/>
      <c r="BS7" s="16" t="s">
        <v>45</v>
      </c>
      <c r="BT7" s="15"/>
      <c r="BU7" s="16" t="s">
        <v>45</v>
      </c>
      <c r="BV7" s="14"/>
      <c r="BW7" s="16" t="s">
        <v>45</v>
      </c>
      <c r="BX7" s="15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15"/>
      <c r="CK7" s="24" t="s">
        <v>45</v>
      </c>
    </row>
    <row r="8" spans="2:89" s="18" customFormat="1" ht="12" customHeight="1" x14ac:dyDescent="0.15">
      <c r="B8" s="22">
        <v>1995</v>
      </c>
      <c r="C8" s="26" t="s">
        <v>63</v>
      </c>
      <c r="D8" s="29" t="s">
        <v>79</v>
      </c>
      <c r="E8" s="29" t="s">
        <v>79</v>
      </c>
      <c r="F8" s="28">
        <v>246</v>
      </c>
      <c r="G8" s="29" t="s">
        <v>79</v>
      </c>
      <c r="H8" s="28">
        <v>1</v>
      </c>
      <c r="I8" s="29" t="s">
        <v>79</v>
      </c>
      <c r="J8" s="29" t="s">
        <v>79</v>
      </c>
      <c r="K8" s="29" t="s">
        <v>79</v>
      </c>
      <c r="L8" s="29" t="s">
        <v>79</v>
      </c>
      <c r="M8" s="29" t="s">
        <v>79</v>
      </c>
      <c r="N8" s="29" t="s">
        <v>79</v>
      </c>
      <c r="O8" s="29" t="s">
        <v>79</v>
      </c>
      <c r="P8" s="28">
        <v>17</v>
      </c>
      <c r="Q8" s="29" t="s">
        <v>79</v>
      </c>
      <c r="R8" s="28">
        <v>22</v>
      </c>
      <c r="S8" s="29" t="s">
        <v>79</v>
      </c>
      <c r="T8" s="29" t="s">
        <v>79</v>
      </c>
      <c r="U8" s="29" t="s">
        <v>79</v>
      </c>
      <c r="V8" s="29" t="s">
        <v>79</v>
      </c>
      <c r="W8" s="29" t="s">
        <v>79</v>
      </c>
      <c r="X8" s="28">
        <v>49</v>
      </c>
      <c r="Y8" s="29" t="s">
        <v>79</v>
      </c>
      <c r="Z8" s="28">
        <v>20</v>
      </c>
      <c r="AA8" s="29" t="s">
        <v>79</v>
      </c>
      <c r="AB8" s="28">
        <v>16</v>
      </c>
      <c r="AC8" s="29" t="s">
        <v>79</v>
      </c>
      <c r="AD8" s="29" t="s">
        <v>79</v>
      </c>
      <c r="AE8" s="29" t="s">
        <v>79</v>
      </c>
      <c r="AF8" s="29" t="s">
        <v>79</v>
      </c>
      <c r="AG8" s="29" t="s">
        <v>79</v>
      </c>
      <c r="AH8" s="29" t="s">
        <v>79</v>
      </c>
      <c r="AI8" s="29" t="s">
        <v>79</v>
      </c>
      <c r="AJ8" s="28">
        <v>22</v>
      </c>
      <c r="AK8" s="29" t="s">
        <v>79</v>
      </c>
      <c r="AL8" s="29" t="s">
        <v>79</v>
      </c>
      <c r="AM8" s="29" t="s">
        <v>79</v>
      </c>
      <c r="AN8" s="29" t="s">
        <v>79</v>
      </c>
      <c r="AO8" s="29" t="s">
        <v>79</v>
      </c>
      <c r="AP8" s="29" t="s">
        <v>79</v>
      </c>
      <c r="AQ8" s="29" t="s">
        <v>79</v>
      </c>
      <c r="AR8" s="28">
        <v>22</v>
      </c>
      <c r="AS8" s="29" t="s">
        <v>79</v>
      </c>
      <c r="AT8" s="29" t="s">
        <v>79</v>
      </c>
      <c r="AU8" s="29" t="s">
        <v>79</v>
      </c>
      <c r="AV8" s="29" t="s">
        <v>79</v>
      </c>
      <c r="AW8" s="29" t="s">
        <v>79</v>
      </c>
      <c r="AX8" s="29" t="s">
        <v>79</v>
      </c>
      <c r="AY8" s="29" t="s">
        <v>79</v>
      </c>
      <c r="AZ8" s="29" t="s">
        <v>79</v>
      </c>
      <c r="BA8" s="29" t="s">
        <v>79</v>
      </c>
      <c r="BB8" s="29" t="s">
        <v>79</v>
      </c>
      <c r="BC8" s="29" t="s">
        <v>79</v>
      </c>
      <c r="BD8" s="29" t="s">
        <v>79</v>
      </c>
      <c r="BE8" s="29" t="s">
        <v>79</v>
      </c>
      <c r="BF8" s="29" t="s">
        <v>79</v>
      </c>
      <c r="BG8" s="29" t="s">
        <v>79</v>
      </c>
      <c r="BH8" s="29" t="s">
        <v>79</v>
      </c>
      <c r="BI8" s="29" t="s">
        <v>79</v>
      </c>
      <c r="BJ8" s="29" t="s">
        <v>79</v>
      </c>
      <c r="BK8" s="29" t="s">
        <v>79</v>
      </c>
      <c r="BL8" s="28">
        <v>0</v>
      </c>
      <c r="BM8" s="29" t="s">
        <v>79</v>
      </c>
      <c r="BN8" s="29" t="s">
        <v>79</v>
      </c>
      <c r="BO8" s="29" t="s">
        <v>79</v>
      </c>
      <c r="BP8" s="29" t="s">
        <v>79</v>
      </c>
      <c r="BQ8" s="29" t="s">
        <v>79</v>
      </c>
      <c r="BR8" s="29" t="s">
        <v>79</v>
      </c>
      <c r="BS8" s="29" t="s">
        <v>79</v>
      </c>
      <c r="BT8" s="30">
        <v>72</v>
      </c>
      <c r="BU8" s="29" t="s">
        <v>79</v>
      </c>
      <c r="BV8" s="29" t="s">
        <v>79</v>
      </c>
      <c r="BW8" s="29" t="s">
        <v>79</v>
      </c>
      <c r="BX8" s="29" t="s">
        <v>79</v>
      </c>
      <c r="BY8" s="29" t="s">
        <v>79</v>
      </c>
      <c r="BZ8" s="29" t="s">
        <v>79</v>
      </c>
      <c r="CA8" s="29" t="s">
        <v>79</v>
      </c>
      <c r="CB8" s="29" t="s">
        <v>79</v>
      </c>
      <c r="CC8" s="29" t="s">
        <v>79</v>
      </c>
      <c r="CD8" s="29" t="s">
        <v>79</v>
      </c>
      <c r="CE8" s="29" t="s">
        <v>79</v>
      </c>
      <c r="CF8" s="29" t="s">
        <v>79</v>
      </c>
      <c r="CG8" s="29" t="s">
        <v>79</v>
      </c>
      <c r="CH8" s="29" t="s">
        <v>79</v>
      </c>
      <c r="CI8" s="29" t="s">
        <v>79</v>
      </c>
      <c r="CJ8" s="28">
        <v>846</v>
      </c>
      <c r="CK8" s="29" t="s">
        <v>79</v>
      </c>
    </row>
    <row r="9" spans="2:89" s="18" customFormat="1" ht="12" customHeight="1" x14ac:dyDescent="0.15">
      <c r="B9" s="33">
        <v>1996</v>
      </c>
      <c r="C9" s="34">
        <v>8</v>
      </c>
      <c r="D9" s="35" t="s">
        <v>79</v>
      </c>
      <c r="E9" s="35" t="s">
        <v>79</v>
      </c>
      <c r="F9" s="36">
        <v>126</v>
      </c>
      <c r="G9" s="37">
        <f t="shared" ref="G9:G31" si="0">F9/F8*100</f>
        <v>51.219512195121951</v>
      </c>
      <c r="H9" s="36">
        <v>5</v>
      </c>
      <c r="I9" s="37">
        <f t="shared" ref="I9:I31" si="1">H9/H8*100</f>
        <v>500</v>
      </c>
      <c r="J9" s="35" t="s">
        <v>79</v>
      </c>
      <c r="K9" s="35" t="s">
        <v>79</v>
      </c>
      <c r="L9" s="35" t="s">
        <v>79</v>
      </c>
      <c r="M9" s="35" t="s">
        <v>79</v>
      </c>
      <c r="N9" s="35" t="s">
        <v>79</v>
      </c>
      <c r="O9" s="35" t="s">
        <v>79</v>
      </c>
      <c r="P9" s="36">
        <v>27</v>
      </c>
      <c r="Q9" s="37">
        <f t="shared" ref="Q9:Q28" si="2">P9/P8*100</f>
        <v>158.8235294117647</v>
      </c>
      <c r="R9" s="36">
        <v>15</v>
      </c>
      <c r="S9" s="37">
        <f t="shared" ref="S9:S16" si="3">R9/R8*100</f>
        <v>68.181818181818173</v>
      </c>
      <c r="T9" s="35" t="s">
        <v>79</v>
      </c>
      <c r="U9" s="35" t="s">
        <v>79</v>
      </c>
      <c r="V9" s="35" t="s">
        <v>79</v>
      </c>
      <c r="W9" s="35" t="s">
        <v>79</v>
      </c>
      <c r="X9" s="36">
        <v>50</v>
      </c>
      <c r="Y9" s="37">
        <f t="shared" ref="Y9:Y31" si="4">X9/X8*100</f>
        <v>102.04081632653062</v>
      </c>
      <c r="Z9" s="36">
        <v>19</v>
      </c>
      <c r="AA9" s="37">
        <f t="shared" ref="AA9:AA31" si="5">Z9/Z8*100</f>
        <v>95</v>
      </c>
      <c r="AB9" s="36">
        <v>10</v>
      </c>
      <c r="AC9" s="37">
        <f t="shared" ref="AC9:AC21" si="6">AB9/AB8*100</f>
        <v>62.5</v>
      </c>
      <c r="AD9" s="35" t="s">
        <v>79</v>
      </c>
      <c r="AE9" s="35" t="s">
        <v>79</v>
      </c>
      <c r="AF9" s="35" t="s">
        <v>79</v>
      </c>
      <c r="AG9" s="35" t="s">
        <v>79</v>
      </c>
      <c r="AH9" s="35" t="s">
        <v>79</v>
      </c>
      <c r="AI9" s="35" t="s">
        <v>79</v>
      </c>
      <c r="AJ9" s="36">
        <v>28</v>
      </c>
      <c r="AK9" s="37">
        <f t="shared" ref="AK9:AK30" si="7">AJ9/AJ8*100</f>
        <v>127.27272727272727</v>
      </c>
      <c r="AL9" s="35" t="s">
        <v>79</v>
      </c>
      <c r="AM9" s="35" t="s">
        <v>79</v>
      </c>
      <c r="AN9" s="35" t="s">
        <v>79</v>
      </c>
      <c r="AO9" s="35" t="s">
        <v>79</v>
      </c>
      <c r="AP9" s="35" t="s">
        <v>79</v>
      </c>
      <c r="AQ9" s="35" t="s">
        <v>79</v>
      </c>
      <c r="AR9" s="36">
        <v>14</v>
      </c>
      <c r="AS9" s="37">
        <f t="shared" ref="AS9:AU28" si="8">AR9/AR8*100</f>
        <v>63.636363636363633</v>
      </c>
      <c r="AT9" s="35" t="s">
        <v>79</v>
      </c>
      <c r="AU9" s="35" t="s">
        <v>79</v>
      </c>
      <c r="AV9" s="35" t="s">
        <v>79</v>
      </c>
      <c r="AW9" s="35" t="s">
        <v>79</v>
      </c>
      <c r="AX9" s="35" t="s">
        <v>79</v>
      </c>
      <c r="AY9" s="35" t="s">
        <v>79</v>
      </c>
      <c r="AZ9" s="35" t="s">
        <v>79</v>
      </c>
      <c r="BA9" s="35" t="s">
        <v>79</v>
      </c>
      <c r="BB9" s="35" t="s">
        <v>79</v>
      </c>
      <c r="BC9" s="35" t="s">
        <v>79</v>
      </c>
      <c r="BD9" s="35" t="s">
        <v>79</v>
      </c>
      <c r="BE9" s="35" t="s">
        <v>79</v>
      </c>
      <c r="BF9" s="35" t="s">
        <v>79</v>
      </c>
      <c r="BG9" s="35" t="s">
        <v>79</v>
      </c>
      <c r="BH9" s="35" t="s">
        <v>79</v>
      </c>
      <c r="BI9" s="35" t="s">
        <v>79</v>
      </c>
      <c r="BJ9" s="35" t="s">
        <v>79</v>
      </c>
      <c r="BK9" s="35" t="s">
        <v>79</v>
      </c>
      <c r="BL9" s="36">
        <v>0</v>
      </c>
      <c r="BM9" s="35" t="s">
        <v>79</v>
      </c>
      <c r="BN9" s="35" t="s">
        <v>79</v>
      </c>
      <c r="BO9" s="35" t="s">
        <v>79</v>
      </c>
      <c r="BP9" s="35" t="s">
        <v>79</v>
      </c>
      <c r="BQ9" s="35" t="s">
        <v>79</v>
      </c>
      <c r="BR9" s="35" t="s">
        <v>79</v>
      </c>
      <c r="BS9" s="35" t="s">
        <v>79</v>
      </c>
      <c r="BT9" s="38">
        <v>96</v>
      </c>
      <c r="BU9" s="37">
        <f t="shared" ref="BU9:BU16" si="9">BT9/BT8*100</f>
        <v>133.33333333333331</v>
      </c>
      <c r="BV9" s="35" t="s">
        <v>79</v>
      </c>
      <c r="BW9" s="35" t="s">
        <v>79</v>
      </c>
      <c r="BX9" s="35" t="s">
        <v>79</v>
      </c>
      <c r="BY9" s="35" t="s">
        <v>79</v>
      </c>
      <c r="BZ9" s="35" t="s">
        <v>79</v>
      </c>
      <c r="CA9" s="35" t="s">
        <v>79</v>
      </c>
      <c r="CB9" s="35" t="s">
        <v>79</v>
      </c>
      <c r="CC9" s="35" t="s">
        <v>79</v>
      </c>
      <c r="CD9" s="35" t="s">
        <v>79</v>
      </c>
      <c r="CE9" s="35" t="s">
        <v>79</v>
      </c>
      <c r="CF9" s="35" t="s">
        <v>79</v>
      </c>
      <c r="CG9" s="35" t="s">
        <v>79</v>
      </c>
      <c r="CH9" s="35" t="s">
        <v>79</v>
      </c>
      <c r="CI9" s="35" t="s">
        <v>79</v>
      </c>
      <c r="CJ9" s="36">
        <v>788</v>
      </c>
      <c r="CK9" s="39">
        <f t="shared" ref="CK9:CK31" si="10">CJ9/CJ8*100</f>
        <v>93.144208037825067</v>
      </c>
    </row>
    <row r="10" spans="2:89" s="18" customFormat="1" ht="12" customHeight="1" x14ac:dyDescent="0.15">
      <c r="B10" s="23">
        <v>1997</v>
      </c>
      <c r="C10" s="20">
        <v>9</v>
      </c>
      <c r="D10" s="29" t="s">
        <v>79</v>
      </c>
      <c r="E10" s="29" t="s">
        <v>79</v>
      </c>
      <c r="F10" s="27">
        <v>190</v>
      </c>
      <c r="G10" s="12">
        <f t="shared" si="0"/>
        <v>150.79365079365078</v>
      </c>
      <c r="H10" s="27">
        <v>13</v>
      </c>
      <c r="I10" s="12">
        <f t="shared" si="1"/>
        <v>260</v>
      </c>
      <c r="J10" s="29" t="s">
        <v>79</v>
      </c>
      <c r="K10" s="29" t="s">
        <v>79</v>
      </c>
      <c r="L10" s="29" t="s">
        <v>79</v>
      </c>
      <c r="M10" s="29" t="s">
        <v>79</v>
      </c>
      <c r="N10" s="29" t="s">
        <v>79</v>
      </c>
      <c r="O10" s="29" t="s">
        <v>79</v>
      </c>
      <c r="P10" s="27">
        <v>10</v>
      </c>
      <c r="Q10" s="12">
        <f t="shared" si="2"/>
        <v>37.037037037037038</v>
      </c>
      <c r="R10" s="27">
        <v>15</v>
      </c>
      <c r="S10" s="12">
        <f t="shared" si="3"/>
        <v>100</v>
      </c>
      <c r="T10" s="29" t="s">
        <v>79</v>
      </c>
      <c r="U10" s="29" t="s">
        <v>79</v>
      </c>
      <c r="V10" s="29" t="s">
        <v>79</v>
      </c>
      <c r="W10" s="29" t="s">
        <v>79</v>
      </c>
      <c r="X10" s="27">
        <v>38</v>
      </c>
      <c r="Y10" s="12">
        <f t="shared" si="4"/>
        <v>76</v>
      </c>
      <c r="Z10" s="27">
        <v>25</v>
      </c>
      <c r="AA10" s="12">
        <f t="shared" si="5"/>
        <v>131.57894736842107</v>
      </c>
      <c r="AB10" s="29" t="s">
        <v>79</v>
      </c>
      <c r="AC10" s="29" t="s">
        <v>79</v>
      </c>
      <c r="AD10" s="29" t="s">
        <v>79</v>
      </c>
      <c r="AE10" s="29" t="s">
        <v>79</v>
      </c>
      <c r="AF10" s="29" t="s">
        <v>79</v>
      </c>
      <c r="AG10" s="29" t="s">
        <v>79</v>
      </c>
      <c r="AH10" s="29" t="s">
        <v>79</v>
      </c>
      <c r="AI10" s="29" t="s">
        <v>79</v>
      </c>
      <c r="AJ10" s="27">
        <v>16</v>
      </c>
      <c r="AK10" s="12">
        <f t="shared" si="7"/>
        <v>57.142857142857139</v>
      </c>
      <c r="AL10" s="29" t="s">
        <v>79</v>
      </c>
      <c r="AM10" s="29" t="s">
        <v>79</v>
      </c>
      <c r="AN10" s="29" t="s">
        <v>79</v>
      </c>
      <c r="AO10" s="29" t="s">
        <v>79</v>
      </c>
      <c r="AP10" s="29" t="s">
        <v>79</v>
      </c>
      <c r="AQ10" s="29" t="s">
        <v>79</v>
      </c>
      <c r="AR10" s="27">
        <v>10</v>
      </c>
      <c r="AS10" s="12">
        <f t="shared" si="8"/>
        <v>71.428571428571431</v>
      </c>
      <c r="AT10" s="29" t="s">
        <v>79</v>
      </c>
      <c r="AU10" s="29" t="s">
        <v>79</v>
      </c>
      <c r="AV10" s="29" t="s">
        <v>79</v>
      </c>
      <c r="AW10" s="29" t="s">
        <v>79</v>
      </c>
      <c r="AX10" s="29" t="s">
        <v>79</v>
      </c>
      <c r="AY10" s="29" t="s">
        <v>79</v>
      </c>
      <c r="AZ10" s="29" t="s">
        <v>79</v>
      </c>
      <c r="BA10" s="29" t="s">
        <v>79</v>
      </c>
      <c r="BB10" s="29" t="s">
        <v>79</v>
      </c>
      <c r="BC10" s="29" t="s">
        <v>79</v>
      </c>
      <c r="BD10" s="29" t="s">
        <v>79</v>
      </c>
      <c r="BE10" s="29" t="s">
        <v>79</v>
      </c>
      <c r="BF10" s="29" t="s">
        <v>79</v>
      </c>
      <c r="BG10" s="29" t="s">
        <v>79</v>
      </c>
      <c r="BH10" s="29" t="s">
        <v>79</v>
      </c>
      <c r="BI10" s="29" t="s">
        <v>79</v>
      </c>
      <c r="BJ10" s="29" t="s">
        <v>79</v>
      </c>
      <c r="BK10" s="29" t="s">
        <v>79</v>
      </c>
      <c r="BL10" s="27">
        <v>5</v>
      </c>
      <c r="BM10" s="29" t="s">
        <v>79</v>
      </c>
      <c r="BN10" s="29" t="s">
        <v>79</v>
      </c>
      <c r="BO10" s="29" t="s">
        <v>79</v>
      </c>
      <c r="BP10" s="29" t="s">
        <v>79</v>
      </c>
      <c r="BQ10" s="29" t="s">
        <v>79</v>
      </c>
      <c r="BR10" s="29" t="s">
        <v>79</v>
      </c>
      <c r="BS10" s="29" t="s">
        <v>79</v>
      </c>
      <c r="BT10" s="31">
        <v>92</v>
      </c>
      <c r="BU10" s="12">
        <f t="shared" si="9"/>
        <v>95.833333333333343</v>
      </c>
      <c r="BV10" s="29" t="s">
        <v>79</v>
      </c>
      <c r="BW10" s="29" t="s">
        <v>79</v>
      </c>
      <c r="BX10" s="29" t="s">
        <v>79</v>
      </c>
      <c r="BY10" s="29" t="s">
        <v>79</v>
      </c>
      <c r="BZ10" s="29" t="s">
        <v>79</v>
      </c>
      <c r="CA10" s="29" t="s">
        <v>79</v>
      </c>
      <c r="CB10" s="29" t="s">
        <v>79</v>
      </c>
      <c r="CC10" s="29" t="s">
        <v>79</v>
      </c>
      <c r="CD10" s="29" t="s">
        <v>79</v>
      </c>
      <c r="CE10" s="29" t="s">
        <v>79</v>
      </c>
      <c r="CF10" s="29" t="s">
        <v>79</v>
      </c>
      <c r="CG10" s="29" t="s">
        <v>79</v>
      </c>
      <c r="CH10" s="29" t="s">
        <v>79</v>
      </c>
      <c r="CI10" s="29" t="s">
        <v>79</v>
      </c>
      <c r="CJ10" s="27">
        <v>783</v>
      </c>
      <c r="CK10" s="13">
        <f t="shared" si="10"/>
        <v>99.365482233502533</v>
      </c>
    </row>
    <row r="11" spans="2:89" s="18" customFormat="1" ht="12" customHeight="1" x14ac:dyDescent="0.15">
      <c r="B11" s="23">
        <v>1998</v>
      </c>
      <c r="C11" s="20">
        <v>10</v>
      </c>
      <c r="D11" s="29" t="s">
        <v>79</v>
      </c>
      <c r="E11" s="29" t="s">
        <v>79</v>
      </c>
      <c r="F11" s="27">
        <v>83</v>
      </c>
      <c r="G11" s="12">
        <f t="shared" si="0"/>
        <v>43.684210526315795</v>
      </c>
      <c r="H11" s="27">
        <v>27</v>
      </c>
      <c r="I11" s="12">
        <f t="shared" si="1"/>
        <v>207.69230769230771</v>
      </c>
      <c r="J11" s="29" t="s">
        <v>79</v>
      </c>
      <c r="K11" s="29" t="s">
        <v>79</v>
      </c>
      <c r="L11" s="29" t="s">
        <v>79</v>
      </c>
      <c r="M11" s="29" t="s">
        <v>79</v>
      </c>
      <c r="N11" s="29" t="s">
        <v>79</v>
      </c>
      <c r="O11" s="29" t="s">
        <v>79</v>
      </c>
      <c r="P11" s="27">
        <v>26</v>
      </c>
      <c r="Q11" s="12">
        <f t="shared" si="2"/>
        <v>260</v>
      </c>
      <c r="R11" s="27">
        <v>0</v>
      </c>
      <c r="S11" s="29" t="s">
        <v>79</v>
      </c>
      <c r="T11" s="29" t="s">
        <v>79</v>
      </c>
      <c r="U11" s="29" t="s">
        <v>79</v>
      </c>
      <c r="V11" s="29" t="s">
        <v>79</v>
      </c>
      <c r="W11" s="29" t="s">
        <v>79</v>
      </c>
      <c r="X11" s="27">
        <v>40</v>
      </c>
      <c r="Y11" s="12">
        <f t="shared" si="4"/>
        <v>105.26315789473684</v>
      </c>
      <c r="Z11" s="27">
        <v>27</v>
      </c>
      <c r="AA11" s="12">
        <f t="shared" si="5"/>
        <v>108</v>
      </c>
      <c r="AB11" s="27">
        <v>10</v>
      </c>
      <c r="AC11" s="29" t="s">
        <v>79</v>
      </c>
      <c r="AD11" s="29" t="s">
        <v>79</v>
      </c>
      <c r="AE11" s="29" t="s">
        <v>79</v>
      </c>
      <c r="AF11" s="29" t="s">
        <v>79</v>
      </c>
      <c r="AG11" s="29" t="s">
        <v>79</v>
      </c>
      <c r="AH11" s="29" t="s">
        <v>79</v>
      </c>
      <c r="AI11" s="29" t="s">
        <v>79</v>
      </c>
      <c r="AJ11" s="27">
        <v>22</v>
      </c>
      <c r="AK11" s="12">
        <f t="shared" si="7"/>
        <v>137.5</v>
      </c>
      <c r="AL11" s="29" t="s">
        <v>79</v>
      </c>
      <c r="AM11" s="29" t="s">
        <v>79</v>
      </c>
      <c r="AN11" s="29" t="s">
        <v>79</v>
      </c>
      <c r="AO11" s="29" t="s">
        <v>79</v>
      </c>
      <c r="AP11" s="29" t="s">
        <v>79</v>
      </c>
      <c r="AQ11" s="29" t="s">
        <v>79</v>
      </c>
      <c r="AR11" s="27">
        <v>9</v>
      </c>
      <c r="AS11" s="12">
        <f t="shared" si="8"/>
        <v>90</v>
      </c>
      <c r="AT11" s="29" t="s">
        <v>79</v>
      </c>
      <c r="AU11" s="29" t="s">
        <v>79</v>
      </c>
      <c r="AV11" s="29" t="s">
        <v>79</v>
      </c>
      <c r="AW11" s="29" t="s">
        <v>79</v>
      </c>
      <c r="AX11" s="29" t="s">
        <v>79</v>
      </c>
      <c r="AY11" s="29" t="s">
        <v>79</v>
      </c>
      <c r="AZ11" s="29" t="s">
        <v>79</v>
      </c>
      <c r="BA11" s="29" t="s">
        <v>79</v>
      </c>
      <c r="BB11" s="29" t="s">
        <v>79</v>
      </c>
      <c r="BC11" s="29" t="s">
        <v>79</v>
      </c>
      <c r="BD11" s="29" t="s">
        <v>79</v>
      </c>
      <c r="BE11" s="29" t="s">
        <v>79</v>
      </c>
      <c r="BF11" s="29" t="s">
        <v>79</v>
      </c>
      <c r="BG11" s="29" t="s">
        <v>79</v>
      </c>
      <c r="BH11" s="29" t="s">
        <v>79</v>
      </c>
      <c r="BI11" s="29" t="s">
        <v>79</v>
      </c>
      <c r="BJ11" s="29" t="s">
        <v>79</v>
      </c>
      <c r="BK11" s="29" t="s">
        <v>79</v>
      </c>
      <c r="BL11" s="27">
        <v>1</v>
      </c>
      <c r="BM11" s="12">
        <f t="shared" ref="BM11" si="11">BL11/BL10*100</f>
        <v>20</v>
      </c>
      <c r="BN11" s="29" t="s">
        <v>79</v>
      </c>
      <c r="BO11" s="29" t="s">
        <v>79</v>
      </c>
      <c r="BP11" s="29" t="s">
        <v>79</v>
      </c>
      <c r="BQ11" s="29" t="s">
        <v>79</v>
      </c>
      <c r="BR11" s="29" t="s">
        <v>79</v>
      </c>
      <c r="BS11" s="29" t="s">
        <v>79</v>
      </c>
      <c r="BT11" s="31">
        <v>88</v>
      </c>
      <c r="BU11" s="12">
        <f t="shared" si="9"/>
        <v>95.652173913043484</v>
      </c>
      <c r="BV11" s="29" t="s">
        <v>79</v>
      </c>
      <c r="BW11" s="29" t="s">
        <v>79</v>
      </c>
      <c r="BX11" s="29" t="s">
        <v>79</v>
      </c>
      <c r="BY11" s="29" t="s">
        <v>79</v>
      </c>
      <c r="BZ11" s="29" t="s">
        <v>79</v>
      </c>
      <c r="CA11" s="29" t="s">
        <v>79</v>
      </c>
      <c r="CB11" s="29" t="s">
        <v>79</v>
      </c>
      <c r="CC11" s="29" t="s">
        <v>79</v>
      </c>
      <c r="CD11" s="29" t="s">
        <v>79</v>
      </c>
      <c r="CE11" s="29" t="s">
        <v>79</v>
      </c>
      <c r="CF11" s="29" t="s">
        <v>79</v>
      </c>
      <c r="CG11" s="29" t="s">
        <v>79</v>
      </c>
      <c r="CH11" s="29" t="s">
        <v>79</v>
      </c>
      <c r="CI11" s="29" t="s">
        <v>79</v>
      </c>
      <c r="CJ11" s="27">
        <v>746</v>
      </c>
      <c r="CK11" s="13">
        <f t="shared" si="10"/>
        <v>95.274584929757339</v>
      </c>
    </row>
    <row r="12" spans="2:89" s="17" customFormat="1" ht="12" customHeight="1" x14ac:dyDescent="0.15">
      <c r="B12" s="23">
        <v>1999</v>
      </c>
      <c r="C12" s="21">
        <v>11</v>
      </c>
      <c r="D12" s="29" t="s">
        <v>79</v>
      </c>
      <c r="E12" s="29" t="s">
        <v>79</v>
      </c>
      <c r="F12" s="27">
        <v>53</v>
      </c>
      <c r="G12" s="12">
        <f t="shared" si="0"/>
        <v>63.855421686746979</v>
      </c>
      <c r="H12" s="27">
        <v>15</v>
      </c>
      <c r="I12" s="12">
        <f t="shared" si="1"/>
        <v>55.555555555555557</v>
      </c>
      <c r="J12" s="29" t="s">
        <v>79</v>
      </c>
      <c r="K12" s="29" t="s">
        <v>79</v>
      </c>
      <c r="L12" s="29" t="s">
        <v>79</v>
      </c>
      <c r="M12" s="29" t="s">
        <v>79</v>
      </c>
      <c r="N12" s="29" t="s">
        <v>79</v>
      </c>
      <c r="O12" s="29" t="s">
        <v>79</v>
      </c>
      <c r="P12" s="27">
        <v>11</v>
      </c>
      <c r="Q12" s="12">
        <f t="shared" si="2"/>
        <v>42.307692307692307</v>
      </c>
      <c r="R12" s="27">
        <v>0</v>
      </c>
      <c r="S12" s="29" t="s">
        <v>79</v>
      </c>
      <c r="T12" s="27">
        <v>0</v>
      </c>
      <c r="U12" s="29" t="s">
        <v>79</v>
      </c>
      <c r="V12" s="29" t="s">
        <v>79</v>
      </c>
      <c r="W12" s="29" t="s">
        <v>79</v>
      </c>
      <c r="X12" s="27">
        <v>43</v>
      </c>
      <c r="Y12" s="12">
        <f t="shared" si="4"/>
        <v>107.5</v>
      </c>
      <c r="Z12" s="27">
        <v>34</v>
      </c>
      <c r="AA12" s="12">
        <f t="shared" si="5"/>
        <v>125.92592592592592</v>
      </c>
      <c r="AB12" s="27">
        <v>11</v>
      </c>
      <c r="AC12" s="12">
        <f t="shared" si="6"/>
        <v>110.00000000000001</v>
      </c>
      <c r="AD12" s="29" t="s">
        <v>79</v>
      </c>
      <c r="AE12" s="29" t="s">
        <v>79</v>
      </c>
      <c r="AF12" s="29" t="s">
        <v>79</v>
      </c>
      <c r="AG12" s="29" t="s">
        <v>79</v>
      </c>
      <c r="AH12" s="29" t="s">
        <v>79</v>
      </c>
      <c r="AI12" s="29" t="s">
        <v>79</v>
      </c>
      <c r="AJ12" s="27">
        <v>20</v>
      </c>
      <c r="AK12" s="12">
        <f t="shared" si="7"/>
        <v>90.909090909090907</v>
      </c>
      <c r="AL12" s="29" t="s">
        <v>79</v>
      </c>
      <c r="AM12" s="29" t="s">
        <v>79</v>
      </c>
      <c r="AN12" s="29" t="s">
        <v>79</v>
      </c>
      <c r="AO12" s="29" t="s">
        <v>79</v>
      </c>
      <c r="AP12" s="29" t="s">
        <v>79</v>
      </c>
      <c r="AQ12" s="29" t="s">
        <v>79</v>
      </c>
      <c r="AR12" s="29" t="s">
        <v>79</v>
      </c>
      <c r="AS12" s="29" t="s">
        <v>79</v>
      </c>
      <c r="AT12" s="29" t="s">
        <v>79</v>
      </c>
      <c r="AU12" s="29" t="s">
        <v>79</v>
      </c>
      <c r="AV12" s="29" t="s">
        <v>79</v>
      </c>
      <c r="AW12" s="29" t="s">
        <v>79</v>
      </c>
      <c r="AX12" s="29" t="s">
        <v>79</v>
      </c>
      <c r="AY12" s="29" t="s">
        <v>79</v>
      </c>
      <c r="AZ12" s="29" t="s">
        <v>79</v>
      </c>
      <c r="BA12" s="29" t="s">
        <v>79</v>
      </c>
      <c r="BB12" s="29" t="s">
        <v>79</v>
      </c>
      <c r="BC12" s="29" t="s">
        <v>79</v>
      </c>
      <c r="BD12" s="29" t="s">
        <v>79</v>
      </c>
      <c r="BE12" s="29" t="s">
        <v>79</v>
      </c>
      <c r="BF12" s="29" t="s">
        <v>79</v>
      </c>
      <c r="BG12" s="29" t="s">
        <v>79</v>
      </c>
      <c r="BH12" s="29" t="s">
        <v>79</v>
      </c>
      <c r="BI12" s="29" t="s">
        <v>79</v>
      </c>
      <c r="BJ12" s="29" t="s">
        <v>79</v>
      </c>
      <c r="BK12" s="29" t="s">
        <v>79</v>
      </c>
      <c r="BL12" s="29" t="s">
        <v>79</v>
      </c>
      <c r="BM12" s="29" t="s">
        <v>79</v>
      </c>
      <c r="BN12" s="29" t="s">
        <v>79</v>
      </c>
      <c r="BO12" s="29" t="s">
        <v>79</v>
      </c>
      <c r="BP12" s="29" t="s">
        <v>79</v>
      </c>
      <c r="BQ12" s="29" t="s">
        <v>79</v>
      </c>
      <c r="BR12" s="29" t="s">
        <v>79</v>
      </c>
      <c r="BS12" s="29" t="s">
        <v>79</v>
      </c>
      <c r="BT12" s="31">
        <v>105</v>
      </c>
      <c r="BU12" s="12">
        <f t="shared" si="9"/>
        <v>119.31818181818181</v>
      </c>
      <c r="BV12" s="29" t="s">
        <v>79</v>
      </c>
      <c r="BW12" s="29" t="s">
        <v>79</v>
      </c>
      <c r="BX12" s="29" t="s">
        <v>79</v>
      </c>
      <c r="BY12" s="29" t="s">
        <v>79</v>
      </c>
      <c r="BZ12" s="29" t="s">
        <v>79</v>
      </c>
      <c r="CA12" s="29" t="s">
        <v>79</v>
      </c>
      <c r="CB12" s="29" t="s">
        <v>79</v>
      </c>
      <c r="CC12" s="29" t="s">
        <v>79</v>
      </c>
      <c r="CD12" s="29" t="s">
        <v>79</v>
      </c>
      <c r="CE12" s="29" t="s">
        <v>79</v>
      </c>
      <c r="CF12" s="29" t="s">
        <v>79</v>
      </c>
      <c r="CG12" s="29" t="s">
        <v>79</v>
      </c>
      <c r="CH12" s="29" t="s">
        <v>79</v>
      </c>
      <c r="CI12" s="29" t="s">
        <v>79</v>
      </c>
      <c r="CJ12" s="27">
        <v>773</v>
      </c>
      <c r="CK12" s="13">
        <f t="shared" si="10"/>
        <v>103.61930294906165</v>
      </c>
    </row>
    <row r="13" spans="2:89" ht="12" customHeight="1" x14ac:dyDescent="0.15">
      <c r="B13" s="40">
        <v>2000</v>
      </c>
      <c r="C13" s="41">
        <v>12</v>
      </c>
      <c r="D13" s="42">
        <v>3</v>
      </c>
      <c r="E13" s="43" t="s">
        <v>79</v>
      </c>
      <c r="F13" s="42">
        <v>70</v>
      </c>
      <c r="G13" s="44">
        <f t="shared" si="0"/>
        <v>132.0754716981132</v>
      </c>
      <c r="H13" s="42">
        <v>23</v>
      </c>
      <c r="I13" s="44">
        <f t="shared" si="1"/>
        <v>153.33333333333334</v>
      </c>
      <c r="J13" s="43" t="s">
        <v>79</v>
      </c>
      <c r="K13" s="43" t="s">
        <v>79</v>
      </c>
      <c r="L13" s="42">
        <v>22</v>
      </c>
      <c r="M13" s="43" t="s">
        <v>79</v>
      </c>
      <c r="N13" s="42">
        <v>15</v>
      </c>
      <c r="O13" s="43" t="s">
        <v>79</v>
      </c>
      <c r="P13" s="42">
        <v>20</v>
      </c>
      <c r="Q13" s="44">
        <f t="shared" si="2"/>
        <v>181.81818181818181</v>
      </c>
      <c r="R13" s="42">
        <v>0</v>
      </c>
      <c r="S13" s="43" t="s">
        <v>79</v>
      </c>
      <c r="T13" s="42">
        <v>0</v>
      </c>
      <c r="U13" s="43" t="s">
        <v>79</v>
      </c>
      <c r="V13" s="42">
        <v>11</v>
      </c>
      <c r="W13" s="43" t="s">
        <v>79</v>
      </c>
      <c r="X13" s="42">
        <v>50</v>
      </c>
      <c r="Y13" s="44">
        <f t="shared" si="4"/>
        <v>116.27906976744187</v>
      </c>
      <c r="Z13" s="42">
        <v>41</v>
      </c>
      <c r="AA13" s="44">
        <f t="shared" si="5"/>
        <v>120.58823529411764</v>
      </c>
      <c r="AB13" s="42">
        <v>13</v>
      </c>
      <c r="AC13" s="44">
        <f t="shared" si="6"/>
        <v>118.18181818181819</v>
      </c>
      <c r="AD13" s="42">
        <v>13</v>
      </c>
      <c r="AE13" s="43" t="s">
        <v>79</v>
      </c>
      <c r="AF13" s="42">
        <v>12</v>
      </c>
      <c r="AG13" s="43" t="s">
        <v>79</v>
      </c>
      <c r="AH13" s="42">
        <v>15</v>
      </c>
      <c r="AI13" s="43" t="s">
        <v>79</v>
      </c>
      <c r="AJ13" s="42">
        <v>27</v>
      </c>
      <c r="AK13" s="44">
        <f t="shared" si="7"/>
        <v>135</v>
      </c>
      <c r="AL13" s="43" t="s">
        <v>79</v>
      </c>
      <c r="AM13" s="43" t="s">
        <v>79</v>
      </c>
      <c r="AN13" s="42">
        <v>19</v>
      </c>
      <c r="AO13" s="43" t="s">
        <v>79</v>
      </c>
      <c r="AP13" s="43" t="s">
        <v>79</v>
      </c>
      <c r="AQ13" s="43" t="s">
        <v>79</v>
      </c>
      <c r="AR13" s="42">
        <v>7</v>
      </c>
      <c r="AS13" s="43" t="s">
        <v>79</v>
      </c>
      <c r="AT13" s="42">
        <v>4</v>
      </c>
      <c r="AU13" s="43" t="s">
        <v>79</v>
      </c>
      <c r="AV13" s="42">
        <v>6</v>
      </c>
      <c r="AW13" s="43" t="s">
        <v>79</v>
      </c>
      <c r="AX13" s="43" t="s">
        <v>79</v>
      </c>
      <c r="AY13" s="43" t="s">
        <v>79</v>
      </c>
      <c r="AZ13" s="43" t="s">
        <v>79</v>
      </c>
      <c r="BA13" s="43" t="s">
        <v>79</v>
      </c>
      <c r="BB13" s="43" t="s">
        <v>79</v>
      </c>
      <c r="BC13" s="43" t="s">
        <v>79</v>
      </c>
      <c r="BD13" s="43" t="s">
        <v>79</v>
      </c>
      <c r="BE13" s="43" t="s">
        <v>79</v>
      </c>
      <c r="BF13" s="42">
        <v>13</v>
      </c>
      <c r="BG13" s="43" t="s">
        <v>79</v>
      </c>
      <c r="BH13" s="42">
        <v>8</v>
      </c>
      <c r="BI13" s="43" t="s">
        <v>79</v>
      </c>
      <c r="BJ13" s="42">
        <v>3</v>
      </c>
      <c r="BK13" s="43" t="s">
        <v>79</v>
      </c>
      <c r="BL13" s="43" t="s">
        <v>79</v>
      </c>
      <c r="BM13" s="43" t="s">
        <v>79</v>
      </c>
      <c r="BN13" s="45">
        <v>95</v>
      </c>
      <c r="BO13" s="43" t="s">
        <v>79</v>
      </c>
      <c r="BP13" s="43" t="s">
        <v>79</v>
      </c>
      <c r="BQ13" s="43" t="s">
        <v>79</v>
      </c>
      <c r="BR13" s="43" t="s">
        <v>79</v>
      </c>
      <c r="BS13" s="43" t="s">
        <v>79</v>
      </c>
      <c r="BT13" s="43" t="s">
        <v>79</v>
      </c>
      <c r="BU13" s="43" t="s">
        <v>79</v>
      </c>
      <c r="BV13" s="42">
        <v>12</v>
      </c>
      <c r="BW13" s="43" t="s">
        <v>79</v>
      </c>
      <c r="BX13" s="43" t="s">
        <v>79</v>
      </c>
      <c r="BY13" s="43" t="s">
        <v>79</v>
      </c>
      <c r="BZ13" s="43" t="s">
        <v>79</v>
      </c>
      <c r="CA13" s="43" t="s">
        <v>79</v>
      </c>
      <c r="CB13" s="43" t="s">
        <v>79</v>
      </c>
      <c r="CC13" s="43" t="s">
        <v>79</v>
      </c>
      <c r="CD13" s="43" t="s">
        <v>79</v>
      </c>
      <c r="CE13" s="43" t="s">
        <v>79</v>
      </c>
      <c r="CF13" s="42">
        <v>82</v>
      </c>
      <c r="CG13" s="43" t="s">
        <v>79</v>
      </c>
      <c r="CH13" s="42">
        <v>367</v>
      </c>
      <c r="CI13" s="43" t="s">
        <v>79</v>
      </c>
      <c r="CJ13" s="42">
        <v>790</v>
      </c>
      <c r="CK13" s="46">
        <f t="shared" si="10"/>
        <v>102.19922380336352</v>
      </c>
    </row>
    <row r="14" spans="2:89" ht="12" customHeight="1" x14ac:dyDescent="0.15">
      <c r="B14" s="23">
        <v>2001</v>
      </c>
      <c r="C14" s="21">
        <v>13</v>
      </c>
      <c r="D14" s="29" t="s">
        <v>79</v>
      </c>
      <c r="E14" s="29" t="s">
        <v>79</v>
      </c>
      <c r="F14" s="27">
        <v>109</v>
      </c>
      <c r="G14" s="12">
        <f t="shared" si="0"/>
        <v>155.71428571428572</v>
      </c>
      <c r="H14" s="27">
        <v>50</v>
      </c>
      <c r="I14" s="12">
        <f t="shared" si="1"/>
        <v>217.39130434782606</v>
      </c>
      <c r="J14" s="35" t="s">
        <v>79</v>
      </c>
      <c r="K14" s="35" t="s">
        <v>79</v>
      </c>
      <c r="L14" s="29" t="s">
        <v>79</v>
      </c>
      <c r="M14" s="29" t="s">
        <v>79</v>
      </c>
      <c r="N14" s="29" t="s">
        <v>79</v>
      </c>
      <c r="O14" s="29" t="s">
        <v>79</v>
      </c>
      <c r="P14" s="27">
        <v>13</v>
      </c>
      <c r="Q14" s="12">
        <f t="shared" si="2"/>
        <v>65</v>
      </c>
      <c r="R14" s="27">
        <v>0</v>
      </c>
      <c r="S14" s="29" t="s">
        <v>79</v>
      </c>
      <c r="T14" s="27">
        <v>0</v>
      </c>
      <c r="U14" s="29" t="s">
        <v>79</v>
      </c>
      <c r="V14" s="29" t="s">
        <v>79</v>
      </c>
      <c r="W14" s="29" t="s">
        <v>79</v>
      </c>
      <c r="X14" s="27">
        <v>45</v>
      </c>
      <c r="Y14" s="12">
        <f t="shared" si="4"/>
        <v>90</v>
      </c>
      <c r="Z14" s="27">
        <v>37</v>
      </c>
      <c r="AA14" s="12">
        <f t="shared" si="5"/>
        <v>90.243902439024396</v>
      </c>
      <c r="AB14" s="27">
        <v>3</v>
      </c>
      <c r="AC14" s="12">
        <f t="shared" si="6"/>
        <v>23.076923076923077</v>
      </c>
      <c r="AD14" s="29" t="s">
        <v>79</v>
      </c>
      <c r="AE14" s="29" t="s">
        <v>79</v>
      </c>
      <c r="AF14" s="29" t="s">
        <v>79</v>
      </c>
      <c r="AG14" s="29" t="s">
        <v>79</v>
      </c>
      <c r="AH14" s="29" t="s">
        <v>79</v>
      </c>
      <c r="AI14" s="29" t="s">
        <v>79</v>
      </c>
      <c r="AJ14" s="27">
        <v>29</v>
      </c>
      <c r="AK14" s="12">
        <f t="shared" si="7"/>
        <v>107.40740740740742</v>
      </c>
      <c r="AL14" s="29" t="s">
        <v>79</v>
      </c>
      <c r="AM14" s="29" t="s">
        <v>79</v>
      </c>
      <c r="AN14" s="29" t="s">
        <v>79</v>
      </c>
      <c r="AO14" s="29" t="s">
        <v>79</v>
      </c>
      <c r="AP14" s="29" t="s">
        <v>79</v>
      </c>
      <c r="AQ14" s="29" t="s">
        <v>79</v>
      </c>
      <c r="AR14" s="29" t="s">
        <v>79</v>
      </c>
      <c r="AS14" s="29" t="s">
        <v>79</v>
      </c>
      <c r="AT14" s="29" t="s">
        <v>79</v>
      </c>
      <c r="AU14" s="29" t="s">
        <v>79</v>
      </c>
      <c r="AV14" s="29" t="s">
        <v>79</v>
      </c>
      <c r="AW14" s="29" t="s">
        <v>79</v>
      </c>
      <c r="AX14" s="29" t="s">
        <v>79</v>
      </c>
      <c r="AY14" s="29" t="s">
        <v>79</v>
      </c>
      <c r="AZ14" s="29" t="s">
        <v>79</v>
      </c>
      <c r="BA14" s="29" t="s">
        <v>79</v>
      </c>
      <c r="BB14" s="29" t="s">
        <v>79</v>
      </c>
      <c r="BC14" s="29" t="s">
        <v>79</v>
      </c>
      <c r="BD14" s="29" t="s">
        <v>79</v>
      </c>
      <c r="BE14" s="29" t="s">
        <v>79</v>
      </c>
      <c r="BF14" s="29" t="s">
        <v>79</v>
      </c>
      <c r="BG14" s="29" t="s">
        <v>79</v>
      </c>
      <c r="BH14" s="29" t="s">
        <v>79</v>
      </c>
      <c r="BI14" s="29" t="s">
        <v>79</v>
      </c>
      <c r="BJ14" s="29" t="s">
        <v>79</v>
      </c>
      <c r="BK14" s="29" t="s">
        <v>79</v>
      </c>
      <c r="BL14" s="29" t="s">
        <v>79</v>
      </c>
      <c r="BM14" s="29" t="s">
        <v>79</v>
      </c>
      <c r="BN14" s="29" t="s">
        <v>79</v>
      </c>
      <c r="BO14" s="29" t="s">
        <v>79</v>
      </c>
      <c r="BP14" s="29" t="s">
        <v>79</v>
      </c>
      <c r="BQ14" s="29" t="s">
        <v>79</v>
      </c>
      <c r="BR14" s="29" t="s">
        <v>79</v>
      </c>
      <c r="BS14" s="29" t="s">
        <v>79</v>
      </c>
      <c r="BT14" s="31">
        <v>114</v>
      </c>
      <c r="BU14" s="29" t="s">
        <v>79</v>
      </c>
      <c r="BV14" s="29" t="s">
        <v>79</v>
      </c>
      <c r="BW14" s="29" t="s">
        <v>79</v>
      </c>
      <c r="BX14" s="29" t="s">
        <v>79</v>
      </c>
      <c r="BY14" s="29" t="s">
        <v>79</v>
      </c>
      <c r="BZ14" s="29" t="s">
        <v>79</v>
      </c>
      <c r="CA14" s="29" t="s">
        <v>79</v>
      </c>
      <c r="CB14" s="35" t="s">
        <v>79</v>
      </c>
      <c r="CC14" s="35" t="s">
        <v>79</v>
      </c>
      <c r="CD14" s="35" t="s">
        <v>79</v>
      </c>
      <c r="CE14" s="35" t="s">
        <v>79</v>
      </c>
      <c r="CF14" s="35" t="s">
        <v>79</v>
      </c>
      <c r="CG14" s="29" t="s">
        <v>79</v>
      </c>
      <c r="CH14" s="29" t="s">
        <v>79</v>
      </c>
      <c r="CI14" s="29" t="s">
        <v>79</v>
      </c>
      <c r="CJ14" s="27">
        <v>700</v>
      </c>
      <c r="CK14" s="13">
        <f t="shared" si="10"/>
        <v>88.60759493670885</v>
      </c>
    </row>
    <row r="15" spans="2:89" ht="12" customHeight="1" x14ac:dyDescent="0.15">
      <c r="B15" s="23">
        <v>2002</v>
      </c>
      <c r="C15" s="21">
        <v>14</v>
      </c>
      <c r="D15" s="29" t="s">
        <v>79</v>
      </c>
      <c r="E15" s="29" t="s">
        <v>79</v>
      </c>
      <c r="F15" s="27">
        <v>120</v>
      </c>
      <c r="G15" s="12">
        <f t="shared" si="0"/>
        <v>110.09174311926606</v>
      </c>
      <c r="H15" s="27">
        <v>31</v>
      </c>
      <c r="I15" s="12">
        <f t="shared" si="1"/>
        <v>62</v>
      </c>
      <c r="J15" s="29" t="s">
        <v>79</v>
      </c>
      <c r="K15" s="29" t="s">
        <v>79</v>
      </c>
      <c r="L15" s="29" t="s">
        <v>79</v>
      </c>
      <c r="M15" s="29" t="s">
        <v>79</v>
      </c>
      <c r="N15" s="29" t="s">
        <v>79</v>
      </c>
      <c r="O15" s="29" t="s">
        <v>79</v>
      </c>
      <c r="P15" s="27">
        <v>26</v>
      </c>
      <c r="Q15" s="12">
        <f t="shared" si="2"/>
        <v>200</v>
      </c>
      <c r="R15" s="27">
        <v>4</v>
      </c>
      <c r="S15" s="29" t="s">
        <v>79</v>
      </c>
      <c r="T15" s="27">
        <v>4</v>
      </c>
      <c r="U15" s="29" t="s">
        <v>79</v>
      </c>
      <c r="V15" s="29" t="s">
        <v>79</v>
      </c>
      <c r="W15" s="29" t="s">
        <v>79</v>
      </c>
      <c r="X15" s="27">
        <v>50</v>
      </c>
      <c r="Y15" s="12">
        <f t="shared" si="4"/>
        <v>111.11111111111111</v>
      </c>
      <c r="Z15" s="27">
        <v>46</v>
      </c>
      <c r="AA15" s="12">
        <f t="shared" si="5"/>
        <v>124.32432432432432</v>
      </c>
      <c r="AB15" s="27">
        <v>11</v>
      </c>
      <c r="AC15" s="12">
        <f t="shared" si="6"/>
        <v>366.66666666666663</v>
      </c>
      <c r="AD15" s="29" t="s">
        <v>79</v>
      </c>
      <c r="AE15" s="29" t="s">
        <v>79</v>
      </c>
      <c r="AF15" s="29" t="s">
        <v>79</v>
      </c>
      <c r="AG15" s="29" t="s">
        <v>79</v>
      </c>
      <c r="AH15" s="29" t="s">
        <v>79</v>
      </c>
      <c r="AI15" s="29" t="s">
        <v>79</v>
      </c>
      <c r="AJ15" s="27">
        <v>34</v>
      </c>
      <c r="AK15" s="12">
        <f t="shared" si="7"/>
        <v>117.24137931034481</v>
      </c>
      <c r="AL15" s="29" t="s">
        <v>79</v>
      </c>
      <c r="AM15" s="29" t="s">
        <v>79</v>
      </c>
      <c r="AN15" s="29" t="s">
        <v>79</v>
      </c>
      <c r="AO15" s="29" t="s">
        <v>79</v>
      </c>
      <c r="AP15" s="29" t="s">
        <v>79</v>
      </c>
      <c r="AQ15" s="29" t="s">
        <v>79</v>
      </c>
      <c r="AR15" s="29" t="s">
        <v>79</v>
      </c>
      <c r="AS15" s="29" t="s">
        <v>79</v>
      </c>
      <c r="AT15" s="29" t="s">
        <v>79</v>
      </c>
      <c r="AU15" s="29" t="s">
        <v>79</v>
      </c>
      <c r="AV15" s="29" t="s">
        <v>79</v>
      </c>
      <c r="AW15" s="29" t="s">
        <v>79</v>
      </c>
      <c r="AX15" s="29" t="s">
        <v>79</v>
      </c>
      <c r="AY15" s="29" t="s">
        <v>79</v>
      </c>
      <c r="AZ15" s="29" t="s">
        <v>79</v>
      </c>
      <c r="BA15" s="29" t="s">
        <v>79</v>
      </c>
      <c r="BB15" s="29" t="s">
        <v>79</v>
      </c>
      <c r="BC15" s="29" t="s">
        <v>79</v>
      </c>
      <c r="BD15" s="29" t="s">
        <v>79</v>
      </c>
      <c r="BE15" s="29" t="s">
        <v>79</v>
      </c>
      <c r="BF15" s="29" t="s">
        <v>79</v>
      </c>
      <c r="BG15" s="29" t="s">
        <v>79</v>
      </c>
      <c r="BH15" s="29" t="s">
        <v>79</v>
      </c>
      <c r="BI15" s="29" t="s">
        <v>79</v>
      </c>
      <c r="BJ15" s="29" t="s">
        <v>79</v>
      </c>
      <c r="BK15" s="29" t="s">
        <v>79</v>
      </c>
      <c r="BL15" s="29" t="s">
        <v>79</v>
      </c>
      <c r="BM15" s="29" t="s">
        <v>79</v>
      </c>
      <c r="BN15" s="29" t="s">
        <v>79</v>
      </c>
      <c r="BO15" s="29" t="s">
        <v>79</v>
      </c>
      <c r="BP15" s="29" t="s">
        <v>79</v>
      </c>
      <c r="BQ15" s="29" t="s">
        <v>79</v>
      </c>
      <c r="BR15" s="29" t="s">
        <v>79</v>
      </c>
      <c r="BS15" s="29" t="s">
        <v>79</v>
      </c>
      <c r="BT15" s="31">
        <v>116</v>
      </c>
      <c r="BU15" s="12">
        <f t="shared" si="9"/>
        <v>101.75438596491229</v>
      </c>
      <c r="BV15" s="29" t="s">
        <v>79</v>
      </c>
      <c r="BW15" s="29" t="s">
        <v>79</v>
      </c>
      <c r="BX15" s="29" t="s">
        <v>79</v>
      </c>
      <c r="BY15" s="29" t="s">
        <v>79</v>
      </c>
      <c r="BZ15" s="29" t="s">
        <v>79</v>
      </c>
      <c r="CA15" s="29" t="s">
        <v>79</v>
      </c>
      <c r="CB15" s="29" t="s">
        <v>79</v>
      </c>
      <c r="CC15" s="29" t="s">
        <v>79</v>
      </c>
      <c r="CD15" s="29" t="s">
        <v>79</v>
      </c>
      <c r="CE15" s="29" t="s">
        <v>79</v>
      </c>
      <c r="CF15" s="29" t="s">
        <v>79</v>
      </c>
      <c r="CG15" s="29" t="s">
        <v>79</v>
      </c>
      <c r="CH15" s="29" t="s">
        <v>79</v>
      </c>
      <c r="CI15" s="29" t="s">
        <v>79</v>
      </c>
      <c r="CJ15" s="27">
        <v>800</v>
      </c>
      <c r="CK15" s="13">
        <f t="shared" si="10"/>
        <v>114.28571428571428</v>
      </c>
    </row>
    <row r="16" spans="2:89" ht="12" customHeight="1" x14ac:dyDescent="0.15">
      <c r="B16" s="23">
        <v>2003</v>
      </c>
      <c r="C16" s="21">
        <v>15</v>
      </c>
      <c r="D16" s="27">
        <v>11</v>
      </c>
      <c r="E16" s="29" t="s">
        <v>79</v>
      </c>
      <c r="F16" s="27">
        <v>133</v>
      </c>
      <c r="G16" s="12">
        <f t="shared" si="0"/>
        <v>110.83333333333334</v>
      </c>
      <c r="H16" s="27">
        <v>27</v>
      </c>
      <c r="I16" s="12">
        <f t="shared" si="1"/>
        <v>87.096774193548384</v>
      </c>
      <c r="J16" s="29" t="s">
        <v>79</v>
      </c>
      <c r="K16" s="29" t="s">
        <v>79</v>
      </c>
      <c r="L16" s="29" t="s">
        <v>79</v>
      </c>
      <c r="M16" s="29" t="s">
        <v>79</v>
      </c>
      <c r="N16" s="29" t="s">
        <v>79</v>
      </c>
      <c r="O16" s="29" t="s">
        <v>79</v>
      </c>
      <c r="P16" s="27">
        <v>28</v>
      </c>
      <c r="Q16" s="12">
        <f t="shared" si="2"/>
        <v>107.69230769230769</v>
      </c>
      <c r="R16" s="27">
        <v>13</v>
      </c>
      <c r="S16" s="12">
        <f t="shared" si="3"/>
        <v>325</v>
      </c>
      <c r="T16" s="27">
        <v>13</v>
      </c>
      <c r="U16" s="12">
        <f t="shared" ref="U16:U21" si="12">T16/T15*100</f>
        <v>325</v>
      </c>
      <c r="V16" s="29" t="s">
        <v>79</v>
      </c>
      <c r="W16" s="29" t="s">
        <v>79</v>
      </c>
      <c r="X16" s="27">
        <v>47</v>
      </c>
      <c r="Y16" s="12">
        <f t="shared" si="4"/>
        <v>94</v>
      </c>
      <c r="Z16" s="27">
        <v>46</v>
      </c>
      <c r="AA16" s="12">
        <f t="shared" si="5"/>
        <v>100</v>
      </c>
      <c r="AB16" s="27">
        <v>2</v>
      </c>
      <c r="AC16" s="12">
        <f t="shared" si="6"/>
        <v>18.181818181818183</v>
      </c>
      <c r="AD16" s="29" t="s">
        <v>79</v>
      </c>
      <c r="AE16" s="29" t="s">
        <v>79</v>
      </c>
      <c r="AF16" s="29" t="s">
        <v>79</v>
      </c>
      <c r="AG16" s="29" t="s">
        <v>79</v>
      </c>
      <c r="AH16" s="29" t="s">
        <v>79</v>
      </c>
      <c r="AI16" s="29" t="s">
        <v>79</v>
      </c>
      <c r="AJ16" s="27">
        <v>35</v>
      </c>
      <c r="AK16" s="12">
        <f t="shared" si="7"/>
        <v>102.94117647058823</v>
      </c>
      <c r="AL16" s="29" t="s">
        <v>79</v>
      </c>
      <c r="AM16" s="29" t="s">
        <v>79</v>
      </c>
      <c r="AN16" s="29" t="s">
        <v>79</v>
      </c>
      <c r="AO16" s="29" t="s">
        <v>79</v>
      </c>
      <c r="AP16" s="29" t="s">
        <v>79</v>
      </c>
      <c r="AQ16" s="29" t="s">
        <v>79</v>
      </c>
      <c r="AR16" s="29" t="s">
        <v>79</v>
      </c>
      <c r="AS16" s="29" t="s">
        <v>79</v>
      </c>
      <c r="AT16" s="29" t="s">
        <v>79</v>
      </c>
      <c r="AU16" s="29" t="s">
        <v>79</v>
      </c>
      <c r="AV16" s="29" t="s">
        <v>79</v>
      </c>
      <c r="AW16" s="29" t="s">
        <v>79</v>
      </c>
      <c r="AX16" s="29" t="s">
        <v>79</v>
      </c>
      <c r="AY16" s="29" t="s">
        <v>79</v>
      </c>
      <c r="AZ16" s="29" t="s">
        <v>79</v>
      </c>
      <c r="BA16" s="29" t="s">
        <v>79</v>
      </c>
      <c r="BB16" s="29" t="s">
        <v>79</v>
      </c>
      <c r="BC16" s="29" t="s">
        <v>79</v>
      </c>
      <c r="BD16" s="29" t="s">
        <v>79</v>
      </c>
      <c r="BE16" s="29" t="s">
        <v>79</v>
      </c>
      <c r="BF16" s="29" t="s">
        <v>79</v>
      </c>
      <c r="BG16" s="29" t="s">
        <v>79</v>
      </c>
      <c r="BH16" s="29" t="s">
        <v>79</v>
      </c>
      <c r="BI16" s="29" t="s">
        <v>79</v>
      </c>
      <c r="BJ16" s="29" t="s">
        <v>79</v>
      </c>
      <c r="BK16" s="29" t="s">
        <v>79</v>
      </c>
      <c r="BL16" s="29" t="s">
        <v>79</v>
      </c>
      <c r="BM16" s="29" t="s">
        <v>79</v>
      </c>
      <c r="BN16" s="29" t="s">
        <v>79</v>
      </c>
      <c r="BO16" s="29" t="s">
        <v>79</v>
      </c>
      <c r="BP16" s="29" t="s">
        <v>79</v>
      </c>
      <c r="BQ16" s="29" t="s">
        <v>79</v>
      </c>
      <c r="BR16" s="29" t="s">
        <v>79</v>
      </c>
      <c r="BS16" s="29" t="s">
        <v>79</v>
      </c>
      <c r="BT16" s="31">
        <v>115</v>
      </c>
      <c r="BU16" s="12">
        <f t="shared" si="9"/>
        <v>99.137931034482762</v>
      </c>
      <c r="BV16" s="29" t="s">
        <v>79</v>
      </c>
      <c r="BW16" s="29" t="s">
        <v>79</v>
      </c>
      <c r="BX16" s="29" t="s">
        <v>79</v>
      </c>
      <c r="BY16" s="29" t="s">
        <v>79</v>
      </c>
      <c r="BZ16" s="29" t="s">
        <v>79</v>
      </c>
      <c r="CA16" s="29" t="s">
        <v>79</v>
      </c>
      <c r="CB16" s="29" t="s">
        <v>79</v>
      </c>
      <c r="CC16" s="29" t="s">
        <v>79</v>
      </c>
      <c r="CD16" s="29" t="s">
        <v>79</v>
      </c>
      <c r="CE16" s="29" t="s">
        <v>79</v>
      </c>
      <c r="CF16" s="29" t="s">
        <v>79</v>
      </c>
      <c r="CG16" s="29" t="s">
        <v>79</v>
      </c>
      <c r="CH16" s="29" t="s">
        <v>79</v>
      </c>
      <c r="CI16" s="29" t="s">
        <v>79</v>
      </c>
      <c r="CJ16" s="27">
        <v>850</v>
      </c>
      <c r="CK16" s="13">
        <f t="shared" si="10"/>
        <v>106.25</v>
      </c>
    </row>
    <row r="17" spans="2:89" s="17" customFormat="1" ht="12" customHeight="1" x14ac:dyDescent="0.15">
      <c r="B17" s="23">
        <v>2004</v>
      </c>
      <c r="C17" s="21">
        <v>16</v>
      </c>
      <c r="D17" s="27">
        <v>12</v>
      </c>
      <c r="E17" s="12">
        <f t="shared" ref="E17:E28" si="13">D17/D16*100</f>
        <v>109.09090909090908</v>
      </c>
      <c r="F17" s="27">
        <v>101</v>
      </c>
      <c r="G17" s="12">
        <f t="shared" si="0"/>
        <v>75.939849624060145</v>
      </c>
      <c r="H17" s="27">
        <v>40</v>
      </c>
      <c r="I17" s="12">
        <f t="shared" si="1"/>
        <v>148.14814814814815</v>
      </c>
      <c r="J17" s="29" t="s">
        <v>79</v>
      </c>
      <c r="K17" s="29" t="s">
        <v>79</v>
      </c>
      <c r="L17" s="29" t="s">
        <v>79</v>
      </c>
      <c r="M17" s="29" t="s">
        <v>79</v>
      </c>
      <c r="N17" s="29" t="s">
        <v>79</v>
      </c>
      <c r="O17" s="29" t="s">
        <v>79</v>
      </c>
      <c r="P17" s="27">
        <v>27</v>
      </c>
      <c r="Q17" s="12">
        <f t="shared" si="2"/>
        <v>96.428571428571431</v>
      </c>
      <c r="R17" s="29" t="s">
        <v>79</v>
      </c>
      <c r="S17" s="29" t="s">
        <v>79</v>
      </c>
      <c r="T17" s="27">
        <v>7</v>
      </c>
      <c r="U17" s="12">
        <f t="shared" si="12"/>
        <v>53.846153846153847</v>
      </c>
      <c r="V17" s="29" t="s">
        <v>79</v>
      </c>
      <c r="W17" s="29" t="s">
        <v>79</v>
      </c>
      <c r="X17" s="27">
        <v>48</v>
      </c>
      <c r="Y17" s="12">
        <f t="shared" si="4"/>
        <v>102.12765957446808</v>
      </c>
      <c r="Z17" s="27">
        <v>63</v>
      </c>
      <c r="AA17" s="12">
        <f t="shared" si="5"/>
        <v>136.95652173913044</v>
      </c>
      <c r="AB17" s="27">
        <v>1</v>
      </c>
      <c r="AC17" s="12">
        <f t="shared" si="6"/>
        <v>50</v>
      </c>
      <c r="AD17" s="29" t="s">
        <v>79</v>
      </c>
      <c r="AE17" s="29" t="s">
        <v>79</v>
      </c>
      <c r="AF17" s="29" t="s">
        <v>79</v>
      </c>
      <c r="AG17" s="29" t="s">
        <v>79</v>
      </c>
      <c r="AH17" s="29" t="s">
        <v>79</v>
      </c>
      <c r="AI17" s="29" t="s">
        <v>79</v>
      </c>
      <c r="AJ17" s="27">
        <v>31</v>
      </c>
      <c r="AK17" s="12">
        <f t="shared" si="7"/>
        <v>88.571428571428569</v>
      </c>
      <c r="AL17" s="29" t="s">
        <v>79</v>
      </c>
      <c r="AM17" s="29" t="s">
        <v>79</v>
      </c>
      <c r="AN17" s="29" t="s">
        <v>79</v>
      </c>
      <c r="AO17" s="29" t="s">
        <v>79</v>
      </c>
      <c r="AP17" s="29" t="s">
        <v>79</v>
      </c>
      <c r="AQ17" s="29" t="s">
        <v>79</v>
      </c>
      <c r="AR17" s="29" t="s">
        <v>79</v>
      </c>
      <c r="AS17" s="29" t="s">
        <v>79</v>
      </c>
      <c r="AT17" s="29" t="s">
        <v>79</v>
      </c>
      <c r="AU17" s="29" t="s">
        <v>79</v>
      </c>
      <c r="AV17" s="29" t="s">
        <v>79</v>
      </c>
      <c r="AW17" s="29" t="s">
        <v>79</v>
      </c>
      <c r="AX17" s="29" t="s">
        <v>79</v>
      </c>
      <c r="AY17" s="29" t="s">
        <v>79</v>
      </c>
      <c r="AZ17" s="29" t="s">
        <v>79</v>
      </c>
      <c r="BA17" s="29" t="s">
        <v>79</v>
      </c>
      <c r="BB17" s="29" t="s">
        <v>79</v>
      </c>
      <c r="BC17" s="29" t="s">
        <v>79</v>
      </c>
      <c r="BD17" s="29" t="s">
        <v>79</v>
      </c>
      <c r="BE17" s="29" t="s">
        <v>79</v>
      </c>
      <c r="BF17" s="29" t="s">
        <v>79</v>
      </c>
      <c r="BG17" s="29" t="s">
        <v>79</v>
      </c>
      <c r="BH17" s="29" t="s">
        <v>79</v>
      </c>
      <c r="BI17" s="29" t="s">
        <v>79</v>
      </c>
      <c r="BJ17" s="29" t="s">
        <v>79</v>
      </c>
      <c r="BK17" s="29" t="s">
        <v>79</v>
      </c>
      <c r="BL17" s="29" t="s">
        <v>79</v>
      </c>
      <c r="BM17" s="29" t="s">
        <v>79</v>
      </c>
      <c r="BN17" s="29" t="s">
        <v>79</v>
      </c>
      <c r="BO17" s="29" t="s">
        <v>79</v>
      </c>
      <c r="BP17" s="29" t="s">
        <v>79</v>
      </c>
      <c r="BQ17" s="29" t="s">
        <v>79</v>
      </c>
      <c r="BR17" s="31">
        <v>93</v>
      </c>
      <c r="BS17" s="29" t="s">
        <v>79</v>
      </c>
      <c r="BT17" s="29" t="s">
        <v>79</v>
      </c>
      <c r="BU17" s="29" t="s">
        <v>79</v>
      </c>
      <c r="BV17" s="29" t="s">
        <v>79</v>
      </c>
      <c r="BW17" s="29" t="s">
        <v>79</v>
      </c>
      <c r="BX17" s="29" t="s">
        <v>79</v>
      </c>
      <c r="BY17" s="29" t="s">
        <v>79</v>
      </c>
      <c r="BZ17" s="29" t="s">
        <v>79</v>
      </c>
      <c r="CA17" s="29" t="s">
        <v>79</v>
      </c>
      <c r="CB17" s="29" t="s">
        <v>79</v>
      </c>
      <c r="CC17" s="29" t="s">
        <v>79</v>
      </c>
      <c r="CD17" s="29" t="s">
        <v>79</v>
      </c>
      <c r="CE17" s="29" t="s">
        <v>79</v>
      </c>
      <c r="CF17" s="29" t="s">
        <v>79</v>
      </c>
      <c r="CG17" s="29" t="s">
        <v>79</v>
      </c>
      <c r="CH17" s="29" t="s">
        <v>79</v>
      </c>
      <c r="CI17" s="29" t="s">
        <v>79</v>
      </c>
      <c r="CJ17" s="27">
        <v>880</v>
      </c>
      <c r="CK17" s="13">
        <f t="shared" si="10"/>
        <v>103.5294117647059</v>
      </c>
    </row>
    <row r="18" spans="2:89" ht="12" customHeight="1" x14ac:dyDescent="0.15">
      <c r="B18" s="23">
        <v>2005</v>
      </c>
      <c r="C18" s="21">
        <v>17</v>
      </c>
      <c r="D18" s="27">
        <v>26</v>
      </c>
      <c r="E18" s="12">
        <f t="shared" si="13"/>
        <v>216.66666666666666</v>
      </c>
      <c r="F18" s="27">
        <v>116</v>
      </c>
      <c r="G18" s="12">
        <f t="shared" si="0"/>
        <v>114.85148514851484</v>
      </c>
      <c r="H18" s="27">
        <v>63</v>
      </c>
      <c r="I18" s="12">
        <f t="shared" si="1"/>
        <v>157.5</v>
      </c>
      <c r="J18" s="43" t="s">
        <v>79</v>
      </c>
      <c r="K18" s="43" t="s">
        <v>79</v>
      </c>
      <c r="L18" s="27">
        <v>44</v>
      </c>
      <c r="M18" s="29" t="s">
        <v>79</v>
      </c>
      <c r="N18" s="27">
        <v>14</v>
      </c>
      <c r="O18" s="29" t="s">
        <v>79</v>
      </c>
      <c r="P18" s="27">
        <v>43</v>
      </c>
      <c r="Q18" s="12">
        <f t="shared" si="2"/>
        <v>159.25925925925927</v>
      </c>
      <c r="R18" s="29" t="s">
        <v>79</v>
      </c>
      <c r="S18" s="29" t="s">
        <v>79</v>
      </c>
      <c r="T18" s="27">
        <v>6</v>
      </c>
      <c r="U18" s="12">
        <f t="shared" si="12"/>
        <v>85.714285714285708</v>
      </c>
      <c r="V18" s="27">
        <v>11</v>
      </c>
      <c r="W18" s="29" t="s">
        <v>79</v>
      </c>
      <c r="X18" s="27">
        <v>39</v>
      </c>
      <c r="Y18" s="12">
        <f t="shared" si="4"/>
        <v>81.25</v>
      </c>
      <c r="Z18" s="27">
        <v>85</v>
      </c>
      <c r="AA18" s="12">
        <f t="shared" si="5"/>
        <v>134.92063492063494</v>
      </c>
      <c r="AB18" s="27">
        <v>1</v>
      </c>
      <c r="AC18" s="12">
        <f t="shared" si="6"/>
        <v>100</v>
      </c>
      <c r="AD18" s="27">
        <v>15</v>
      </c>
      <c r="AE18" s="29" t="s">
        <v>79</v>
      </c>
      <c r="AF18" s="27">
        <v>12</v>
      </c>
      <c r="AG18" s="29" t="s">
        <v>79</v>
      </c>
      <c r="AH18" s="27">
        <v>20</v>
      </c>
      <c r="AI18" s="29" t="s">
        <v>79</v>
      </c>
      <c r="AJ18" s="27">
        <v>36</v>
      </c>
      <c r="AK18" s="12">
        <f t="shared" si="7"/>
        <v>116.12903225806453</v>
      </c>
      <c r="AL18" s="27">
        <v>26</v>
      </c>
      <c r="AM18" s="29" t="s">
        <v>79</v>
      </c>
      <c r="AN18" s="27">
        <v>31</v>
      </c>
      <c r="AO18" s="29" t="s">
        <v>79</v>
      </c>
      <c r="AP18" s="29" t="s">
        <v>79</v>
      </c>
      <c r="AQ18" s="29" t="s">
        <v>79</v>
      </c>
      <c r="AR18" s="27">
        <v>13</v>
      </c>
      <c r="AS18" s="29" t="s">
        <v>79</v>
      </c>
      <c r="AT18" s="27">
        <v>6</v>
      </c>
      <c r="AU18" s="29" t="s">
        <v>79</v>
      </c>
      <c r="AV18" s="27">
        <v>10</v>
      </c>
      <c r="AW18" s="29" t="s">
        <v>79</v>
      </c>
      <c r="AX18" s="29" t="s">
        <v>79</v>
      </c>
      <c r="AY18" s="29" t="s">
        <v>79</v>
      </c>
      <c r="AZ18" s="29" t="s">
        <v>79</v>
      </c>
      <c r="BA18" s="29" t="s">
        <v>79</v>
      </c>
      <c r="BB18" s="29" t="s">
        <v>79</v>
      </c>
      <c r="BC18" s="29" t="s">
        <v>79</v>
      </c>
      <c r="BD18" s="29" t="s">
        <v>79</v>
      </c>
      <c r="BE18" s="29" t="s">
        <v>79</v>
      </c>
      <c r="BF18" s="27">
        <v>11</v>
      </c>
      <c r="BG18" s="29" t="s">
        <v>79</v>
      </c>
      <c r="BH18" s="27">
        <v>1</v>
      </c>
      <c r="BI18" s="29" t="s">
        <v>79</v>
      </c>
      <c r="BJ18" s="27">
        <v>5</v>
      </c>
      <c r="BK18" s="29" t="s">
        <v>79</v>
      </c>
      <c r="BL18" s="29" t="s">
        <v>79</v>
      </c>
      <c r="BM18" s="29" t="s">
        <v>79</v>
      </c>
      <c r="BN18" s="31">
        <v>81</v>
      </c>
      <c r="BO18" s="29" t="s">
        <v>79</v>
      </c>
      <c r="BP18" s="29" t="s">
        <v>79</v>
      </c>
      <c r="BQ18" s="29" t="s">
        <v>79</v>
      </c>
      <c r="BR18" s="29" t="s">
        <v>79</v>
      </c>
      <c r="BS18" s="29" t="s">
        <v>79</v>
      </c>
      <c r="BT18" s="29" t="s">
        <v>79</v>
      </c>
      <c r="BU18" s="29" t="s">
        <v>79</v>
      </c>
      <c r="BV18" s="27">
        <v>40</v>
      </c>
      <c r="BW18" s="29" t="s">
        <v>79</v>
      </c>
      <c r="BX18" s="27">
        <v>0</v>
      </c>
      <c r="BY18" s="29" t="s">
        <v>79</v>
      </c>
      <c r="BZ18" s="27">
        <v>36</v>
      </c>
      <c r="CA18" s="29" t="s">
        <v>79</v>
      </c>
      <c r="CB18" s="43" t="s">
        <v>79</v>
      </c>
      <c r="CC18" s="43" t="s">
        <v>79</v>
      </c>
      <c r="CD18" s="43" t="s">
        <v>79</v>
      </c>
      <c r="CE18" s="43" t="s">
        <v>79</v>
      </c>
      <c r="CF18" s="42">
        <v>40</v>
      </c>
      <c r="CG18" s="29" t="s">
        <v>79</v>
      </c>
      <c r="CH18" s="27">
        <v>348</v>
      </c>
      <c r="CI18" s="29" t="s">
        <v>79</v>
      </c>
      <c r="CJ18" s="27">
        <v>956</v>
      </c>
      <c r="CK18" s="13">
        <f t="shared" si="10"/>
        <v>108.63636363636364</v>
      </c>
    </row>
    <row r="19" spans="2:89" ht="12" customHeight="1" x14ac:dyDescent="0.15">
      <c r="B19" s="33">
        <v>2006</v>
      </c>
      <c r="C19" s="47">
        <v>18</v>
      </c>
      <c r="D19" s="36">
        <v>13</v>
      </c>
      <c r="E19" s="37">
        <f t="shared" si="13"/>
        <v>50</v>
      </c>
      <c r="F19" s="36">
        <v>112</v>
      </c>
      <c r="G19" s="37">
        <f t="shared" si="0"/>
        <v>96.551724137931032</v>
      </c>
      <c r="H19" s="36">
        <v>32</v>
      </c>
      <c r="I19" s="37">
        <f t="shared" si="1"/>
        <v>50.793650793650791</v>
      </c>
      <c r="J19" s="35" t="s">
        <v>79</v>
      </c>
      <c r="K19" s="35" t="s">
        <v>79</v>
      </c>
      <c r="L19" s="35" t="s">
        <v>79</v>
      </c>
      <c r="M19" s="35" t="s">
        <v>79</v>
      </c>
      <c r="N19" s="35" t="s">
        <v>79</v>
      </c>
      <c r="O19" s="35" t="s">
        <v>79</v>
      </c>
      <c r="P19" s="36">
        <v>26</v>
      </c>
      <c r="Q19" s="37">
        <f t="shared" si="2"/>
        <v>60.465116279069761</v>
      </c>
      <c r="R19" s="35" t="s">
        <v>79</v>
      </c>
      <c r="S19" s="35" t="s">
        <v>79</v>
      </c>
      <c r="T19" s="36">
        <v>4</v>
      </c>
      <c r="U19" s="37">
        <f t="shared" si="12"/>
        <v>66.666666666666657</v>
      </c>
      <c r="V19" s="35" t="s">
        <v>79</v>
      </c>
      <c r="W19" s="35" t="s">
        <v>79</v>
      </c>
      <c r="X19" s="36">
        <v>40</v>
      </c>
      <c r="Y19" s="37">
        <f t="shared" si="4"/>
        <v>102.56410256410255</v>
      </c>
      <c r="Z19" s="36">
        <v>49</v>
      </c>
      <c r="AA19" s="37">
        <f t="shared" si="5"/>
        <v>57.647058823529406</v>
      </c>
      <c r="AB19" s="36">
        <v>1</v>
      </c>
      <c r="AC19" s="37">
        <f t="shared" si="6"/>
        <v>100</v>
      </c>
      <c r="AD19" s="35" t="s">
        <v>79</v>
      </c>
      <c r="AE19" s="35" t="s">
        <v>79</v>
      </c>
      <c r="AF19" s="35" t="s">
        <v>79</v>
      </c>
      <c r="AG19" s="35" t="s">
        <v>79</v>
      </c>
      <c r="AH19" s="35" t="s">
        <v>79</v>
      </c>
      <c r="AI19" s="35" t="s">
        <v>79</v>
      </c>
      <c r="AJ19" s="36">
        <v>36</v>
      </c>
      <c r="AK19" s="37">
        <f t="shared" si="7"/>
        <v>100</v>
      </c>
      <c r="AL19" s="35" t="s">
        <v>79</v>
      </c>
      <c r="AM19" s="35" t="s">
        <v>79</v>
      </c>
      <c r="AN19" s="35" t="s">
        <v>79</v>
      </c>
      <c r="AO19" s="35" t="s">
        <v>79</v>
      </c>
      <c r="AP19" s="35" t="s">
        <v>79</v>
      </c>
      <c r="AQ19" s="35" t="s">
        <v>79</v>
      </c>
      <c r="AR19" s="35" t="s">
        <v>79</v>
      </c>
      <c r="AS19" s="35" t="s">
        <v>79</v>
      </c>
      <c r="AT19" s="35" t="s">
        <v>79</v>
      </c>
      <c r="AU19" s="35" t="s">
        <v>79</v>
      </c>
      <c r="AV19" s="35" t="s">
        <v>79</v>
      </c>
      <c r="AW19" s="35" t="s">
        <v>79</v>
      </c>
      <c r="AX19" s="35" t="s">
        <v>79</v>
      </c>
      <c r="AY19" s="35" t="s">
        <v>79</v>
      </c>
      <c r="AZ19" s="35" t="s">
        <v>79</v>
      </c>
      <c r="BA19" s="35" t="s">
        <v>79</v>
      </c>
      <c r="BB19" s="35" t="s">
        <v>79</v>
      </c>
      <c r="BC19" s="35" t="s">
        <v>79</v>
      </c>
      <c r="BD19" s="35" t="s">
        <v>79</v>
      </c>
      <c r="BE19" s="35" t="s">
        <v>79</v>
      </c>
      <c r="BF19" s="35" t="s">
        <v>79</v>
      </c>
      <c r="BG19" s="35" t="s">
        <v>79</v>
      </c>
      <c r="BH19" s="35" t="s">
        <v>79</v>
      </c>
      <c r="BI19" s="35" t="s">
        <v>79</v>
      </c>
      <c r="BJ19" s="35" t="s">
        <v>79</v>
      </c>
      <c r="BK19" s="35" t="s">
        <v>79</v>
      </c>
      <c r="BL19" s="35" t="s">
        <v>79</v>
      </c>
      <c r="BM19" s="35" t="s">
        <v>79</v>
      </c>
      <c r="BN19" s="35" t="s">
        <v>79</v>
      </c>
      <c r="BO19" s="35" t="s">
        <v>79</v>
      </c>
      <c r="BP19" s="35" t="s">
        <v>79</v>
      </c>
      <c r="BQ19" s="35" t="s">
        <v>79</v>
      </c>
      <c r="BR19" s="38">
        <v>82</v>
      </c>
      <c r="BS19" s="35" t="s">
        <v>79</v>
      </c>
      <c r="BT19" s="35" t="s">
        <v>79</v>
      </c>
      <c r="BU19" s="35" t="s">
        <v>79</v>
      </c>
      <c r="BV19" s="35" t="s">
        <v>79</v>
      </c>
      <c r="BW19" s="35" t="s">
        <v>79</v>
      </c>
      <c r="BX19" s="35" t="s">
        <v>79</v>
      </c>
      <c r="BY19" s="35" t="s">
        <v>79</v>
      </c>
      <c r="BZ19" s="35" t="s">
        <v>79</v>
      </c>
      <c r="CA19" s="35" t="s">
        <v>79</v>
      </c>
      <c r="CB19" s="29" t="s">
        <v>79</v>
      </c>
      <c r="CC19" s="29" t="s">
        <v>79</v>
      </c>
      <c r="CD19" s="29" t="s">
        <v>79</v>
      </c>
      <c r="CE19" s="29" t="s">
        <v>79</v>
      </c>
      <c r="CF19" s="29" t="s">
        <v>79</v>
      </c>
      <c r="CG19" s="35" t="s">
        <v>79</v>
      </c>
      <c r="CH19" s="35" t="s">
        <v>79</v>
      </c>
      <c r="CI19" s="35" t="s">
        <v>79</v>
      </c>
      <c r="CJ19" s="36">
        <v>840</v>
      </c>
      <c r="CK19" s="39">
        <f t="shared" si="10"/>
        <v>87.86610878661088</v>
      </c>
    </row>
    <row r="20" spans="2:89" ht="12" customHeight="1" x14ac:dyDescent="0.15">
      <c r="B20" s="23">
        <v>2007</v>
      </c>
      <c r="C20" s="21">
        <v>19</v>
      </c>
      <c r="D20" s="27">
        <v>14</v>
      </c>
      <c r="E20" s="12">
        <f t="shared" si="13"/>
        <v>107.69230769230769</v>
      </c>
      <c r="F20" s="27">
        <v>128</v>
      </c>
      <c r="G20" s="12">
        <f t="shared" si="0"/>
        <v>114.28571428571428</v>
      </c>
      <c r="H20" s="27">
        <v>41</v>
      </c>
      <c r="I20" s="12">
        <f t="shared" si="1"/>
        <v>128.125</v>
      </c>
      <c r="J20" s="29" t="s">
        <v>79</v>
      </c>
      <c r="K20" s="29" t="s">
        <v>79</v>
      </c>
      <c r="L20" s="27">
        <v>38</v>
      </c>
      <c r="M20" s="29" t="s">
        <v>79</v>
      </c>
      <c r="N20" s="27">
        <v>12</v>
      </c>
      <c r="O20" s="29" t="s">
        <v>79</v>
      </c>
      <c r="P20" s="27">
        <v>40</v>
      </c>
      <c r="Q20" s="12">
        <f t="shared" si="2"/>
        <v>153.84615384615387</v>
      </c>
      <c r="R20" s="29" t="s">
        <v>79</v>
      </c>
      <c r="S20" s="29" t="s">
        <v>79</v>
      </c>
      <c r="T20" s="27">
        <v>11</v>
      </c>
      <c r="U20" s="12">
        <f t="shared" si="12"/>
        <v>275</v>
      </c>
      <c r="V20" s="27">
        <v>14</v>
      </c>
      <c r="W20" s="29" t="s">
        <v>79</v>
      </c>
      <c r="X20" s="27">
        <v>50</v>
      </c>
      <c r="Y20" s="12">
        <f t="shared" si="4"/>
        <v>125</v>
      </c>
      <c r="Z20" s="27">
        <v>59</v>
      </c>
      <c r="AA20" s="12">
        <f t="shared" si="5"/>
        <v>120.40816326530613</v>
      </c>
      <c r="AB20" s="27">
        <v>1</v>
      </c>
      <c r="AC20" s="12">
        <f t="shared" si="6"/>
        <v>100</v>
      </c>
      <c r="AD20" s="29" t="s">
        <v>79</v>
      </c>
      <c r="AE20" s="29" t="s">
        <v>79</v>
      </c>
      <c r="AF20" s="29" t="s">
        <v>79</v>
      </c>
      <c r="AG20" s="29" t="s">
        <v>79</v>
      </c>
      <c r="AH20" s="29" t="s">
        <v>79</v>
      </c>
      <c r="AI20" s="29" t="s">
        <v>79</v>
      </c>
      <c r="AJ20" s="27">
        <v>23</v>
      </c>
      <c r="AK20" s="12">
        <f t="shared" si="7"/>
        <v>63.888888888888886</v>
      </c>
      <c r="AL20" s="29" t="s">
        <v>79</v>
      </c>
      <c r="AM20" s="29" t="s">
        <v>79</v>
      </c>
      <c r="AN20" s="27">
        <v>30</v>
      </c>
      <c r="AO20" s="29" t="s">
        <v>79</v>
      </c>
      <c r="AP20" s="29" t="s">
        <v>79</v>
      </c>
      <c r="AQ20" s="29" t="s">
        <v>79</v>
      </c>
      <c r="AR20" s="29" t="s">
        <v>79</v>
      </c>
      <c r="AS20" s="29" t="s">
        <v>79</v>
      </c>
      <c r="AT20" s="29" t="s">
        <v>79</v>
      </c>
      <c r="AU20" s="29" t="s">
        <v>79</v>
      </c>
      <c r="AV20" s="29" t="s">
        <v>79</v>
      </c>
      <c r="AW20" s="29" t="s">
        <v>79</v>
      </c>
      <c r="AX20" s="29" t="s">
        <v>79</v>
      </c>
      <c r="AY20" s="29" t="s">
        <v>79</v>
      </c>
      <c r="AZ20" s="29" t="s">
        <v>79</v>
      </c>
      <c r="BA20" s="29" t="s">
        <v>79</v>
      </c>
      <c r="BB20" s="29" t="s">
        <v>79</v>
      </c>
      <c r="BC20" s="29" t="s">
        <v>79</v>
      </c>
      <c r="BD20" s="29" t="s">
        <v>79</v>
      </c>
      <c r="BE20" s="29" t="s">
        <v>79</v>
      </c>
      <c r="BF20" s="29" t="s">
        <v>79</v>
      </c>
      <c r="BG20" s="29" t="s">
        <v>79</v>
      </c>
      <c r="BH20" s="27">
        <v>1</v>
      </c>
      <c r="BI20" s="29" t="s">
        <v>79</v>
      </c>
      <c r="BJ20" s="27">
        <v>17</v>
      </c>
      <c r="BK20" s="29" t="s">
        <v>79</v>
      </c>
      <c r="BL20" s="29" t="s">
        <v>79</v>
      </c>
      <c r="BM20" s="29" t="s">
        <v>79</v>
      </c>
      <c r="BN20" s="29" t="s">
        <v>79</v>
      </c>
      <c r="BO20" s="29" t="s">
        <v>79</v>
      </c>
      <c r="BP20" s="31">
        <v>91</v>
      </c>
      <c r="BQ20" s="29" t="s">
        <v>79</v>
      </c>
      <c r="BR20" s="29" t="s">
        <v>79</v>
      </c>
      <c r="BS20" s="29" t="s">
        <v>79</v>
      </c>
      <c r="BT20" s="29" t="s">
        <v>79</v>
      </c>
      <c r="BU20" s="29" t="s">
        <v>79</v>
      </c>
      <c r="BV20" s="27">
        <v>50</v>
      </c>
      <c r="BW20" s="29" t="s">
        <v>79</v>
      </c>
      <c r="BX20" s="29" t="s">
        <v>79</v>
      </c>
      <c r="BY20" s="29" t="s">
        <v>79</v>
      </c>
      <c r="BZ20" s="27">
        <v>33</v>
      </c>
      <c r="CA20" s="29" t="s">
        <v>79</v>
      </c>
      <c r="CB20" s="29" t="s">
        <v>79</v>
      </c>
      <c r="CC20" s="29" t="s">
        <v>79</v>
      </c>
      <c r="CD20" s="29" t="s">
        <v>79</v>
      </c>
      <c r="CE20" s="29" t="s">
        <v>79</v>
      </c>
      <c r="CF20" s="27">
        <v>8</v>
      </c>
      <c r="CG20" s="29" t="s">
        <v>79</v>
      </c>
      <c r="CH20" s="27">
        <v>276</v>
      </c>
      <c r="CI20" s="29" t="s">
        <v>79</v>
      </c>
      <c r="CJ20" s="27">
        <v>836</v>
      </c>
      <c r="CK20" s="13">
        <f t="shared" si="10"/>
        <v>99.523809523809518</v>
      </c>
    </row>
    <row r="21" spans="2:89" s="17" customFormat="1" ht="12" customHeight="1" x14ac:dyDescent="0.15">
      <c r="B21" s="23">
        <v>2008</v>
      </c>
      <c r="C21" s="21">
        <v>20</v>
      </c>
      <c r="D21" s="27">
        <v>14</v>
      </c>
      <c r="E21" s="12">
        <f t="shared" si="13"/>
        <v>100</v>
      </c>
      <c r="F21" s="27">
        <v>141</v>
      </c>
      <c r="G21" s="12">
        <f t="shared" si="0"/>
        <v>110.15625</v>
      </c>
      <c r="H21" s="27">
        <v>17</v>
      </c>
      <c r="I21" s="12">
        <f t="shared" si="1"/>
        <v>41.463414634146339</v>
      </c>
      <c r="J21" s="29" t="s">
        <v>79</v>
      </c>
      <c r="K21" s="29" t="s">
        <v>79</v>
      </c>
      <c r="L21" s="27">
        <v>40</v>
      </c>
      <c r="M21" s="12">
        <f t="shared" ref="M21:M31" si="14">L21/L20*100</f>
        <v>105.26315789473684</v>
      </c>
      <c r="N21" s="27">
        <v>14</v>
      </c>
      <c r="O21" s="12">
        <f t="shared" ref="O21:O31" si="15">N21/N20*100</f>
        <v>116.66666666666667</v>
      </c>
      <c r="P21" s="27">
        <v>50</v>
      </c>
      <c r="Q21" s="12">
        <f t="shared" si="2"/>
        <v>125</v>
      </c>
      <c r="R21" s="29" t="s">
        <v>79</v>
      </c>
      <c r="S21" s="29" t="s">
        <v>79</v>
      </c>
      <c r="T21" s="27">
        <v>18</v>
      </c>
      <c r="U21" s="12">
        <f t="shared" si="12"/>
        <v>163.63636363636365</v>
      </c>
      <c r="V21" s="27">
        <v>19</v>
      </c>
      <c r="W21" s="12">
        <f t="shared" ref="U21:W31" si="16">V21/V20*100</f>
        <v>135.71428571428572</v>
      </c>
      <c r="X21" s="27">
        <v>46</v>
      </c>
      <c r="Y21" s="12">
        <f t="shared" si="4"/>
        <v>92</v>
      </c>
      <c r="Z21" s="27">
        <v>41</v>
      </c>
      <c r="AA21" s="12">
        <f t="shared" si="5"/>
        <v>69.491525423728817</v>
      </c>
      <c r="AB21" s="27">
        <v>1</v>
      </c>
      <c r="AC21" s="12">
        <f t="shared" si="6"/>
        <v>100</v>
      </c>
      <c r="AD21" s="29" t="s">
        <v>79</v>
      </c>
      <c r="AE21" s="29" t="s">
        <v>79</v>
      </c>
      <c r="AF21" s="27">
        <v>12</v>
      </c>
      <c r="AG21" s="29" t="s">
        <v>79</v>
      </c>
      <c r="AH21" s="29" t="s">
        <v>79</v>
      </c>
      <c r="AI21" s="29" t="s">
        <v>79</v>
      </c>
      <c r="AJ21" s="27">
        <v>34</v>
      </c>
      <c r="AK21" s="12">
        <f t="shared" si="7"/>
        <v>147.82608695652172</v>
      </c>
      <c r="AL21" s="29" t="s">
        <v>79</v>
      </c>
      <c r="AM21" s="29" t="s">
        <v>79</v>
      </c>
      <c r="AN21" s="27">
        <v>25</v>
      </c>
      <c r="AO21" s="12">
        <f t="shared" ref="AO21:AO30" si="17">AN21/AN20*100</f>
        <v>83.333333333333343</v>
      </c>
      <c r="AP21" s="29" t="s">
        <v>79</v>
      </c>
      <c r="AQ21" s="29" t="s">
        <v>79</v>
      </c>
      <c r="AR21" s="29" t="s">
        <v>79</v>
      </c>
      <c r="AS21" s="29" t="s">
        <v>79</v>
      </c>
      <c r="AT21" s="27">
        <v>7</v>
      </c>
      <c r="AU21" s="29" t="s">
        <v>79</v>
      </c>
      <c r="AV21" s="29" t="s">
        <v>79</v>
      </c>
      <c r="AW21" s="29" t="s">
        <v>79</v>
      </c>
      <c r="AX21" s="29" t="s">
        <v>79</v>
      </c>
      <c r="AY21" s="29" t="s">
        <v>79</v>
      </c>
      <c r="AZ21" s="29" t="s">
        <v>79</v>
      </c>
      <c r="BA21" s="29" t="s">
        <v>79</v>
      </c>
      <c r="BB21" s="29" t="s">
        <v>79</v>
      </c>
      <c r="BC21" s="29" t="s">
        <v>79</v>
      </c>
      <c r="BD21" s="29" t="s">
        <v>79</v>
      </c>
      <c r="BE21" s="29" t="s">
        <v>79</v>
      </c>
      <c r="BF21" s="29" t="s">
        <v>79</v>
      </c>
      <c r="BG21" s="29" t="s">
        <v>79</v>
      </c>
      <c r="BH21" s="27">
        <v>1</v>
      </c>
      <c r="BI21" s="12">
        <f t="shared" ref="BI21:BI22" si="18">BH21/BH20*100</f>
        <v>100</v>
      </c>
      <c r="BJ21" s="27">
        <v>7</v>
      </c>
      <c r="BK21" s="12">
        <f t="shared" ref="BK21:BK22" si="19">BJ21/BJ20*100</f>
        <v>41.17647058823529</v>
      </c>
      <c r="BL21" s="29" t="s">
        <v>79</v>
      </c>
      <c r="BM21" s="29" t="s">
        <v>79</v>
      </c>
      <c r="BN21" s="29" t="s">
        <v>79</v>
      </c>
      <c r="BO21" s="29" t="s">
        <v>79</v>
      </c>
      <c r="BP21" s="31">
        <v>64</v>
      </c>
      <c r="BQ21" s="32">
        <f t="shared" ref="BQ21:BQ24" si="20">BP21/BP20*100</f>
        <v>70.329670329670336</v>
      </c>
      <c r="BR21" s="29" t="s">
        <v>79</v>
      </c>
      <c r="BS21" s="29" t="s">
        <v>79</v>
      </c>
      <c r="BT21" s="29" t="s">
        <v>79</v>
      </c>
      <c r="BU21" s="29" t="s">
        <v>79</v>
      </c>
      <c r="BV21" s="29" t="s">
        <v>79</v>
      </c>
      <c r="BW21" s="29" t="s">
        <v>79</v>
      </c>
      <c r="BX21" s="29" t="s">
        <v>79</v>
      </c>
      <c r="BY21" s="29" t="s">
        <v>79</v>
      </c>
      <c r="BZ21" s="27">
        <v>33</v>
      </c>
      <c r="CA21" s="12">
        <f t="shared" ref="CA21:CA30" si="21">BZ21/BZ20*100</f>
        <v>100</v>
      </c>
      <c r="CB21" s="29" t="s">
        <v>79</v>
      </c>
      <c r="CC21" s="29" t="s">
        <v>79</v>
      </c>
      <c r="CD21" s="29" t="s">
        <v>79</v>
      </c>
      <c r="CE21" s="29" t="s">
        <v>79</v>
      </c>
      <c r="CF21" s="27">
        <v>31</v>
      </c>
      <c r="CG21" s="12">
        <f t="shared" ref="CG21:CG31" si="22">CF21/CF20*100</f>
        <v>387.5</v>
      </c>
      <c r="CH21" s="27">
        <v>264</v>
      </c>
      <c r="CI21" s="12">
        <f t="shared" ref="CI21:CI31" si="23">CH21/CH20*100</f>
        <v>95.652173913043484</v>
      </c>
      <c r="CJ21" s="27">
        <v>788</v>
      </c>
      <c r="CK21" s="13">
        <f t="shared" si="10"/>
        <v>94.258373205741634</v>
      </c>
    </row>
    <row r="22" spans="2:89" ht="12" customHeight="1" x14ac:dyDescent="0.15">
      <c r="B22" s="23">
        <v>2009</v>
      </c>
      <c r="C22" s="21">
        <v>21</v>
      </c>
      <c r="D22" s="27">
        <v>28</v>
      </c>
      <c r="E22" s="12">
        <f t="shared" si="13"/>
        <v>200</v>
      </c>
      <c r="F22" s="27">
        <v>125</v>
      </c>
      <c r="G22" s="12">
        <f t="shared" si="0"/>
        <v>88.652482269503537</v>
      </c>
      <c r="H22" s="27">
        <v>24</v>
      </c>
      <c r="I22" s="12">
        <f t="shared" si="1"/>
        <v>141.1764705882353</v>
      </c>
      <c r="J22" s="29" t="s">
        <v>79</v>
      </c>
      <c r="K22" s="29" t="s">
        <v>79</v>
      </c>
      <c r="L22" s="27">
        <v>16</v>
      </c>
      <c r="M22" s="12">
        <f t="shared" si="14"/>
        <v>40</v>
      </c>
      <c r="N22" s="27">
        <v>20</v>
      </c>
      <c r="O22" s="12">
        <f t="shared" si="15"/>
        <v>142.85714285714286</v>
      </c>
      <c r="P22" s="27">
        <v>55</v>
      </c>
      <c r="Q22" s="12">
        <f t="shared" si="2"/>
        <v>110.00000000000001</v>
      </c>
      <c r="R22" s="29" t="s">
        <v>79</v>
      </c>
      <c r="S22" s="29" t="s">
        <v>79</v>
      </c>
      <c r="T22" s="29" t="s">
        <v>79</v>
      </c>
      <c r="U22" s="29" t="s">
        <v>79</v>
      </c>
      <c r="V22" s="27">
        <v>18</v>
      </c>
      <c r="W22" s="12">
        <f t="shared" si="16"/>
        <v>94.73684210526315</v>
      </c>
      <c r="X22" s="27">
        <v>37</v>
      </c>
      <c r="Y22" s="12">
        <f t="shared" si="4"/>
        <v>80.434782608695656</v>
      </c>
      <c r="Z22" s="27">
        <v>47</v>
      </c>
      <c r="AA22" s="12">
        <f t="shared" si="5"/>
        <v>114.63414634146341</v>
      </c>
      <c r="AB22" s="29" t="s">
        <v>79</v>
      </c>
      <c r="AC22" s="29" t="s">
        <v>79</v>
      </c>
      <c r="AD22" s="27">
        <v>13</v>
      </c>
      <c r="AE22" s="29" t="s">
        <v>79</v>
      </c>
      <c r="AF22" s="29" t="s">
        <v>79</v>
      </c>
      <c r="AG22" s="29" t="s">
        <v>79</v>
      </c>
      <c r="AH22" s="29" t="s">
        <v>79</v>
      </c>
      <c r="AI22" s="29" t="s">
        <v>79</v>
      </c>
      <c r="AJ22" s="27">
        <v>27</v>
      </c>
      <c r="AK22" s="12">
        <f t="shared" si="7"/>
        <v>79.411764705882348</v>
      </c>
      <c r="AL22" s="29" t="s">
        <v>79</v>
      </c>
      <c r="AM22" s="29" t="s">
        <v>79</v>
      </c>
      <c r="AN22" s="29" t="s">
        <v>79</v>
      </c>
      <c r="AO22" s="29" t="s">
        <v>79</v>
      </c>
      <c r="AP22" s="29" t="s">
        <v>79</v>
      </c>
      <c r="AQ22" s="29" t="s">
        <v>79</v>
      </c>
      <c r="AR22" s="27">
        <v>9</v>
      </c>
      <c r="AS22" s="29" t="s">
        <v>79</v>
      </c>
      <c r="AT22" s="27">
        <v>14</v>
      </c>
      <c r="AU22" s="12">
        <f t="shared" ref="AU22:AU27" si="24">AT22/AT21*100</f>
        <v>200</v>
      </c>
      <c r="AV22" s="29" t="s">
        <v>79</v>
      </c>
      <c r="AW22" s="29" t="s">
        <v>79</v>
      </c>
      <c r="AX22" s="29" t="s">
        <v>79</v>
      </c>
      <c r="AY22" s="29" t="s">
        <v>79</v>
      </c>
      <c r="AZ22" s="29" t="s">
        <v>79</v>
      </c>
      <c r="BA22" s="29" t="s">
        <v>79</v>
      </c>
      <c r="BB22" s="29" t="s">
        <v>79</v>
      </c>
      <c r="BC22" s="29" t="s">
        <v>79</v>
      </c>
      <c r="BD22" s="29" t="s">
        <v>79</v>
      </c>
      <c r="BE22" s="29" t="s">
        <v>79</v>
      </c>
      <c r="BF22" s="29" t="s">
        <v>79</v>
      </c>
      <c r="BG22" s="29" t="s">
        <v>79</v>
      </c>
      <c r="BH22" s="27">
        <v>23</v>
      </c>
      <c r="BI22" s="12">
        <f t="shared" si="18"/>
        <v>2300</v>
      </c>
      <c r="BJ22" s="27">
        <v>25</v>
      </c>
      <c r="BK22" s="12">
        <f t="shared" si="19"/>
        <v>357.14285714285717</v>
      </c>
      <c r="BL22" s="29" t="s">
        <v>79</v>
      </c>
      <c r="BM22" s="29" t="s">
        <v>79</v>
      </c>
      <c r="BN22" s="29" t="s">
        <v>79</v>
      </c>
      <c r="BO22" s="29" t="s">
        <v>79</v>
      </c>
      <c r="BP22" s="31">
        <v>62</v>
      </c>
      <c r="BQ22" s="32">
        <f t="shared" si="20"/>
        <v>96.875</v>
      </c>
      <c r="BR22" s="29" t="s">
        <v>79</v>
      </c>
      <c r="BS22" s="29" t="s">
        <v>79</v>
      </c>
      <c r="BT22" s="29" t="s">
        <v>79</v>
      </c>
      <c r="BU22" s="29" t="s">
        <v>79</v>
      </c>
      <c r="BV22" s="29" t="s">
        <v>79</v>
      </c>
      <c r="BW22" s="29" t="s">
        <v>79</v>
      </c>
      <c r="BX22" s="29" t="s">
        <v>79</v>
      </c>
      <c r="BY22" s="29" t="s">
        <v>79</v>
      </c>
      <c r="BZ22" s="27">
        <v>17</v>
      </c>
      <c r="CA22" s="12">
        <f t="shared" si="21"/>
        <v>51.515151515151516</v>
      </c>
      <c r="CB22" s="29" t="s">
        <v>79</v>
      </c>
      <c r="CC22" s="29" t="s">
        <v>79</v>
      </c>
      <c r="CD22" s="29" t="s">
        <v>79</v>
      </c>
      <c r="CE22" s="29" t="s">
        <v>79</v>
      </c>
      <c r="CF22" s="27">
        <v>45</v>
      </c>
      <c r="CG22" s="12">
        <f t="shared" si="22"/>
        <v>145.16129032258064</v>
      </c>
      <c r="CH22" s="27">
        <v>396</v>
      </c>
      <c r="CI22" s="12">
        <f t="shared" si="23"/>
        <v>150</v>
      </c>
      <c r="CJ22" s="27">
        <v>879</v>
      </c>
      <c r="CK22" s="13">
        <f t="shared" si="10"/>
        <v>111.54822335025381</v>
      </c>
    </row>
    <row r="23" spans="2:89" ht="12" customHeight="1" x14ac:dyDescent="0.15">
      <c r="B23" s="40">
        <v>2010</v>
      </c>
      <c r="C23" s="41">
        <v>22</v>
      </c>
      <c r="D23" s="42">
        <v>34</v>
      </c>
      <c r="E23" s="44">
        <f t="shared" si="13"/>
        <v>121.42857142857142</v>
      </c>
      <c r="F23" s="42">
        <v>134</v>
      </c>
      <c r="G23" s="44">
        <f t="shared" si="0"/>
        <v>107.2</v>
      </c>
      <c r="H23" s="42">
        <v>21</v>
      </c>
      <c r="I23" s="44">
        <f t="shared" si="1"/>
        <v>87.5</v>
      </c>
      <c r="J23" s="43">
        <v>29</v>
      </c>
      <c r="K23" s="43" t="s">
        <v>79</v>
      </c>
      <c r="L23" s="42">
        <v>49</v>
      </c>
      <c r="M23" s="44">
        <f t="shared" si="14"/>
        <v>306.25</v>
      </c>
      <c r="N23" s="42">
        <v>27</v>
      </c>
      <c r="O23" s="44">
        <f t="shared" si="15"/>
        <v>135</v>
      </c>
      <c r="P23" s="42">
        <v>56</v>
      </c>
      <c r="Q23" s="44">
        <f t="shared" si="2"/>
        <v>101.81818181818181</v>
      </c>
      <c r="R23" s="43" t="s">
        <v>79</v>
      </c>
      <c r="S23" s="43" t="s">
        <v>79</v>
      </c>
      <c r="T23" s="43">
        <v>3</v>
      </c>
      <c r="U23" s="43" t="s">
        <v>79</v>
      </c>
      <c r="V23" s="42">
        <v>22</v>
      </c>
      <c r="W23" s="44">
        <f t="shared" si="16"/>
        <v>122.22222222222223</v>
      </c>
      <c r="X23" s="42">
        <v>81</v>
      </c>
      <c r="Y23" s="44">
        <f t="shared" si="4"/>
        <v>218.91891891891891</v>
      </c>
      <c r="Z23" s="42">
        <v>48</v>
      </c>
      <c r="AA23" s="44">
        <f t="shared" si="5"/>
        <v>102.12765957446808</v>
      </c>
      <c r="AB23" s="43" t="s">
        <v>79</v>
      </c>
      <c r="AC23" s="43" t="s">
        <v>79</v>
      </c>
      <c r="AD23" s="42">
        <v>15</v>
      </c>
      <c r="AE23" s="44">
        <f t="shared" ref="AE23:AE31" si="25">AD23/AD22*100</f>
        <v>115.38461538461537</v>
      </c>
      <c r="AF23" s="42">
        <v>12</v>
      </c>
      <c r="AG23" s="43" t="s">
        <v>79</v>
      </c>
      <c r="AH23" s="42">
        <v>15</v>
      </c>
      <c r="AI23" s="43" t="s">
        <v>79</v>
      </c>
      <c r="AJ23" s="42">
        <v>25</v>
      </c>
      <c r="AK23" s="44">
        <f t="shared" si="7"/>
        <v>92.592592592592595</v>
      </c>
      <c r="AL23" s="42">
        <v>8</v>
      </c>
      <c r="AM23" s="43" t="s">
        <v>79</v>
      </c>
      <c r="AN23" s="42">
        <v>25</v>
      </c>
      <c r="AO23" s="43" t="s">
        <v>79</v>
      </c>
      <c r="AP23" s="42">
        <v>11</v>
      </c>
      <c r="AQ23" s="43" t="s">
        <v>79</v>
      </c>
      <c r="AR23" s="42">
        <v>9</v>
      </c>
      <c r="AS23" s="44">
        <f t="shared" si="8"/>
        <v>100</v>
      </c>
      <c r="AT23" s="42">
        <v>12</v>
      </c>
      <c r="AU23" s="44">
        <f t="shared" si="24"/>
        <v>85.714285714285708</v>
      </c>
      <c r="AV23" s="42">
        <v>20</v>
      </c>
      <c r="AW23" s="43" t="s">
        <v>79</v>
      </c>
      <c r="AX23" s="42">
        <v>6</v>
      </c>
      <c r="AY23" s="43" t="s">
        <v>79</v>
      </c>
      <c r="AZ23" s="42">
        <v>5</v>
      </c>
      <c r="BA23" s="43" t="s">
        <v>79</v>
      </c>
      <c r="BB23" s="42">
        <v>1</v>
      </c>
      <c r="BC23" s="43" t="s">
        <v>79</v>
      </c>
      <c r="BD23" s="42">
        <v>6</v>
      </c>
      <c r="BE23" s="43" t="s">
        <v>79</v>
      </c>
      <c r="BF23" s="42">
        <v>9</v>
      </c>
      <c r="BG23" s="43" t="s">
        <v>79</v>
      </c>
      <c r="BH23" s="43" t="s">
        <v>79</v>
      </c>
      <c r="BI23" s="43" t="s">
        <v>79</v>
      </c>
      <c r="BJ23" s="43" t="s">
        <v>79</v>
      </c>
      <c r="BK23" s="43" t="s">
        <v>79</v>
      </c>
      <c r="BL23" s="43" t="s">
        <v>79</v>
      </c>
      <c r="BM23" s="43" t="s">
        <v>79</v>
      </c>
      <c r="BN23" s="45">
        <v>38</v>
      </c>
      <c r="BO23" s="43" t="s">
        <v>79</v>
      </c>
      <c r="BP23" s="43">
        <v>63</v>
      </c>
      <c r="BQ23" s="44">
        <f t="shared" si="20"/>
        <v>101.61290322580645</v>
      </c>
      <c r="BR23" s="43" t="s">
        <v>79</v>
      </c>
      <c r="BS23" s="43" t="s">
        <v>79</v>
      </c>
      <c r="BT23" s="43" t="s">
        <v>79</v>
      </c>
      <c r="BU23" s="43" t="s">
        <v>79</v>
      </c>
      <c r="BV23" s="42">
        <v>4</v>
      </c>
      <c r="BW23" s="43" t="s">
        <v>79</v>
      </c>
      <c r="BX23" s="42">
        <v>12</v>
      </c>
      <c r="BY23" s="43" t="s">
        <v>79</v>
      </c>
      <c r="BZ23" s="42">
        <v>33</v>
      </c>
      <c r="CA23" s="44">
        <f t="shared" si="21"/>
        <v>194.11764705882354</v>
      </c>
      <c r="CB23" s="29">
        <v>2</v>
      </c>
      <c r="CC23" s="29" t="s">
        <v>79</v>
      </c>
      <c r="CD23" s="29">
        <v>2</v>
      </c>
      <c r="CE23" s="29" t="s">
        <v>79</v>
      </c>
      <c r="CF23" s="27">
        <v>9</v>
      </c>
      <c r="CG23" s="44">
        <f t="shared" si="22"/>
        <v>20</v>
      </c>
      <c r="CH23" s="42">
        <v>493</v>
      </c>
      <c r="CI23" s="44">
        <f t="shared" si="23"/>
        <v>124.49494949494951</v>
      </c>
      <c r="CJ23" s="42">
        <v>950</v>
      </c>
      <c r="CK23" s="46">
        <f t="shared" si="10"/>
        <v>108.07736063708759</v>
      </c>
    </row>
    <row r="24" spans="2:89" ht="12" customHeight="1" x14ac:dyDescent="0.15">
      <c r="B24" s="23">
        <v>2011</v>
      </c>
      <c r="C24" s="21">
        <v>23</v>
      </c>
      <c r="D24" s="27">
        <v>36</v>
      </c>
      <c r="E24" s="12">
        <f t="shared" si="13"/>
        <v>105.88235294117648</v>
      </c>
      <c r="F24" s="27">
        <v>132</v>
      </c>
      <c r="G24" s="12">
        <f t="shared" si="0"/>
        <v>98.507462686567166</v>
      </c>
      <c r="H24" s="27">
        <v>12</v>
      </c>
      <c r="I24" s="12">
        <f t="shared" si="1"/>
        <v>57.142857142857139</v>
      </c>
      <c r="J24" s="35" t="s">
        <v>79</v>
      </c>
      <c r="K24" s="29" t="s">
        <v>79</v>
      </c>
      <c r="L24" s="29" t="s">
        <v>79</v>
      </c>
      <c r="M24" s="29" t="s">
        <v>79</v>
      </c>
      <c r="N24" s="29" t="s">
        <v>79</v>
      </c>
      <c r="O24" s="29" t="s">
        <v>79</v>
      </c>
      <c r="P24" s="27">
        <v>55</v>
      </c>
      <c r="Q24" s="12">
        <f t="shared" si="2"/>
        <v>98.214285714285708</v>
      </c>
      <c r="R24" s="29" t="s">
        <v>79</v>
      </c>
      <c r="S24" s="29" t="s">
        <v>79</v>
      </c>
      <c r="T24" s="29" t="s">
        <v>79</v>
      </c>
      <c r="U24" s="29" t="s">
        <v>79</v>
      </c>
      <c r="V24" s="27">
        <v>23</v>
      </c>
      <c r="W24" s="12">
        <f t="shared" si="16"/>
        <v>104.54545454545455</v>
      </c>
      <c r="X24" s="27">
        <v>81</v>
      </c>
      <c r="Y24" s="12">
        <f t="shared" si="4"/>
        <v>100</v>
      </c>
      <c r="Z24" s="27">
        <v>16</v>
      </c>
      <c r="AA24" s="12">
        <f t="shared" si="5"/>
        <v>33.333333333333329</v>
      </c>
      <c r="AB24" s="29" t="s">
        <v>79</v>
      </c>
      <c r="AC24" s="29" t="s">
        <v>79</v>
      </c>
      <c r="AD24" s="27">
        <v>15</v>
      </c>
      <c r="AE24" s="12">
        <f t="shared" si="25"/>
        <v>100</v>
      </c>
      <c r="AF24" s="27">
        <v>13</v>
      </c>
      <c r="AG24" s="12">
        <f t="shared" ref="AG24:AG31" si="26">AF24/AF23*100</f>
        <v>108.33333333333333</v>
      </c>
      <c r="AH24" s="29" t="s">
        <v>79</v>
      </c>
      <c r="AI24" s="29" t="s">
        <v>79</v>
      </c>
      <c r="AJ24" s="29" t="s">
        <v>79</v>
      </c>
      <c r="AK24" s="29" t="s">
        <v>79</v>
      </c>
      <c r="AL24" s="29" t="s">
        <v>79</v>
      </c>
      <c r="AM24" s="29" t="s">
        <v>79</v>
      </c>
      <c r="AN24" s="27">
        <v>24</v>
      </c>
      <c r="AO24" s="12">
        <f t="shared" si="17"/>
        <v>96</v>
      </c>
      <c r="AP24" s="29" t="s">
        <v>79</v>
      </c>
      <c r="AQ24" s="29" t="s">
        <v>79</v>
      </c>
      <c r="AR24" s="27">
        <v>19</v>
      </c>
      <c r="AS24" s="12">
        <f t="shared" si="8"/>
        <v>211.11111111111111</v>
      </c>
      <c r="AT24" s="27">
        <v>10</v>
      </c>
      <c r="AU24" s="12">
        <f t="shared" si="24"/>
        <v>83.333333333333343</v>
      </c>
      <c r="AV24" s="29" t="s">
        <v>79</v>
      </c>
      <c r="AW24" s="29" t="s">
        <v>79</v>
      </c>
      <c r="AX24" s="29" t="s">
        <v>79</v>
      </c>
      <c r="AY24" s="29" t="s">
        <v>79</v>
      </c>
      <c r="AZ24" s="29" t="s">
        <v>79</v>
      </c>
      <c r="BA24" s="29" t="s">
        <v>79</v>
      </c>
      <c r="BB24" s="29" t="s">
        <v>79</v>
      </c>
      <c r="BC24" s="29" t="s">
        <v>79</v>
      </c>
      <c r="BD24" s="29" t="s">
        <v>79</v>
      </c>
      <c r="BE24" s="29" t="s">
        <v>79</v>
      </c>
      <c r="BF24" s="27">
        <v>12</v>
      </c>
      <c r="BG24" s="12">
        <f t="shared" ref="BG24:BG25" si="27">BF24/BF23*100</f>
        <v>133.33333333333331</v>
      </c>
      <c r="BH24" s="29" t="s">
        <v>79</v>
      </c>
      <c r="BI24" s="29" t="s">
        <v>79</v>
      </c>
      <c r="BJ24" s="29" t="s">
        <v>79</v>
      </c>
      <c r="BK24" s="29" t="s">
        <v>79</v>
      </c>
      <c r="BL24" s="29" t="s">
        <v>79</v>
      </c>
      <c r="BM24" s="29" t="s">
        <v>79</v>
      </c>
      <c r="BN24" s="29" t="s">
        <v>79</v>
      </c>
      <c r="BO24" s="29" t="s">
        <v>79</v>
      </c>
      <c r="BP24" s="31">
        <v>45</v>
      </c>
      <c r="BQ24" s="12">
        <f t="shared" si="20"/>
        <v>71.428571428571431</v>
      </c>
      <c r="BR24" s="29" t="s">
        <v>79</v>
      </c>
      <c r="BS24" s="29" t="s">
        <v>79</v>
      </c>
      <c r="BT24" s="29" t="s">
        <v>79</v>
      </c>
      <c r="BU24" s="29" t="s">
        <v>79</v>
      </c>
      <c r="BV24" s="27">
        <v>3</v>
      </c>
      <c r="BW24" s="12">
        <f t="shared" ref="BW24:BW31" si="28">BV24/BV23*100</f>
        <v>75</v>
      </c>
      <c r="BX24" s="29" t="s">
        <v>79</v>
      </c>
      <c r="BY24" s="29" t="s">
        <v>79</v>
      </c>
      <c r="BZ24" s="27">
        <v>30</v>
      </c>
      <c r="CA24" s="12">
        <f t="shared" si="21"/>
        <v>90.909090909090907</v>
      </c>
      <c r="CB24" s="35" t="s">
        <v>79</v>
      </c>
      <c r="CC24" s="35" t="s">
        <v>79</v>
      </c>
      <c r="CD24" s="35" t="s">
        <v>79</v>
      </c>
      <c r="CE24" s="35" t="s">
        <v>79</v>
      </c>
      <c r="CF24" s="36">
        <v>42</v>
      </c>
      <c r="CG24" s="12">
        <f t="shared" si="22"/>
        <v>466.66666666666669</v>
      </c>
      <c r="CH24" s="27">
        <v>284</v>
      </c>
      <c r="CI24" s="12">
        <f t="shared" si="23"/>
        <v>57.606490872210955</v>
      </c>
      <c r="CJ24" s="27">
        <v>800</v>
      </c>
      <c r="CK24" s="13">
        <f t="shared" si="10"/>
        <v>84.210526315789465</v>
      </c>
    </row>
    <row r="25" spans="2:89" ht="12" customHeight="1" x14ac:dyDescent="0.15">
      <c r="B25" s="23">
        <v>2012</v>
      </c>
      <c r="C25" s="21">
        <v>24</v>
      </c>
      <c r="D25" s="27">
        <v>49</v>
      </c>
      <c r="E25" s="12">
        <f t="shared" si="13"/>
        <v>136.11111111111111</v>
      </c>
      <c r="F25" s="27">
        <v>118</v>
      </c>
      <c r="G25" s="12">
        <f t="shared" si="0"/>
        <v>89.393939393939391</v>
      </c>
      <c r="H25" s="27">
        <v>16</v>
      </c>
      <c r="I25" s="12">
        <f t="shared" si="1"/>
        <v>133.33333333333331</v>
      </c>
      <c r="J25" s="29" t="s">
        <v>79</v>
      </c>
      <c r="K25" s="29" t="s">
        <v>79</v>
      </c>
      <c r="L25" s="27">
        <v>51</v>
      </c>
      <c r="M25" s="29" t="s">
        <v>79</v>
      </c>
      <c r="N25" s="27">
        <v>19</v>
      </c>
      <c r="O25" s="29" t="s">
        <v>79</v>
      </c>
      <c r="P25" s="27">
        <v>56</v>
      </c>
      <c r="Q25" s="12">
        <f t="shared" si="2"/>
        <v>101.81818181818181</v>
      </c>
      <c r="R25" s="29" t="s">
        <v>79</v>
      </c>
      <c r="S25" s="29" t="s">
        <v>79</v>
      </c>
      <c r="T25" s="29" t="s">
        <v>79</v>
      </c>
      <c r="U25" s="29" t="s">
        <v>79</v>
      </c>
      <c r="V25" s="27">
        <v>18</v>
      </c>
      <c r="W25" s="12">
        <f t="shared" si="16"/>
        <v>78.260869565217391</v>
      </c>
      <c r="X25" s="27">
        <v>36</v>
      </c>
      <c r="Y25" s="12">
        <f t="shared" si="4"/>
        <v>44.444444444444443</v>
      </c>
      <c r="Z25" s="27">
        <v>30</v>
      </c>
      <c r="AA25" s="12">
        <f t="shared" si="5"/>
        <v>187.5</v>
      </c>
      <c r="AB25" s="29" t="s">
        <v>79</v>
      </c>
      <c r="AC25" s="29" t="s">
        <v>79</v>
      </c>
      <c r="AD25" s="27">
        <v>14</v>
      </c>
      <c r="AE25" s="12">
        <f t="shared" si="25"/>
        <v>93.333333333333329</v>
      </c>
      <c r="AF25" s="27">
        <v>15</v>
      </c>
      <c r="AG25" s="12">
        <f t="shared" si="26"/>
        <v>115.38461538461537</v>
      </c>
      <c r="AH25" s="27">
        <v>17</v>
      </c>
      <c r="AI25" s="29" t="s">
        <v>79</v>
      </c>
      <c r="AJ25" s="27">
        <v>25</v>
      </c>
      <c r="AK25" s="29" t="s">
        <v>79</v>
      </c>
      <c r="AL25" s="29" t="s">
        <v>79</v>
      </c>
      <c r="AM25" s="29" t="s">
        <v>79</v>
      </c>
      <c r="AN25" s="27">
        <v>26</v>
      </c>
      <c r="AO25" s="12">
        <f t="shared" si="17"/>
        <v>108.33333333333333</v>
      </c>
      <c r="AP25" s="29" t="s">
        <v>79</v>
      </c>
      <c r="AQ25" s="29" t="s">
        <v>79</v>
      </c>
      <c r="AR25" s="27">
        <v>14</v>
      </c>
      <c r="AS25" s="12">
        <f t="shared" si="8"/>
        <v>73.68421052631578</v>
      </c>
      <c r="AT25" s="27">
        <v>16</v>
      </c>
      <c r="AU25" s="12">
        <f t="shared" si="24"/>
        <v>160</v>
      </c>
      <c r="AV25" s="27">
        <v>14</v>
      </c>
      <c r="AW25" s="29" t="s">
        <v>79</v>
      </c>
      <c r="AX25" s="29" t="s">
        <v>79</v>
      </c>
      <c r="AY25" s="29" t="s">
        <v>79</v>
      </c>
      <c r="AZ25" s="29" t="s">
        <v>79</v>
      </c>
      <c r="BA25" s="29" t="s">
        <v>79</v>
      </c>
      <c r="BB25" s="29" t="s">
        <v>79</v>
      </c>
      <c r="BC25" s="29" t="s">
        <v>79</v>
      </c>
      <c r="BD25" s="29" t="s">
        <v>79</v>
      </c>
      <c r="BE25" s="29" t="s">
        <v>79</v>
      </c>
      <c r="BF25" s="27">
        <v>12</v>
      </c>
      <c r="BG25" s="12">
        <f t="shared" si="27"/>
        <v>100</v>
      </c>
      <c r="BH25" s="29" t="s">
        <v>79</v>
      </c>
      <c r="BI25" s="29" t="s">
        <v>79</v>
      </c>
      <c r="BJ25" s="29" t="s">
        <v>79</v>
      </c>
      <c r="BK25" s="29" t="s">
        <v>79</v>
      </c>
      <c r="BL25" s="29" t="s">
        <v>79</v>
      </c>
      <c r="BM25" s="29" t="s">
        <v>79</v>
      </c>
      <c r="BN25" s="31">
        <v>44</v>
      </c>
      <c r="BO25" s="29" t="s">
        <v>79</v>
      </c>
      <c r="BP25" s="29" t="s">
        <v>79</v>
      </c>
      <c r="BQ25" s="29" t="s">
        <v>79</v>
      </c>
      <c r="BR25" s="29" t="s">
        <v>79</v>
      </c>
      <c r="BS25" s="29" t="s">
        <v>79</v>
      </c>
      <c r="BT25" s="29" t="s">
        <v>79</v>
      </c>
      <c r="BU25" s="29" t="s">
        <v>79</v>
      </c>
      <c r="BV25" s="27">
        <v>25</v>
      </c>
      <c r="BW25" s="12">
        <f t="shared" si="28"/>
        <v>833.33333333333337</v>
      </c>
      <c r="BX25" s="29" t="s">
        <v>79</v>
      </c>
      <c r="BY25" s="29" t="s">
        <v>79</v>
      </c>
      <c r="BZ25" s="29" t="s">
        <v>79</v>
      </c>
      <c r="CA25" s="29" t="s">
        <v>79</v>
      </c>
      <c r="CB25" s="29" t="s">
        <v>79</v>
      </c>
      <c r="CC25" s="29" t="s">
        <v>79</v>
      </c>
      <c r="CD25" s="29" t="s">
        <v>79</v>
      </c>
      <c r="CE25" s="29" t="s">
        <v>79</v>
      </c>
      <c r="CF25" s="27">
        <v>19</v>
      </c>
      <c r="CG25" s="12">
        <f t="shared" si="22"/>
        <v>45.238095238095241</v>
      </c>
      <c r="CH25" s="27">
        <v>378</v>
      </c>
      <c r="CI25" s="12">
        <f t="shared" si="23"/>
        <v>133.09859154929578</v>
      </c>
      <c r="CJ25" s="27">
        <v>911</v>
      </c>
      <c r="CK25" s="13">
        <f t="shared" si="10"/>
        <v>113.875</v>
      </c>
    </row>
    <row r="26" spans="2:89" s="17" customFormat="1" ht="12" customHeight="1" x14ac:dyDescent="0.15">
      <c r="B26" s="23">
        <v>2013</v>
      </c>
      <c r="C26" s="21">
        <v>25</v>
      </c>
      <c r="D26" s="27">
        <v>52</v>
      </c>
      <c r="E26" s="12">
        <f t="shared" si="13"/>
        <v>106.12244897959184</v>
      </c>
      <c r="F26" s="27">
        <v>144</v>
      </c>
      <c r="G26" s="12">
        <f t="shared" si="0"/>
        <v>122.03389830508475</v>
      </c>
      <c r="H26" s="27">
        <v>15</v>
      </c>
      <c r="I26" s="12">
        <f t="shared" si="1"/>
        <v>93.75</v>
      </c>
      <c r="J26" s="29" t="s">
        <v>79</v>
      </c>
      <c r="K26" s="29" t="s">
        <v>79</v>
      </c>
      <c r="L26" s="27">
        <v>52</v>
      </c>
      <c r="M26" s="12">
        <f t="shared" si="14"/>
        <v>101.96078431372548</v>
      </c>
      <c r="N26" s="29" t="s">
        <v>79</v>
      </c>
      <c r="O26" s="29" t="s">
        <v>79</v>
      </c>
      <c r="P26" s="27">
        <v>46</v>
      </c>
      <c r="Q26" s="12">
        <f t="shared" si="2"/>
        <v>82.142857142857139</v>
      </c>
      <c r="R26" s="29" t="s">
        <v>79</v>
      </c>
      <c r="S26" s="29" t="s">
        <v>79</v>
      </c>
      <c r="T26" s="29" t="s">
        <v>79</v>
      </c>
      <c r="U26" s="29" t="s">
        <v>79</v>
      </c>
      <c r="V26" s="27">
        <v>23</v>
      </c>
      <c r="W26" s="12">
        <f t="shared" si="16"/>
        <v>127.77777777777777</v>
      </c>
      <c r="X26" s="27">
        <v>42</v>
      </c>
      <c r="Y26" s="12">
        <f t="shared" si="4"/>
        <v>116.66666666666667</v>
      </c>
      <c r="Z26" s="27">
        <v>40</v>
      </c>
      <c r="AA26" s="12">
        <f t="shared" si="5"/>
        <v>133.33333333333331</v>
      </c>
      <c r="AB26" s="29" t="s">
        <v>79</v>
      </c>
      <c r="AC26" s="29" t="s">
        <v>79</v>
      </c>
      <c r="AD26" s="27">
        <v>23</v>
      </c>
      <c r="AE26" s="12">
        <f t="shared" si="25"/>
        <v>164.28571428571428</v>
      </c>
      <c r="AF26" s="29" t="s">
        <v>79</v>
      </c>
      <c r="AG26" s="29" t="s">
        <v>79</v>
      </c>
      <c r="AH26" s="27">
        <v>24</v>
      </c>
      <c r="AI26" s="12">
        <f t="shared" ref="AI26:AI30" si="29">AH26/AH25*100</f>
        <v>141.1764705882353</v>
      </c>
      <c r="AJ26" s="27">
        <v>23</v>
      </c>
      <c r="AK26" s="12">
        <f t="shared" si="7"/>
        <v>92</v>
      </c>
      <c r="AL26" s="29" t="s">
        <v>79</v>
      </c>
      <c r="AM26" s="29" t="s">
        <v>79</v>
      </c>
      <c r="AN26" s="27">
        <v>24</v>
      </c>
      <c r="AO26" s="12">
        <f t="shared" si="17"/>
        <v>92.307692307692307</v>
      </c>
      <c r="AP26" s="29" t="s">
        <v>79</v>
      </c>
      <c r="AQ26" s="29" t="s">
        <v>79</v>
      </c>
      <c r="AR26" s="27">
        <v>15</v>
      </c>
      <c r="AS26" s="12">
        <f t="shared" si="8"/>
        <v>107.14285714285714</v>
      </c>
      <c r="AT26" s="27">
        <v>20</v>
      </c>
      <c r="AU26" s="12">
        <f t="shared" si="24"/>
        <v>125</v>
      </c>
      <c r="AV26" s="27">
        <v>18</v>
      </c>
      <c r="AW26" s="12">
        <f t="shared" ref="AW26" si="30">AV26/AV25*100</f>
        <v>128.57142857142858</v>
      </c>
      <c r="AX26" s="29" t="s">
        <v>79</v>
      </c>
      <c r="AY26" s="29" t="s">
        <v>79</v>
      </c>
      <c r="AZ26" s="29" t="s">
        <v>79</v>
      </c>
      <c r="BA26" s="29" t="s">
        <v>79</v>
      </c>
      <c r="BB26" s="29" t="s">
        <v>79</v>
      </c>
      <c r="BC26" s="29" t="s">
        <v>79</v>
      </c>
      <c r="BD26" s="29" t="s">
        <v>79</v>
      </c>
      <c r="BE26" s="29" t="s">
        <v>79</v>
      </c>
      <c r="BF26" s="29" t="s">
        <v>79</v>
      </c>
      <c r="BG26" s="29" t="s">
        <v>79</v>
      </c>
      <c r="BH26" s="29" t="s">
        <v>79</v>
      </c>
      <c r="BI26" s="29" t="s">
        <v>79</v>
      </c>
      <c r="BJ26" s="29" t="s">
        <v>79</v>
      </c>
      <c r="BK26" s="29" t="s">
        <v>79</v>
      </c>
      <c r="BL26" s="29" t="s">
        <v>79</v>
      </c>
      <c r="BM26" s="29" t="s">
        <v>79</v>
      </c>
      <c r="BN26" s="31">
        <v>43</v>
      </c>
      <c r="BO26" s="32">
        <f t="shared" ref="BO26:BO31" si="31">BN26/BN25*100</f>
        <v>97.727272727272734</v>
      </c>
      <c r="BP26" s="29" t="s">
        <v>79</v>
      </c>
      <c r="BQ26" s="29" t="s">
        <v>79</v>
      </c>
      <c r="BR26" s="29" t="s">
        <v>79</v>
      </c>
      <c r="BS26" s="29" t="s">
        <v>79</v>
      </c>
      <c r="BT26" s="29" t="s">
        <v>79</v>
      </c>
      <c r="BU26" s="29" t="s">
        <v>79</v>
      </c>
      <c r="BV26" s="27">
        <v>15</v>
      </c>
      <c r="BW26" s="12">
        <f t="shared" si="28"/>
        <v>60</v>
      </c>
      <c r="BX26" s="29" t="s">
        <v>79</v>
      </c>
      <c r="BY26" s="29" t="s">
        <v>79</v>
      </c>
      <c r="BZ26" s="29" t="s">
        <v>79</v>
      </c>
      <c r="CA26" s="29" t="s">
        <v>79</v>
      </c>
      <c r="CB26" s="29" t="s">
        <v>79</v>
      </c>
      <c r="CC26" s="29" t="s">
        <v>79</v>
      </c>
      <c r="CD26" s="29" t="s">
        <v>79</v>
      </c>
      <c r="CE26" s="29" t="s">
        <v>79</v>
      </c>
      <c r="CF26" s="27">
        <v>28</v>
      </c>
      <c r="CG26" s="12">
        <f t="shared" si="22"/>
        <v>147.36842105263156</v>
      </c>
      <c r="CH26" s="27">
        <v>319</v>
      </c>
      <c r="CI26" s="12">
        <f t="shared" si="23"/>
        <v>84.391534391534393</v>
      </c>
      <c r="CJ26" s="27">
        <v>905</v>
      </c>
      <c r="CK26" s="13">
        <f t="shared" si="10"/>
        <v>99.341383095499452</v>
      </c>
    </row>
    <row r="27" spans="2:89" ht="12" customHeight="1" x14ac:dyDescent="0.15">
      <c r="B27" s="23">
        <v>2014</v>
      </c>
      <c r="C27" s="21">
        <v>26</v>
      </c>
      <c r="D27" s="27">
        <v>87</v>
      </c>
      <c r="E27" s="12">
        <f t="shared" si="13"/>
        <v>167.30769230769232</v>
      </c>
      <c r="F27" s="27">
        <v>151</v>
      </c>
      <c r="G27" s="12">
        <f t="shared" si="0"/>
        <v>104.86111111111111</v>
      </c>
      <c r="H27" s="27">
        <v>25</v>
      </c>
      <c r="I27" s="12">
        <f t="shared" si="1"/>
        <v>166.66666666666669</v>
      </c>
      <c r="J27" s="29" t="s">
        <v>79</v>
      </c>
      <c r="K27" s="29" t="s">
        <v>79</v>
      </c>
      <c r="L27" s="27">
        <v>64</v>
      </c>
      <c r="M27" s="12">
        <f t="shared" si="14"/>
        <v>123.07692307692308</v>
      </c>
      <c r="N27" s="27">
        <v>21</v>
      </c>
      <c r="O27" s="29" t="s">
        <v>79</v>
      </c>
      <c r="P27" s="27">
        <v>38</v>
      </c>
      <c r="Q27" s="12">
        <f t="shared" si="2"/>
        <v>82.608695652173907</v>
      </c>
      <c r="R27" s="29" t="s">
        <v>79</v>
      </c>
      <c r="S27" s="29" t="s">
        <v>79</v>
      </c>
      <c r="T27" s="29" t="s">
        <v>79</v>
      </c>
      <c r="U27" s="29" t="s">
        <v>79</v>
      </c>
      <c r="V27" s="27">
        <v>28</v>
      </c>
      <c r="W27" s="12">
        <f t="shared" si="16"/>
        <v>121.73913043478262</v>
      </c>
      <c r="X27" s="27">
        <v>49</v>
      </c>
      <c r="Y27" s="12">
        <f t="shared" si="4"/>
        <v>116.66666666666667</v>
      </c>
      <c r="Z27" s="27">
        <v>36</v>
      </c>
      <c r="AA27" s="12">
        <f t="shared" si="5"/>
        <v>90</v>
      </c>
      <c r="AB27" s="29" t="s">
        <v>79</v>
      </c>
      <c r="AC27" s="29" t="s">
        <v>79</v>
      </c>
      <c r="AD27" s="27">
        <v>24</v>
      </c>
      <c r="AE27" s="12">
        <f t="shared" si="25"/>
        <v>104.34782608695652</v>
      </c>
      <c r="AF27" s="29" t="s">
        <v>79</v>
      </c>
      <c r="AG27" s="29" t="s">
        <v>79</v>
      </c>
      <c r="AH27" s="27">
        <v>31</v>
      </c>
      <c r="AI27" s="12">
        <f t="shared" si="29"/>
        <v>129.16666666666669</v>
      </c>
      <c r="AJ27" s="27">
        <v>30</v>
      </c>
      <c r="AK27" s="12">
        <f t="shared" si="7"/>
        <v>130.43478260869566</v>
      </c>
      <c r="AL27" s="27">
        <v>11</v>
      </c>
      <c r="AM27" s="29" t="s">
        <v>79</v>
      </c>
      <c r="AN27" s="27">
        <v>29</v>
      </c>
      <c r="AO27" s="12">
        <f t="shared" si="17"/>
        <v>120.83333333333333</v>
      </c>
      <c r="AP27" s="29" t="s">
        <v>79</v>
      </c>
      <c r="AQ27" s="29" t="s">
        <v>79</v>
      </c>
      <c r="AR27" s="27">
        <v>26</v>
      </c>
      <c r="AS27" s="12">
        <f t="shared" si="8"/>
        <v>173.33333333333334</v>
      </c>
      <c r="AT27" s="27">
        <v>22</v>
      </c>
      <c r="AU27" s="12">
        <f t="shared" si="24"/>
        <v>110.00000000000001</v>
      </c>
      <c r="AV27" s="29" t="s">
        <v>79</v>
      </c>
      <c r="AW27" s="29" t="s">
        <v>79</v>
      </c>
      <c r="AX27" s="29" t="s">
        <v>79</v>
      </c>
      <c r="AY27" s="29" t="s">
        <v>79</v>
      </c>
      <c r="AZ27" s="29" t="s">
        <v>79</v>
      </c>
      <c r="BA27" s="29" t="s">
        <v>79</v>
      </c>
      <c r="BB27" s="29" t="s">
        <v>79</v>
      </c>
      <c r="BC27" s="29" t="s">
        <v>79</v>
      </c>
      <c r="BD27" s="29" t="s">
        <v>79</v>
      </c>
      <c r="BE27" s="29" t="s">
        <v>79</v>
      </c>
      <c r="BF27" s="29" t="s">
        <v>79</v>
      </c>
      <c r="BG27" s="29" t="s">
        <v>79</v>
      </c>
      <c r="BH27" s="29" t="s">
        <v>79</v>
      </c>
      <c r="BI27" s="29" t="s">
        <v>79</v>
      </c>
      <c r="BJ27" s="29" t="s">
        <v>79</v>
      </c>
      <c r="BK27" s="29" t="s">
        <v>79</v>
      </c>
      <c r="BL27" s="29" t="s">
        <v>79</v>
      </c>
      <c r="BM27" s="29" t="s">
        <v>79</v>
      </c>
      <c r="BN27" s="31">
        <v>52</v>
      </c>
      <c r="BO27" s="32">
        <f t="shared" si="31"/>
        <v>120.93023255813952</v>
      </c>
      <c r="BP27" s="29" t="s">
        <v>79</v>
      </c>
      <c r="BQ27" s="29" t="s">
        <v>79</v>
      </c>
      <c r="BR27" s="29" t="s">
        <v>79</v>
      </c>
      <c r="BS27" s="29" t="s">
        <v>79</v>
      </c>
      <c r="BT27" s="29" t="s">
        <v>79</v>
      </c>
      <c r="BU27" s="29" t="s">
        <v>79</v>
      </c>
      <c r="BV27" s="27">
        <v>15</v>
      </c>
      <c r="BW27" s="12">
        <f t="shared" si="28"/>
        <v>100</v>
      </c>
      <c r="BX27" s="27">
        <v>11</v>
      </c>
      <c r="BY27" s="29" t="s">
        <v>79</v>
      </c>
      <c r="BZ27" s="27">
        <v>6</v>
      </c>
      <c r="CA27" s="29" t="s">
        <v>79</v>
      </c>
      <c r="CB27" s="29" t="s">
        <v>79</v>
      </c>
      <c r="CC27" s="29" t="s">
        <v>79</v>
      </c>
      <c r="CD27" s="29" t="s">
        <v>79</v>
      </c>
      <c r="CE27" s="29" t="s">
        <v>79</v>
      </c>
      <c r="CF27" s="27">
        <v>35</v>
      </c>
      <c r="CG27" s="12">
        <f t="shared" si="22"/>
        <v>125</v>
      </c>
      <c r="CH27" s="27">
        <v>383</v>
      </c>
      <c r="CI27" s="12">
        <f t="shared" si="23"/>
        <v>120.06269592476488</v>
      </c>
      <c r="CJ27" s="27">
        <v>1020</v>
      </c>
      <c r="CK27" s="13">
        <f t="shared" si="10"/>
        <v>112.70718232044199</v>
      </c>
    </row>
    <row r="28" spans="2:89" ht="12" customHeight="1" x14ac:dyDescent="0.15">
      <c r="B28" s="40">
        <v>2015</v>
      </c>
      <c r="C28" s="41">
        <v>27</v>
      </c>
      <c r="D28" s="42">
        <v>86</v>
      </c>
      <c r="E28" s="44">
        <f t="shared" si="13"/>
        <v>98.850574712643677</v>
      </c>
      <c r="F28" s="42">
        <v>95</v>
      </c>
      <c r="G28" s="44">
        <f t="shared" si="0"/>
        <v>62.913907284768214</v>
      </c>
      <c r="H28" s="42">
        <v>45</v>
      </c>
      <c r="I28" s="44">
        <f t="shared" si="1"/>
        <v>180</v>
      </c>
      <c r="J28" s="43">
        <v>93</v>
      </c>
      <c r="K28" s="43" t="s">
        <v>79</v>
      </c>
      <c r="L28" s="42">
        <v>53</v>
      </c>
      <c r="M28" s="44">
        <f t="shared" si="14"/>
        <v>82.8125</v>
      </c>
      <c r="N28" s="42">
        <v>24</v>
      </c>
      <c r="O28" s="44">
        <f t="shared" si="15"/>
        <v>114.28571428571428</v>
      </c>
      <c r="P28" s="42"/>
      <c r="Q28" s="44">
        <f t="shared" si="2"/>
        <v>0</v>
      </c>
      <c r="R28" s="43" t="s">
        <v>79</v>
      </c>
      <c r="S28" s="43" t="s">
        <v>79</v>
      </c>
      <c r="T28" s="43">
        <v>16</v>
      </c>
      <c r="U28" s="43" t="s">
        <v>79</v>
      </c>
      <c r="V28" s="42">
        <v>25</v>
      </c>
      <c r="W28" s="44">
        <f t="shared" si="16"/>
        <v>89.285714285714292</v>
      </c>
      <c r="X28" s="42">
        <v>47</v>
      </c>
      <c r="Y28" s="44">
        <f t="shared" si="4"/>
        <v>95.918367346938766</v>
      </c>
      <c r="Z28" s="42">
        <v>42</v>
      </c>
      <c r="AA28" s="44">
        <f t="shared" si="5"/>
        <v>116.66666666666667</v>
      </c>
      <c r="AB28" s="43" t="s">
        <v>79</v>
      </c>
      <c r="AC28" s="43" t="s">
        <v>79</v>
      </c>
      <c r="AD28" s="42">
        <v>22</v>
      </c>
      <c r="AE28" s="44">
        <f t="shared" si="25"/>
        <v>91.666666666666657</v>
      </c>
      <c r="AF28" s="42">
        <v>19</v>
      </c>
      <c r="AG28" s="43" t="s">
        <v>79</v>
      </c>
      <c r="AH28" s="42">
        <v>28</v>
      </c>
      <c r="AI28" s="44">
        <f t="shared" si="29"/>
        <v>90.322580645161281</v>
      </c>
      <c r="AJ28" s="42">
        <v>20</v>
      </c>
      <c r="AK28" s="44">
        <f t="shared" si="7"/>
        <v>66.666666666666657</v>
      </c>
      <c r="AL28" s="42">
        <v>17</v>
      </c>
      <c r="AM28" s="44">
        <f t="shared" ref="AK28:AO32" si="32">AL28/AL27*100</f>
        <v>154.54545454545453</v>
      </c>
      <c r="AN28" s="42">
        <v>26</v>
      </c>
      <c r="AO28" s="44">
        <f t="shared" si="17"/>
        <v>89.65517241379311</v>
      </c>
      <c r="AP28" s="42">
        <v>3</v>
      </c>
      <c r="AQ28" s="43" t="s">
        <v>79</v>
      </c>
      <c r="AR28" s="42">
        <v>11</v>
      </c>
      <c r="AS28" s="44">
        <f t="shared" si="8"/>
        <v>42.307692307692307</v>
      </c>
      <c r="AT28" s="43">
        <v>20</v>
      </c>
      <c r="AU28" s="44">
        <f t="shared" si="8"/>
        <v>90.909090909090907</v>
      </c>
      <c r="AV28" s="43">
        <v>10</v>
      </c>
      <c r="AW28" s="43" t="s">
        <v>79</v>
      </c>
      <c r="AX28" s="42">
        <v>6</v>
      </c>
      <c r="AY28" s="43" t="s">
        <v>79</v>
      </c>
      <c r="AZ28" s="42">
        <v>9</v>
      </c>
      <c r="BA28" s="43" t="s">
        <v>79</v>
      </c>
      <c r="BB28" s="42">
        <v>2</v>
      </c>
      <c r="BC28" s="43" t="s">
        <v>79</v>
      </c>
      <c r="BD28" s="42">
        <v>1</v>
      </c>
      <c r="BE28" s="43" t="s">
        <v>79</v>
      </c>
      <c r="BF28" s="43">
        <v>15</v>
      </c>
      <c r="BG28" s="43" t="s">
        <v>79</v>
      </c>
      <c r="BH28" s="43" t="s">
        <v>79</v>
      </c>
      <c r="BI28" s="43" t="s">
        <v>79</v>
      </c>
      <c r="BJ28" s="43" t="s">
        <v>79</v>
      </c>
      <c r="BK28" s="43" t="s">
        <v>79</v>
      </c>
      <c r="BL28" s="43" t="s">
        <v>79</v>
      </c>
      <c r="BM28" s="43" t="s">
        <v>79</v>
      </c>
      <c r="BN28" s="45">
        <v>24</v>
      </c>
      <c r="BO28" s="48">
        <f t="shared" si="31"/>
        <v>46.153846153846153</v>
      </c>
      <c r="BP28" s="43">
        <v>61</v>
      </c>
      <c r="BQ28" s="43" t="s">
        <v>79</v>
      </c>
      <c r="BR28" s="43" t="s">
        <v>79</v>
      </c>
      <c r="BS28" s="43" t="s">
        <v>79</v>
      </c>
      <c r="BT28" s="43" t="s">
        <v>79</v>
      </c>
      <c r="BU28" s="43" t="s">
        <v>79</v>
      </c>
      <c r="BV28" s="42">
        <v>8</v>
      </c>
      <c r="BW28" s="44">
        <f t="shared" si="28"/>
        <v>53.333333333333336</v>
      </c>
      <c r="BX28" s="42">
        <v>21</v>
      </c>
      <c r="BY28" s="44">
        <f t="shared" ref="BY28:CA31" si="33">BX28/BX27*100</f>
        <v>190.90909090909091</v>
      </c>
      <c r="BZ28" s="42">
        <v>6</v>
      </c>
      <c r="CA28" s="44">
        <f t="shared" si="21"/>
        <v>100</v>
      </c>
      <c r="CB28" s="43">
        <v>10</v>
      </c>
      <c r="CC28" s="43" t="s">
        <v>79</v>
      </c>
      <c r="CD28" s="43">
        <v>3</v>
      </c>
      <c r="CE28" s="43" t="s">
        <v>79</v>
      </c>
      <c r="CF28" s="42">
        <v>13</v>
      </c>
      <c r="CG28" s="44">
        <f t="shared" si="22"/>
        <v>37.142857142857146</v>
      </c>
      <c r="CH28" s="42">
        <v>577</v>
      </c>
      <c r="CI28" s="44">
        <f t="shared" si="23"/>
        <v>150.65274151436032</v>
      </c>
      <c r="CJ28" s="42">
        <v>1145</v>
      </c>
      <c r="CK28" s="46">
        <f t="shared" si="10"/>
        <v>112.25490196078431</v>
      </c>
    </row>
    <row r="29" spans="2:89" ht="12" customHeight="1" x14ac:dyDescent="0.15">
      <c r="B29" s="23">
        <v>2016</v>
      </c>
      <c r="C29" s="21">
        <v>28</v>
      </c>
      <c r="D29" s="27">
        <v>86</v>
      </c>
      <c r="E29" s="12">
        <f t="shared" ref="E29:E34" si="34">D29/D28*100</f>
        <v>100</v>
      </c>
      <c r="F29" s="27">
        <v>104</v>
      </c>
      <c r="G29" s="12">
        <f t="shared" si="0"/>
        <v>109.47368421052633</v>
      </c>
      <c r="H29" s="27">
        <v>53</v>
      </c>
      <c r="I29" s="12">
        <f t="shared" si="1"/>
        <v>117.77777777777779</v>
      </c>
      <c r="J29" s="29" t="s">
        <v>79</v>
      </c>
      <c r="K29" s="29" t="s">
        <v>79</v>
      </c>
      <c r="L29" s="27">
        <v>57</v>
      </c>
      <c r="M29" s="12">
        <f t="shared" si="14"/>
        <v>107.54716981132076</v>
      </c>
      <c r="N29" s="27">
        <v>36</v>
      </c>
      <c r="O29" s="12">
        <f t="shared" si="15"/>
        <v>150</v>
      </c>
      <c r="P29" s="29" t="s">
        <v>79</v>
      </c>
      <c r="Q29" s="29" t="s">
        <v>79</v>
      </c>
      <c r="R29" s="29" t="s">
        <v>79</v>
      </c>
      <c r="S29" s="29" t="s">
        <v>79</v>
      </c>
      <c r="T29" s="29" t="s">
        <v>79</v>
      </c>
      <c r="U29" s="29" t="s">
        <v>79</v>
      </c>
      <c r="V29" s="27">
        <v>32</v>
      </c>
      <c r="W29" s="12">
        <f t="shared" si="16"/>
        <v>128</v>
      </c>
      <c r="X29" s="27">
        <v>44</v>
      </c>
      <c r="Y29" s="12">
        <f t="shared" si="4"/>
        <v>93.61702127659575</v>
      </c>
      <c r="Z29" s="27">
        <v>63</v>
      </c>
      <c r="AA29" s="12">
        <f t="shared" si="5"/>
        <v>150</v>
      </c>
      <c r="AB29" s="29" t="s">
        <v>79</v>
      </c>
      <c r="AC29" s="29" t="s">
        <v>79</v>
      </c>
      <c r="AD29" s="27">
        <v>28</v>
      </c>
      <c r="AE29" s="12">
        <f t="shared" si="25"/>
        <v>127.27272727272727</v>
      </c>
      <c r="AF29" s="27">
        <v>22</v>
      </c>
      <c r="AG29" s="12">
        <f t="shared" si="26"/>
        <v>115.78947368421053</v>
      </c>
      <c r="AH29" s="27">
        <v>26</v>
      </c>
      <c r="AI29" s="12">
        <f t="shared" si="29"/>
        <v>92.857142857142861</v>
      </c>
      <c r="AJ29" s="27">
        <v>24</v>
      </c>
      <c r="AK29" s="12">
        <f t="shared" si="7"/>
        <v>120</v>
      </c>
      <c r="AL29" s="27">
        <v>27</v>
      </c>
      <c r="AM29" s="12">
        <f t="shared" si="32"/>
        <v>158.8235294117647</v>
      </c>
      <c r="AN29" s="27">
        <v>24</v>
      </c>
      <c r="AO29" s="12">
        <f t="shared" si="17"/>
        <v>92.307692307692307</v>
      </c>
      <c r="AP29" s="29" t="s">
        <v>79</v>
      </c>
      <c r="AQ29" s="29" t="s">
        <v>79</v>
      </c>
      <c r="AR29" s="29" t="s">
        <v>79</v>
      </c>
      <c r="AS29" s="29" t="s">
        <v>79</v>
      </c>
      <c r="AT29" s="29" t="s">
        <v>79</v>
      </c>
      <c r="AU29" s="29" t="s">
        <v>79</v>
      </c>
      <c r="AV29" s="29" t="s">
        <v>79</v>
      </c>
      <c r="AW29" s="29" t="s">
        <v>79</v>
      </c>
      <c r="AX29" s="29" t="s">
        <v>79</v>
      </c>
      <c r="AY29" s="29" t="s">
        <v>79</v>
      </c>
      <c r="AZ29" s="29" t="s">
        <v>79</v>
      </c>
      <c r="BA29" s="29" t="s">
        <v>79</v>
      </c>
      <c r="BB29" s="29" t="s">
        <v>79</v>
      </c>
      <c r="BC29" s="29" t="s">
        <v>79</v>
      </c>
      <c r="BD29" s="29" t="s">
        <v>79</v>
      </c>
      <c r="BE29" s="29" t="s">
        <v>79</v>
      </c>
      <c r="BF29" s="29" t="s">
        <v>79</v>
      </c>
      <c r="BG29" s="29" t="s">
        <v>79</v>
      </c>
      <c r="BH29" s="29" t="s">
        <v>79</v>
      </c>
      <c r="BI29" s="29" t="s">
        <v>79</v>
      </c>
      <c r="BJ29" s="29" t="s">
        <v>79</v>
      </c>
      <c r="BK29" s="29" t="s">
        <v>79</v>
      </c>
      <c r="BL29" s="29" t="s">
        <v>79</v>
      </c>
      <c r="BM29" s="29" t="s">
        <v>79</v>
      </c>
      <c r="BN29" s="31">
        <v>24</v>
      </c>
      <c r="BO29" s="32">
        <f t="shared" si="31"/>
        <v>100</v>
      </c>
      <c r="BP29" s="29" t="s">
        <v>79</v>
      </c>
      <c r="BQ29" s="29" t="s">
        <v>79</v>
      </c>
      <c r="BR29" s="29" t="s">
        <v>79</v>
      </c>
      <c r="BS29" s="29" t="s">
        <v>79</v>
      </c>
      <c r="BT29" s="29" t="s">
        <v>79</v>
      </c>
      <c r="BU29" s="29" t="s">
        <v>79</v>
      </c>
      <c r="BV29" s="29" t="s">
        <v>79</v>
      </c>
      <c r="BW29" s="29" t="s">
        <v>79</v>
      </c>
      <c r="BX29" s="27">
        <v>6</v>
      </c>
      <c r="BY29" s="12">
        <f t="shared" si="33"/>
        <v>28.571428571428569</v>
      </c>
      <c r="BZ29" s="27">
        <v>7</v>
      </c>
      <c r="CA29" s="12">
        <f t="shared" si="21"/>
        <v>116.66666666666667</v>
      </c>
      <c r="CB29" s="29" t="s">
        <v>79</v>
      </c>
      <c r="CC29" s="29" t="s">
        <v>79</v>
      </c>
      <c r="CD29" s="29" t="s">
        <v>79</v>
      </c>
      <c r="CE29" s="29" t="s">
        <v>79</v>
      </c>
      <c r="CF29" s="27">
        <v>10</v>
      </c>
      <c r="CG29" s="12">
        <f t="shared" si="22"/>
        <v>76.923076923076934</v>
      </c>
      <c r="CH29" s="27">
        <v>396</v>
      </c>
      <c r="CI29" s="12">
        <f t="shared" si="23"/>
        <v>68.630849220103983</v>
      </c>
      <c r="CJ29" s="27">
        <v>1045</v>
      </c>
      <c r="CK29" s="13">
        <f t="shared" si="10"/>
        <v>91.266375545851531</v>
      </c>
    </row>
    <row r="30" spans="2:89" ht="12" customHeight="1" x14ac:dyDescent="0.15">
      <c r="B30" s="23">
        <v>2017</v>
      </c>
      <c r="C30" s="21">
        <v>29</v>
      </c>
      <c r="D30" s="27">
        <v>103</v>
      </c>
      <c r="E30" s="12">
        <f t="shared" si="34"/>
        <v>119.76744186046511</v>
      </c>
      <c r="F30" s="27">
        <v>100</v>
      </c>
      <c r="G30" s="12">
        <f t="shared" si="0"/>
        <v>96.15384615384616</v>
      </c>
      <c r="H30" s="27">
        <v>47</v>
      </c>
      <c r="I30" s="12">
        <f t="shared" si="1"/>
        <v>88.679245283018872</v>
      </c>
      <c r="J30" s="29" t="s">
        <v>79</v>
      </c>
      <c r="K30" s="29" t="s">
        <v>79</v>
      </c>
      <c r="L30" s="27">
        <v>43</v>
      </c>
      <c r="M30" s="12">
        <f t="shared" si="14"/>
        <v>75.438596491228068</v>
      </c>
      <c r="N30" s="27">
        <v>51</v>
      </c>
      <c r="O30" s="12">
        <f t="shared" si="15"/>
        <v>141.66666666666669</v>
      </c>
      <c r="P30" s="29" t="s">
        <v>79</v>
      </c>
      <c r="Q30" s="29" t="s">
        <v>79</v>
      </c>
      <c r="R30" s="29" t="s">
        <v>79</v>
      </c>
      <c r="S30" s="29" t="s">
        <v>79</v>
      </c>
      <c r="T30" s="29">
        <v>8</v>
      </c>
      <c r="U30" s="29" t="s">
        <v>79</v>
      </c>
      <c r="V30" s="27">
        <v>35</v>
      </c>
      <c r="W30" s="12">
        <f t="shared" si="16"/>
        <v>109.375</v>
      </c>
      <c r="X30" s="27">
        <v>39</v>
      </c>
      <c r="Y30" s="12">
        <f t="shared" si="4"/>
        <v>88.63636363636364</v>
      </c>
      <c r="Z30" s="27">
        <v>47</v>
      </c>
      <c r="AA30" s="12">
        <f t="shared" si="5"/>
        <v>74.603174603174608</v>
      </c>
      <c r="AB30" s="29" t="s">
        <v>79</v>
      </c>
      <c r="AC30" s="29" t="s">
        <v>79</v>
      </c>
      <c r="AD30" s="27">
        <v>25</v>
      </c>
      <c r="AE30" s="12">
        <f t="shared" si="25"/>
        <v>89.285714285714292</v>
      </c>
      <c r="AF30" s="27">
        <v>21</v>
      </c>
      <c r="AG30" s="12">
        <f t="shared" si="26"/>
        <v>95.454545454545453</v>
      </c>
      <c r="AH30" s="27">
        <v>26</v>
      </c>
      <c r="AI30" s="12">
        <f t="shared" si="29"/>
        <v>100</v>
      </c>
      <c r="AJ30" s="27">
        <v>20</v>
      </c>
      <c r="AK30" s="12">
        <f t="shared" si="7"/>
        <v>83.333333333333343</v>
      </c>
      <c r="AL30" s="27">
        <v>13</v>
      </c>
      <c r="AM30" s="12">
        <f t="shared" si="32"/>
        <v>48.148148148148145</v>
      </c>
      <c r="AN30" s="27">
        <v>19</v>
      </c>
      <c r="AO30" s="12">
        <f t="shared" si="17"/>
        <v>79.166666666666657</v>
      </c>
      <c r="AP30" s="29" t="s">
        <v>79</v>
      </c>
      <c r="AQ30" s="29" t="s">
        <v>79</v>
      </c>
      <c r="AR30" s="29" t="s">
        <v>79</v>
      </c>
      <c r="AS30" s="29" t="s">
        <v>79</v>
      </c>
      <c r="AT30" s="29" t="s">
        <v>79</v>
      </c>
      <c r="AU30" s="29" t="s">
        <v>79</v>
      </c>
      <c r="AV30" s="29">
        <v>18</v>
      </c>
      <c r="AW30" s="29" t="s">
        <v>79</v>
      </c>
      <c r="AX30" s="29" t="s">
        <v>79</v>
      </c>
      <c r="AY30" s="29" t="s">
        <v>79</v>
      </c>
      <c r="AZ30" s="29" t="s">
        <v>79</v>
      </c>
      <c r="BA30" s="29" t="s">
        <v>79</v>
      </c>
      <c r="BB30" s="29" t="s">
        <v>79</v>
      </c>
      <c r="BC30" s="29" t="s">
        <v>79</v>
      </c>
      <c r="BD30" s="29" t="s">
        <v>79</v>
      </c>
      <c r="BE30" s="29" t="s">
        <v>79</v>
      </c>
      <c r="BF30" s="29" t="s">
        <v>79</v>
      </c>
      <c r="BG30" s="29" t="s">
        <v>79</v>
      </c>
      <c r="BH30" s="29" t="s">
        <v>79</v>
      </c>
      <c r="BI30" s="29" t="s">
        <v>79</v>
      </c>
      <c r="BJ30" s="29" t="s">
        <v>79</v>
      </c>
      <c r="BK30" s="29" t="s">
        <v>79</v>
      </c>
      <c r="BL30" s="29" t="s">
        <v>79</v>
      </c>
      <c r="BM30" s="29" t="s">
        <v>79</v>
      </c>
      <c r="BN30" s="31">
        <v>16</v>
      </c>
      <c r="BO30" s="32">
        <f t="shared" si="31"/>
        <v>66.666666666666657</v>
      </c>
      <c r="BP30" s="29" t="s">
        <v>79</v>
      </c>
      <c r="BQ30" s="29" t="s">
        <v>79</v>
      </c>
      <c r="BR30" s="29" t="s">
        <v>79</v>
      </c>
      <c r="BS30" s="29" t="s">
        <v>79</v>
      </c>
      <c r="BT30" s="29" t="s">
        <v>79</v>
      </c>
      <c r="BU30" s="29" t="s">
        <v>79</v>
      </c>
      <c r="BV30" s="27">
        <v>2</v>
      </c>
      <c r="BW30" s="29" t="s">
        <v>79</v>
      </c>
      <c r="BX30" s="27">
        <v>5</v>
      </c>
      <c r="BY30" s="12">
        <f t="shared" si="33"/>
        <v>83.333333333333343</v>
      </c>
      <c r="BZ30" s="27">
        <v>5</v>
      </c>
      <c r="CA30" s="12">
        <f t="shared" si="21"/>
        <v>71.428571428571431</v>
      </c>
      <c r="CB30" s="29" t="s">
        <v>79</v>
      </c>
      <c r="CC30" s="29" t="s">
        <v>79</v>
      </c>
      <c r="CD30" s="29" t="s">
        <v>79</v>
      </c>
      <c r="CE30" s="29" t="s">
        <v>79</v>
      </c>
      <c r="CF30" s="27">
        <v>9</v>
      </c>
      <c r="CG30" s="12">
        <f t="shared" si="22"/>
        <v>90</v>
      </c>
      <c r="CH30" s="27">
        <v>328</v>
      </c>
      <c r="CI30" s="12">
        <f t="shared" si="23"/>
        <v>82.828282828282823</v>
      </c>
      <c r="CJ30" s="27">
        <v>890</v>
      </c>
      <c r="CK30" s="13">
        <f t="shared" si="10"/>
        <v>85.167464114832541</v>
      </c>
    </row>
    <row r="31" spans="2:89" ht="12" customHeight="1" x14ac:dyDescent="0.15">
      <c r="B31" s="23">
        <v>2018</v>
      </c>
      <c r="C31" s="21">
        <v>30</v>
      </c>
      <c r="D31" s="27">
        <v>129</v>
      </c>
      <c r="E31" s="12">
        <f t="shared" si="34"/>
        <v>125.24271844660196</v>
      </c>
      <c r="F31" s="27">
        <v>89</v>
      </c>
      <c r="G31" s="12">
        <f t="shared" si="0"/>
        <v>89</v>
      </c>
      <c r="H31" s="27">
        <v>62</v>
      </c>
      <c r="I31" s="12">
        <f t="shared" si="1"/>
        <v>131.91489361702128</v>
      </c>
      <c r="J31" s="29" t="s">
        <v>79</v>
      </c>
      <c r="K31" s="29" t="s">
        <v>79</v>
      </c>
      <c r="L31" s="27">
        <v>54</v>
      </c>
      <c r="M31" s="12">
        <f t="shared" si="14"/>
        <v>125.58139534883721</v>
      </c>
      <c r="N31" s="27">
        <v>54</v>
      </c>
      <c r="O31" s="12">
        <f t="shared" si="15"/>
        <v>105.88235294117648</v>
      </c>
      <c r="P31" s="29" t="s">
        <v>79</v>
      </c>
      <c r="Q31" s="29" t="s">
        <v>79</v>
      </c>
      <c r="R31" s="29" t="s">
        <v>79</v>
      </c>
      <c r="S31" s="29" t="s">
        <v>79</v>
      </c>
      <c r="T31" s="29">
        <v>16</v>
      </c>
      <c r="U31" s="12">
        <f t="shared" si="16"/>
        <v>200</v>
      </c>
      <c r="V31" s="27">
        <v>41</v>
      </c>
      <c r="W31" s="12">
        <f t="shared" si="16"/>
        <v>117.14285714285715</v>
      </c>
      <c r="X31" s="27">
        <v>38</v>
      </c>
      <c r="Y31" s="12">
        <f t="shared" si="4"/>
        <v>97.435897435897431</v>
      </c>
      <c r="Z31" s="27">
        <v>32</v>
      </c>
      <c r="AA31" s="12">
        <f t="shared" si="5"/>
        <v>68.085106382978722</v>
      </c>
      <c r="AB31" s="29" t="s">
        <v>79</v>
      </c>
      <c r="AC31" s="29" t="s">
        <v>79</v>
      </c>
      <c r="AD31" s="27">
        <v>26</v>
      </c>
      <c r="AE31" s="12">
        <f t="shared" si="25"/>
        <v>104</v>
      </c>
      <c r="AF31" s="27">
        <v>22</v>
      </c>
      <c r="AG31" s="12">
        <f t="shared" si="26"/>
        <v>104.76190476190477</v>
      </c>
      <c r="AH31" s="29" t="s">
        <v>79</v>
      </c>
      <c r="AI31" s="29" t="s">
        <v>79</v>
      </c>
      <c r="AJ31" s="29">
        <v>18</v>
      </c>
      <c r="AK31" s="12">
        <f t="shared" si="32"/>
        <v>90</v>
      </c>
      <c r="AL31" s="29">
        <v>22</v>
      </c>
      <c r="AM31" s="12">
        <f t="shared" si="32"/>
        <v>169.23076923076923</v>
      </c>
      <c r="AN31" s="29">
        <v>21</v>
      </c>
      <c r="AO31" s="12">
        <f t="shared" si="32"/>
        <v>110.5263157894737</v>
      </c>
      <c r="AP31" s="29">
        <v>12</v>
      </c>
      <c r="AQ31" s="29" t="s">
        <v>79</v>
      </c>
      <c r="AR31" s="29" t="s">
        <v>79</v>
      </c>
      <c r="AS31" s="29" t="s">
        <v>79</v>
      </c>
      <c r="AT31" s="29">
        <v>10</v>
      </c>
      <c r="AU31" s="29" t="s">
        <v>79</v>
      </c>
      <c r="AV31" s="29">
        <v>17</v>
      </c>
      <c r="AW31" s="32">
        <f t="shared" ref="AW31:AW32" si="35">AV31/AV30*100</f>
        <v>94.444444444444443</v>
      </c>
      <c r="AX31" s="29">
        <v>10</v>
      </c>
      <c r="AY31" s="29" t="s">
        <v>79</v>
      </c>
      <c r="AZ31" s="29">
        <v>11</v>
      </c>
      <c r="BA31" s="29" t="s">
        <v>79</v>
      </c>
      <c r="BB31" s="29">
        <v>2</v>
      </c>
      <c r="BC31" s="29" t="s">
        <v>79</v>
      </c>
      <c r="BD31" s="29">
        <v>1</v>
      </c>
      <c r="BE31" s="29" t="s">
        <v>79</v>
      </c>
      <c r="BF31" s="29">
        <v>15</v>
      </c>
      <c r="BG31" s="29" t="s">
        <v>79</v>
      </c>
      <c r="BH31" s="29" t="s">
        <v>79</v>
      </c>
      <c r="BI31" s="29" t="s">
        <v>79</v>
      </c>
      <c r="BJ31" s="29" t="s">
        <v>79</v>
      </c>
      <c r="BK31" s="29" t="s">
        <v>79</v>
      </c>
      <c r="BL31" s="29" t="s">
        <v>79</v>
      </c>
      <c r="BM31" s="29" t="s">
        <v>79</v>
      </c>
      <c r="BN31" s="31">
        <v>22</v>
      </c>
      <c r="BO31" s="32">
        <f t="shared" si="31"/>
        <v>137.5</v>
      </c>
      <c r="BP31" s="29" t="s">
        <v>79</v>
      </c>
      <c r="BQ31" s="29" t="s">
        <v>79</v>
      </c>
      <c r="BR31" s="29" t="s">
        <v>79</v>
      </c>
      <c r="BS31" s="29" t="s">
        <v>79</v>
      </c>
      <c r="BT31" s="29" t="s">
        <v>79</v>
      </c>
      <c r="BU31" s="29" t="s">
        <v>79</v>
      </c>
      <c r="BV31" s="27">
        <v>7</v>
      </c>
      <c r="BW31" s="12">
        <f t="shared" si="28"/>
        <v>350</v>
      </c>
      <c r="BX31" s="27">
        <v>6</v>
      </c>
      <c r="BY31" s="12">
        <f t="shared" si="33"/>
        <v>120</v>
      </c>
      <c r="BZ31" s="29">
        <v>5</v>
      </c>
      <c r="CA31" s="12">
        <f t="shared" si="33"/>
        <v>100</v>
      </c>
      <c r="CB31" s="29" t="s">
        <v>79</v>
      </c>
      <c r="CC31" s="29" t="s">
        <v>79</v>
      </c>
      <c r="CD31" s="29" t="s">
        <v>79</v>
      </c>
      <c r="CE31" s="29" t="s">
        <v>79</v>
      </c>
      <c r="CF31" s="27">
        <v>10</v>
      </c>
      <c r="CG31" s="12">
        <f t="shared" si="22"/>
        <v>111.11111111111111</v>
      </c>
      <c r="CH31" s="27">
        <v>342</v>
      </c>
      <c r="CI31" s="12">
        <f t="shared" si="23"/>
        <v>104.26829268292683</v>
      </c>
      <c r="CJ31" s="27">
        <v>975</v>
      </c>
      <c r="CK31" s="13">
        <f t="shared" si="10"/>
        <v>109.55056179775281</v>
      </c>
    </row>
    <row r="32" spans="2:89" ht="12" customHeight="1" x14ac:dyDescent="0.15">
      <c r="B32" s="49" t="s">
        <v>80</v>
      </c>
      <c r="C32" s="50" t="s">
        <v>81</v>
      </c>
      <c r="D32" s="27">
        <v>109</v>
      </c>
      <c r="E32" s="12">
        <f t="shared" si="34"/>
        <v>84.496124031007753</v>
      </c>
      <c r="F32" s="27">
        <v>120</v>
      </c>
      <c r="G32" s="12">
        <f t="shared" ref="G32" si="36">F32/F31*100</f>
        <v>134.83146067415731</v>
      </c>
      <c r="H32" s="27">
        <v>73</v>
      </c>
      <c r="I32" s="12">
        <f t="shared" ref="I32:M32" si="37">H32/H31*100</f>
        <v>117.74193548387098</v>
      </c>
      <c r="J32" s="29">
        <v>77</v>
      </c>
      <c r="K32" s="29" t="s">
        <v>79</v>
      </c>
      <c r="L32" s="29">
        <v>46</v>
      </c>
      <c r="M32" s="12">
        <f t="shared" si="37"/>
        <v>85.18518518518519</v>
      </c>
      <c r="N32" s="27">
        <v>54</v>
      </c>
      <c r="O32" s="12">
        <f t="shared" ref="O32" si="38">N32/N31*100</f>
        <v>100</v>
      </c>
      <c r="P32" s="29" t="s">
        <v>79</v>
      </c>
      <c r="Q32" s="29" t="s">
        <v>79</v>
      </c>
      <c r="R32" s="29" t="s">
        <v>79</v>
      </c>
      <c r="S32" s="29" t="s">
        <v>79</v>
      </c>
      <c r="T32" s="29">
        <v>25</v>
      </c>
      <c r="U32" s="12">
        <f t="shared" ref="U32:W32" si="39">T32/T31*100</f>
        <v>156.25</v>
      </c>
      <c r="V32" s="27">
        <v>40</v>
      </c>
      <c r="W32" s="12">
        <f t="shared" si="39"/>
        <v>97.560975609756099</v>
      </c>
      <c r="X32" s="27">
        <v>32</v>
      </c>
      <c r="Y32" s="12">
        <f t="shared" ref="Y32" si="40">X32/X31*100</f>
        <v>84.210526315789465</v>
      </c>
      <c r="Z32" s="27">
        <v>58</v>
      </c>
      <c r="AA32" s="12">
        <f t="shared" ref="AA32" si="41">Z32/Z31*100</f>
        <v>181.25</v>
      </c>
      <c r="AB32" s="29" t="s">
        <v>79</v>
      </c>
      <c r="AC32" s="29" t="s">
        <v>79</v>
      </c>
      <c r="AD32" s="27">
        <v>27</v>
      </c>
      <c r="AE32" s="12">
        <f t="shared" ref="AE32" si="42">AD32/AD31*100</f>
        <v>103.84615384615385</v>
      </c>
      <c r="AF32" s="27">
        <v>21</v>
      </c>
      <c r="AG32" s="12">
        <f t="shared" ref="AG32" si="43">AF32/AF31*100</f>
        <v>95.454545454545453</v>
      </c>
      <c r="AH32" s="29" t="s">
        <v>79</v>
      </c>
      <c r="AI32" s="29" t="s">
        <v>79</v>
      </c>
      <c r="AJ32" s="29">
        <v>16</v>
      </c>
      <c r="AK32" s="12">
        <f t="shared" si="32"/>
        <v>88.888888888888886</v>
      </c>
      <c r="AL32" s="29">
        <v>25</v>
      </c>
      <c r="AM32" s="12">
        <f t="shared" si="32"/>
        <v>113.63636363636364</v>
      </c>
      <c r="AN32" s="29">
        <v>20</v>
      </c>
      <c r="AO32" s="12">
        <f t="shared" si="32"/>
        <v>95.238095238095227</v>
      </c>
      <c r="AP32" s="29">
        <v>14</v>
      </c>
      <c r="AQ32" s="12">
        <f t="shared" ref="AQ32:AQ33" si="44">AP32/AP31*100</f>
        <v>116.66666666666667</v>
      </c>
      <c r="AR32" s="29" t="s">
        <v>79</v>
      </c>
      <c r="AS32" s="29" t="s">
        <v>79</v>
      </c>
      <c r="AT32" s="29">
        <v>10</v>
      </c>
      <c r="AU32" s="12">
        <f t="shared" ref="AU32:AU33" si="45">AT32/AT31*100</f>
        <v>100</v>
      </c>
      <c r="AV32" s="29">
        <v>20</v>
      </c>
      <c r="AW32" s="32">
        <f t="shared" si="35"/>
        <v>117.64705882352942</v>
      </c>
      <c r="AX32" s="29">
        <v>13</v>
      </c>
      <c r="AY32" s="12">
        <f t="shared" ref="AY32:BG35" si="46">AX32/AX31*100</f>
        <v>130</v>
      </c>
      <c r="AZ32" s="29">
        <v>7</v>
      </c>
      <c r="BA32" s="12">
        <f t="shared" ref="BA32:BA33" si="47">AZ32/AZ31*100</f>
        <v>63.636363636363633</v>
      </c>
      <c r="BB32" s="29">
        <v>6</v>
      </c>
      <c r="BC32" s="12">
        <f t="shared" ref="BC32:BC33" si="48">BB32/BB31*100</f>
        <v>300</v>
      </c>
      <c r="BD32" s="29">
        <v>4</v>
      </c>
      <c r="BE32" s="12">
        <f t="shared" ref="BE32:BE33" si="49">BD32/BD31*100</f>
        <v>400</v>
      </c>
      <c r="BF32" s="29">
        <v>14</v>
      </c>
      <c r="BG32" s="12">
        <f t="shared" si="46"/>
        <v>93.333333333333329</v>
      </c>
      <c r="BH32" s="29" t="s">
        <v>79</v>
      </c>
      <c r="BI32" s="29" t="s">
        <v>79</v>
      </c>
      <c r="BJ32" s="29" t="s">
        <v>79</v>
      </c>
      <c r="BK32" s="29" t="s">
        <v>79</v>
      </c>
      <c r="BL32" s="29" t="s">
        <v>79</v>
      </c>
      <c r="BM32" s="29" t="s">
        <v>79</v>
      </c>
      <c r="BN32" s="31">
        <v>15</v>
      </c>
      <c r="BO32" s="32">
        <f t="shared" ref="BO32" si="50">BN32/BN31*100</f>
        <v>68.181818181818173</v>
      </c>
      <c r="BP32" s="29">
        <v>78</v>
      </c>
      <c r="BQ32" s="29" t="s">
        <v>79</v>
      </c>
      <c r="BR32" s="29" t="s">
        <v>79</v>
      </c>
      <c r="BS32" s="29" t="s">
        <v>79</v>
      </c>
      <c r="BT32" s="29" t="s">
        <v>79</v>
      </c>
      <c r="BU32" s="29" t="s">
        <v>79</v>
      </c>
      <c r="BV32" s="27">
        <v>10</v>
      </c>
      <c r="BW32" s="12">
        <f t="shared" ref="BW32:CA34" si="51">BV32/BV31*100</f>
        <v>142.85714285714286</v>
      </c>
      <c r="BX32" s="27">
        <v>30</v>
      </c>
      <c r="BY32" s="12">
        <f t="shared" ref="BY32:CA32" si="52">BX32/BX31*100</f>
        <v>500</v>
      </c>
      <c r="BZ32" s="29">
        <v>6</v>
      </c>
      <c r="CA32" s="12">
        <f t="shared" si="52"/>
        <v>120</v>
      </c>
      <c r="CB32" s="29">
        <v>7</v>
      </c>
      <c r="CC32" s="29" t="s">
        <v>79</v>
      </c>
      <c r="CD32" s="29">
        <v>9</v>
      </c>
      <c r="CE32" s="29" t="s">
        <v>79</v>
      </c>
      <c r="CF32" s="27">
        <v>16</v>
      </c>
      <c r="CG32" s="12">
        <f t="shared" ref="CG32" si="53">CF32/CF31*100</f>
        <v>160</v>
      </c>
      <c r="CH32" s="27">
        <v>463</v>
      </c>
      <c r="CI32" s="12">
        <f t="shared" ref="CI32" si="54">CH32/CH31*100</f>
        <v>135.38011695906434</v>
      </c>
      <c r="CJ32" s="27">
        <v>1180</v>
      </c>
      <c r="CK32" s="13">
        <f t="shared" ref="CK32" si="55">CJ32/CJ31*100</f>
        <v>121.02564102564102</v>
      </c>
    </row>
    <row r="33" spans="2:89" ht="12" customHeight="1" x14ac:dyDescent="0.15">
      <c r="B33" s="49" t="s">
        <v>83</v>
      </c>
      <c r="C33" s="50" t="s">
        <v>84</v>
      </c>
      <c r="D33" s="27">
        <v>131</v>
      </c>
      <c r="E33" s="12">
        <f t="shared" si="34"/>
        <v>120.1834862385321</v>
      </c>
      <c r="F33" s="27">
        <v>135</v>
      </c>
      <c r="G33" s="12">
        <f t="shared" ref="G33" si="56">F33/F32*100</f>
        <v>112.5</v>
      </c>
      <c r="H33" s="27">
        <v>74</v>
      </c>
      <c r="I33" s="12">
        <f t="shared" ref="I33:O33" si="57">H33/H32*100</f>
        <v>101.36986301369863</v>
      </c>
      <c r="J33" s="29">
        <v>77</v>
      </c>
      <c r="K33" s="12">
        <f t="shared" ref="K33:K34" si="58">J33/J32*100</f>
        <v>100</v>
      </c>
      <c r="L33" s="29">
        <v>58</v>
      </c>
      <c r="M33" s="12">
        <f t="shared" si="57"/>
        <v>126.08695652173914</v>
      </c>
      <c r="N33" s="27">
        <v>33</v>
      </c>
      <c r="O33" s="12">
        <f t="shared" si="57"/>
        <v>61.111111111111114</v>
      </c>
      <c r="P33" s="29" t="s">
        <v>79</v>
      </c>
      <c r="Q33" s="29" t="s">
        <v>79</v>
      </c>
      <c r="R33" s="29" t="s">
        <v>79</v>
      </c>
      <c r="S33" s="29" t="s">
        <v>79</v>
      </c>
      <c r="T33" s="29">
        <v>18</v>
      </c>
      <c r="U33" s="12">
        <f t="shared" ref="U33" si="59">T33/T32*100</f>
        <v>72</v>
      </c>
      <c r="V33" s="27">
        <v>43</v>
      </c>
      <c r="W33" s="12">
        <f t="shared" ref="W33" si="60">V33/V32*100</f>
        <v>107.5</v>
      </c>
      <c r="X33" s="27">
        <v>35</v>
      </c>
      <c r="Y33" s="12">
        <f t="shared" ref="Y33" si="61">X33/X32*100</f>
        <v>109.375</v>
      </c>
      <c r="Z33" s="27">
        <v>41</v>
      </c>
      <c r="AA33" s="12">
        <f t="shared" ref="AA33" si="62">Z33/Z32*100</f>
        <v>70.689655172413794</v>
      </c>
      <c r="AB33" s="29" t="s">
        <v>79</v>
      </c>
      <c r="AC33" s="29" t="s">
        <v>79</v>
      </c>
      <c r="AD33" s="27">
        <v>20</v>
      </c>
      <c r="AE33" s="12">
        <f t="shared" ref="AE33:AE35" si="63">AD33/AD32*100</f>
        <v>74.074074074074076</v>
      </c>
      <c r="AF33" s="27">
        <v>22</v>
      </c>
      <c r="AG33" s="12">
        <f t="shared" ref="AG33" si="64">AF33/AF32*100</f>
        <v>104.76190476190477</v>
      </c>
      <c r="AH33" s="29" t="s">
        <v>79</v>
      </c>
      <c r="AI33" s="29" t="s">
        <v>79</v>
      </c>
      <c r="AJ33" s="29" t="s">
        <v>79</v>
      </c>
      <c r="AK33" s="29" t="s">
        <v>79</v>
      </c>
      <c r="AL33" s="29">
        <v>24</v>
      </c>
      <c r="AM33" s="12">
        <f t="shared" ref="AM33" si="65">AL33/AL32*100</f>
        <v>96</v>
      </c>
      <c r="AN33" s="29">
        <v>21</v>
      </c>
      <c r="AO33" s="12">
        <f t="shared" ref="AO33" si="66">AN33/AN32*100</f>
        <v>105</v>
      </c>
      <c r="AP33" s="29">
        <v>17</v>
      </c>
      <c r="AQ33" s="12">
        <f t="shared" si="44"/>
        <v>121.42857142857142</v>
      </c>
      <c r="AR33" s="29" t="s">
        <v>79</v>
      </c>
      <c r="AS33" s="29" t="s">
        <v>79</v>
      </c>
      <c r="AT33" s="29">
        <v>9</v>
      </c>
      <c r="AU33" s="12">
        <f t="shared" si="45"/>
        <v>90</v>
      </c>
      <c r="AV33" s="29">
        <v>16</v>
      </c>
      <c r="AW33" s="32">
        <f t="shared" ref="AW33" si="67">AV33/AV32*100</f>
        <v>80</v>
      </c>
      <c r="AX33" s="29">
        <v>15</v>
      </c>
      <c r="AY33" s="12">
        <f t="shared" si="46"/>
        <v>115.38461538461537</v>
      </c>
      <c r="AZ33" s="29">
        <v>12</v>
      </c>
      <c r="BA33" s="12">
        <f t="shared" si="47"/>
        <v>171.42857142857142</v>
      </c>
      <c r="BB33" s="29">
        <v>11</v>
      </c>
      <c r="BC33" s="12">
        <f t="shared" si="48"/>
        <v>183.33333333333331</v>
      </c>
      <c r="BD33" s="29">
        <v>10</v>
      </c>
      <c r="BE33" s="12">
        <f t="shared" si="49"/>
        <v>250</v>
      </c>
      <c r="BF33" s="29">
        <v>14</v>
      </c>
      <c r="BG33" s="12">
        <f t="shared" si="46"/>
        <v>100</v>
      </c>
      <c r="BH33" s="29" t="s">
        <v>79</v>
      </c>
      <c r="BI33" s="29" t="s">
        <v>79</v>
      </c>
      <c r="BJ33" s="29" t="s">
        <v>79</v>
      </c>
      <c r="BK33" s="29" t="s">
        <v>79</v>
      </c>
      <c r="BL33" s="29" t="s">
        <v>79</v>
      </c>
      <c r="BM33" s="29" t="s">
        <v>79</v>
      </c>
      <c r="BN33" s="29" t="s">
        <v>79</v>
      </c>
      <c r="BO33" s="29" t="s">
        <v>79</v>
      </c>
      <c r="BP33" s="29">
        <v>52</v>
      </c>
      <c r="BQ33" s="12">
        <f t="shared" ref="BQ33:BQ34" si="68">BP33/BP32*100</f>
        <v>66.666666666666657</v>
      </c>
      <c r="BR33" s="29" t="s">
        <v>79</v>
      </c>
      <c r="BS33" s="29" t="s">
        <v>79</v>
      </c>
      <c r="BT33" s="29" t="s">
        <v>79</v>
      </c>
      <c r="BU33" s="29" t="s">
        <v>79</v>
      </c>
      <c r="BV33" s="29">
        <v>8</v>
      </c>
      <c r="BW33" s="12">
        <f t="shared" si="51"/>
        <v>80</v>
      </c>
      <c r="BX33" s="29">
        <v>19</v>
      </c>
      <c r="BY33" s="12">
        <f t="shared" si="51"/>
        <v>63.333333333333329</v>
      </c>
      <c r="BZ33" s="29">
        <v>3</v>
      </c>
      <c r="CA33" s="12">
        <f t="shared" si="51"/>
        <v>50</v>
      </c>
      <c r="CB33" s="29">
        <v>4</v>
      </c>
      <c r="CC33" s="12">
        <f t="shared" ref="CC33:CC34" si="69">CB33/CB32*100</f>
        <v>57.142857142857139</v>
      </c>
      <c r="CD33" s="29">
        <v>8</v>
      </c>
      <c r="CE33" s="12">
        <f t="shared" ref="CE33:CG34" si="70">CD33/CD32*100</f>
        <v>88.888888888888886</v>
      </c>
      <c r="CF33" s="29">
        <v>10</v>
      </c>
      <c r="CG33" s="12">
        <f t="shared" si="70"/>
        <v>62.5</v>
      </c>
      <c r="CH33" s="27">
        <v>413</v>
      </c>
      <c r="CI33" s="12">
        <f t="shared" ref="CI33" si="71">CH33/CH32*100</f>
        <v>89.200863930885532</v>
      </c>
      <c r="CJ33" s="27">
        <v>1115</v>
      </c>
      <c r="CK33" s="13">
        <f t="shared" ref="CK33" si="72">CJ33/CJ32*100</f>
        <v>94.491525423728817</v>
      </c>
    </row>
    <row r="34" spans="2:89" ht="12" customHeight="1" x14ac:dyDescent="0.15">
      <c r="B34" s="69" t="s">
        <v>93</v>
      </c>
      <c r="C34" s="70" t="s">
        <v>94</v>
      </c>
      <c r="D34" s="36">
        <v>150</v>
      </c>
      <c r="E34" s="37">
        <f t="shared" si="34"/>
        <v>114.50381679389312</v>
      </c>
      <c r="F34" s="36">
        <v>126</v>
      </c>
      <c r="G34" s="37">
        <f t="shared" ref="G34" si="73">F34/F33*100</f>
        <v>93.333333333333329</v>
      </c>
      <c r="H34" s="36">
        <v>66</v>
      </c>
      <c r="I34" s="37">
        <f t="shared" ref="I34" si="74">H34/H33*100</f>
        <v>89.189189189189193</v>
      </c>
      <c r="J34" s="35">
        <v>56</v>
      </c>
      <c r="K34" s="37">
        <f t="shared" si="58"/>
        <v>72.727272727272734</v>
      </c>
      <c r="L34" s="35">
        <v>51</v>
      </c>
      <c r="M34" s="37">
        <f t="shared" ref="M34:O34" si="75">L34/L33*100</f>
        <v>87.931034482758619</v>
      </c>
      <c r="N34" s="36">
        <v>34</v>
      </c>
      <c r="O34" s="37">
        <f t="shared" si="75"/>
        <v>103.03030303030303</v>
      </c>
      <c r="P34" s="35" t="s">
        <v>79</v>
      </c>
      <c r="Q34" s="35" t="s">
        <v>79</v>
      </c>
      <c r="R34" s="35" t="s">
        <v>79</v>
      </c>
      <c r="S34" s="35" t="s">
        <v>79</v>
      </c>
      <c r="T34" s="35">
        <v>12</v>
      </c>
      <c r="U34" s="37">
        <f t="shared" ref="U34" si="76">T34/T33*100</f>
        <v>66.666666666666657</v>
      </c>
      <c r="V34" s="36">
        <v>37</v>
      </c>
      <c r="W34" s="37">
        <f t="shared" ref="W34" si="77">V34/V33*100</f>
        <v>86.04651162790698</v>
      </c>
      <c r="X34" s="36">
        <v>26</v>
      </c>
      <c r="Y34" s="37">
        <f t="shared" ref="Y34" si="78">X34/X33*100</f>
        <v>74.285714285714292</v>
      </c>
      <c r="Z34" s="36">
        <v>23</v>
      </c>
      <c r="AA34" s="37">
        <f t="shared" ref="AA34" si="79">Z34/Z33*100</f>
        <v>56.09756097560976</v>
      </c>
      <c r="AB34" s="35" t="s">
        <v>79</v>
      </c>
      <c r="AC34" s="35" t="s">
        <v>79</v>
      </c>
      <c r="AD34" s="35">
        <v>22</v>
      </c>
      <c r="AE34" s="37">
        <f t="shared" si="63"/>
        <v>110.00000000000001</v>
      </c>
      <c r="AF34" s="36">
        <v>23</v>
      </c>
      <c r="AG34" s="37">
        <f t="shared" ref="AG34" si="80">AF34/AF33*100</f>
        <v>104.54545454545455</v>
      </c>
      <c r="AH34" s="35" t="s">
        <v>79</v>
      </c>
      <c r="AI34" s="35" t="s">
        <v>79</v>
      </c>
      <c r="AJ34" s="35" t="s">
        <v>79</v>
      </c>
      <c r="AK34" s="35" t="s">
        <v>79</v>
      </c>
      <c r="AL34" s="35">
        <v>29</v>
      </c>
      <c r="AM34" s="37">
        <f t="shared" ref="AM34" si="81">AL34/AL33*100</f>
        <v>120.83333333333333</v>
      </c>
      <c r="AN34" s="35" t="s">
        <v>79</v>
      </c>
      <c r="AO34" s="35" t="s">
        <v>79</v>
      </c>
      <c r="AP34" s="35" t="s">
        <v>79</v>
      </c>
      <c r="AQ34" s="35" t="s">
        <v>79</v>
      </c>
      <c r="AR34" s="35" t="s">
        <v>79</v>
      </c>
      <c r="AS34" s="35" t="s">
        <v>79</v>
      </c>
      <c r="AT34" s="35" t="s">
        <v>79</v>
      </c>
      <c r="AU34" s="35" t="s">
        <v>79</v>
      </c>
      <c r="AV34" s="35" t="s">
        <v>79</v>
      </c>
      <c r="AW34" s="35" t="s">
        <v>79</v>
      </c>
      <c r="AX34" s="35">
        <v>23</v>
      </c>
      <c r="AY34" s="37">
        <f t="shared" si="46"/>
        <v>153.33333333333334</v>
      </c>
      <c r="AZ34" s="35" t="s">
        <v>79</v>
      </c>
      <c r="BA34" s="35" t="s">
        <v>79</v>
      </c>
      <c r="BB34" s="35" t="s">
        <v>79</v>
      </c>
      <c r="BC34" s="35" t="s">
        <v>79</v>
      </c>
      <c r="BD34" s="35" t="s">
        <v>79</v>
      </c>
      <c r="BE34" s="35" t="s">
        <v>79</v>
      </c>
      <c r="BF34" s="35" t="s">
        <v>79</v>
      </c>
      <c r="BG34" s="35" t="s">
        <v>79</v>
      </c>
      <c r="BH34" s="35" t="s">
        <v>79</v>
      </c>
      <c r="BI34" s="35" t="s">
        <v>79</v>
      </c>
      <c r="BJ34" s="35" t="s">
        <v>79</v>
      </c>
      <c r="BK34" s="35" t="s">
        <v>79</v>
      </c>
      <c r="BL34" s="35" t="s">
        <v>79</v>
      </c>
      <c r="BM34" s="35" t="s">
        <v>79</v>
      </c>
      <c r="BN34" s="35" t="s">
        <v>79</v>
      </c>
      <c r="BO34" s="35" t="s">
        <v>79</v>
      </c>
      <c r="BP34" s="35">
        <v>50</v>
      </c>
      <c r="BQ34" s="37">
        <f t="shared" si="68"/>
        <v>96.15384615384616</v>
      </c>
      <c r="BR34" s="35" t="s">
        <v>79</v>
      </c>
      <c r="BS34" s="35" t="s">
        <v>79</v>
      </c>
      <c r="BT34" s="35" t="s">
        <v>79</v>
      </c>
      <c r="BU34" s="35" t="s">
        <v>79</v>
      </c>
      <c r="BV34" s="35">
        <v>12</v>
      </c>
      <c r="BW34" s="37">
        <f t="shared" si="51"/>
        <v>150</v>
      </c>
      <c r="BX34" s="35">
        <v>11</v>
      </c>
      <c r="BY34" s="37">
        <f t="shared" si="51"/>
        <v>57.894736842105267</v>
      </c>
      <c r="BZ34" s="35">
        <v>7</v>
      </c>
      <c r="CA34" s="37">
        <f t="shared" si="51"/>
        <v>233.33333333333334</v>
      </c>
      <c r="CB34" s="35">
        <v>9</v>
      </c>
      <c r="CC34" s="37">
        <f t="shared" si="69"/>
        <v>225</v>
      </c>
      <c r="CD34" s="35">
        <v>6</v>
      </c>
      <c r="CE34" s="37">
        <f t="shared" si="70"/>
        <v>75</v>
      </c>
      <c r="CF34" s="35">
        <v>6</v>
      </c>
      <c r="CG34" s="37">
        <f t="shared" si="70"/>
        <v>60</v>
      </c>
      <c r="CH34" s="36">
        <v>408</v>
      </c>
      <c r="CI34" s="37">
        <f t="shared" ref="CI34" si="82">CH34/CH33*100</f>
        <v>98.789346246973366</v>
      </c>
      <c r="CJ34" s="36">
        <v>1075</v>
      </c>
      <c r="CK34" s="39">
        <f t="shared" ref="CK34" si="83">CJ34/CJ33*100</f>
        <v>96.412556053811656</v>
      </c>
    </row>
    <row r="35" spans="2:89" ht="12" customHeight="1" x14ac:dyDescent="0.15">
      <c r="B35" s="71" t="s">
        <v>104</v>
      </c>
      <c r="C35" s="72" t="s">
        <v>105</v>
      </c>
      <c r="D35" s="73">
        <v>163</v>
      </c>
      <c r="E35" s="74">
        <f t="shared" ref="E35" si="84">D35/D34*100</f>
        <v>108.66666666666667</v>
      </c>
      <c r="F35" s="73">
        <v>126</v>
      </c>
      <c r="G35" s="74">
        <f t="shared" ref="G35" si="85">F35/F34*100</f>
        <v>100</v>
      </c>
      <c r="H35" s="73">
        <v>78</v>
      </c>
      <c r="I35" s="74">
        <f t="shared" ref="I35" si="86">H35/H34*100</f>
        <v>118.18181818181819</v>
      </c>
      <c r="J35" s="75">
        <v>54</v>
      </c>
      <c r="K35" s="74">
        <f t="shared" ref="K35" si="87">J35/J34*100</f>
        <v>96.428571428571431</v>
      </c>
      <c r="L35" s="75">
        <v>51</v>
      </c>
      <c r="M35" s="74">
        <f t="shared" ref="M35:O35" si="88">L35/L34*100</f>
        <v>100</v>
      </c>
      <c r="N35" s="75">
        <v>28</v>
      </c>
      <c r="O35" s="74">
        <f t="shared" si="88"/>
        <v>82.35294117647058</v>
      </c>
      <c r="P35" s="75" t="s">
        <v>79</v>
      </c>
      <c r="Q35" s="75" t="s">
        <v>79</v>
      </c>
      <c r="R35" s="75" t="s">
        <v>79</v>
      </c>
      <c r="S35" s="75" t="s">
        <v>79</v>
      </c>
      <c r="T35" s="75">
        <v>10</v>
      </c>
      <c r="U35" s="74">
        <f t="shared" ref="U35" si="89">T35/T34*100</f>
        <v>83.333333333333343</v>
      </c>
      <c r="V35" s="73">
        <v>41</v>
      </c>
      <c r="W35" s="74">
        <f t="shared" ref="W35" si="90">V35/V34*100</f>
        <v>110.81081081081081</v>
      </c>
      <c r="X35" s="75" t="s">
        <v>79</v>
      </c>
      <c r="Y35" s="75" t="s">
        <v>79</v>
      </c>
      <c r="Z35" s="73">
        <v>46</v>
      </c>
      <c r="AA35" s="74">
        <f t="shared" ref="AA35" si="91">Z35/Z34*100</f>
        <v>200</v>
      </c>
      <c r="AB35" s="75" t="s">
        <v>79</v>
      </c>
      <c r="AC35" s="75" t="s">
        <v>79</v>
      </c>
      <c r="AD35" s="75">
        <v>31</v>
      </c>
      <c r="AE35" s="74">
        <f t="shared" si="63"/>
        <v>140.90909090909091</v>
      </c>
      <c r="AF35" s="75" t="s">
        <v>79</v>
      </c>
      <c r="AG35" s="75" t="s">
        <v>79</v>
      </c>
      <c r="AH35" s="75" t="s">
        <v>79</v>
      </c>
      <c r="AI35" s="75" t="s">
        <v>79</v>
      </c>
      <c r="AJ35" s="75" t="s">
        <v>79</v>
      </c>
      <c r="AK35" s="75" t="s">
        <v>79</v>
      </c>
      <c r="AL35" s="75">
        <v>33</v>
      </c>
      <c r="AM35" s="74">
        <f t="shared" ref="AM35" si="92">AL35/AL34*100</f>
        <v>113.79310344827587</v>
      </c>
      <c r="AN35" s="75" t="s">
        <v>79</v>
      </c>
      <c r="AO35" s="75" t="s">
        <v>79</v>
      </c>
      <c r="AP35" s="75" t="s">
        <v>79</v>
      </c>
      <c r="AQ35" s="75" t="s">
        <v>79</v>
      </c>
      <c r="AR35" s="75" t="s">
        <v>79</v>
      </c>
      <c r="AS35" s="75" t="s">
        <v>79</v>
      </c>
      <c r="AT35" s="75" t="s">
        <v>79</v>
      </c>
      <c r="AU35" s="75" t="s">
        <v>79</v>
      </c>
      <c r="AV35" s="75" t="s">
        <v>79</v>
      </c>
      <c r="AW35" s="75" t="s">
        <v>79</v>
      </c>
      <c r="AX35" s="75">
        <v>35</v>
      </c>
      <c r="AY35" s="74">
        <f t="shared" si="46"/>
        <v>152.17391304347828</v>
      </c>
      <c r="AZ35" s="75" t="s">
        <v>79</v>
      </c>
      <c r="BA35" s="75" t="s">
        <v>79</v>
      </c>
      <c r="BB35" s="75" t="s">
        <v>79</v>
      </c>
      <c r="BC35" s="75" t="s">
        <v>79</v>
      </c>
      <c r="BD35" s="75" t="s">
        <v>79</v>
      </c>
      <c r="BE35" s="75" t="s">
        <v>79</v>
      </c>
      <c r="BF35" s="75" t="s">
        <v>79</v>
      </c>
      <c r="BG35" s="75" t="s">
        <v>79</v>
      </c>
      <c r="BH35" s="75" t="s">
        <v>79</v>
      </c>
      <c r="BI35" s="75" t="s">
        <v>79</v>
      </c>
      <c r="BJ35" s="75" t="s">
        <v>79</v>
      </c>
      <c r="BK35" s="75" t="s">
        <v>79</v>
      </c>
      <c r="BL35" s="75" t="s">
        <v>79</v>
      </c>
      <c r="BM35" s="75" t="s">
        <v>79</v>
      </c>
      <c r="BN35" s="75" t="s">
        <v>79</v>
      </c>
      <c r="BO35" s="75" t="s">
        <v>79</v>
      </c>
      <c r="BP35" s="75">
        <v>77</v>
      </c>
      <c r="BQ35" s="74">
        <f t="shared" ref="BQ35" si="93">BP35/BP34*100</f>
        <v>154</v>
      </c>
      <c r="BR35" s="75" t="s">
        <v>79</v>
      </c>
      <c r="BS35" s="75" t="s">
        <v>79</v>
      </c>
      <c r="BT35" s="75" t="s">
        <v>79</v>
      </c>
      <c r="BU35" s="75" t="s">
        <v>79</v>
      </c>
      <c r="BV35" s="75">
        <v>25</v>
      </c>
      <c r="BW35" s="74">
        <f t="shared" ref="BW35" si="94">BV35/BV34*100</f>
        <v>208.33333333333334</v>
      </c>
      <c r="BX35" s="75">
        <v>7</v>
      </c>
      <c r="BY35" s="74">
        <f t="shared" ref="BY35" si="95">BX35/BX34*100</f>
        <v>63.636363636363633</v>
      </c>
      <c r="BZ35" s="75">
        <v>12</v>
      </c>
      <c r="CA35" s="74">
        <f t="shared" ref="CA35" si="96">BZ35/BZ34*100</f>
        <v>171.42857142857142</v>
      </c>
      <c r="CB35" s="75">
        <v>13</v>
      </c>
      <c r="CC35" s="74">
        <f t="shared" ref="CC35" si="97">CB35/CB34*100</f>
        <v>144.44444444444443</v>
      </c>
      <c r="CD35" s="75">
        <v>7</v>
      </c>
      <c r="CE35" s="74">
        <f t="shared" ref="CE35" si="98">CD35/CD34*100</f>
        <v>116.66666666666667</v>
      </c>
      <c r="CF35" s="75">
        <v>14</v>
      </c>
      <c r="CG35" s="74">
        <f t="shared" ref="CG35" si="99">CF35/CF34*100</f>
        <v>233.33333333333334</v>
      </c>
      <c r="CH35" s="73">
        <v>423</v>
      </c>
      <c r="CI35" s="74">
        <f t="shared" ref="CI35" si="100">CH35/CH34*100</f>
        <v>103.6764705882353</v>
      </c>
      <c r="CJ35" s="73">
        <v>1185</v>
      </c>
      <c r="CK35" s="76">
        <f t="shared" ref="CK35" si="101">CJ35/CJ34*100</f>
        <v>110.23255813953487</v>
      </c>
    </row>
    <row r="36" spans="2:89" ht="12" customHeight="1" x14ac:dyDescent="0.15">
      <c r="B36" s="25" t="s">
        <v>62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CH36" s="51"/>
    </row>
    <row r="37" spans="2:89" ht="12" customHeight="1" x14ac:dyDescent="0.15">
      <c r="B37" s="1" t="s">
        <v>47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2:89" ht="12" customHeight="1" x14ac:dyDescent="0.15">
      <c r="B38" s="11" t="s">
        <v>92</v>
      </c>
      <c r="C38" s="11"/>
      <c r="AV38" s="53"/>
      <c r="AW38" s="53"/>
      <c r="AX38" s="54"/>
    </row>
    <row r="39" spans="2:89" ht="12" customHeight="1" x14ac:dyDescent="0.15">
      <c r="B39" s="11" t="s">
        <v>98</v>
      </c>
      <c r="C39" s="11"/>
      <c r="D39" s="11"/>
      <c r="E39" s="11"/>
      <c r="F39" s="11"/>
      <c r="G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2:89" ht="12" customHeight="1" x14ac:dyDescent="0.15">
      <c r="B40" s="1" t="s">
        <v>99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</row>
    <row r="41" spans="2:89" ht="12" customHeight="1" x14ac:dyDescent="0.15">
      <c r="B41" s="52" t="s">
        <v>90</v>
      </c>
    </row>
    <row r="42" spans="2:89" x14ac:dyDescent="0.15">
      <c r="BX42" s="19"/>
      <c r="BZ42" s="19"/>
      <c r="CB42" s="19"/>
      <c r="CD42" s="19"/>
    </row>
  </sheetData>
  <mergeCells count="87">
    <mergeCell ref="BT5:BU5"/>
    <mergeCell ref="BT6:BU6"/>
    <mergeCell ref="BJ6:BK6"/>
    <mergeCell ref="BL5:BM5"/>
    <mergeCell ref="BL6:BM6"/>
    <mergeCell ref="BR5:BS5"/>
    <mergeCell ref="BR6:BS6"/>
    <mergeCell ref="X5:Y5"/>
    <mergeCell ref="CJ5:CK5"/>
    <mergeCell ref="CJ6:CK6"/>
    <mergeCell ref="CF6:CG6"/>
    <mergeCell ref="CH5:CI5"/>
    <mergeCell ref="CH6:CI6"/>
    <mergeCell ref="CF5:CG5"/>
    <mergeCell ref="BZ5:CA5"/>
    <mergeCell ref="BZ6:CA6"/>
    <mergeCell ref="AR5:AS5"/>
    <mergeCell ref="AR6:AS6"/>
    <mergeCell ref="BF5:BG5"/>
    <mergeCell ref="BF6:BG6"/>
    <mergeCell ref="AT5:AU5"/>
    <mergeCell ref="BH6:BI6"/>
    <mergeCell ref="BJ5:BK5"/>
    <mergeCell ref="BX6:BY6"/>
    <mergeCell ref="D5:E5"/>
    <mergeCell ref="D6:E6"/>
    <mergeCell ref="AD5:AE5"/>
    <mergeCell ref="AD6:AE6"/>
    <mergeCell ref="AF5:AG5"/>
    <mergeCell ref="AF6:AG6"/>
    <mergeCell ref="V6:W6"/>
    <mergeCell ref="T5:U5"/>
    <mergeCell ref="T6:U6"/>
    <mergeCell ref="AB5:AC5"/>
    <mergeCell ref="AB6:AC6"/>
    <mergeCell ref="P5:Q5"/>
    <mergeCell ref="P6:Q6"/>
    <mergeCell ref="R5:S5"/>
    <mergeCell ref="R6:S6"/>
    <mergeCell ref="BD6:BE6"/>
    <mergeCell ref="B5:C7"/>
    <mergeCell ref="BV5:BW5"/>
    <mergeCell ref="BX5:BY5"/>
    <mergeCell ref="BV6:BW6"/>
    <mergeCell ref="BN6:BO6"/>
    <mergeCell ref="BN5:BO5"/>
    <mergeCell ref="F5:G5"/>
    <mergeCell ref="F6:G6"/>
    <mergeCell ref="H5:I5"/>
    <mergeCell ref="H6:I6"/>
    <mergeCell ref="L5:M5"/>
    <mergeCell ref="L6:M6"/>
    <mergeCell ref="N5:O5"/>
    <mergeCell ref="N6:O6"/>
    <mergeCell ref="V5:W5"/>
    <mergeCell ref="AH6:AI6"/>
    <mergeCell ref="BP5:BQ5"/>
    <mergeCell ref="BP6:BQ6"/>
    <mergeCell ref="AN5:AO5"/>
    <mergeCell ref="AN6:AO6"/>
    <mergeCell ref="BH5:BI5"/>
    <mergeCell ref="AP5:AQ5"/>
    <mergeCell ref="AP6:AQ6"/>
    <mergeCell ref="AX5:AY5"/>
    <mergeCell ref="AX6:AY6"/>
    <mergeCell ref="AZ5:BA5"/>
    <mergeCell ref="AZ6:BA6"/>
    <mergeCell ref="BB5:BC5"/>
    <mergeCell ref="BB6:BC6"/>
    <mergeCell ref="BD5:BE5"/>
    <mergeCell ref="AT6:AU6"/>
    <mergeCell ref="J5:K5"/>
    <mergeCell ref="J6:K6"/>
    <mergeCell ref="CB5:CC5"/>
    <mergeCell ref="CB6:CC6"/>
    <mergeCell ref="CD5:CE5"/>
    <mergeCell ref="CD6:CE6"/>
    <mergeCell ref="AV5:AW5"/>
    <mergeCell ref="AV6:AW6"/>
    <mergeCell ref="AJ5:AK5"/>
    <mergeCell ref="AJ6:AK6"/>
    <mergeCell ref="AL5:AM5"/>
    <mergeCell ref="AL6:AM6"/>
    <mergeCell ref="X6:Y6"/>
    <mergeCell ref="Z5:AA5"/>
    <mergeCell ref="Z6:AA6"/>
    <mergeCell ref="AH5:AI5"/>
  </mergeCells>
  <phoneticPr fontId="1"/>
  <pageMargins left="0.59055118110236227" right="0" top="0.59055118110236227" bottom="0" header="0" footer="0"/>
  <pageSetup paperSize="9" scale="82" orientation="landscape" horizontalDpi="4294967294" verticalDpi="1200" r:id="rId1"/>
  <colBreaks count="3" manualBreakCount="3">
    <brk id="21" max="1048575" man="1"/>
    <brk id="43" max="1048575" man="1"/>
    <brk id="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輸出量元</vt:lpstr>
      <vt:lpstr>輸入量元</vt:lpstr>
      <vt:lpstr>輸出量</vt:lpstr>
      <vt:lpstr>一覧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2021-03-09T02:24:32Z</cp:lastPrinted>
  <dcterms:created xsi:type="dcterms:W3CDTF">2006-12-15T08:54:00Z</dcterms:created>
  <dcterms:modified xsi:type="dcterms:W3CDTF">2024-06-12T02:41:59Z</dcterms:modified>
</cp:coreProperties>
</file>