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55" yWindow="345" windowWidth="28740" windowHeight="11310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一覧" sheetId="12" r:id="rId4"/>
  </sheets>
  <definedNames>
    <definedName name="_xlnm.Print_Area" localSheetId="3">一覧!$B$2:$BO$38</definedName>
  </definedNames>
  <calcPr calcId="144525" concurrentCalc="0"/>
</workbook>
</file>

<file path=xl/calcChain.xml><?xml version="1.0" encoding="utf-8"?>
<calcChain xmlns="http://schemas.openxmlformats.org/spreadsheetml/2006/main">
  <c r="BE34" i="12" l="1"/>
  <c r="BE33" i="12"/>
  <c r="AG34" i="12"/>
  <c r="AG33" i="12"/>
  <c r="BO34" i="12"/>
  <c r="BM34" i="12"/>
  <c r="BK34" i="12"/>
  <c r="BI34" i="12"/>
  <c r="BG34" i="12"/>
  <c r="AY34" i="12"/>
  <c r="AI34" i="12"/>
  <c r="AE34" i="12"/>
  <c r="Y34" i="12"/>
  <c r="W34" i="12"/>
  <c r="U34" i="12"/>
  <c r="S34" i="12"/>
  <c r="Q34" i="12"/>
  <c r="O34" i="12"/>
  <c r="M34" i="12"/>
  <c r="K34" i="12"/>
  <c r="I34" i="12"/>
  <c r="G34" i="12"/>
  <c r="E34" i="12"/>
  <c r="BK33" i="12"/>
  <c r="BI33" i="12"/>
  <c r="BG33" i="12"/>
  <c r="AU33" i="12"/>
  <c r="AU32" i="12"/>
  <c r="AU31" i="12"/>
  <c r="AY33" i="12"/>
  <c r="AY32" i="12"/>
  <c r="AY31" i="12"/>
  <c r="AI33" i="12"/>
  <c r="AI32" i="12"/>
  <c r="BO33" i="12"/>
  <c r="BM33" i="12"/>
  <c r="AQ33" i="12"/>
  <c r="AO33" i="12"/>
  <c r="AM33" i="12"/>
  <c r="AK33" i="12"/>
  <c r="AE33" i="12"/>
  <c r="Y33" i="12"/>
  <c r="W33" i="12"/>
  <c r="U33" i="12"/>
  <c r="S33" i="12"/>
  <c r="Q33" i="12"/>
  <c r="O33" i="12"/>
  <c r="M33" i="12"/>
  <c r="K33" i="12"/>
  <c r="I33" i="12"/>
  <c r="G33" i="12"/>
  <c r="E33" i="12"/>
  <c r="AM32" i="12"/>
  <c r="AM31" i="12"/>
  <c r="AE28" i="12"/>
  <c r="AE32" i="12"/>
  <c r="AE31" i="12"/>
  <c r="I32" i="12"/>
  <c r="BO32" i="12"/>
  <c r="BM32" i="12"/>
  <c r="AS32" i="12"/>
  <c r="AQ32" i="12"/>
  <c r="AO32" i="12"/>
  <c r="AK32" i="12"/>
  <c r="AC32" i="12"/>
  <c r="Y32" i="12"/>
  <c r="W32" i="12"/>
  <c r="U32" i="12"/>
  <c r="S32" i="12"/>
  <c r="Q32" i="12"/>
  <c r="O32" i="12"/>
  <c r="M32" i="12"/>
  <c r="K32" i="12"/>
  <c r="G32" i="12"/>
  <c r="E32" i="12"/>
  <c r="BE21" i="12"/>
  <c r="BE20" i="12"/>
  <c r="BE19" i="12"/>
  <c r="BE18" i="12"/>
  <c r="BE17" i="12"/>
  <c r="BE16" i="12"/>
  <c r="BE15" i="12"/>
  <c r="BE14" i="12"/>
  <c r="BE13" i="12"/>
  <c r="BE12" i="12"/>
  <c r="BE11" i="12"/>
  <c r="BE10" i="12"/>
  <c r="BE9" i="12"/>
  <c r="BC25" i="12"/>
  <c r="BC24" i="12"/>
  <c r="AE27" i="12"/>
  <c r="AE23" i="12"/>
  <c r="AE22" i="12"/>
  <c r="AY28" i="12"/>
  <c r="AY27" i="12"/>
  <c r="AY26" i="12"/>
  <c r="AY23" i="12"/>
  <c r="AY22" i="12"/>
  <c r="AU30" i="12"/>
  <c r="AU29" i="12"/>
  <c r="AU28" i="12"/>
  <c r="AG30" i="12"/>
  <c r="AG29" i="12"/>
  <c r="AG26" i="12"/>
  <c r="BO31" i="12"/>
  <c r="BO30" i="12"/>
  <c r="BO29" i="12"/>
  <c r="BO28" i="12"/>
  <c r="BO27" i="12"/>
  <c r="BO26" i="12"/>
  <c r="BO25" i="12"/>
  <c r="BO24" i="12"/>
  <c r="BO23" i="12"/>
  <c r="BO22" i="12"/>
  <c r="BO21" i="12"/>
  <c r="BO20" i="12"/>
  <c r="BO19" i="12"/>
  <c r="BO18" i="12"/>
  <c r="BO17" i="12"/>
  <c r="BO16" i="12"/>
  <c r="BO15" i="12"/>
  <c r="BO14" i="12"/>
  <c r="BO13" i="12"/>
  <c r="BO12" i="12"/>
  <c r="BO11" i="12"/>
  <c r="BO10" i="12"/>
  <c r="BO9" i="12"/>
  <c r="BM31" i="12"/>
  <c r="BM30" i="12"/>
  <c r="BM29" i="12"/>
  <c r="BM28" i="12"/>
  <c r="BM27" i="12"/>
  <c r="BM26" i="12"/>
  <c r="BM25" i="12"/>
  <c r="BM24" i="12"/>
  <c r="BM23" i="12"/>
  <c r="BM22" i="12"/>
  <c r="BA31" i="12"/>
  <c r="AW31" i="12"/>
  <c r="AW30" i="12"/>
  <c r="AW29" i="12"/>
  <c r="AW28" i="12"/>
  <c r="AW25" i="12"/>
  <c r="AW24" i="12"/>
  <c r="AS31" i="12"/>
  <c r="AS30" i="12"/>
  <c r="AS29" i="12"/>
  <c r="AS28" i="12"/>
  <c r="AS25" i="12"/>
  <c r="AS24" i="12"/>
  <c r="AQ31" i="12"/>
  <c r="AQ28" i="12"/>
  <c r="AQ27" i="12"/>
  <c r="AQ24" i="12"/>
  <c r="AQ23" i="12"/>
  <c r="AQ22" i="12"/>
  <c r="AO31" i="12"/>
  <c r="AO30" i="12"/>
  <c r="AO29" i="12"/>
  <c r="AO28" i="12"/>
  <c r="AO27" i="12"/>
  <c r="AO26" i="12"/>
  <c r="AO25" i="12"/>
  <c r="AO24" i="12"/>
  <c r="AO23" i="12"/>
  <c r="AO22" i="12"/>
  <c r="AO21" i="12"/>
  <c r="AO20" i="12"/>
  <c r="AO19" i="12"/>
  <c r="AO18" i="12"/>
  <c r="AO17" i="12"/>
  <c r="AO16" i="12"/>
  <c r="AO15" i="12"/>
  <c r="AO14" i="12"/>
  <c r="AO13" i="12"/>
  <c r="AO12" i="12"/>
  <c r="AO11" i="12"/>
  <c r="AO10" i="12"/>
  <c r="AO9" i="12"/>
  <c r="AK31" i="12"/>
  <c r="AK30" i="12"/>
  <c r="AK29" i="12"/>
  <c r="AK28" i="12"/>
  <c r="AK27" i="12"/>
  <c r="AK26" i="12"/>
  <c r="AK25" i="12"/>
  <c r="AK24" i="12"/>
  <c r="AK23" i="12"/>
  <c r="AK22" i="12"/>
  <c r="AK21" i="12"/>
  <c r="AK20" i="12"/>
  <c r="AK19" i="12"/>
  <c r="AK18" i="12"/>
  <c r="AK17" i="12"/>
  <c r="AK16" i="12"/>
  <c r="AK15" i="12"/>
  <c r="AK14" i="12"/>
  <c r="AK13" i="12"/>
  <c r="AK12" i="12"/>
  <c r="AK11" i="12"/>
  <c r="AK10" i="12"/>
  <c r="AK9" i="12"/>
  <c r="AI31" i="12"/>
  <c r="AI30" i="12"/>
  <c r="AI29" i="12"/>
  <c r="AI28" i="12"/>
  <c r="AI27" i="12"/>
  <c r="AI26" i="12"/>
  <c r="AI25" i="12"/>
  <c r="AI24" i="12"/>
  <c r="AI23" i="12"/>
  <c r="AC31" i="12"/>
  <c r="AC30" i="12"/>
  <c r="AC29" i="12"/>
  <c r="AC28" i="12"/>
  <c r="AC27" i="12"/>
  <c r="AC26" i="12"/>
  <c r="AC25" i="12"/>
  <c r="AC24" i="12"/>
  <c r="AC23" i="12"/>
  <c r="AC22" i="12"/>
  <c r="AA31" i="12"/>
  <c r="AA30" i="12"/>
  <c r="AA29" i="12"/>
  <c r="AA28" i="12"/>
  <c r="AA27" i="12"/>
  <c r="AA26" i="12"/>
  <c r="AA23" i="12"/>
  <c r="AA22" i="12"/>
  <c r="AA21" i="12"/>
  <c r="AA20" i="12"/>
  <c r="AA19" i="12"/>
  <c r="AA18" i="12"/>
  <c r="AA17" i="12"/>
  <c r="AA16" i="12"/>
  <c r="AA15" i="12"/>
  <c r="AA14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W31" i="12"/>
  <c r="W30" i="12"/>
  <c r="W29" i="12"/>
  <c r="W28" i="12"/>
  <c r="W27" i="12"/>
  <c r="W26" i="12"/>
  <c r="W25" i="12"/>
  <c r="W24" i="12"/>
  <c r="W23" i="12"/>
  <c r="W22" i="12"/>
  <c r="U31" i="12"/>
  <c r="U30" i="12"/>
  <c r="U29" i="12"/>
  <c r="U28" i="12"/>
  <c r="U27" i="12"/>
  <c r="U26" i="12"/>
  <c r="U25" i="12"/>
  <c r="U24" i="12"/>
  <c r="U23" i="12"/>
  <c r="U2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Q31" i="12"/>
  <c r="Q30" i="12"/>
  <c r="Q29" i="12"/>
  <c r="Q28" i="12"/>
  <c r="Q27" i="12"/>
  <c r="Q26" i="12"/>
  <c r="Q25" i="12"/>
  <c r="Q24" i="12"/>
  <c r="Q23" i="12"/>
  <c r="Q22" i="12"/>
  <c r="O31" i="12"/>
  <c r="O30" i="12"/>
  <c r="O29" i="12"/>
  <c r="O28" i="12"/>
  <c r="O27" i="12"/>
  <c r="O26" i="12"/>
  <c r="O25" i="12"/>
  <c r="O24" i="12"/>
  <c r="O23" i="12"/>
  <c r="O2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31" i="12"/>
  <c r="E30" i="12"/>
  <c r="E29" i="12"/>
</calcChain>
</file>

<file path=xl/sharedStrings.xml><?xml version="1.0" encoding="utf-8"?>
<sst xmlns="http://schemas.openxmlformats.org/spreadsheetml/2006/main" count="948" uniqueCount="91">
  <si>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2"/>
  </si>
  <si>
    <t>輸入量</t>
    <rPh sb="0" eb="2">
      <t>ユニュウ</t>
    </rPh>
    <rPh sb="2" eb="3">
      <t>リョウ</t>
    </rPh>
    <phoneticPr fontId="2"/>
  </si>
  <si>
    <t>小計</t>
    <rPh sb="0" eb="2">
      <t>ショウケイ</t>
    </rPh>
    <phoneticPr fontId="2"/>
  </si>
  <si>
    <t>日本</t>
    <rPh sb="0" eb="2">
      <t>ニホン</t>
    </rPh>
    <phoneticPr fontId="2"/>
  </si>
  <si>
    <t>合計</t>
    <rPh sb="0" eb="2">
      <t>ゴウケイ</t>
    </rPh>
    <phoneticPr fontId="2"/>
  </si>
  <si>
    <t>台湾</t>
    <rPh sb="0" eb="1">
      <t>ダイ</t>
    </rPh>
    <rPh sb="1" eb="2">
      <t>ワン</t>
    </rPh>
    <phoneticPr fontId="2"/>
  </si>
  <si>
    <t>輸出量</t>
    <rPh sb="0" eb="2">
      <t>ユシュツ</t>
    </rPh>
    <rPh sb="2" eb="3">
      <t>リョウ</t>
    </rPh>
    <phoneticPr fontId="2"/>
  </si>
  <si>
    <t>カナダ</t>
    <phoneticPr fontId="2"/>
  </si>
  <si>
    <t>メキシコ</t>
    <phoneticPr fontId="2"/>
  </si>
  <si>
    <t>アメリカ</t>
    <phoneticPr fontId="2"/>
  </si>
  <si>
    <t>ブラジル</t>
    <phoneticPr fontId="2"/>
  </si>
  <si>
    <t>EU-25</t>
    <phoneticPr fontId="2"/>
  </si>
  <si>
    <t>ルーマニア</t>
    <phoneticPr fontId="2"/>
  </si>
  <si>
    <t>ロシア</t>
    <phoneticPr fontId="2"/>
  </si>
  <si>
    <t>ウクライナ</t>
    <phoneticPr fontId="2"/>
  </si>
  <si>
    <t>アルジェリア</t>
    <phoneticPr fontId="2"/>
  </si>
  <si>
    <t>エジプト</t>
    <phoneticPr fontId="2"/>
  </si>
  <si>
    <t>インド</t>
    <phoneticPr fontId="2"/>
  </si>
  <si>
    <t>オーストラリア</t>
    <phoneticPr fontId="2"/>
  </si>
  <si>
    <t>ニュージーランド</t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</si>
  <si>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</si>
  <si>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</si>
  <si>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2"/>
  </si>
  <si>
    <t>メキシコ</t>
    <phoneticPr fontId="2"/>
  </si>
  <si>
    <t>アメリカ</t>
    <phoneticPr fontId="2"/>
  </si>
  <si>
    <t>ブラジル</t>
    <phoneticPr fontId="2"/>
  </si>
  <si>
    <t>EU-25</t>
    <phoneticPr fontId="2"/>
  </si>
  <si>
    <t>ルーマニア</t>
    <phoneticPr fontId="2"/>
  </si>
  <si>
    <t>ロシア</t>
    <phoneticPr fontId="2"/>
  </si>
  <si>
    <t>ウクライナ</t>
    <phoneticPr fontId="2"/>
  </si>
  <si>
    <t>アルジェリア</t>
    <phoneticPr fontId="2"/>
  </si>
  <si>
    <t>エジプト</t>
    <phoneticPr fontId="2"/>
  </si>
  <si>
    <t>インド</t>
    <phoneticPr fontId="2"/>
  </si>
  <si>
    <t>オーストラリア</t>
    <phoneticPr fontId="2"/>
  </si>
  <si>
    <t>ニュージーランド</t>
    <phoneticPr fontId="2"/>
  </si>
  <si>
    <t>ブラジル</t>
    <phoneticPr fontId="2"/>
  </si>
  <si>
    <t>EU-25</t>
    <phoneticPr fontId="2"/>
  </si>
  <si>
    <t>ルーマニア</t>
    <phoneticPr fontId="2"/>
  </si>
  <si>
    <t>ロシア</t>
    <phoneticPr fontId="2"/>
  </si>
  <si>
    <t>ウクライナ</t>
    <phoneticPr fontId="2"/>
  </si>
  <si>
    <t>アルジェリア</t>
    <phoneticPr fontId="2"/>
  </si>
  <si>
    <t>エジプト</t>
    <phoneticPr fontId="2"/>
  </si>
  <si>
    <t>インド</t>
    <phoneticPr fontId="2"/>
  </si>
  <si>
    <t>オーストラリア</t>
    <phoneticPr fontId="2"/>
  </si>
  <si>
    <t>ニュージーランド</t>
    <phoneticPr fontId="2"/>
  </si>
  <si>
    <t>前年比</t>
    <rPh sb="0" eb="3">
      <t>ゼンネンヒ</t>
    </rPh>
    <phoneticPr fontId="2"/>
  </si>
  <si>
    <t>(単位：千トン）</t>
    <rPh sb="1" eb="3">
      <t>タンイ</t>
    </rPh>
    <rPh sb="4" eb="5">
      <t>セン</t>
    </rPh>
    <phoneticPr fontId="2"/>
  </si>
  <si>
    <t>注：「前年比」はJミルクによる算出。</t>
    <rPh sb="0" eb="1">
      <t>チュウ</t>
    </rPh>
    <phoneticPr fontId="2"/>
  </si>
  <si>
    <t>その他諸国</t>
    <rPh sb="2" eb="3">
      <t>タ</t>
    </rPh>
    <rPh sb="3" eb="5">
      <t>ショコク</t>
    </rPh>
    <phoneticPr fontId="2"/>
  </si>
  <si>
    <t>世界計</t>
    <rPh sb="0" eb="2">
      <t>セカイ</t>
    </rPh>
    <rPh sb="2" eb="3">
      <t>ケイ</t>
    </rPh>
    <phoneticPr fontId="2"/>
  </si>
  <si>
    <t>マレーシア</t>
    <phoneticPr fontId="2"/>
  </si>
  <si>
    <t>ロシア</t>
    <phoneticPr fontId="2"/>
  </si>
  <si>
    <t>サウジアラビア</t>
    <phoneticPr fontId="2"/>
  </si>
  <si>
    <t>インドネシア</t>
    <phoneticPr fontId="2"/>
  </si>
  <si>
    <t>韓国</t>
    <rPh sb="0" eb="2">
      <t>カンコク</t>
    </rPh>
    <phoneticPr fontId="2"/>
  </si>
  <si>
    <t>脱脂粉乳の輸入量</t>
    <rPh sb="0" eb="2">
      <t>ダッシ</t>
    </rPh>
    <rPh sb="2" eb="4">
      <t>フンニュウ</t>
    </rPh>
    <rPh sb="5" eb="7">
      <t>ユニュウ</t>
    </rPh>
    <rPh sb="7" eb="8">
      <t>リョウ</t>
    </rPh>
    <phoneticPr fontId="2"/>
  </si>
  <si>
    <t>アルジェリア</t>
    <phoneticPr fontId="2"/>
  </si>
  <si>
    <t>フィリピン</t>
    <phoneticPr fontId="2"/>
  </si>
  <si>
    <t>ベトナム</t>
    <phoneticPr fontId="2"/>
  </si>
  <si>
    <t>タイ</t>
    <phoneticPr fontId="2"/>
  </si>
  <si>
    <t>パキスタン</t>
    <phoneticPr fontId="2"/>
  </si>
  <si>
    <t>ナイジェリア</t>
    <phoneticPr fontId="2"/>
  </si>
  <si>
    <t>ブラジル</t>
    <phoneticPr fontId="2"/>
  </si>
  <si>
    <t>ペルー</t>
    <phoneticPr fontId="2"/>
  </si>
  <si>
    <t>カザフスタン</t>
    <phoneticPr fontId="2"/>
  </si>
  <si>
    <t>オーストラリア</t>
    <phoneticPr fontId="2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</si>
  <si>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2"/>
  </si>
  <si>
    <t>平成7</t>
    <phoneticPr fontId="2"/>
  </si>
  <si>
    <t>シンガポール</t>
    <phoneticPr fontId="2"/>
  </si>
  <si>
    <t>アラブ首長国連邦</t>
    <rPh sb="3" eb="8">
      <t>シュチョウコクレンポウ</t>
    </rPh>
    <phoneticPr fontId="2"/>
  </si>
  <si>
    <t>ヨルダン</t>
    <phoneticPr fontId="2"/>
  </si>
  <si>
    <t>イエメン</t>
    <phoneticPr fontId="2"/>
  </si>
  <si>
    <t>バングラデシュ</t>
    <phoneticPr fontId="2"/>
  </si>
  <si>
    <t>イラン</t>
    <phoneticPr fontId="2"/>
  </si>
  <si>
    <t>－</t>
  </si>
  <si>
    <t>2019</t>
    <phoneticPr fontId="2"/>
  </si>
  <si>
    <t>令和元</t>
    <rPh sb="0" eb="2">
      <t>レイワ</t>
    </rPh>
    <rPh sb="2" eb="3">
      <t>ガン</t>
    </rPh>
    <phoneticPr fontId="11"/>
  </si>
  <si>
    <t>コロンビア</t>
    <phoneticPr fontId="2"/>
  </si>
  <si>
    <t>2020</t>
    <phoneticPr fontId="2"/>
  </si>
  <si>
    <t>2</t>
    <phoneticPr fontId="11"/>
  </si>
  <si>
    <t>（A）香港およびマカオを含む</t>
    <rPh sb="3" eb="5">
      <t>ホンコン</t>
    </rPh>
    <rPh sb="12" eb="13">
      <t>フク</t>
    </rPh>
    <phoneticPr fontId="2"/>
  </si>
  <si>
    <t>（B）域内貿易は除外</t>
    <rPh sb="3" eb="5">
      <t>イキナイ</t>
    </rPh>
    <rPh sb="5" eb="7">
      <t>ボウエキ</t>
    </rPh>
    <rPh sb="8" eb="10">
      <t>ジョガイ</t>
    </rPh>
    <phoneticPr fontId="2"/>
  </si>
  <si>
    <t>中国(A)</t>
    <rPh sb="0" eb="2">
      <t>チュウゴク</t>
    </rPh>
    <phoneticPr fontId="2"/>
  </si>
  <si>
    <t>EU27ヵ国(B)</t>
    <rPh sb="5" eb="6">
      <t>コク</t>
    </rPh>
    <phoneticPr fontId="2"/>
  </si>
  <si>
    <t>アイルランド</t>
    <phoneticPr fontId="2"/>
  </si>
  <si>
    <t>その他EU諸国</t>
    <rPh sb="2" eb="3">
      <t>タ</t>
    </rPh>
    <rPh sb="5" eb="7">
      <t>ショコク</t>
    </rPh>
    <phoneticPr fontId="2"/>
  </si>
  <si>
    <t>2021</t>
    <phoneticPr fontId="2"/>
  </si>
  <si>
    <t>3</t>
    <phoneticPr fontId="11"/>
  </si>
  <si>
    <t>オランダ</t>
    <phoneticPr fontId="2"/>
  </si>
  <si>
    <t>（C）2019年以降のEU27カ国数値は、英国を除く</t>
  </si>
  <si>
    <t>※「その他諸国」は、地域合計値から各国数値を引いても合致しない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</si>
</sst>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0_ "/>
  </numFmts>
  <fonts count="13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176" fontId="7" fillId="0" borderId="9" xfId="0" applyNumberFormat="1" applyFont="1" applyBorder="1"/>
    <xf numFmtId="176" fontId="7" fillId="0" borderId="10" xfId="0" applyNumberFormat="1" applyFont="1" applyBorder="1"/>
    <xf numFmtId="0" fontId="6" fillId="3" borderId="14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4" fillId="2" borderId="16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4" fillId="2" borderId="24" xfId="0" applyFont="1" applyFill="1" applyBorder="1" applyAlignment="1">
      <alignment horizontal="right"/>
    </xf>
    <xf numFmtId="177" fontId="7" fillId="0" borderId="9" xfId="0" applyNumberFormat="1" applyFont="1" applyBorder="1"/>
    <xf numFmtId="177" fontId="7" fillId="0" borderId="25" xfId="0" applyNumberFormat="1" applyFont="1" applyBorder="1"/>
    <xf numFmtId="177" fontId="7" fillId="0" borderId="9" xfId="0" applyNumberFormat="1" applyFont="1" applyFill="1" applyBorder="1"/>
    <xf numFmtId="176" fontId="7" fillId="0" borderId="9" xfId="0" applyNumberFormat="1" applyFont="1" applyFill="1" applyBorder="1"/>
    <xf numFmtId="176" fontId="7" fillId="0" borderId="10" xfId="0" applyNumberFormat="1" applyFont="1" applyFill="1" applyBorder="1"/>
    <xf numFmtId="177" fontId="7" fillId="0" borderId="9" xfId="0" applyNumberFormat="1" applyFont="1" applyFill="1" applyBorder="1" applyAlignment="1" applyProtection="1">
      <alignment horizontal="right" vertic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right"/>
    </xf>
    <xf numFmtId="177" fontId="7" fillId="0" borderId="28" xfId="0" applyNumberFormat="1" applyFont="1" applyBorder="1"/>
    <xf numFmtId="176" fontId="7" fillId="0" borderId="28" xfId="0" applyNumberFormat="1" applyFont="1" applyBorder="1"/>
    <xf numFmtId="177" fontId="7" fillId="0" borderId="28" xfId="0" applyNumberFormat="1" applyFont="1" applyFill="1" applyBorder="1" applyAlignment="1" applyProtection="1">
      <alignment horizontal="right" vertical="center"/>
    </xf>
    <xf numFmtId="176" fontId="7" fillId="0" borderId="29" xfId="0" applyNumberFormat="1" applyFont="1" applyBorder="1"/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right"/>
    </xf>
    <xf numFmtId="177" fontId="7" fillId="0" borderId="32" xfId="0" applyNumberFormat="1" applyFont="1" applyBorder="1"/>
    <xf numFmtId="176" fontId="7" fillId="0" borderId="32" xfId="0" applyNumberFormat="1" applyFont="1" applyBorder="1"/>
    <xf numFmtId="177" fontId="7" fillId="0" borderId="32" xfId="0" applyNumberFormat="1" applyFont="1" applyFill="1" applyBorder="1" applyAlignment="1" applyProtection="1">
      <alignment horizontal="right" vertical="center"/>
    </xf>
    <xf numFmtId="176" fontId="7" fillId="0" borderId="31" xfId="0" applyNumberFormat="1" applyFont="1" applyBorder="1"/>
    <xf numFmtId="177" fontId="7" fillId="0" borderId="11" xfId="0" applyNumberFormat="1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>
      <alignment horizontal="right"/>
    </xf>
    <xf numFmtId="49" fontId="4" fillId="2" borderId="19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right" vertical="center"/>
    </xf>
    <xf numFmtId="177" fontId="7" fillId="0" borderId="35" xfId="0" applyNumberFormat="1" applyFont="1" applyBorder="1"/>
    <xf numFmtId="176" fontId="7" fillId="0" borderId="35" xfId="0" applyNumberFormat="1" applyFont="1" applyBorder="1"/>
    <xf numFmtId="178" fontId="7" fillId="6" borderId="0" xfId="0" applyNumberFormat="1" applyFont="1" applyFill="1" applyBorder="1"/>
    <xf numFmtId="49" fontId="4" fillId="2" borderId="36" xfId="0" applyNumberFormat="1" applyFont="1" applyFill="1" applyBorder="1" applyAlignment="1" applyProtection="1">
      <alignment horizontal="center" vertical="center"/>
    </xf>
    <xf numFmtId="49" fontId="4" fillId="2" borderId="37" xfId="0" applyNumberFormat="1" applyFont="1" applyFill="1" applyBorder="1" applyAlignment="1" applyProtection="1">
      <alignment horizontal="right" vertical="center"/>
    </xf>
    <xf numFmtId="177" fontId="7" fillId="0" borderId="35" xfId="0" applyNumberFormat="1" applyFont="1" applyFill="1" applyBorder="1" applyAlignment="1" applyProtection="1">
      <alignment horizontal="right" vertical="center"/>
    </xf>
    <xf numFmtId="176" fontId="7" fillId="0" borderId="37" xfId="0" applyNumberFormat="1" applyFont="1" applyBorder="1"/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5" borderId="15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12" fillId="0" borderId="0" xfId="0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1632"/>
        <c:axId val="141002432"/>
      </c:lineChart>
      <c:catAx>
        <c:axId val="212421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0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0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42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72224"/>
        <c:axId val="141005888"/>
      </c:lineChart>
      <c:catAx>
        <c:axId val="26757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0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0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7572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O41"/>
  <sheetViews>
    <sheetView showGridLines="0"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26" sqref="H26"/>
    </sheetView>
  </sheetViews>
  <sheetFormatPr defaultRowHeight="14.25" x14ac:dyDescent="0.15"/>
  <cols>
    <col min="1" max="1" width="5.375" customWidth="1"/>
    <col min="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31" width="6.625" customWidth="1"/>
    <col min="32" max="32" width="7.625" customWidth="1"/>
    <col min="33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</cols>
  <sheetData>
    <row r="1" spans="2:67" ht="12" customHeight="1" x14ac:dyDescent="0.15"/>
    <row r="2" spans="2:67" ht="18.75" customHeight="1" x14ac:dyDescent="0.15">
      <c r="B2" s="10" t="s">
        <v>55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2:67" ht="12" customHeight="1" x14ac:dyDescent="0.15"/>
    <row r="4" spans="2:67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O4" s="9" t="s">
        <v>46</v>
      </c>
    </row>
    <row r="5" spans="2:67" ht="16.5" customHeight="1" x14ac:dyDescent="0.15">
      <c r="B5" s="64"/>
      <c r="C5" s="65"/>
      <c r="D5" s="62" t="s">
        <v>8</v>
      </c>
      <c r="E5" s="63"/>
      <c r="F5" s="62" t="s">
        <v>82</v>
      </c>
      <c r="G5" s="63"/>
      <c r="H5" s="62" t="s">
        <v>56</v>
      </c>
      <c r="I5" s="63"/>
      <c r="J5" s="62" t="s">
        <v>53</v>
      </c>
      <c r="K5" s="63"/>
      <c r="L5" s="62" t="s">
        <v>57</v>
      </c>
      <c r="M5" s="63"/>
      <c r="N5" s="62" t="s">
        <v>50</v>
      </c>
      <c r="O5" s="63"/>
      <c r="P5" s="62" t="s">
        <v>58</v>
      </c>
      <c r="Q5" s="63"/>
      <c r="R5" s="62" t="s">
        <v>51</v>
      </c>
      <c r="S5" s="63"/>
      <c r="T5" s="62" t="s">
        <v>16</v>
      </c>
      <c r="U5" s="63"/>
      <c r="V5" s="60" t="s">
        <v>59</v>
      </c>
      <c r="W5" s="61"/>
      <c r="X5" s="57" t="s">
        <v>68</v>
      </c>
      <c r="Y5" s="57"/>
      <c r="Z5" s="57" t="s">
        <v>52</v>
      </c>
      <c r="AA5" s="57"/>
      <c r="AB5" s="57" t="s">
        <v>60</v>
      </c>
      <c r="AC5" s="57"/>
      <c r="AD5" s="57" t="s">
        <v>72</v>
      </c>
      <c r="AE5" s="57"/>
      <c r="AF5" s="57" t="s">
        <v>69</v>
      </c>
      <c r="AG5" s="57"/>
      <c r="AH5" s="57" t="s">
        <v>61</v>
      </c>
      <c r="AI5" s="57"/>
      <c r="AJ5" s="57" t="s">
        <v>3</v>
      </c>
      <c r="AK5" s="57"/>
      <c r="AL5" s="57" t="s">
        <v>77</v>
      </c>
      <c r="AM5" s="57"/>
      <c r="AN5" s="57" t="s">
        <v>62</v>
      </c>
      <c r="AO5" s="57"/>
      <c r="AP5" s="57" t="s">
        <v>63</v>
      </c>
      <c r="AQ5" s="57"/>
      <c r="AR5" s="57" t="s">
        <v>54</v>
      </c>
      <c r="AS5" s="57"/>
      <c r="AT5" s="57" t="s">
        <v>70</v>
      </c>
      <c r="AU5" s="57"/>
      <c r="AV5" s="57" t="s">
        <v>64</v>
      </c>
      <c r="AW5" s="57"/>
      <c r="AX5" s="57" t="s">
        <v>71</v>
      </c>
      <c r="AY5" s="57"/>
      <c r="AZ5" s="57" t="s">
        <v>65</v>
      </c>
      <c r="BA5" s="57"/>
      <c r="BB5" s="57" t="s">
        <v>73</v>
      </c>
      <c r="BC5" s="57"/>
      <c r="BD5" s="58" t="s">
        <v>83</v>
      </c>
      <c r="BE5" s="59"/>
      <c r="BF5" s="55"/>
      <c r="BG5" s="55"/>
      <c r="BH5" s="55"/>
      <c r="BI5" s="55"/>
      <c r="BJ5" s="55"/>
      <c r="BK5" s="55"/>
      <c r="BL5" s="57" t="s">
        <v>48</v>
      </c>
      <c r="BM5" s="57"/>
      <c r="BN5" s="62" t="s">
        <v>49</v>
      </c>
      <c r="BO5" s="70"/>
    </row>
    <row r="6" spans="2:67" ht="23.25" customHeight="1" x14ac:dyDescent="0.15">
      <c r="B6" s="66"/>
      <c r="C6" s="6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6" t="s">
        <v>84</v>
      </c>
      <c r="BG6" s="56"/>
      <c r="BH6" s="56" t="s">
        <v>88</v>
      </c>
      <c r="BI6" s="56"/>
      <c r="BJ6" s="56" t="s">
        <v>85</v>
      </c>
      <c r="BK6" s="56"/>
      <c r="BL6" s="57"/>
      <c r="BM6" s="57"/>
      <c r="BN6" s="57"/>
      <c r="BO6" s="71"/>
    </row>
    <row r="7" spans="2:67" ht="15" customHeight="1" x14ac:dyDescent="0.15">
      <c r="B7" s="68"/>
      <c r="C7" s="69"/>
      <c r="D7" s="15"/>
      <c r="E7" s="16" t="s">
        <v>45</v>
      </c>
      <c r="F7" s="15"/>
      <c r="G7" s="16" t="s">
        <v>45</v>
      </c>
      <c r="H7" s="15"/>
      <c r="I7" s="16" t="s">
        <v>45</v>
      </c>
      <c r="J7" s="15"/>
      <c r="K7" s="16" t="s">
        <v>45</v>
      </c>
      <c r="L7" s="15"/>
      <c r="M7" s="16" t="s">
        <v>45</v>
      </c>
      <c r="N7" s="15"/>
      <c r="O7" s="16" t="s">
        <v>45</v>
      </c>
      <c r="P7" s="15"/>
      <c r="Q7" s="16" t="s">
        <v>45</v>
      </c>
      <c r="R7" s="15"/>
      <c r="S7" s="16" t="s">
        <v>45</v>
      </c>
      <c r="T7" s="15"/>
      <c r="U7" s="16" t="s">
        <v>45</v>
      </c>
      <c r="V7" s="15"/>
      <c r="W7" s="16" t="s">
        <v>45</v>
      </c>
      <c r="X7" s="15"/>
      <c r="Y7" s="16" t="s">
        <v>45</v>
      </c>
      <c r="Z7" s="15"/>
      <c r="AA7" s="16" t="s">
        <v>45</v>
      </c>
      <c r="AB7" s="15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5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23" t="s">
        <v>45</v>
      </c>
    </row>
    <row r="8" spans="2:67" s="18" customFormat="1" ht="12" customHeight="1" x14ac:dyDescent="0.15">
      <c r="B8" s="21">
        <v>1995</v>
      </c>
      <c r="C8" s="25" t="s">
        <v>67</v>
      </c>
      <c r="D8" s="26">
        <v>107</v>
      </c>
      <c r="E8" s="31" t="s">
        <v>74</v>
      </c>
      <c r="F8" s="31" t="s">
        <v>74</v>
      </c>
      <c r="G8" s="31" t="s">
        <v>74</v>
      </c>
      <c r="H8" s="27">
        <v>108</v>
      </c>
      <c r="I8" s="31" t="s">
        <v>74</v>
      </c>
      <c r="J8" s="31" t="s">
        <v>74</v>
      </c>
      <c r="K8" s="31" t="s">
        <v>74</v>
      </c>
      <c r="L8" s="27">
        <v>104</v>
      </c>
      <c r="M8" s="31" t="s">
        <v>74</v>
      </c>
      <c r="N8" s="31" t="s">
        <v>74</v>
      </c>
      <c r="O8" s="31" t="s">
        <v>74</v>
      </c>
      <c r="P8" s="31" t="s">
        <v>74</v>
      </c>
      <c r="Q8" s="31" t="s">
        <v>74</v>
      </c>
      <c r="R8" s="31" t="s">
        <v>74</v>
      </c>
      <c r="S8" s="31" t="s">
        <v>74</v>
      </c>
      <c r="T8" s="31" t="s">
        <v>74</v>
      </c>
      <c r="U8" s="31" t="s">
        <v>74</v>
      </c>
      <c r="V8" s="31" t="s">
        <v>74</v>
      </c>
      <c r="W8" s="31" t="s">
        <v>74</v>
      </c>
      <c r="X8" s="31" t="s">
        <v>74</v>
      </c>
      <c r="Y8" s="31" t="s">
        <v>74</v>
      </c>
      <c r="Z8" s="31" t="s">
        <v>74</v>
      </c>
      <c r="AA8" s="31" t="s">
        <v>74</v>
      </c>
      <c r="AB8" s="31" t="s">
        <v>74</v>
      </c>
      <c r="AC8" s="31" t="s">
        <v>74</v>
      </c>
      <c r="AD8" s="31" t="s">
        <v>74</v>
      </c>
      <c r="AE8" s="31" t="s">
        <v>74</v>
      </c>
      <c r="AF8" s="31" t="s">
        <v>74</v>
      </c>
      <c r="AG8" s="31" t="s">
        <v>74</v>
      </c>
      <c r="AH8" s="31" t="s">
        <v>74</v>
      </c>
      <c r="AI8" s="31" t="s">
        <v>74</v>
      </c>
      <c r="AJ8" s="27">
        <v>87</v>
      </c>
      <c r="AK8" s="31" t="s">
        <v>74</v>
      </c>
      <c r="AL8" s="31" t="s">
        <v>74</v>
      </c>
      <c r="AM8" s="31" t="s">
        <v>74</v>
      </c>
      <c r="AN8" s="27">
        <v>54</v>
      </c>
      <c r="AO8" s="31" t="s">
        <v>74</v>
      </c>
      <c r="AP8" s="31" t="s">
        <v>74</v>
      </c>
      <c r="AQ8" s="31" t="s">
        <v>74</v>
      </c>
      <c r="AR8" s="31" t="s">
        <v>74</v>
      </c>
      <c r="AS8" s="31" t="s">
        <v>74</v>
      </c>
      <c r="AT8" s="31" t="s">
        <v>74</v>
      </c>
      <c r="AU8" s="31" t="s">
        <v>74</v>
      </c>
      <c r="AV8" s="31" t="s">
        <v>74</v>
      </c>
      <c r="AW8" s="31" t="s">
        <v>74</v>
      </c>
      <c r="AX8" s="31" t="s">
        <v>74</v>
      </c>
      <c r="AY8" s="31" t="s">
        <v>74</v>
      </c>
      <c r="AZ8" s="31" t="s">
        <v>74</v>
      </c>
      <c r="BA8" s="31" t="s">
        <v>74</v>
      </c>
      <c r="BB8" s="31" t="s">
        <v>74</v>
      </c>
      <c r="BC8" s="31" t="s">
        <v>74</v>
      </c>
      <c r="BD8" s="27">
        <v>43</v>
      </c>
      <c r="BE8" s="31" t="s">
        <v>74</v>
      </c>
      <c r="BF8" s="31" t="s">
        <v>74</v>
      </c>
      <c r="BG8" s="31" t="s">
        <v>74</v>
      </c>
      <c r="BH8" s="31" t="s">
        <v>74</v>
      </c>
      <c r="BI8" s="31" t="s">
        <v>74</v>
      </c>
      <c r="BJ8" s="31" t="s">
        <v>74</v>
      </c>
      <c r="BK8" s="31" t="s">
        <v>74</v>
      </c>
      <c r="BL8" s="31" t="s">
        <v>74</v>
      </c>
      <c r="BM8" s="31" t="s">
        <v>74</v>
      </c>
      <c r="BN8" s="27">
        <v>1190</v>
      </c>
      <c r="BO8" s="44" t="s">
        <v>74</v>
      </c>
    </row>
    <row r="9" spans="2:67" s="18" customFormat="1" ht="12" customHeight="1" x14ac:dyDescent="0.15">
      <c r="B9" s="32">
        <v>1996</v>
      </c>
      <c r="C9" s="33">
        <v>8</v>
      </c>
      <c r="D9" s="34">
        <v>127</v>
      </c>
      <c r="E9" s="35">
        <f t="shared" ref="E9:E28" si="0">D9/D8*100</f>
        <v>118.69158878504673</v>
      </c>
      <c r="F9" s="36" t="s">
        <v>74</v>
      </c>
      <c r="G9" s="36" t="s">
        <v>74</v>
      </c>
      <c r="H9" s="34">
        <v>55</v>
      </c>
      <c r="I9" s="35">
        <f t="shared" ref="I9:I31" si="1">H9/H8*100</f>
        <v>50.925925925925931</v>
      </c>
      <c r="J9" s="36" t="s">
        <v>74</v>
      </c>
      <c r="K9" s="36" t="s">
        <v>74</v>
      </c>
      <c r="L9" s="34">
        <v>79</v>
      </c>
      <c r="M9" s="35">
        <f t="shared" ref="M9:M31" si="2">L9/L8*100</f>
        <v>75.961538461538453</v>
      </c>
      <c r="N9" s="36" t="s">
        <v>74</v>
      </c>
      <c r="O9" s="36" t="s">
        <v>74</v>
      </c>
      <c r="P9" s="36" t="s">
        <v>74</v>
      </c>
      <c r="Q9" s="36" t="s">
        <v>74</v>
      </c>
      <c r="R9" s="36" t="s">
        <v>74</v>
      </c>
      <c r="S9" s="36" t="s">
        <v>74</v>
      </c>
      <c r="T9" s="36" t="s">
        <v>74</v>
      </c>
      <c r="U9" s="36" t="s">
        <v>74</v>
      </c>
      <c r="V9" s="36" t="s">
        <v>74</v>
      </c>
      <c r="W9" s="36" t="s">
        <v>74</v>
      </c>
      <c r="X9" s="36" t="s">
        <v>74</v>
      </c>
      <c r="Y9" s="36" t="s">
        <v>74</v>
      </c>
      <c r="Z9" s="36" t="s">
        <v>74</v>
      </c>
      <c r="AA9" s="36" t="s">
        <v>74</v>
      </c>
      <c r="AB9" s="36" t="s">
        <v>74</v>
      </c>
      <c r="AC9" s="36" t="s">
        <v>74</v>
      </c>
      <c r="AD9" s="36" t="s">
        <v>74</v>
      </c>
      <c r="AE9" s="36" t="s">
        <v>74</v>
      </c>
      <c r="AF9" s="36" t="s">
        <v>74</v>
      </c>
      <c r="AG9" s="36" t="s">
        <v>74</v>
      </c>
      <c r="AH9" s="36" t="s">
        <v>74</v>
      </c>
      <c r="AI9" s="36" t="s">
        <v>74</v>
      </c>
      <c r="AJ9" s="34">
        <v>75</v>
      </c>
      <c r="AK9" s="35">
        <f t="shared" ref="AK9:AK31" si="3">AJ9/AJ8*100</f>
        <v>86.206896551724128</v>
      </c>
      <c r="AL9" s="36" t="s">
        <v>74</v>
      </c>
      <c r="AM9" s="36" t="s">
        <v>74</v>
      </c>
      <c r="AN9" s="34">
        <v>34</v>
      </c>
      <c r="AO9" s="35">
        <f t="shared" ref="AO9:AO31" si="4">AN9/AN8*100</f>
        <v>62.962962962962962</v>
      </c>
      <c r="AP9" s="36" t="s">
        <v>74</v>
      </c>
      <c r="AQ9" s="36" t="s">
        <v>74</v>
      </c>
      <c r="AR9" s="36" t="s">
        <v>74</v>
      </c>
      <c r="AS9" s="36" t="s">
        <v>74</v>
      </c>
      <c r="AT9" s="36" t="s">
        <v>74</v>
      </c>
      <c r="AU9" s="36" t="s">
        <v>74</v>
      </c>
      <c r="AV9" s="36" t="s">
        <v>74</v>
      </c>
      <c r="AW9" s="36" t="s">
        <v>74</v>
      </c>
      <c r="AX9" s="36" t="s">
        <v>74</v>
      </c>
      <c r="AY9" s="36" t="s">
        <v>74</v>
      </c>
      <c r="AZ9" s="36" t="s">
        <v>74</v>
      </c>
      <c r="BA9" s="36" t="s">
        <v>74</v>
      </c>
      <c r="BB9" s="36" t="s">
        <v>74</v>
      </c>
      <c r="BC9" s="36" t="s">
        <v>74</v>
      </c>
      <c r="BD9" s="34">
        <v>61</v>
      </c>
      <c r="BE9" s="35">
        <f t="shared" ref="BE9:BE21" si="5">BD9/BD8*100</f>
        <v>141.86046511627907</v>
      </c>
      <c r="BF9" s="36" t="s">
        <v>74</v>
      </c>
      <c r="BG9" s="36" t="s">
        <v>74</v>
      </c>
      <c r="BH9" s="36" t="s">
        <v>74</v>
      </c>
      <c r="BI9" s="36" t="s">
        <v>74</v>
      </c>
      <c r="BJ9" s="36" t="s">
        <v>74</v>
      </c>
      <c r="BK9" s="36" t="s">
        <v>74</v>
      </c>
      <c r="BL9" s="36" t="s">
        <v>74</v>
      </c>
      <c r="BM9" s="36" t="s">
        <v>74</v>
      </c>
      <c r="BN9" s="34">
        <v>950</v>
      </c>
      <c r="BO9" s="37">
        <f t="shared" ref="BO9:BO31" si="6">BN9/BN8*100</f>
        <v>79.831932773109244</v>
      </c>
    </row>
    <row r="10" spans="2:67" s="18" customFormat="1" ht="12" customHeight="1" x14ac:dyDescent="0.15">
      <c r="B10" s="22">
        <v>1997</v>
      </c>
      <c r="C10" s="19">
        <v>9</v>
      </c>
      <c r="D10" s="26">
        <v>133</v>
      </c>
      <c r="E10" s="13">
        <f t="shared" si="0"/>
        <v>104.72440944881889</v>
      </c>
      <c r="F10" s="31" t="s">
        <v>74</v>
      </c>
      <c r="G10" s="31" t="s">
        <v>74</v>
      </c>
      <c r="H10" s="26">
        <v>79</v>
      </c>
      <c r="I10" s="13">
        <f t="shared" si="1"/>
        <v>143.63636363636363</v>
      </c>
      <c r="J10" s="31" t="s">
        <v>74</v>
      </c>
      <c r="K10" s="31" t="s">
        <v>74</v>
      </c>
      <c r="L10" s="26">
        <v>98</v>
      </c>
      <c r="M10" s="13">
        <f t="shared" si="2"/>
        <v>124.0506329113924</v>
      </c>
      <c r="N10" s="31" t="s">
        <v>74</v>
      </c>
      <c r="O10" s="31" t="s">
        <v>74</v>
      </c>
      <c r="P10" s="31" t="s">
        <v>74</v>
      </c>
      <c r="Q10" s="31" t="s">
        <v>74</v>
      </c>
      <c r="R10" s="26">
        <v>20</v>
      </c>
      <c r="S10" s="31" t="s">
        <v>74</v>
      </c>
      <c r="T10" s="31" t="s">
        <v>74</v>
      </c>
      <c r="U10" s="31" t="s">
        <v>74</v>
      </c>
      <c r="V10" s="31" t="s">
        <v>74</v>
      </c>
      <c r="W10" s="31" t="s">
        <v>74</v>
      </c>
      <c r="X10" s="31" t="s">
        <v>74</v>
      </c>
      <c r="Y10" s="31" t="s">
        <v>74</v>
      </c>
      <c r="Z10" s="31" t="s">
        <v>74</v>
      </c>
      <c r="AA10" s="31" t="s">
        <v>74</v>
      </c>
      <c r="AB10" s="31" t="s">
        <v>74</v>
      </c>
      <c r="AC10" s="31" t="s">
        <v>74</v>
      </c>
      <c r="AD10" s="31" t="s">
        <v>74</v>
      </c>
      <c r="AE10" s="31" t="s">
        <v>74</v>
      </c>
      <c r="AF10" s="31" t="s">
        <v>74</v>
      </c>
      <c r="AG10" s="31" t="s">
        <v>74</v>
      </c>
      <c r="AH10" s="31" t="s">
        <v>74</v>
      </c>
      <c r="AI10" s="31" t="s">
        <v>74</v>
      </c>
      <c r="AJ10" s="26">
        <v>73</v>
      </c>
      <c r="AK10" s="13">
        <f t="shared" si="3"/>
        <v>97.333333333333343</v>
      </c>
      <c r="AL10" s="31" t="s">
        <v>74</v>
      </c>
      <c r="AM10" s="31" t="s">
        <v>74</v>
      </c>
      <c r="AN10" s="26">
        <v>41</v>
      </c>
      <c r="AO10" s="13">
        <f t="shared" si="4"/>
        <v>120.58823529411764</v>
      </c>
      <c r="AP10" s="31" t="s">
        <v>74</v>
      </c>
      <c r="AQ10" s="31" t="s">
        <v>74</v>
      </c>
      <c r="AR10" s="31" t="s">
        <v>74</v>
      </c>
      <c r="AS10" s="31" t="s">
        <v>74</v>
      </c>
      <c r="AT10" s="31" t="s">
        <v>74</v>
      </c>
      <c r="AU10" s="31" t="s">
        <v>74</v>
      </c>
      <c r="AV10" s="31" t="s">
        <v>74</v>
      </c>
      <c r="AW10" s="31" t="s">
        <v>74</v>
      </c>
      <c r="AX10" s="31" t="s">
        <v>74</v>
      </c>
      <c r="AY10" s="31" t="s">
        <v>74</v>
      </c>
      <c r="AZ10" s="31" t="s">
        <v>74</v>
      </c>
      <c r="BA10" s="31" t="s">
        <v>74</v>
      </c>
      <c r="BB10" s="31" t="s">
        <v>74</v>
      </c>
      <c r="BC10" s="31" t="s">
        <v>74</v>
      </c>
      <c r="BD10" s="26">
        <v>74</v>
      </c>
      <c r="BE10" s="13">
        <f t="shared" si="5"/>
        <v>121.31147540983606</v>
      </c>
      <c r="BF10" s="31" t="s">
        <v>74</v>
      </c>
      <c r="BG10" s="31" t="s">
        <v>74</v>
      </c>
      <c r="BH10" s="31" t="s">
        <v>74</v>
      </c>
      <c r="BI10" s="31" t="s">
        <v>74</v>
      </c>
      <c r="BJ10" s="31" t="s">
        <v>74</v>
      </c>
      <c r="BK10" s="31" t="s">
        <v>74</v>
      </c>
      <c r="BL10" s="31" t="s">
        <v>74</v>
      </c>
      <c r="BM10" s="31" t="s">
        <v>74</v>
      </c>
      <c r="BN10" s="26">
        <v>1087</v>
      </c>
      <c r="BO10" s="14">
        <f t="shared" si="6"/>
        <v>114.42105263157896</v>
      </c>
    </row>
    <row r="11" spans="2:67" s="18" customFormat="1" ht="12" customHeight="1" x14ac:dyDescent="0.15">
      <c r="B11" s="22">
        <v>1998</v>
      </c>
      <c r="C11" s="19">
        <v>10</v>
      </c>
      <c r="D11" s="26">
        <v>93</v>
      </c>
      <c r="E11" s="13">
        <f t="shared" si="0"/>
        <v>69.924812030075188</v>
      </c>
      <c r="F11" s="31" t="s">
        <v>74</v>
      </c>
      <c r="G11" s="31" t="s">
        <v>74</v>
      </c>
      <c r="H11" s="26">
        <v>87</v>
      </c>
      <c r="I11" s="13">
        <f t="shared" si="1"/>
        <v>110.12658227848102</v>
      </c>
      <c r="J11" s="31" t="s">
        <v>74</v>
      </c>
      <c r="K11" s="31" t="s">
        <v>74</v>
      </c>
      <c r="L11" s="26">
        <v>76</v>
      </c>
      <c r="M11" s="13">
        <f t="shared" si="2"/>
        <v>77.551020408163268</v>
      </c>
      <c r="N11" s="31" t="s">
        <v>74</v>
      </c>
      <c r="O11" s="31" t="s">
        <v>74</v>
      </c>
      <c r="P11" s="31" t="s">
        <v>74</v>
      </c>
      <c r="Q11" s="31" t="s">
        <v>74</v>
      </c>
      <c r="R11" s="26">
        <v>31</v>
      </c>
      <c r="S11" s="13">
        <f t="shared" ref="S11:S31" si="7">R11/R10*100</f>
        <v>155</v>
      </c>
      <c r="T11" s="31" t="s">
        <v>74</v>
      </c>
      <c r="U11" s="31" t="s">
        <v>74</v>
      </c>
      <c r="V11" s="31" t="s">
        <v>74</v>
      </c>
      <c r="W11" s="31" t="s">
        <v>74</v>
      </c>
      <c r="X11" s="31" t="s">
        <v>74</v>
      </c>
      <c r="Y11" s="31" t="s">
        <v>74</v>
      </c>
      <c r="Z11" s="31" t="s">
        <v>74</v>
      </c>
      <c r="AA11" s="31" t="s">
        <v>74</v>
      </c>
      <c r="AB11" s="31" t="s">
        <v>74</v>
      </c>
      <c r="AC11" s="31" t="s">
        <v>74</v>
      </c>
      <c r="AD11" s="31" t="s">
        <v>74</v>
      </c>
      <c r="AE11" s="31" t="s">
        <v>74</v>
      </c>
      <c r="AF11" s="31" t="s">
        <v>74</v>
      </c>
      <c r="AG11" s="31" t="s">
        <v>74</v>
      </c>
      <c r="AH11" s="31" t="s">
        <v>74</v>
      </c>
      <c r="AI11" s="31" t="s">
        <v>74</v>
      </c>
      <c r="AJ11" s="26">
        <v>57</v>
      </c>
      <c r="AK11" s="13">
        <f t="shared" si="3"/>
        <v>78.082191780821915</v>
      </c>
      <c r="AL11" s="31" t="s">
        <v>74</v>
      </c>
      <c r="AM11" s="31" t="s">
        <v>74</v>
      </c>
      <c r="AN11" s="26">
        <v>42</v>
      </c>
      <c r="AO11" s="13">
        <f t="shared" si="4"/>
        <v>102.4390243902439</v>
      </c>
      <c r="AP11" s="31" t="s">
        <v>74</v>
      </c>
      <c r="AQ11" s="31" t="s">
        <v>74</v>
      </c>
      <c r="AR11" s="31" t="s">
        <v>74</v>
      </c>
      <c r="AS11" s="31" t="s">
        <v>74</v>
      </c>
      <c r="AT11" s="31" t="s">
        <v>74</v>
      </c>
      <c r="AU11" s="31" t="s">
        <v>74</v>
      </c>
      <c r="AV11" s="31" t="s">
        <v>74</v>
      </c>
      <c r="AW11" s="31" t="s">
        <v>74</v>
      </c>
      <c r="AX11" s="31" t="s">
        <v>74</v>
      </c>
      <c r="AY11" s="31" t="s">
        <v>74</v>
      </c>
      <c r="AZ11" s="31" t="s">
        <v>74</v>
      </c>
      <c r="BA11" s="31" t="s">
        <v>74</v>
      </c>
      <c r="BB11" s="31" t="s">
        <v>74</v>
      </c>
      <c r="BC11" s="31" t="s">
        <v>74</v>
      </c>
      <c r="BD11" s="26">
        <v>65</v>
      </c>
      <c r="BE11" s="13">
        <f t="shared" si="5"/>
        <v>87.837837837837839</v>
      </c>
      <c r="BF11" s="31" t="s">
        <v>74</v>
      </c>
      <c r="BG11" s="31" t="s">
        <v>74</v>
      </c>
      <c r="BH11" s="31" t="s">
        <v>74</v>
      </c>
      <c r="BI11" s="31" t="s">
        <v>74</v>
      </c>
      <c r="BJ11" s="31" t="s">
        <v>74</v>
      </c>
      <c r="BK11" s="31" t="s">
        <v>74</v>
      </c>
      <c r="BL11" s="31" t="s">
        <v>74</v>
      </c>
      <c r="BM11" s="31" t="s">
        <v>74</v>
      </c>
      <c r="BN11" s="26">
        <v>942</v>
      </c>
      <c r="BO11" s="14">
        <f t="shared" si="6"/>
        <v>86.660533578656853</v>
      </c>
    </row>
    <row r="12" spans="2:67" s="17" customFormat="1" ht="12" customHeight="1" x14ac:dyDescent="0.15">
      <c r="B12" s="22">
        <v>1999</v>
      </c>
      <c r="C12" s="20">
        <v>11</v>
      </c>
      <c r="D12" s="26">
        <v>125</v>
      </c>
      <c r="E12" s="13">
        <f t="shared" si="0"/>
        <v>134.40860215053763</v>
      </c>
      <c r="F12" s="31" t="s">
        <v>74</v>
      </c>
      <c r="G12" s="31" t="s">
        <v>74</v>
      </c>
      <c r="H12" s="26">
        <v>71</v>
      </c>
      <c r="I12" s="13">
        <f t="shared" si="1"/>
        <v>81.609195402298852</v>
      </c>
      <c r="J12" s="31" t="s">
        <v>74</v>
      </c>
      <c r="K12" s="31" t="s">
        <v>74</v>
      </c>
      <c r="L12" s="26">
        <v>87</v>
      </c>
      <c r="M12" s="13">
        <f t="shared" si="2"/>
        <v>114.4736842105263</v>
      </c>
      <c r="N12" s="31" t="s">
        <v>74</v>
      </c>
      <c r="O12" s="31" t="s">
        <v>74</v>
      </c>
      <c r="P12" s="31" t="s">
        <v>74</v>
      </c>
      <c r="Q12" s="31" t="s">
        <v>74</v>
      </c>
      <c r="R12" s="26">
        <v>109</v>
      </c>
      <c r="S12" s="13">
        <f t="shared" si="7"/>
        <v>351.61290322580646</v>
      </c>
      <c r="T12" s="31" t="s">
        <v>74</v>
      </c>
      <c r="U12" s="31" t="s">
        <v>74</v>
      </c>
      <c r="V12" s="31" t="s">
        <v>74</v>
      </c>
      <c r="W12" s="31" t="s">
        <v>74</v>
      </c>
      <c r="X12" s="31" t="s">
        <v>74</v>
      </c>
      <c r="Y12" s="31" t="s">
        <v>74</v>
      </c>
      <c r="Z12" s="31" t="s">
        <v>74</v>
      </c>
      <c r="AA12" s="31" t="s">
        <v>74</v>
      </c>
      <c r="AB12" s="31" t="s">
        <v>74</v>
      </c>
      <c r="AC12" s="31" t="s">
        <v>74</v>
      </c>
      <c r="AD12" s="31" t="s">
        <v>74</v>
      </c>
      <c r="AE12" s="31" t="s">
        <v>74</v>
      </c>
      <c r="AF12" s="31" t="s">
        <v>74</v>
      </c>
      <c r="AG12" s="31" t="s">
        <v>74</v>
      </c>
      <c r="AH12" s="31" t="s">
        <v>74</v>
      </c>
      <c r="AI12" s="31" t="s">
        <v>74</v>
      </c>
      <c r="AJ12" s="26">
        <v>57</v>
      </c>
      <c r="AK12" s="13">
        <f t="shared" si="3"/>
        <v>100</v>
      </c>
      <c r="AL12" s="31" t="s">
        <v>74</v>
      </c>
      <c r="AM12" s="31" t="s">
        <v>74</v>
      </c>
      <c r="AN12" s="26">
        <v>46</v>
      </c>
      <c r="AO12" s="13">
        <f t="shared" si="4"/>
        <v>109.52380952380953</v>
      </c>
      <c r="AP12" s="31" t="s">
        <v>74</v>
      </c>
      <c r="AQ12" s="31" t="s">
        <v>74</v>
      </c>
      <c r="AR12" s="31" t="s">
        <v>74</v>
      </c>
      <c r="AS12" s="31" t="s">
        <v>74</v>
      </c>
      <c r="AT12" s="31" t="s">
        <v>74</v>
      </c>
      <c r="AU12" s="31" t="s">
        <v>74</v>
      </c>
      <c r="AV12" s="31" t="s">
        <v>74</v>
      </c>
      <c r="AW12" s="31" t="s">
        <v>74</v>
      </c>
      <c r="AX12" s="31" t="s">
        <v>74</v>
      </c>
      <c r="AY12" s="31" t="s">
        <v>74</v>
      </c>
      <c r="AZ12" s="31" t="s">
        <v>74</v>
      </c>
      <c r="BA12" s="31" t="s">
        <v>74</v>
      </c>
      <c r="BB12" s="31" t="s">
        <v>74</v>
      </c>
      <c r="BC12" s="31" t="s">
        <v>74</v>
      </c>
      <c r="BD12" s="26">
        <v>73</v>
      </c>
      <c r="BE12" s="13">
        <f t="shared" si="5"/>
        <v>112.30769230769231</v>
      </c>
      <c r="BF12" s="31" t="s">
        <v>74</v>
      </c>
      <c r="BG12" s="31" t="s">
        <v>74</v>
      </c>
      <c r="BH12" s="31" t="s">
        <v>74</v>
      </c>
      <c r="BI12" s="31" t="s">
        <v>74</v>
      </c>
      <c r="BJ12" s="31" t="s">
        <v>74</v>
      </c>
      <c r="BK12" s="31" t="s">
        <v>74</v>
      </c>
      <c r="BL12" s="31" t="s">
        <v>74</v>
      </c>
      <c r="BM12" s="31" t="s">
        <v>74</v>
      </c>
      <c r="BN12" s="26">
        <v>1114</v>
      </c>
      <c r="BO12" s="14">
        <f t="shared" si="6"/>
        <v>118.25902335456475</v>
      </c>
    </row>
    <row r="13" spans="2:67" ht="12" customHeight="1" x14ac:dyDescent="0.15">
      <c r="B13" s="38">
        <v>2000</v>
      </c>
      <c r="C13" s="39">
        <v>12</v>
      </c>
      <c r="D13" s="40">
        <v>129</v>
      </c>
      <c r="E13" s="41">
        <f t="shared" si="0"/>
        <v>103.2</v>
      </c>
      <c r="F13" s="40">
        <v>22</v>
      </c>
      <c r="G13" s="42" t="s">
        <v>74</v>
      </c>
      <c r="H13" s="40">
        <v>91</v>
      </c>
      <c r="I13" s="41">
        <f t="shared" si="1"/>
        <v>128.16901408450704</v>
      </c>
      <c r="J13" s="40">
        <v>83</v>
      </c>
      <c r="K13" s="42" t="s">
        <v>74</v>
      </c>
      <c r="L13" s="40">
        <v>111</v>
      </c>
      <c r="M13" s="41">
        <f t="shared" si="2"/>
        <v>127.58620689655173</v>
      </c>
      <c r="N13" s="40">
        <v>75</v>
      </c>
      <c r="O13" s="42" t="s">
        <v>74</v>
      </c>
      <c r="P13" s="40">
        <v>30</v>
      </c>
      <c r="Q13" s="42" t="s">
        <v>74</v>
      </c>
      <c r="R13" s="40">
        <v>39</v>
      </c>
      <c r="S13" s="41">
        <f t="shared" si="7"/>
        <v>35.779816513761467</v>
      </c>
      <c r="T13" s="40">
        <v>21</v>
      </c>
      <c r="U13" s="42" t="s">
        <v>74</v>
      </c>
      <c r="V13" s="40">
        <v>53</v>
      </c>
      <c r="W13" s="42" t="s">
        <v>74</v>
      </c>
      <c r="X13" s="40">
        <v>39</v>
      </c>
      <c r="Y13" s="42" t="s">
        <v>74</v>
      </c>
      <c r="Z13" s="40">
        <v>38</v>
      </c>
      <c r="AA13" s="42" t="s">
        <v>74</v>
      </c>
      <c r="AB13" s="40">
        <v>5</v>
      </c>
      <c r="AC13" s="42" t="s">
        <v>74</v>
      </c>
      <c r="AD13" s="40">
        <v>8</v>
      </c>
      <c r="AE13" s="42" t="s">
        <v>74</v>
      </c>
      <c r="AF13" s="40">
        <v>3</v>
      </c>
      <c r="AG13" s="42" t="s">
        <v>74</v>
      </c>
      <c r="AH13" s="40">
        <v>14</v>
      </c>
      <c r="AI13" s="42" t="s">
        <v>74</v>
      </c>
      <c r="AJ13" s="40">
        <v>52</v>
      </c>
      <c r="AK13" s="41">
        <f t="shared" si="3"/>
        <v>91.228070175438589</v>
      </c>
      <c r="AL13" s="42" t="s">
        <v>74</v>
      </c>
      <c r="AM13" s="42" t="s">
        <v>74</v>
      </c>
      <c r="AN13" s="40">
        <v>30</v>
      </c>
      <c r="AO13" s="41">
        <f t="shared" si="4"/>
        <v>65.217391304347828</v>
      </c>
      <c r="AP13" s="42" t="s">
        <v>74</v>
      </c>
      <c r="AQ13" s="42" t="s">
        <v>74</v>
      </c>
      <c r="AR13" s="40">
        <v>3</v>
      </c>
      <c r="AS13" s="42" t="s">
        <v>74</v>
      </c>
      <c r="AT13" s="40">
        <v>7</v>
      </c>
      <c r="AU13" s="42" t="s">
        <v>74</v>
      </c>
      <c r="AV13" s="40">
        <v>2</v>
      </c>
      <c r="AW13" s="42" t="s">
        <v>74</v>
      </c>
      <c r="AX13" s="40">
        <v>7</v>
      </c>
      <c r="AY13" s="42" t="s">
        <v>74</v>
      </c>
      <c r="AZ13" s="42" t="s">
        <v>74</v>
      </c>
      <c r="BA13" s="42" t="s">
        <v>74</v>
      </c>
      <c r="BB13" s="40">
        <v>5</v>
      </c>
      <c r="BC13" s="42" t="s">
        <v>74</v>
      </c>
      <c r="BD13" s="40">
        <v>78</v>
      </c>
      <c r="BE13" s="41">
        <f t="shared" si="5"/>
        <v>106.84931506849315</v>
      </c>
      <c r="BF13" s="42" t="s">
        <v>74</v>
      </c>
      <c r="BG13" s="42" t="s">
        <v>74</v>
      </c>
      <c r="BH13" s="42" t="s">
        <v>74</v>
      </c>
      <c r="BI13" s="42" t="s">
        <v>74</v>
      </c>
      <c r="BJ13" s="42" t="s">
        <v>74</v>
      </c>
      <c r="BK13" s="42" t="s">
        <v>74</v>
      </c>
      <c r="BL13" s="40">
        <v>354</v>
      </c>
      <c r="BM13" s="42" t="s">
        <v>74</v>
      </c>
      <c r="BN13" s="40">
        <v>1207</v>
      </c>
      <c r="BO13" s="43">
        <f t="shared" si="6"/>
        <v>108.34829443447038</v>
      </c>
    </row>
    <row r="14" spans="2:67" ht="12" customHeight="1" x14ac:dyDescent="0.15">
      <c r="B14" s="22">
        <v>2001</v>
      </c>
      <c r="C14" s="20">
        <v>13</v>
      </c>
      <c r="D14" s="26">
        <v>141</v>
      </c>
      <c r="E14" s="13">
        <f t="shared" si="0"/>
        <v>109.30232558139534</v>
      </c>
      <c r="F14" s="26">
        <v>18</v>
      </c>
      <c r="G14" s="13">
        <f t="shared" ref="G14:G31" si="8">F14/F13*100</f>
        <v>81.818181818181827</v>
      </c>
      <c r="H14" s="26">
        <v>98</v>
      </c>
      <c r="I14" s="13">
        <f t="shared" si="1"/>
        <v>107.69230769230769</v>
      </c>
      <c r="J14" s="26">
        <v>74</v>
      </c>
      <c r="K14" s="13">
        <f t="shared" ref="K14:K31" si="9">J14/J13*100</f>
        <v>89.156626506024097</v>
      </c>
      <c r="L14" s="26">
        <v>89</v>
      </c>
      <c r="M14" s="13">
        <f t="shared" si="2"/>
        <v>80.180180180180187</v>
      </c>
      <c r="N14" s="31" t="s">
        <v>74</v>
      </c>
      <c r="O14" s="31" t="s">
        <v>74</v>
      </c>
      <c r="P14" s="31" t="s">
        <v>74</v>
      </c>
      <c r="Q14" s="31" t="s">
        <v>74</v>
      </c>
      <c r="R14" s="26">
        <v>65</v>
      </c>
      <c r="S14" s="13">
        <f t="shared" si="7"/>
        <v>166.66666666666669</v>
      </c>
      <c r="T14" s="31" t="s">
        <v>74</v>
      </c>
      <c r="U14" s="31" t="s">
        <v>74</v>
      </c>
      <c r="V14" s="31" t="s">
        <v>74</v>
      </c>
      <c r="W14" s="31" t="s">
        <v>74</v>
      </c>
      <c r="X14" s="26">
        <v>46</v>
      </c>
      <c r="Y14" s="13">
        <f t="shared" ref="Y14:Y31" si="10">X14/X13*100</f>
        <v>117.94871794871796</v>
      </c>
      <c r="Z14" s="26">
        <v>34</v>
      </c>
      <c r="AA14" s="13">
        <f t="shared" ref="AA14:AA31" si="11">Z14/Z13*100</f>
        <v>89.473684210526315</v>
      </c>
      <c r="AB14" s="31" t="s">
        <v>74</v>
      </c>
      <c r="AC14" s="31" t="s">
        <v>74</v>
      </c>
      <c r="AD14" s="31" t="s">
        <v>74</v>
      </c>
      <c r="AE14" s="31" t="s">
        <v>74</v>
      </c>
      <c r="AF14" s="31" t="s">
        <v>74</v>
      </c>
      <c r="AG14" s="31" t="s">
        <v>74</v>
      </c>
      <c r="AH14" s="31" t="s">
        <v>74</v>
      </c>
      <c r="AI14" s="31" t="s">
        <v>74</v>
      </c>
      <c r="AJ14" s="26">
        <v>53</v>
      </c>
      <c r="AK14" s="13">
        <f t="shared" si="3"/>
        <v>101.92307692307692</v>
      </c>
      <c r="AL14" s="31" t="s">
        <v>74</v>
      </c>
      <c r="AM14" s="31" t="s">
        <v>74</v>
      </c>
      <c r="AN14" s="26">
        <v>11</v>
      </c>
      <c r="AO14" s="13">
        <f t="shared" si="4"/>
        <v>36.666666666666664</v>
      </c>
      <c r="AP14" s="31" t="s">
        <v>74</v>
      </c>
      <c r="AQ14" s="31" t="s">
        <v>74</v>
      </c>
      <c r="AR14" s="31" t="s">
        <v>74</v>
      </c>
      <c r="AS14" s="31" t="s">
        <v>74</v>
      </c>
      <c r="AT14" s="31" t="s">
        <v>74</v>
      </c>
      <c r="AU14" s="31" t="s">
        <v>74</v>
      </c>
      <c r="AV14" s="31" t="s">
        <v>74</v>
      </c>
      <c r="AW14" s="31" t="s">
        <v>74</v>
      </c>
      <c r="AX14" s="31" t="s">
        <v>74</v>
      </c>
      <c r="AY14" s="31" t="s">
        <v>74</v>
      </c>
      <c r="AZ14" s="31" t="s">
        <v>74</v>
      </c>
      <c r="BA14" s="31" t="s">
        <v>74</v>
      </c>
      <c r="BB14" s="31" t="s">
        <v>74</v>
      </c>
      <c r="BC14" s="31" t="s">
        <v>74</v>
      </c>
      <c r="BD14" s="26">
        <v>57</v>
      </c>
      <c r="BE14" s="13">
        <f t="shared" si="5"/>
        <v>73.076923076923066</v>
      </c>
      <c r="BF14" s="36" t="s">
        <v>74</v>
      </c>
      <c r="BG14" s="31" t="s">
        <v>74</v>
      </c>
      <c r="BH14" s="36" t="s">
        <v>74</v>
      </c>
      <c r="BI14" s="31" t="s">
        <v>74</v>
      </c>
      <c r="BJ14" s="36" t="s">
        <v>74</v>
      </c>
      <c r="BK14" s="31" t="s">
        <v>74</v>
      </c>
      <c r="BL14" s="31" t="s">
        <v>74</v>
      </c>
      <c r="BM14" s="31" t="s">
        <v>74</v>
      </c>
      <c r="BN14" s="26">
        <v>1100</v>
      </c>
      <c r="BO14" s="14">
        <f t="shared" si="6"/>
        <v>91.135045567522781</v>
      </c>
    </row>
    <row r="15" spans="2:67" ht="12" customHeight="1" x14ac:dyDescent="0.15">
      <c r="B15" s="22">
        <v>2002</v>
      </c>
      <c r="C15" s="20">
        <v>14</v>
      </c>
      <c r="D15" s="26">
        <v>132</v>
      </c>
      <c r="E15" s="13">
        <f t="shared" si="0"/>
        <v>93.61702127659575</v>
      </c>
      <c r="F15" s="26">
        <v>35</v>
      </c>
      <c r="G15" s="13">
        <f t="shared" si="8"/>
        <v>194.44444444444443</v>
      </c>
      <c r="H15" s="26">
        <v>114</v>
      </c>
      <c r="I15" s="13">
        <f t="shared" si="1"/>
        <v>116.32653061224489</v>
      </c>
      <c r="J15" s="26">
        <v>72</v>
      </c>
      <c r="K15" s="13">
        <f t="shared" si="9"/>
        <v>97.297297297297305</v>
      </c>
      <c r="L15" s="26">
        <v>100</v>
      </c>
      <c r="M15" s="13">
        <f t="shared" si="2"/>
        <v>112.35955056179776</v>
      </c>
      <c r="N15" s="31" t="s">
        <v>74</v>
      </c>
      <c r="O15" s="31" t="s">
        <v>74</v>
      </c>
      <c r="P15" s="31" t="s">
        <v>74</v>
      </c>
      <c r="Q15" s="31" t="s">
        <v>74</v>
      </c>
      <c r="R15" s="26">
        <v>2</v>
      </c>
      <c r="S15" s="13">
        <f t="shared" si="7"/>
        <v>3.0769230769230771</v>
      </c>
      <c r="T15" s="31" t="s">
        <v>74</v>
      </c>
      <c r="U15" s="31" t="s">
        <v>74</v>
      </c>
      <c r="V15" s="31" t="s">
        <v>74</v>
      </c>
      <c r="W15" s="31" t="s">
        <v>74</v>
      </c>
      <c r="X15" s="26">
        <v>55</v>
      </c>
      <c r="Y15" s="13">
        <f t="shared" si="10"/>
        <v>119.56521739130434</v>
      </c>
      <c r="Z15" s="26">
        <v>28</v>
      </c>
      <c r="AA15" s="13">
        <f t="shared" si="11"/>
        <v>82.35294117647058</v>
      </c>
      <c r="AB15" s="31" t="s">
        <v>74</v>
      </c>
      <c r="AC15" s="31" t="s">
        <v>74</v>
      </c>
      <c r="AD15" s="31" t="s">
        <v>74</v>
      </c>
      <c r="AE15" s="31" t="s">
        <v>74</v>
      </c>
      <c r="AF15" s="31" t="s">
        <v>74</v>
      </c>
      <c r="AG15" s="31" t="s">
        <v>74</v>
      </c>
      <c r="AH15" s="31" t="s">
        <v>74</v>
      </c>
      <c r="AI15" s="31" t="s">
        <v>74</v>
      </c>
      <c r="AJ15" s="26">
        <v>44</v>
      </c>
      <c r="AK15" s="13">
        <f t="shared" si="3"/>
        <v>83.018867924528308</v>
      </c>
      <c r="AL15" s="31" t="s">
        <v>74</v>
      </c>
      <c r="AM15" s="31" t="s">
        <v>74</v>
      </c>
      <c r="AN15" s="26">
        <v>19</v>
      </c>
      <c r="AO15" s="13">
        <f t="shared" si="4"/>
        <v>172.72727272727272</v>
      </c>
      <c r="AP15" s="31" t="s">
        <v>74</v>
      </c>
      <c r="AQ15" s="31" t="s">
        <v>74</v>
      </c>
      <c r="AR15" s="31" t="s">
        <v>74</v>
      </c>
      <c r="AS15" s="31" t="s">
        <v>74</v>
      </c>
      <c r="AT15" s="31" t="s">
        <v>74</v>
      </c>
      <c r="AU15" s="31" t="s">
        <v>74</v>
      </c>
      <c r="AV15" s="31" t="s">
        <v>74</v>
      </c>
      <c r="AW15" s="31" t="s">
        <v>74</v>
      </c>
      <c r="AX15" s="31" t="s">
        <v>74</v>
      </c>
      <c r="AY15" s="31" t="s">
        <v>74</v>
      </c>
      <c r="AZ15" s="31" t="s">
        <v>74</v>
      </c>
      <c r="BA15" s="31" t="s">
        <v>74</v>
      </c>
      <c r="BB15" s="31" t="s">
        <v>74</v>
      </c>
      <c r="BC15" s="31" t="s">
        <v>74</v>
      </c>
      <c r="BD15" s="26">
        <v>69</v>
      </c>
      <c r="BE15" s="13">
        <f t="shared" si="5"/>
        <v>121.05263157894737</v>
      </c>
      <c r="BF15" s="31" t="s">
        <v>74</v>
      </c>
      <c r="BG15" s="31" t="s">
        <v>74</v>
      </c>
      <c r="BH15" s="31" t="s">
        <v>74</v>
      </c>
      <c r="BI15" s="31" t="s">
        <v>74</v>
      </c>
      <c r="BJ15" s="31" t="s">
        <v>74</v>
      </c>
      <c r="BK15" s="31" t="s">
        <v>74</v>
      </c>
      <c r="BL15" s="31" t="s">
        <v>74</v>
      </c>
      <c r="BM15" s="31" t="s">
        <v>74</v>
      </c>
      <c r="BN15" s="26">
        <v>1080</v>
      </c>
      <c r="BO15" s="14">
        <f t="shared" si="6"/>
        <v>98.181818181818187</v>
      </c>
    </row>
    <row r="16" spans="2:67" ht="12" customHeight="1" x14ac:dyDescent="0.15">
      <c r="B16" s="22">
        <v>2003</v>
      </c>
      <c r="C16" s="20">
        <v>15</v>
      </c>
      <c r="D16" s="26">
        <v>173</v>
      </c>
      <c r="E16" s="13">
        <f t="shared" si="0"/>
        <v>131.06060606060606</v>
      </c>
      <c r="F16" s="26">
        <v>45</v>
      </c>
      <c r="G16" s="13">
        <f t="shared" si="8"/>
        <v>128.57142857142858</v>
      </c>
      <c r="H16" s="26">
        <v>81</v>
      </c>
      <c r="I16" s="13">
        <f t="shared" si="1"/>
        <v>71.05263157894737</v>
      </c>
      <c r="J16" s="26">
        <v>72</v>
      </c>
      <c r="K16" s="13">
        <f t="shared" si="9"/>
        <v>100</v>
      </c>
      <c r="L16" s="26">
        <v>110</v>
      </c>
      <c r="M16" s="13">
        <f t="shared" si="2"/>
        <v>110.00000000000001</v>
      </c>
      <c r="N16" s="31" t="s">
        <v>74</v>
      </c>
      <c r="O16" s="31" t="s">
        <v>74</v>
      </c>
      <c r="P16" s="31" t="s">
        <v>74</v>
      </c>
      <c r="Q16" s="31" t="s">
        <v>74</v>
      </c>
      <c r="R16" s="26">
        <v>10</v>
      </c>
      <c r="S16" s="13">
        <f t="shared" si="7"/>
        <v>500</v>
      </c>
      <c r="T16" s="31" t="s">
        <v>74</v>
      </c>
      <c r="U16" s="31" t="s">
        <v>74</v>
      </c>
      <c r="V16" s="31" t="s">
        <v>74</v>
      </c>
      <c r="W16" s="31" t="s">
        <v>74</v>
      </c>
      <c r="X16" s="26">
        <v>37</v>
      </c>
      <c r="Y16" s="13">
        <f t="shared" si="10"/>
        <v>67.272727272727266</v>
      </c>
      <c r="Z16" s="26">
        <v>50</v>
      </c>
      <c r="AA16" s="13">
        <f t="shared" si="11"/>
        <v>178.57142857142858</v>
      </c>
      <c r="AB16" s="31" t="s">
        <v>74</v>
      </c>
      <c r="AC16" s="31" t="s">
        <v>74</v>
      </c>
      <c r="AD16" s="31" t="s">
        <v>74</v>
      </c>
      <c r="AE16" s="31" t="s">
        <v>74</v>
      </c>
      <c r="AF16" s="31" t="s">
        <v>74</v>
      </c>
      <c r="AG16" s="31" t="s">
        <v>74</v>
      </c>
      <c r="AH16" s="31" t="s">
        <v>74</v>
      </c>
      <c r="AI16" s="31" t="s">
        <v>74</v>
      </c>
      <c r="AJ16" s="26">
        <v>43</v>
      </c>
      <c r="AK16" s="13">
        <f t="shared" si="3"/>
        <v>97.727272727272734</v>
      </c>
      <c r="AL16" s="31" t="s">
        <v>74</v>
      </c>
      <c r="AM16" s="31" t="s">
        <v>74</v>
      </c>
      <c r="AN16" s="26">
        <v>7</v>
      </c>
      <c r="AO16" s="13">
        <f t="shared" si="4"/>
        <v>36.84210526315789</v>
      </c>
      <c r="AP16" s="31" t="s">
        <v>74</v>
      </c>
      <c r="AQ16" s="31" t="s">
        <v>74</v>
      </c>
      <c r="AR16" s="31" t="s">
        <v>74</v>
      </c>
      <c r="AS16" s="31" t="s">
        <v>74</v>
      </c>
      <c r="AT16" s="31" t="s">
        <v>74</v>
      </c>
      <c r="AU16" s="31" t="s">
        <v>74</v>
      </c>
      <c r="AV16" s="31" t="s">
        <v>74</v>
      </c>
      <c r="AW16" s="31" t="s">
        <v>74</v>
      </c>
      <c r="AX16" s="31" t="s">
        <v>74</v>
      </c>
      <c r="AY16" s="31" t="s">
        <v>74</v>
      </c>
      <c r="AZ16" s="31" t="s">
        <v>74</v>
      </c>
      <c r="BA16" s="31" t="s">
        <v>74</v>
      </c>
      <c r="BB16" s="31" t="s">
        <v>74</v>
      </c>
      <c r="BC16" s="31" t="s">
        <v>74</v>
      </c>
      <c r="BD16" s="26">
        <v>94</v>
      </c>
      <c r="BE16" s="13">
        <f t="shared" si="5"/>
        <v>136.23188405797103</v>
      </c>
      <c r="BF16" s="31" t="s">
        <v>74</v>
      </c>
      <c r="BG16" s="31" t="s">
        <v>74</v>
      </c>
      <c r="BH16" s="31" t="s">
        <v>74</v>
      </c>
      <c r="BI16" s="31" t="s">
        <v>74</v>
      </c>
      <c r="BJ16" s="31" t="s">
        <v>74</v>
      </c>
      <c r="BK16" s="31" t="s">
        <v>74</v>
      </c>
      <c r="BL16" s="31" t="s">
        <v>74</v>
      </c>
      <c r="BM16" s="31" t="s">
        <v>74</v>
      </c>
      <c r="BN16" s="26">
        <v>1080</v>
      </c>
      <c r="BO16" s="14">
        <f t="shared" si="6"/>
        <v>100</v>
      </c>
    </row>
    <row r="17" spans="2:67" s="17" customFormat="1" ht="12" customHeight="1" x14ac:dyDescent="0.15">
      <c r="B17" s="22">
        <v>2004</v>
      </c>
      <c r="C17" s="20">
        <v>16</v>
      </c>
      <c r="D17" s="26">
        <v>168</v>
      </c>
      <c r="E17" s="13">
        <f t="shared" si="0"/>
        <v>97.109826589595372</v>
      </c>
      <c r="F17" s="26">
        <v>55</v>
      </c>
      <c r="G17" s="13">
        <f t="shared" si="8"/>
        <v>122.22222222222223</v>
      </c>
      <c r="H17" s="26">
        <v>91</v>
      </c>
      <c r="I17" s="13">
        <f t="shared" si="1"/>
        <v>112.34567901234568</v>
      </c>
      <c r="J17" s="26">
        <v>85</v>
      </c>
      <c r="K17" s="13">
        <f t="shared" si="9"/>
        <v>118.05555555555556</v>
      </c>
      <c r="L17" s="26">
        <v>120</v>
      </c>
      <c r="M17" s="13">
        <f t="shared" si="2"/>
        <v>109.09090909090908</v>
      </c>
      <c r="N17" s="31" t="s">
        <v>74</v>
      </c>
      <c r="O17" s="31" t="s">
        <v>74</v>
      </c>
      <c r="P17" s="31" t="s">
        <v>74</v>
      </c>
      <c r="Q17" s="31" t="s">
        <v>74</v>
      </c>
      <c r="R17" s="26">
        <v>15</v>
      </c>
      <c r="S17" s="13">
        <f t="shared" si="7"/>
        <v>150</v>
      </c>
      <c r="T17" s="31" t="s">
        <v>74</v>
      </c>
      <c r="U17" s="31" t="s">
        <v>74</v>
      </c>
      <c r="V17" s="31" t="s">
        <v>74</v>
      </c>
      <c r="W17" s="31" t="s">
        <v>74</v>
      </c>
      <c r="X17" s="26">
        <v>55</v>
      </c>
      <c r="Y17" s="13">
        <f t="shared" si="10"/>
        <v>148.64864864864865</v>
      </c>
      <c r="Z17" s="26">
        <v>61</v>
      </c>
      <c r="AA17" s="13">
        <f t="shared" si="11"/>
        <v>122</v>
      </c>
      <c r="AB17" s="31" t="s">
        <v>74</v>
      </c>
      <c r="AC17" s="31" t="s">
        <v>74</v>
      </c>
      <c r="AD17" s="31" t="s">
        <v>74</v>
      </c>
      <c r="AE17" s="31" t="s">
        <v>74</v>
      </c>
      <c r="AF17" s="31" t="s">
        <v>74</v>
      </c>
      <c r="AG17" s="31" t="s">
        <v>74</v>
      </c>
      <c r="AH17" s="31" t="s">
        <v>74</v>
      </c>
      <c r="AI17" s="31" t="s">
        <v>74</v>
      </c>
      <c r="AJ17" s="26">
        <v>37</v>
      </c>
      <c r="AK17" s="13">
        <f t="shared" si="3"/>
        <v>86.04651162790698</v>
      </c>
      <c r="AL17" s="31" t="s">
        <v>74</v>
      </c>
      <c r="AM17" s="31" t="s">
        <v>74</v>
      </c>
      <c r="AN17" s="26">
        <v>4</v>
      </c>
      <c r="AO17" s="13">
        <f t="shared" si="4"/>
        <v>57.142857142857139</v>
      </c>
      <c r="AP17" s="31" t="s">
        <v>74</v>
      </c>
      <c r="AQ17" s="31" t="s">
        <v>74</v>
      </c>
      <c r="AR17" s="31" t="s">
        <v>74</v>
      </c>
      <c r="AS17" s="31" t="s">
        <v>74</v>
      </c>
      <c r="AT17" s="31" t="s">
        <v>74</v>
      </c>
      <c r="AU17" s="31" t="s">
        <v>74</v>
      </c>
      <c r="AV17" s="31" t="s">
        <v>74</v>
      </c>
      <c r="AW17" s="31" t="s">
        <v>74</v>
      </c>
      <c r="AX17" s="31" t="s">
        <v>74</v>
      </c>
      <c r="AY17" s="31" t="s">
        <v>74</v>
      </c>
      <c r="AZ17" s="31" t="s">
        <v>74</v>
      </c>
      <c r="BA17" s="31" t="s">
        <v>74</v>
      </c>
      <c r="BB17" s="31" t="s">
        <v>74</v>
      </c>
      <c r="BC17" s="31" t="s">
        <v>74</v>
      </c>
      <c r="BD17" s="26">
        <v>26</v>
      </c>
      <c r="BE17" s="13">
        <f t="shared" si="5"/>
        <v>27.659574468085108</v>
      </c>
      <c r="BF17" s="31" t="s">
        <v>74</v>
      </c>
      <c r="BG17" s="31" t="s">
        <v>74</v>
      </c>
      <c r="BH17" s="31" t="s">
        <v>74</v>
      </c>
      <c r="BI17" s="31" t="s">
        <v>74</v>
      </c>
      <c r="BJ17" s="31" t="s">
        <v>74</v>
      </c>
      <c r="BK17" s="31" t="s">
        <v>74</v>
      </c>
      <c r="BL17" s="31" t="s">
        <v>74</v>
      </c>
      <c r="BM17" s="31" t="s">
        <v>74</v>
      </c>
      <c r="BN17" s="26">
        <v>1180</v>
      </c>
      <c r="BO17" s="14">
        <f t="shared" si="6"/>
        <v>109.25925925925925</v>
      </c>
    </row>
    <row r="18" spans="2:67" ht="12" customHeight="1" x14ac:dyDescent="0.15">
      <c r="B18" s="22">
        <v>2005</v>
      </c>
      <c r="C18" s="20">
        <v>17</v>
      </c>
      <c r="D18" s="26">
        <v>155</v>
      </c>
      <c r="E18" s="13">
        <f t="shared" si="0"/>
        <v>92.261904761904773</v>
      </c>
      <c r="F18" s="26">
        <v>49</v>
      </c>
      <c r="G18" s="13">
        <f t="shared" si="8"/>
        <v>89.090909090909093</v>
      </c>
      <c r="H18" s="26">
        <v>84</v>
      </c>
      <c r="I18" s="13">
        <f t="shared" si="1"/>
        <v>92.307692307692307</v>
      </c>
      <c r="J18" s="26">
        <v>87</v>
      </c>
      <c r="K18" s="13">
        <f t="shared" si="9"/>
        <v>102.35294117647058</v>
      </c>
      <c r="L18" s="26">
        <v>87</v>
      </c>
      <c r="M18" s="13">
        <f t="shared" si="2"/>
        <v>72.5</v>
      </c>
      <c r="N18" s="26">
        <v>57</v>
      </c>
      <c r="O18" s="31" t="s">
        <v>74</v>
      </c>
      <c r="P18" s="26">
        <v>50</v>
      </c>
      <c r="Q18" s="31" t="s">
        <v>74</v>
      </c>
      <c r="R18" s="26">
        <v>64</v>
      </c>
      <c r="S18" s="13">
        <f t="shared" si="7"/>
        <v>426.66666666666669</v>
      </c>
      <c r="T18" s="26">
        <v>18</v>
      </c>
      <c r="U18" s="31" t="s">
        <v>74</v>
      </c>
      <c r="V18" s="26">
        <v>50</v>
      </c>
      <c r="W18" s="31" t="s">
        <v>74</v>
      </c>
      <c r="X18" s="26">
        <v>61</v>
      </c>
      <c r="Y18" s="13">
        <f t="shared" si="10"/>
        <v>110.90909090909091</v>
      </c>
      <c r="Z18" s="26">
        <v>42</v>
      </c>
      <c r="AA18" s="13">
        <f t="shared" si="11"/>
        <v>68.852459016393439</v>
      </c>
      <c r="AB18" s="26">
        <v>6</v>
      </c>
      <c r="AC18" s="31" t="s">
        <v>74</v>
      </c>
      <c r="AD18" s="26">
        <v>37</v>
      </c>
      <c r="AE18" s="31" t="s">
        <v>74</v>
      </c>
      <c r="AF18" s="26">
        <v>7</v>
      </c>
      <c r="AG18" s="31" t="s">
        <v>74</v>
      </c>
      <c r="AH18" s="26">
        <v>19</v>
      </c>
      <c r="AI18" s="31" t="s">
        <v>74</v>
      </c>
      <c r="AJ18" s="26">
        <v>34</v>
      </c>
      <c r="AK18" s="13">
        <f t="shared" si="3"/>
        <v>91.891891891891902</v>
      </c>
      <c r="AL18" s="31" t="s">
        <v>74</v>
      </c>
      <c r="AM18" s="31" t="s">
        <v>74</v>
      </c>
      <c r="AN18" s="26">
        <v>5</v>
      </c>
      <c r="AO18" s="13">
        <f t="shared" si="4"/>
        <v>125</v>
      </c>
      <c r="AP18" s="26">
        <v>7</v>
      </c>
      <c r="AQ18" s="31" t="s">
        <v>74</v>
      </c>
      <c r="AR18" s="26">
        <v>6</v>
      </c>
      <c r="AS18" s="31" t="s">
        <v>74</v>
      </c>
      <c r="AT18" s="26">
        <v>13</v>
      </c>
      <c r="AU18" s="31" t="s">
        <v>74</v>
      </c>
      <c r="AV18" s="26">
        <v>17</v>
      </c>
      <c r="AW18" s="31" t="s">
        <v>74</v>
      </c>
      <c r="AX18" s="26">
        <v>12</v>
      </c>
      <c r="AY18" s="31" t="s">
        <v>74</v>
      </c>
      <c r="AZ18" s="26">
        <v>5</v>
      </c>
      <c r="BA18" s="31" t="s">
        <v>74</v>
      </c>
      <c r="BB18" s="26">
        <v>6</v>
      </c>
      <c r="BC18" s="31" t="s">
        <v>74</v>
      </c>
      <c r="BD18" s="26">
        <v>7</v>
      </c>
      <c r="BE18" s="13">
        <f t="shared" si="5"/>
        <v>26.923076923076923</v>
      </c>
      <c r="BF18" s="42" t="s">
        <v>74</v>
      </c>
      <c r="BG18" s="31" t="s">
        <v>74</v>
      </c>
      <c r="BH18" s="42" t="s">
        <v>74</v>
      </c>
      <c r="BI18" s="31" t="s">
        <v>74</v>
      </c>
      <c r="BJ18" s="42" t="s">
        <v>74</v>
      </c>
      <c r="BK18" s="31" t="s">
        <v>74</v>
      </c>
      <c r="BL18" s="26">
        <v>228</v>
      </c>
      <c r="BM18" s="31" t="s">
        <v>74</v>
      </c>
      <c r="BN18" s="26">
        <v>1132</v>
      </c>
      <c r="BO18" s="14">
        <f t="shared" si="6"/>
        <v>95.932203389830505</v>
      </c>
    </row>
    <row r="19" spans="2:67" ht="12" customHeight="1" x14ac:dyDescent="0.15">
      <c r="B19" s="32">
        <v>2006</v>
      </c>
      <c r="C19" s="45">
        <v>18</v>
      </c>
      <c r="D19" s="34">
        <v>111</v>
      </c>
      <c r="E19" s="35">
        <f t="shared" si="0"/>
        <v>71.612903225806463</v>
      </c>
      <c r="F19" s="34">
        <v>62</v>
      </c>
      <c r="G19" s="35">
        <f t="shared" si="8"/>
        <v>126.53061224489797</v>
      </c>
      <c r="H19" s="34">
        <v>68</v>
      </c>
      <c r="I19" s="35">
        <f t="shared" si="1"/>
        <v>80.952380952380949</v>
      </c>
      <c r="J19" s="34">
        <v>86</v>
      </c>
      <c r="K19" s="35">
        <f t="shared" si="9"/>
        <v>98.850574712643677</v>
      </c>
      <c r="L19" s="34">
        <v>95</v>
      </c>
      <c r="M19" s="35">
        <f t="shared" si="2"/>
        <v>109.19540229885058</v>
      </c>
      <c r="N19" s="36" t="s">
        <v>74</v>
      </c>
      <c r="O19" s="36" t="s">
        <v>74</v>
      </c>
      <c r="P19" s="36" t="s">
        <v>74</v>
      </c>
      <c r="Q19" s="36" t="s">
        <v>74</v>
      </c>
      <c r="R19" s="34">
        <v>5</v>
      </c>
      <c r="S19" s="35">
        <f t="shared" si="7"/>
        <v>7.8125</v>
      </c>
      <c r="T19" s="36" t="s">
        <v>74</v>
      </c>
      <c r="U19" s="36" t="s">
        <v>74</v>
      </c>
      <c r="V19" s="36" t="s">
        <v>74</v>
      </c>
      <c r="W19" s="36" t="s">
        <v>74</v>
      </c>
      <c r="X19" s="34">
        <v>60</v>
      </c>
      <c r="Y19" s="35">
        <f t="shared" si="10"/>
        <v>98.360655737704917</v>
      </c>
      <c r="Z19" s="34">
        <v>53</v>
      </c>
      <c r="AA19" s="35">
        <f t="shared" si="11"/>
        <v>126.19047619047619</v>
      </c>
      <c r="AB19" s="36" t="s">
        <v>74</v>
      </c>
      <c r="AC19" s="36" t="s">
        <v>74</v>
      </c>
      <c r="AD19" s="36" t="s">
        <v>74</v>
      </c>
      <c r="AE19" s="36" t="s">
        <v>74</v>
      </c>
      <c r="AF19" s="36" t="s">
        <v>74</v>
      </c>
      <c r="AG19" s="36" t="s">
        <v>74</v>
      </c>
      <c r="AH19" s="36" t="s">
        <v>74</v>
      </c>
      <c r="AI19" s="36" t="s">
        <v>74</v>
      </c>
      <c r="AJ19" s="34">
        <v>32</v>
      </c>
      <c r="AK19" s="35">
        <f t="shared" si="3"/>
        <v>94.117647058823522</v>
      </c>
      <c r="AL19" s="36" t="s">
        <v>74</v>
      </c>
      <c r="AM19" s="36" t="s">
        <v>74</v>
      </c>
      <c r="AN19" s="34">
        <v>9</v>
      </c>
      <c r="AO19" s="35">
        <f t="shared" si="4"/>
        <v>180</v>
      </c>
      <c r="AP19" s="36" t="s">
        <v>74</v>
      </c>
      <c r="AQ19" s="36" t="s">
        <v>74</v>
      </c>
      <c r="AR19" s="36" t="s">
        <v>74</v>
      </c>
      <c r="AS19" s="36" t="s">
        <v>74</v>
      </c>
      <c r="AT19" s="36" t="s">
        <v>74</v>
      </c>
      <c r="AU19" s="36" t="s">
        <v>74</v>
      </c>
      <c r="AV19" s="36" t="s">
        <v>74</v>
      </c>
      <c r="AW19" s="36" t="s">
        <v>74</v>
      </c>
      <c r="AX19" s="36" t="s">
        <v>74</v>
      </c>
      <c r="AY19" s="36" t="s">
        <v>74</v>
      </c>
      <c r="AZ19" s="36" t="s">
        <v>74</v>
      </c>
      <c r="BA19" s="36" t="s">
        <v>74</v>
      </c>
      <c r="BB19" s="36" t="s">
        <v>74</v>
      </c>
      <c r="BC19" s="36" t="s">
        <v>74</v>
      </c>
      <c r="BD19" s="34">
        <v>19</v>
      </c>
      <c r="BE19" s="35">
        <f t="shared" si="5"/>
        <v>271.42857142857144</v>
      </c>
      <c r="BF19" s="36" t="s">
        <v>74</v>
      </c>
      <c r="BG19" s="36" t="s">
        <v>74</v>
      </c>
      <c r="BH19" s="36" t="s">
        <v>74</v>
      </c>
      <c r="BI19" s="36" t="s">
        <v>74</v>
      </c>
      <c r="BJ19" s="36" t="s">
        <v>74</v>
      </c>
      <c r="BK19" s="36" t="s">
        <v>74</v>
      </c>
      <c r="BL19" s="36" t="s">
        <v>74</v>
      </c>
      <c r="BM19" s="36" t="s">
        <v>74</v>
      </c>
      <c r="BN19" s="34">
        <v>1150</v>
      </c>
      <c r="BO19" s="37">
        <f t="shared" si="6"/>
        <v>101.59010600706712</v>
      </c>
    </row>
    <row r="20" spans="2:67" ht="12" customHeight="1" x14ac:dyDescent="0.15">
      <c r="B20" s="22">
        <v>2007</v>
      </c>
      <c r="C20" s="20">
        <v>19</v>
      </c>
      <c r="D20" s="26">
        <v>121</v>
      </c>
      <c r="E20" s="13">
        <f t="shared" si="0"/>
        <v>109.00900900900901</v>
      </c>
      <c r="F20" s="26">
        <v>41</v>
      </c>
      <c r="G20" s="13">
        <f t="shared" si="8"/>
        <v>66.129032258064512</v>
      </c>
      <c r="H20" s="26">
        <v>91</v>
      </c>
      <c r="I20" s="13">
        <f t="shared" si="1"/>
        <v>133.8235294117647</v>
      </c>
      <c r="J20" s="26">
        <v>91</v>
      </c>
      <c r="K20" s="13">
        <f t="shared" si="9"/>
        <v>105.81395348837211</v>
      </c>
      <c r="L20" s="26">
        <v>98</v>
      </c>
      <c r="M20" s="13">
        <f t="shared" si="2"/>
        <v>103.15789473684211</v>
      </c>
      <c r="N20" s="31" t="s">
        <v>74</v>
      </c>
      <c r="O20" s="31" t="s">
        <v>74</v>
      </c>
      <c r="P20" s="31" t="s">
        <v>74</v>
      </c>
      <c r="Q20" s="31" t="s">
        <v>74</v>
      </c>
      <c r="R20" s="26">
        <v>42</v>
      </c>
      <c r="S20" s="13">
        <f t="shared" si="7"/>
        <v>840</v>
      </c>
      <c r="T20" s="31" t="s">
        <v>74</v>
      </c>
      <c r="U20" s="31" t="s">
        <v>74</v>
      </c>
      <c r="V20" s="31" t="s">
        <v>74</v>
      </c>
      <c r="W20" s="31" t="s">
        <v>74</v>
      </c>
      <c r="X20" s="26">
        <v>62</v>
      </c>
      <c r="Y20" s="13">
        <f t="shared" si="10"/>
        <v>103.33333333333334</v>
      </c>
      <c r="Z20" s="26">
        <v>42</v>
      </c>
      <c r="AA20" s="13">
        <f t="shared" si="11"/>
        <v>79.245283018867923</v>
      </c>
      <c r="AB20" s="31" t="s">
        <v>74</v>
      </c>
      <c r="AC20" s="31" t="s">
        <v>74</v>
      </c>
      <c r="AD20" s="31" t="s">
        <v>74</v>
      </c>
      <c r="AE20" s="31" t="s">
        <v>74</v>
      </c>
      <c r="AF20" s="31" t="s">
        <v>74</v>
      </c>
      <c r="AG20" s="31" t="s">
        <v>74</v>
      </c>
      <c r="AH20" s="31" t="s">
        <v>74</v>
      </c>
      <c r="AI20" s="31" t="s">
        <v>74</v>
      </c>
      <c r="AJ20" s="26">
        <v>35</v>
      </c>
      <c r="AK20" s="13">
        <f t="shared" si="3"/>
        <v>109.375</v>
      </c>
      <c r="AL20" s="31" t="s">
        <v>74</v>
      </c>
      <c r="AM20" s="31" t="s">
        <v>74</v>
      </c>
      <c r="AN20" s="26">
        <v>4</v>
      </c>
      <c r="AO20" s="13">
        <f t="shared" si="4"/>
        <v>44.444444444444443</v>
      </c>
      <c r="AP20" s="31" t="s">
        <v>74</v>
      </c>
      <c r="AQ20" s="31" t="s">
        <v>74</v>
      </c>
      <c r="AR20" s="31" t="s">
        <v>74</v>
      </c>
      <c r="AS20" s="31" t="s">
        <v>74</v>
      </c>
      <c r="AT20" s="31" t="s">
        <v>74</v>
      </c>
      <c r="AU20" s="31" t="s">
        <v>74</v>
      </c>
      <c r="AV20" s="31" t="s">
        <v>74</v>
      </c>
      <c r="AW20" s="31" t="s">
        <v>74</v>
      </c>
      <c r="AX20" s="31" t="s">
        <v>74</v>
      </c>
      <c r="AY20" s="31" t="s">
        <v>74</v>
      </c>
      <c r="AZ20" s="31" t="s">
        <v>74</v>
      </c>
      <c r="BA20" s="31" t="s">
        <v>74</v>
      </c>
      <c r="BB20" s="31" t="s">
        <v>74</v>
      </c>
      <c r="BC20" s="31" t="s">
        <v>74</v>
      </c>
      <c r="BD20" s="26">
        <v>10</v>
      </c>
      <c r="BE20" s="13">
        <f t="shared" si="5"/>
        <v>52.631578947368418</v>
      </c>
      <c r="BF20" s="31" t="s">
        <v>74</v>
      </c>
      <c r="BG20" s="31" t="s">
        <v>74</v>
      </c>
      <c r="BH20" s="31" t="s">
        <v>74</v>
      </c>
      <c r="BI20" s="31" t="s">
        <v>74</v>
      </c>
      <c r="BJ20" s="31" t="s">
        <v>74</v>
      </c>
      <c r="BK20" s="31" t="s">
        <v>74</v>
      </c>
      <c r="BL20" s="31" t="s">
        <v>74</v>
      </c>
      <c r="BM20" s="31" t="s">
        <v>74</v>
      </c>
      <c r="BN20" s="26">
        <v>1100</v>
      </c>
      <c r="BO20" s="14">
        <f t="shared" si="6"/>
        <v>95.652173913043484</v>
      </c>
    </row>
    <row r="21" spans="2:67" s="17" customFormat="1" ht="12" customHeight="1" x14ac:dyDescent="0.15">
      <c r="B21" s="22">
        <v>2008</v>
      </c>
      <c r="C21" s="20">
        <v>20</v>
      </c>
      <c r="D21" s="28">
        <v>153</v>
      </c>
      <c r="E21" s="29">
        <f t="shared" si="0"/>
        <v>126.44628099173553</v>
      </c>
      <c r="F21" s="28">
        <v>55</v>
      </c>
      <c r="G21" s="29">
        <f t="shared" si="8"/>
        <v>134.14634146341464</v>
      </c>
      <c r="H21" s="28">
        <v>105</v>
      </c>
      <c r="I21" s="29">
        <f t="shared" si="1"/>
        <v>115.38461538461537</v>
      </c>
      <c r="J21" s="28">
        <v>77</v>
      </c>
      <c r="K21" s="29">
        <f t="shared" si="9"/>
        <v>84.615384615384613</v>
      </c>
      <c r="L21" s="28">
        <v>80</v>
      </c>
      <c r="M21" s="29">
        <f t="shared" si="2"/>
        <v>81.632653061224488</v>
      </c>
      <c r="N21" s="28">
        <v>78</v>
      </c>
      <c r="O21" s="31" t="s">
        <v>74</v>
      </c>
      <c r="P21" s="28">
        <v>36</v>
      </c>
      <c r="Q21" s="31" t="s">
        <v>74</v>
      </c>
      <c r="R21" s="28">
        <v>63</v>
      </c>
      <c r="S21" s="29">
        <f t="shared" si="7"/>
        <v>150</v>
      </c>
      <c r="T21" s="28">
        <v>37</v>
      </c>
      <c r="U21" s="31" t="s">
        <v>74</v>
      </c>
      <c r="V21" s="28">
        <v>61</v>
      </c>
      <c r="W21" s="31" t="s">
        <v>74</v>
      </c>
      <c r="X21" s="28">
        <v>54</v>
      </c>
      <c r="Y21" s="29">
        <f t="shared" si="10"/>
        <v>87.096774193548384</v>
      </c>
      <c r="Z21" s="28">
        <v>34</v>
      </c>
      <c r="AA21" s="29">
        <f t="shared" si="11"/>
        <v>80.952380952380949</v>
      </c>
      <c r="AB21" s="28">
        <v>7</v>
      </c>
      <c r="AC21" s="31" t="s">
        <v>74</v>
      </c>
      <c r="AD21" s="28">
        <v>8</v>
      </c>
      <c r="AE21" s="31" t="s">
        <v>74</v>
      </c>
      <c r="AF21" s="31" t="s">
        <v>74</v>
      </c>
      <c r="AG21" s="31" t="s">
        <v>74</v>
      </c>
      <c r="AH21" s="31" t="s">
        <v>74</v>
      </c>
      <c r="AI21" s="31" t="s">
        <v>74</v>
      </c>
      <c r="AJ21" s="28">
        <v>32</v>
      </c>
      <c r="AK21" s="29">
        <f t="shared" si="3"/>
        <v>91.428571428571431</v>
      </c>
      <c r="AL21" s="31" t="s">
        <v>74</v>
      </c>
      <c r="AM21" s="31" t="s">
        <v>74</v>
      </c>
      <c r="AN21" s="28">
        <v>7</v>
      </c>
      <c r="AO21" s="29">
        <f t="shared" si="4"/>
        <v>175</v>
      </c>
      <c r="AP21" s="28">
        <v>10</v>
      </c>
      <c r="AQ21" s="31" t="s">
        <v>74</v>
      </c>
      <c r="AR21" s="31" t="s">
        <v>74</v>
      </c>
      <c r="AS21" s="31" t="s">
        <v>74</v>
      </c>
      <c r="AT21" s="31" t="s">
        <v>74</v>
      </c>
      <c r="AU21" s="31" t="s">
        <v>74</v>
      </c>
      <c r="AV21" s="31" t="s">
        <v>74</v>
      </c>
      <c r="AW21" s="31" t="s">
        <v>74</v>
      </c>
      <c r="AX21" s="28">
        <v>23</v>
      </c>
      <c r="AY21" s="31" t="s">
        <v>74</v>
      </c>
      <c r="AZ21" s="31" t="s">
        <v>74</v>
      </c>
      <c r="BA21" s="31" t="s">
        <v>74</v>
      </c>
      <c r="BB21" s="31" t="s">
        <v>74</v>
      </c>
      <c r="BC21" s="31" t="s">
        <v>74</v>
      </c>
      <c r="BD21" s="28">
        <v>8</v>
      </c>
      <c r="BE21" s="29">
        <f t="shared" si="5"/>
        <v>80</v>
      </c>
      <c r="BF21" s="31" t="s">
        <v>74</v>
      </c>
      <c r="BG21" s="31" t="s">
        <v>74</v>
      </c>
      <c r="BH21" s="31" t="s">
        <v>74</v>
      </c>
      <c r="BI21" s="31" t="s">
        <v>74</v>
      </c>
      <c r="BJ21" s="31" t="s">
        <v>74</v>
      </c>
      <c r="BK21" s="31" t="s">
        <v>74</v>
      </c>
      <c r="BL21" s="28">
        <v>271</v>
      </c>
      <c r="BM21" s="31" t="s">
        <v>74</v>
      </c>
      <c r="BN21" s="28">
        <v>1191</v>
      </c>
      <c r="BO21" s="30">
        <f t="shared" si="6"/>
        <v>108.27272727272728</v>
      </c>
    </row>
    <row r="22" spans="2:67" ht="12" customHeight="1" x14ac:dyDescent="0.15">
      <c r="B22" s="22">
        <v>2009</v>
      </c>
      <c r="C22" s="20">
        <v>21</v>
      </c>
      <c r="D22" s="28">
        <v>187</v>
      </c>
      <c r="E22" s="29">
        <f t="shared" si="0"/>
        <v>122.22222222222223</v>
      </c>
      <c r="F22" s="28">
        <v>70</v>
      </c>
      <c r="G22" s="29">
        <f t="shared" si="8"/>
        <v>127.27272727272727</v>
      </c>
      <c r="H22" s="28">
        <v>93</v>
      </c>
      <c r="I22" s="29">
        <f t="shared" si="1"/>
        <v>88.571428571428569</v>
      </c>
      <c r="J22" s="28">
        <v>104</v>
      </c>
      <c r="K22" s="29">
        <f t="shared" si="9"/>
        <v>135.06493506493507</v>
      </c>
      <c r="L22" s="28">
        <v>112</v>
      </c>
      <c r="M22" s="29">
        <f t="shared" si="2"/>
        <v>140</v>
      </c>
      <c r="N22" s="28">
        <v>84</v>
      </c>
      <c r="O22" s="29">
        <f t="shared" ref="O22:O31" si="12">N22/N21*100</f>
        <v>107.69230769230769</v>
      </c>
      <c r="P22" s="28">
        <v>46</v>
      </c>
      <c r="Q22" s="29">
        <f t="shared" ref="Q22:Q31" si="13">P22/P21*100</f>
        <v>127.77777777777777</v>
      </c>
      <c r="R22" s="28">
        <v>52</v>
      </c>
      <c r="S22" s="29">
        <f t="shared" si="7"/>
        <v>82.539682539682531</v>
      </c>
      <c r="T22" s="28">
        <v>26</v>
      </c>
      <c r="U22" s="29">
        <f t="shared" ref="U22:U31" si="14">T22/T21*100</f>
        <v>70.270270270270274</v>
      </c>
      <c r="V22" s="28">
        <v>50</v>
      </c>
      <c r="W22" s="29">
        <f t="shared" ref="W22:W31" si="15">V22/V21*100</f>
        <v>81.967213114754102</v>
      </c>
      <c r="X22" s="28">
        <v>61</v>
      </c>
      <c r="Y22" s="29">
        <f t="shared" si="10"/>
        <v>112.96296296296295</v>
      </c>
      <c r="Z22" s="28">
        <v>30</v>
      </c>
      <c r="AA22" s="29">
        <f t="shared" si="11"/>
        <v>88.235294117647058</v>
      </c>
      <c r="AB22" s="28">
        <v>8</v>
      </c>
      <c r="AC22" s="29">
        <f t="shared" ref="AC22:AE31" si="16">AB22/AB21*100</f>
        <v>114.28571428571428</v>
      </c>
      <c r="AD22" s="28">
        <v>18</v>
      </c>
      <c r="AE22" s="29">
        <f t="shared" ref="AE22:AE27" si="17">AD22/AD21*100</f>
        <v>225</v>
      </c>
      <c r="AF22" s="31" t="s">
        <v>74</v>
      </c>
      <c r="AG22" s="31" t="s">
        <v>74</v>
      </c>
      <c r="AH22" s="28">
        <v>61</v>
      </c>
      <c r="AI22" s="31" t="s">
        <v>74</v>
      </c>
      <c r="AJ22" s="28">
        <v>34</v>
      </c>
      <c r="AK22" s="29">
        <f t="shared" si="3"/>
        <v>106.25</v>
      </c>
      <c r="AL22" s="31" t="s">
        <v>74</v>
      </c>
      <c r="AM22" s="31" t="s">
        <v>74</v>
      </c>
      <c r="AN22" s="28">
        <v>11</v>
      </c>
      <c r="AO22" s="29">
        <f t="shared" si="4"/>
        <v>157.14285714285714</v>
      </c>
      <c r="AP22" s="28">
        <v>11</v>
      </c>
      <c r="AQ22" s="29">
        <f t="shared" ref="AQ22:AQ31" si="18">AP22/AP21*100</f>
        <v>110.00000000000001</v>
      </c>
      <c r="AR22" s="31" t="s">
        <v>74</v>
      </c>
      <c r="AS22" s="31" t="s">
        <v>74</v>
      </c>
      <c r="AT22" s="31" t="s">
        <v>74</v>
      </c>
      <c r="AU22" s="31" t="s">
        <v>74</v>
      </c>
      <c r="AV22" s="31" t="s">
        <v>74</v>
      </c>
      <c r="AW22" s="31" t="s">
        <v>74</v>
      </c>
      <c r="AX22" s="28">
        <v>35</v>
      </c>
      <c r="AY22" s="29">
        <f t="shared" ref="AY22:AY28" si="19">AX22/AX21*100</f>
        <v>152.17391304347828</v>
      </c>
      <c r="AZ22" s="31" t="s">
        <v>74</v>
      </c>
      <c r="BA22" s="31" t="s">
        <v>74</v>
      </c>
      <c r="BB22" s="31" t="s">
        <v>74</v>
      </c>
      <c r="BC22" s="31" t="s">
        <v>74</v>
      </c>
      <c r="BD22" s="31" t="s">
        <v>74</v>
      </c>
      <c r="BE22" s="31" t="s">
        <v>74</v>
      </c>
      <c r="BF22" s="31" t="s">
        <v>74</v>
      </c>
      <c r="BG22" s="31" t="s">
        <v>74</v>
      </c>
      <c r="BH22" s="31" t="s">
        <v>74</v>
      </c>
      <c r="BI22" s="31" t="s">
        <v>74</v>
      </c>
      <c r="BJ22" s="31" t="s">
        <v>74</v>
      </c>
      <c r="BK22" s="31" t="s">
        <v>74</v>
      </c>
      <c r="BL22" s="28">
        <v>272</v>
      </c>
      <c r="BM22" s="29">
        <f t="shared" ref="BM22:BM31" si="20">BL22/BL21*100</f>
        <v>100.36900369003689</v>
      </c>
      <c r="BN22" s="28">
        <v>1305</v>
      </c>
      <c r="BO22" s="30">
        <f t="shared" si="6"/>
        <v>109.57178841309825</v>
      </c>
    </row>
    <row r="23" spans="2:67" ht="12" customHeight="1" x14ac:dyDescent="0.15">
      <c r="B23" s="38">
        <v>2010</v>
      </c>
      <c r="C23" s="39">
        <v>22</v>
      </c>
      <c r="D23" s="40">
        <v>155</v>
      </c>
      <c r="E23" s="41">
        <f t="shared" si="0"/>
        <v>82.887700534759361</v>
      </c>
      <c r="F23" s="40">
        <v>95</v>
      </c>
      <c r="G23" s="41">
        <f t="shared" si="8"/>
        <v>135.71428571428572</v>
      </c>
      <c r="H23" s="40">
        <v>98</v>
      </c>
      <c r="I23" s="41">
        <f t="shared" si="1"/>
        <v>105.3763440860215</v>
      </c>
      <c r="J23" s="40">
        <v>132</v>
      </c>
      <c r="K23" s="41">
        <f t="shared" si="9"/>
        <v>126.92307692307692</v>
      </c>
      <c r="L23" s="40">
        <v>110</v>
      </c>
      <c r="M23" s="41">
        <f t="shared" si="2"/>
        <v>98.214285714285708</v>
      </c>
      <c r="N23" s="40">
        <v>88</v>
      </c>
      <c r="O23" s="41">
        <f t="shared" si="12"/>
        <v>104.76190476190477</v>
      </c>
      <c r="P23" s="40">
        <v>85</v>
      </c>
      <c r="Q23" s="41">
        <f t="shared" si="13"/>
        <v>184.78260869565219</v>
      </c>
      <c r="R23" s="40">
        <v>117</v>
      </c>
      <c r="S23" s="41">
        <f t="shared" si="7"/>
        <v>225</v>
      </c>
      <c r="T23" s="40">
        <v>45</v>
      </c>
      <c r="U23" s="41">
        <f t="shared" si="14"/>
        <v>173.07692307692309</v>
      </c>
      <c r="V23" s="40">
        <v>49</v>
      </c>
      <c r="W23" s="41">
        <f t="shared" si="15"/>
        <v>98</v>
      </c>
      <c r="X23" s="40">
        <v>62</v>
      </c>
      <c r="Y23" s="41">
        <f t="shared" si="10"/>
        <v>101.63934426229508</v>
      </c>
      <c r="Z23" s="40">
        <v>39</v>
      </c>
      <c r="AA23" s="41">
        <f t="shared" si="11"/>
        <v>130</v>
      </c>
      <c r="AB23" s="40">
        <v>18</v>
      </c>
      <c r="AC23" s="41">
        <f t="shared" si="16"/>
        <v>225</v>
      </c>
      <c r="AD23" s="40">
        <v>32</v>
      </c>
      <c r="AE23" s="41">
        <f t="shared" si="17"/>
        <v>177.77777777777777</v>
      </c>
      <c r="AF23" s="40">
        <v>20</v>
      </c>
      <c r="AG23" s="42" t="s">
        <v>74</v>
      </c>
      <c r="AH23" s="40">
        <v>27</v>
      </c>
      <c r="AI23" s="41">
        <f t="shared" ref="AI23:AI31" si="21">AH23/AH22*100</f>
        <v>44.26229508196721</v>
      </c>
      <c r="AJ23" s="40">
        <v>30</v>
      </c>
      <c r="AK23" s="41">
        <f t="shared" si="3"/>
        <v>88.235294117647058</v>
      </c>
      <c r="AL23" s="40">
        <v>1</v>
      </c>
      <c r="AM23" s="42" t="s">
        <v>74</v>
      </c>
      <c r="AN23" s="40">
        <v>14</v>
      </c>
      <c r="AO23" s="41">
        <f t="shared" si="4"/>
        <v>127.27272727272727</v>
      </c>
      <c r="AP23" s="40">
        <v>17</v>
      </c>
      <c r="AQ23" s="41">
        <f t="shared" si="18"/>
        <v>154.54545454545453</v>
      </c>
      <c r="AR23" s="40">
        <v>8</v>
      </c>
      <c r="AS23" s="42" t="s">
        <v>74</v>
      </c>
      <c r="AT23" s="40">
        <v>12</v>
      </c>
      <c r="AU23" s="42" t="s">
        <v>74</v>
      </c>
      <c r="AV23" s="40">
        <v>10</v>
      </c>
      <c r="AW23" s="42" t="s">
        <v>74</v>
      </c>
      <c r="AX23" s="40">
        <v>26</v>
      </c>
      <c r="AY23" s="41">
        <f t="shared" si="19"/>
        <v>74.285714285714292</v>
      </c>
      <c r="AZ23" s="40">
        <v>5</v>
      </c>
      <c r="BA23" s="42" t="s">
        <v>74</v>
      </c>
      <c r="BB23" s="40">
        <v>5</v>
      </c>
      <c r="BC23" s="42" t="s">
        <v>74</v>
      </c>
      <c r="BD23" s="42">
        <v>20</v>
      </c>
      <c r="BE23" s="42" t="s">
        <v>74</v>
      </c>
      <c r="BF23" s="40">
        <v>2</v>
      </c>
      <c r="BG23" s="42" t="s">
        <v>74</v>
      </c>
      <c r="BH23" s="40">
        <v>6</v>
      </c>
      <c r="BI23" s="42" t="s">
        <v>74</v>
      </c>
      <c r="BJ23" s="42">
        <v>20</v>
      </c>
      <c r="BK23" s="42" t="s">
        <v>74</v>
      </c>
      <c r="BL23" s="40">
        <v>347</v>
      </c>
      <c r="BM23" s="41">
        <f t="shared" si="20"/>
        <v>127.5735294117647</v>
      </c>
      <c r="BN23" s="40">
        <v>1510</v>
      </c>
      <c r="BO23" s="43">
        <f t="shared" si="6"/>
        <v>115.7088122605364</v>
      </c>
    </row>
    <row r="24" spans="2:67" ht="12" customHeight="1" x14ac:dyDescent="0.15">
      <c r="B24" s="22">
        <v>2011</v>
      </c>
      <c r="C24" s="20">
        <v>23</v>
      </c>
      <c r="D24" s="26">
        <v>191</v>
      </c>
      <c r="E24" s="13">
        <f t="shared" si="0"/>
        <v>123.2258064516129</v>
      </c>
      <c r="F24" s="26">
        <v>130</v>
      </c>
      <c r="G24" s="13">
        <f t="shared" si="8"/>
        <v>136.84210526315789</v>
      </c>
      <c r="H24" s="26">
        <v>125</v>
      </c>
      <c r="I24" s="13">
        <f t="shared" si="1"/>
        <v>127.55102040816327</v>
      </c>
      <c r="J24" s="26">
        <v>128</v>
      </c>
      <c r="K24" s="13">
        <f t="shared" si="9"/>
        <v>96.969696969696969</v>
      </c>
      <c r="L24" s="26">
        <v>111</v>
      </c>
      <c r="M24" s="13">
        <f t="shared" si="2"/>
        <v>100.90909090909091</v>
      </c>
      <c r="N24" s="26">
        <v>96</v>
      </c>
      <c r="O24" s="13">
        <f t="shared" si="12"/>
        <v>109.09090909090908</v>
      </c>
      <c r="P24" s="26">
        <v>85</v>
      </c>
      <c r="Q24" s="13">
        <f t="shared" si="13"/>
        <v>100</v>
      </c>
      <c r="R24" s="26">
        <v>70</v>
      </c>
      <c r="S24" s="13">
        <f t="shared" si="7"/>
        <v>59.82905982905983</v>
      </c>
      <c r="T24" s="26">
        <v>43</v>
      </c>
      <c r="U24" s="13">
        <f t="shared" si="14"/>
        <v>95.555555555555557</v>
      </c>
      <c r="V24" s="26">
        <v>64</v>
      </c>
      <c r="W24" s="13">
        <f t="shared" si="15"/>
        <v>130.61224489795919</v>
      </c>
      <c r="X24" s="26">
        <v>61</v>
      </c>
      <c r="Y24" s="13">
        <f t="shared" si="10"/>
        <v>98.387096774193552</v>
      </c>
      <c r="Z24" s="31" t="s">
        <v>74</v>
      </c>
      <c r="AA24" s="31" t="s">
        <v>74</v>
      </c>
      <c r="AB24" s="26">
        <v>28</v>
      </c>
      <c r="AC24" s="13">
        <f t="shared" si="16"/>
        <v>155.55555555555557</v>
      </c>
      <c r="AD24" s="31" t="s">
        <v>74</v>
      </c>
      <c r="AE24" s="31" t="s">
        <v>74</v>
      </c>
      <c r="AF24" s="31" t="s">
        <v>74</v>
      </c>
      <c r="AG24" s="31" t="s">
        <v>74</v>
      </c>
      <c r="AH24" s="26">
        <v>32</v>
      </c>
      <c r="AI24" s="13">
        <f t="shared" si="21"/>
        <v>118.5185185185185</v>
      </c>
      <c r="AJ24" s="26">
        <v>27</v>
      </c>
      <c r="AK24" s="13">
        <f t="shared" si="3"/>
        <v>90</v>
      </c>
      <c r="AL24" s="31" t="s">
        <v>74</v>
      </c>
      <c r="AM24" s="31" t="s">
        <v>74</v>
      </c>
      <c r="AN24" s="26">
        <v>31</v>
      </c>
      <c r="AO24" s="13">
        <f t="shared" si="4"/>
        <v>221.42857142857144</v>
      </c>
      <c r="AP24" s="26">
        <v>13</v>
      </c>
      <c r="AQ24" s="13">
        <f t="shared" si="18"/>
        <v>76.470588235294116</v>
      </c>
      <c r="AR24" s="26">
        <v>34</v>
      </c>
      <c r="AS24" s="13">
        <f t="shared" ref="AS24:AS31" si="22">AR24/AR23*100</f>
        <v>425</v>
      </c>
      <c r="AT24" s="31" t="s">
        <v>74</v>
      </c>
      <c r="AU24" s="31" t="s">
        <v>74</v>
      </c>
      <c r="AV24" s="26">
        <v>18</v>
      </c>
      <c r="AW24" s="13">
        <f t="shared" ref="AW24:AW31" si="23">AV24/AV23*100</f>
        <v>180</v>
      </c>
      <c r="AX24" s="31" t="s">
        <v>74</v>
      </c>
      <c r="AY24" s="31" t="s">
        <v>74</v>
      </c>
      <c r="AZ24" s="31" t="s">
        <v>74</v>
      </c>
      <c r="BA24" s="31" t="s">
        <v>74</v>
      </c>
      <c r="BB24" s="26">
        <v>10</v>
      </c>
      <c r="BC24" s="13">
        <f t="shared" ref="BC24:BC25" si="24">BB24/BB23*100</f>
        <v>200</v>
      </c>
      <c r="BD24" s="31" t="s">
        <v>74</v>
      </c>
      <c r="BE24" s="31" t="s">
        <v>74</v>
      </c>
      <c r="BF24" s="31" t="s">
        <v>74</v>
      </c>
      <c r="BG24" s="31" t="s">
        <v>74</v>
      </c>
      <c r="BH24" s="31" t="s">
        <v>74</v>
      </c>
      <c r="BI24" s="31" t="s">
        <v>74</v>
      </c>
      <c r="BJ24" s="36" t="s">
        <v>74</v>
      </c>
      <c r="BK24" s="36" t="s">
        <v>74</v>
      </c>
      <c r="BL24" s="26">
        <v>400</v>
      </c>
      <c r="BM24" s="13">
        <f t="shared" si="20"/>
        <v>115.27377521613833</v>
      </c>
      <c r="BN24" s="26">
        <v>1696</v>
      </c>
      <c r="BO24" s="14">
        <f t="shared" si="6"/>
        <v>112.31788079470199</v>
      </c>
    </row>
    <row r="25" spans="2:67" ht="12" customHeight="1" x14ac:dyDescent="0.15">
      <c r="B25" s="22">
        <v>2012</v>
      </c>
      <c r="C25" s="20">
        <v>24</v>
      </c>
      <c r="D25" s="26">
        <v>236</v>
      </c>
      <c r="E25" s="13">
        <f t="shared" si="0"/>
        <v>123.56020942408377</v>
      </c>
      <c r="F25" s="26">
        <v>168</v>
      </c>
      <c r="G25" s="13">
        <f t="shared" si="8"/>
        <v>129.23076923076923</v>
      </c>
      <c r="H25" s="26">
        <v>112</v>
      </c>
      <c r="I25" s="13">
        <f t="shared" si="1"/>
        <v>89.600000000000009</v>
      </c>
      <c r="J25" s="26">
        <v>136</v>
      </c>
      <c r="K25" s="13">
        <f t="shared" si="9"/>
        <v>106.25</v>
      </c>
      <c r="L25" s="26">
        <v>106</v>
      </c>
      <c r="M25" s="13">
        <f t="shared" si="2"/>
        <v>95.495495495495504</v>
      </c>
      <c r="N25" s="26">
        <v>105</v>
      </c>
      <c r="O25" s="13">
        <f t="shared" si="12"/>
        <v>109.375</v>
      </c>
      <c r="P25" s="26">
        <v>76</v>
      </c>
      <c r="Q25" s="13">
        <f t="shared" si="13"/>
        <v>89.411764705882362</v>
      </c>
      <c r="R25" s="26">
        <v>75</v>
      </c>
      <c r="S25" s="13">
        <f t="shared" si="7"/>
        <v>107.14285714285714</v>
      </c>
      <c r="T25" s="26">
        <v>60</v>
      </c>
      <c r="U25" s="13">
        <f t="shared" si="14"/>
        <v>139.53488372093022</v>
      </c>
      <c r="V25" s="26">
        <v>63</v>
      </c>
      <c r="W25" s="13">
        <f t="shared" si="15"/>
        <v>98.4375</v>
      </c>
      <c r="X25" s="26">
        <v>60</v>
      </c>
      <c r="Y25" s="13">
        <f t="shared" si="10"/>
        <v>98.360655737704917</v>
      </c>
      <c r="Z25" s="26">
        <v>52</v>
      </c>
      <c r="AA25" s="31" t="s">
        <v>74</v>
      </c>
      <c r="AB25" s="26">
        <v>30</v>
      </c>
      <c r="AC25" s="13">
        <f t="shared" si="16"/>
        <v>107.14285714285714</v>
      </c>
      <c r="AD25" s="31" t="s">
        <v>74</v>
      </c>
      <c r="AE25" s="31" t="s">
        <v>74</v>
      </c>
      <c r="AF25" s="26">
        <v>24</v>
      </c>
      <c r="AG25" s="31" t="s">
        <v>74</v>
      </c>
      <c r="AH25" s="26">
        <v>30</v>
      </c>
      <c r="AI25" s="13">
        <f t="shared" si="21"/>
        <v>93.75</v>
      </c>
      <c r="AJ25" s="26">
        <v>32</v>
      </c>
      <c r="AK25" s="13">
        <f t="shared" si="3"/>
        <v>118.5185185185185</v>
      </c>
      <c r="AL25" s="31" t="s">
        <v>74</v>
      </c>
      <c r="AM25" s="31" t="s">
        <v>74</v>
      </c>
      <c r="AN25" s="26">
        <v>33</v>
      </c>
      <c r="AO25" s="13">
        <f t="shared" si="4"/>
        <v>106.45161290322579</v>
      </c>
      <c r="AP25" s="31" t="s">
        <v>74</v>
      </c>
      <c r="AQ25" s="31" t="s">
        <v>74</v>
      </c>
      <c r="AR25" s="26">
        <v>19</v>
      </c>
      <c r="AS25" s="13">
        <f t="shared" si="22"/>
        <v>55.882352941176471</v>
      </c>
      <c r="AT25" s="26">
        <v>19</v>
      </c>
      <c r="AU25" s="31" t="s">
        <v>74</v>
      </c>
      <c r="AV25" s="26">
        <v>24</v>
      </c>
      <c r="AW25" s="13">
        <f t="shared" si="23"/>
        <v>133.33333333333331</v>
      </c>
      <c r="AX25" s="26">
        <v>43</v>
      </c>
      <c r="AY25" s="31" t="s">
        <v>74</v>
      </c>
      <c r="AZ25" s="31" t="s">
        <v>74</v>
      </c>
      <c r="BA25" s="31" t="s">
        <v>74</v>
      </c>
      <c r="BB25" s="26">
        <v>16</v>
      </c>
      <c r="BC25" s="13">
        <f t="shared" si="24"/>
        <v>160</v>
      </c>
      <c r="BD25" s="31" t="s">
        <v>74</v>
      </c>
      <c r="BE25" s="31" t="s">
        <v>74</v>
      </c>
      <c r="BF25" s="31" t="s">
        <v>74</v>
      </c>
      <c r="BG25" s="31" t="s">
        <v>74</v>
      </c>
      <c r="BH25" s="31" t="s">
        <v>74</v>
      </c>
      <c r="BI25" s="31" t="s">
        <v>74</v>
      </c>
      <c r="BJ25" s="31" t="s">
        <v>74</v>
      </c>
      <c r="BK25" s="31" t="s">
        <v>74</v>
      </c>
      <c r="BL25" s="26">
        <v>333</v>
      </c>
      <c r="BM25" s="13">
        <f t="shared" si="20"/>
        <v>83.25</v>
      </c>
      <c r="BN25" s="26">
        <v>1813</v>
      </c>
      <c r="BO25" s="14">
        <f t="shared" si="6"/>
        <v>106.89858490566037</v>
      </c>
    </row>
    <row r="26" spans="2:67" s="17" customFormat="1" ht="12" customHeight="1" x14ac:dyDescent="0.15">
      <c r="B26" s="22">
        <v>2013</v>
      </c>
      <c r="C26" s="20">
        <v>25</v>
      </c>
      <c r="D26" s="26">
        <v>198</v>
      </c>
      <c r="E26" s="13">
        <f t="shared" si="0"/>
        <v>83.898305084745758</v>
      </c>
      <c r="F26" s="26">
        <v>235</v>
      </c>
      <c r="G26" s="13">
        <f t="shared" si="8"/>
        <v>139.88095238095238</v>
      </c>
      <c r="H26" s="26">
        <v>120</v>
      </c>
      <c r="I26" s="13">
        <f t="shared" si="1"/>
        <v>107.14285714285714</v>
      </c>
      <c r="J26" s="26">
        <v>155</v>
      </c>
      <c r="K26" s="13">
        <f t="shared" si="9"/>
        <v>113.97058823529412</v>
      </c>
      <c r="L26" s="26">
        <v>113</v>
      </c>
      <c r="M26" s="13">
        <f t="shared" si="2"/>
        <v>106.60377358490567</v>
      </c>
      <c r="N26" s="26">
        <v>102</v>
      </c>
      <c r="O26" s="13">
        <f t="shared" si="12"/>
        <v>97.142857142857139</v>
      </c>
      <c r="P26" s="26">
        <v>65</v>
      </c>
      <c r="Q26" s="13">
        <f t="shared" si="13"/>
        <v>85.526315789473685</v>
      </c>
      <c r="R26" s="26">
        <v>110</v>
      </c>
      <c r="S26" s="13">
        <f t="shared" si="7"/>
        <v>146.66666666666666</v>
      </c>
      <c r="T26" s="26">
        <v>65</v>
      </c>
      <c r="U26" s="13">
        <f t="shared" si="14"/>
        <v>108.33333333333333</v>
      </c>
      <c r="V26" s="26">
        <v>60</v>
      </c>
      <c r="W26" s="13">
        <f t="shared" si="15"/>
        <v>95.238095238095227</v>
      </c>
      <c r="X26" s="26">
        <v>55</v>
      </c>
      <c r="Y26" s="13">
        <f t="shared" si="10"/>
        <v>91.666666666666657</v>
      </c>
      <c r="Z26" s="26">
        <v>37</v>
      </c>
      <c r="AA26" s="13">
        <f t="shared" si="11"/>
        <v>71.15384615384616</v>
      </c>
      <c r="AB26" s="26">
        <v>19</v>
      </c>
      <c r="AC26" s="13">
        <f t="shared" si="16"/>
        <v>63.333333333333329</v>
      </c>
      <c r="AD26" s="26">
        <v>39</v>
      </c>
      <c r="AE26" s="31" t="s">
        <v>74</v>
      </c>
      <c r="AF26" s="26">
        <v>34</v>
      </c>
      <c r="AG26" s="13">
        <f t="shared" ref="AG26:AG30" si="25">AF26/AF25*100</f>
        <v>141.66666666666669</v>
      </c>
      <c r="AH26" s="26">
        <v>36</v>
      </c>
      <c r="AI26" s="13">
        <f t="shared" si="21"/>
        <v>120</v>
      </c>
      <c r="AJ26" s="26">
        <v>32</v>
      </c>
      <c r="AK26" s="13">
        <f t="shared" si="3"/>
        <v>100</v>
      </c>
      <c r="AL26" s="31" t="s">
        <v>74</v>
      </c>
      <c r="AM26" s="31" t="s">
        <v>74</v>
      </c>
      <c r="AN26" s="26">
        <v>24</v>
      </c>
      <c r="AO26" s="13">
        <f t="shared" si="4"/>
        <v>72.727272727272734</v>
      </c>
      <c r="AP26" s="26">
        <v>16</v>
      </c>
      <c r="AQ26" s="31" t="s">
        <v>74</v>
      </c>
      <c r="AR26" s="31" t="s">
        <v>74</v>
      </c>
      <c r="AS26" s="31" t="s">
        <v>74</v>
      </c>
      <c r="AT26" s="31" t="s">
        <v>74</v>
      </c>
      <c r="AU26" s="31" t="s">
        <v>74</v>
      </c>
      <c r="AV26" s="31" t="s">
        <v>74</v>
      </c>
      <c r="AW26" s="31" t="s">
        <v>74</v>
      </c>
      <c r="AX26" s="26">
        <v>39</v>
      </c>
      <c r="AY26" s="13">
        <f t="shared" si="19"/>
        <v>90.697674418604649</v>
      </c>
      <c r="AZ26" s="31" t="s">
        <v>74</v>
      </c>
      <c r="BA26" s="31" t="s">
        <v>74</v>
      </c>
      <c r="BB26" s="31" t="s">
        <v>74</v>
      </c>
      <c r="BC26" s="31" t="s">
        <v>74</v>
      </c>
      <c r="BD26" s="31" t="s">
        <v>74</v>
      </c>
      <c r="BE26" s="31" t="s">
        <v>74</v>
      </c>
      <c r="BF26" s="31" t="s">
        <v>74</v>
      </c>
      <c r="BG26" s="31" t="s">
        <v>74</v>
      </c>
      <c r="BH26" s="31" t="s">
        <v>74</v>
      </c>
      <c r="BI26" s="31" t="s">
        <v>74</v>
      </c>
      <c r="BJ26" s="31" t="s">
        <v>74</v>
      </c>
      <c r="BK26" s="31" t="s">
        <v>74</v>
      </c>
      <c r="BL26" s="26">
        <v>354</v>
      </c>
      <c r="BM26" s="13">
        <f t="shared" si="20"/>
        <v>106.30630630630631</v>
      </c>
      <c r="BN26" s="26">
        <v>1906</v>
      </c>
      <c r="BO26" s="14">
        <f t="shared" si="6"/>
        <v>105.12961941533369</v>
      </c>
    </row>
    <row r="27" spans="2:67" ht="12" customHeight="1" x14ac:dyDescent="0.15">
      <c r="B27" s="22">
        <v>2014</v>
      </c>
      <c r="C27" s="20">
        <v>26</v>
      </c>
      <c r="D27" s="26">
        <v>203</v>
      </c>
      <c r="E27" s="13">
        <f t="shared" si="0"/>
        <v>102.52525252525253</v>
      </c>
      <c r="F27" s="26">
        <v>253</v>
      </c>
      <c r="G27" s="13">
        <f t="shared" si="8"/>
        <v>107.65957446808511</v>
      </c>
      <c r="H27" s="26">
        <v>168</v>
      </c>
      <c r="I27" s="13">
        <f t="shared" si="1"/>
        <v>140</v>
      </c>
      <c r="J27" s="26">
        <v>146</v>
      </c>
      <c r="K27" s="13">
        <f t="shared" si="9"/>
        <v>94.193548387096769</v>
      </c>
      <c r="L27" s="26">
        <v>95</v>
      </c>
      <c r="M27" s="13">
        <f t="shared" si="2"/>
        <v>84.070796460176993</v>
      </c>
      <c r="N27" s="26">
        <v>138</v>
      </c>
      <c r="O27" s="13">
        <f t="shared" si="12"/>
        <v>135.29411764705884</v>
      </c>
      <c r="P27" s="26">
        <v>66</v>
      </c>
      <c r="Q27" s="13">
        <f t="shared" si="13"/>
        <v>101.53846153846153</v>
      </c>
      <c r="R27" s="26">
        <v>95</v>
      </c>
      <c r="S27" s="13">
        <f t="shared" si="7"/>
        <v>86.36363636363636</v>
      </c>
      <c r="T27" s="26">
        <v>67</v>
      </c>
      <c r="U27" s="13">
        <f t="shared" si="14"/>
        <v>103.07692307692307</v>
      </c>
      <c r="V27" s="26">
        <v>39</v>
      </c>
      <c r="W27" s="13">
        <f t="shared" si="15"/>
        <v>65</v>
      </c>
      <c r="X27" s="26">
        <v>62</v>
      </c>
      <c r="Y27" s="13">
        <f t="shared" si="10"/>
        <v>112.72727272727272</v>
      </c>
      <c r="Z27" s="26">
        <v>68</v>
      </c>
      <c r="AA27" s="13">
        <f t="shared" si="11"/>
        <v>183.7837837837838</v>
      </c>
      <c r="AB27" s="26">
        <v>30</v>
      </c>
      <c r="AC27" s="13">
        <f t="shared" si="16"/>
        <v>157.89473684210526</v>
      </c>
      <c r="AD27" s="26">
        <v>42</v>
      </c>
      <c r="AE27" s="13">
        <f t="shared" si="17"/>
        <v>107.69230769230769</v>
      </c>
      <c r="AF27" s="31" t="s">
        <v>74</v>
      </c>
      <c r="AG27" s="31" t="s">
        <v>74</v>
      </c>
      <c r="AH27" s="26">
        <v>54</v>
      </c>
      <c r="AI27" s="13">
        <f t="shared" si="21"/>
        <v>150</v>
      </c>
      <c r="AJ27" s="26">
        <v>43</v>
      </c>
      <c r="AK27" s="13">
        <f t="shared" si="3"/>
        <v>134.375</v>
      </c>
      <c r="AL27" s="31" t="s">
        <v>74</v>
      </c>
      <c r="AM27" s="31" t="s">
        <v>74</v>
      </c>
      <c r="AN27" s="26">
        <v>23</v>
      </c>
      <c r="AO27" s="13">
        <f t="shared" si="4"/>
        <v>95.833333333333343</v>
      </c>
      <c r="AP27" s="26">
        <v>26</v>
      </c>
      <c r="AQ27" s="13">
        <f t="shared" si="18"/>
        <v>162.5</v>
      </c>
      <c r="AR27" s="26">
        <v>21</v>
      </c>
      <c r="AS27" s="31" t="s">
        <v>74</v>
      </c>
      <c r="AT27" s="26">
        <v>22</v>
      </c>
      <c r="AU27" s="31" t="s">
        <v>74</v>
      </c>
      <c r="AV27" s="26">
        <v>23</v>
      </c>
      <c r="AW27" s="31" t="s">
        <v>74</v>
      </c>
      <c r="AX27" s="26">
        <v>47</v>
      </c>
      <c r="AY27" s="13">
        <f t="shared" si="19"/>
        <v>120.51282051282051</v>
      </c>
      <c r="AZ27" s="31" t="s">
        <v>74</v>
      </c>
      <c r="BA27" s="31" t="s">
        <v>74</v>
      </c>
      <c r="BB27" s="31" t="s">
        <v>74</v>
      </c>
      <c r="BC27" s="31" t="s">
        <v>74</v>
      </c>
      <c r="BD27" s="31" t="s">
        <v>74</v>
      </c>
      <c r="BE27" s="31" t="s">
        <v>74</v>
      </c>
      <c r="BF27" s="31" t="s">
        <v>74</v>
      </c>
      <c r="BG27" s="31" t="s">
        <v>74</v>
      </c>
      <c r="BH27" s="31" t="s">
        <v>74</v>
      </c>
      <c r="BI27" s="31" t="s">
        <v>74</v>
      </c>
      <c r="BJ27" s="31" t="s">
        <v>74</v>
      </c>
      <c r="BK27" s="31" t="s">
        <v>74</v>
      </c>
      <c r="BL27" s="26">
        <v>475</v>
      </c>
      <c r="BM27" s="13">
        <f t="shared" si="20"/>
        <v>134.18079096045196</v>
      </c>
      <c r="BN27" s="26">
        <v>2115</v>
      </c>
      <c r="BO27" s="14">
        <f t="shared" si="6"/>
        <v>110.96537250786989</v>
      </c>
    </row>
    <row r="28" spans="2:67" ht="12" customHeight="1" x14ac:dyDescent="0.15">
      <c r="B28" s="38">
        <v>2015</v>
      </c>
      <c r="C28" s="39">
        <v>27</v>
      </c>
      <c r="D28" s="40">
        <v>259</v>
      </c>
      <c r="E28" s="41">
        <f t="shared" si="0"/>
        <v>127.58620689655173</v>
      </c>
      <c r="F28" s="40">
        <v>209</v>
      </c>
      <c r="G28" s="41">
        <f t="shared" si="8"/>
        <v>82.608695652173907</v>
      </c>
      <c r="H28" s="40">
        <v>124</v>
      </c>
      <c r="I28" s="41">
        <f t="shared" si="1"/>
        <v>73.80952380952381</v>
      </c>
      <c r="J28" s="40">
        <v>145</v>
      </c>
      <c r="K28" s="41">
        <f t="shared" si="9"/>
        <v>99.315068493150676</v>
      </c>
      <c r="L28" s="40">
        <v>101</v>
      </c>
      <c r="M28" s="41">
        <f t="shared" si="2"/>
        <v>106.31578947368421</v>
      </c>
      <c r="N28" s="40">
        <v>144</v>
      </c>
      <c r="O28" s="41">
        <f t="shared" si="12"/>
        <v>104.34782608695652</v>
      </c>
      <c r="P28" s="40">
        <v>47</v>
      </c>
      <c r="Q28" s="41">
        <f t="shared" si="13"/>
        <v>71.212121212121218</v>
      </c>
      <c r="R28" s="40">
        <v>110</v>
      </c>
      <c r="S28" s="41">
        <f t="shared" si="7"/>
        <v>115.78947368421053</v>
      </c>
      <c r="T28" s="40">
        <v>42</v>
      </c>
      <c r="U28" s="41">
        <f t="shared" si="14"/>
        <v>62.68656716417911</v>
      </c>
      <c r="V28" s="40">
        <v>82</v>
      </c>
      <c r="W28" s="41">
        <f t="shared" si="15"/>
        <v>210.25641025641028</v>
      </c>
      <c r="X28" s="40">
        <v>70</v>
      </c>
      <c r="Y28" s="41">
        <f t="shared" si="10"/>
        <v>112.90322580645163</v>
      </c>
      <c r="Z28" s="40">
        <v>59</v>
      </c>
      <c r="AA28" s="41">
        <f t="shared" si="11"/>
        <v>86.764705882352942</v>
      </c>
      <c r="AB28" s="40">
        <v>44</v>
      </c>
      <c r="AC28" s="41">
        <f t="shared" si="16"/>
        <v>146.66666666666666</v>
      </c>
      <c r="AD28" s="42">
        <v>42</v>
      </c>
      <c r="AE28" s="41">
        <f t="shared" si="16"/>
        <v>100</v>
      </c>
      <c r="AF28" s="40">
        <v>31</v>
      </c>
      <c r="AG28" s="42" t="s">
        <v>74</v>
      </c>
      <c r="AH28" s="40">
        <v>33</v>
      </c>
      <c r="AI28" s="41">
        <f t="shared" si="21"/>
        <v>61.111111111111114</v>
      </c>
      <c r="AJ28" s="40">
        <v>53</v>
      </c>
      <c r="AK28" s="41">
        <f t="shared" si="3"/>
        <v>123.25581395348837</v>
      </c>
      <c r="AL28" s="40">
        <v>7</v>
      </c>
      <c r="AM28" s="42" t="s">
        <v>74</v>
      </c>
      <c r="AN28" s="40">
        <v>35</v>
      </c>
      <c r="AO28" s="41">
        <f t="shared" si="4"/>
        <v>152.17391304347828</v>
      </c>
      <c r="AP28" s="40">
        <v>20</v>
      </c>
      <c r="AQ28" s="41">
        <f t="shared" si="18"/>
        <v>76.923076923076934</v>
      </c>
      <c r="AR28" s="40">
        <v>21</v>
      </c>
      <c r="AS28" s="41">
        <f t="shared" si="22"/>
        <v>100</v>
      </c>
      <c r="AT28" s="40">
        <v>23</v>
      </c>
      <c r="AU28" s="41">
        <f t="shared" ref="AU28:AU33" si="26">AT28/AT27*100</f>
        <v>104.54545454545455</v>
      </c>
      <c r="AV28" s="40">
        <v>22</v>
      </c>
      <c r="AW28" s="41">
        <f t="shared" si="23"/>
        <v>95.652173913043484</v>
      </c>
      <c r="AX28" s="40">
        <v>21</v>
      </c>
      <c r="AY28" s="41">
        <f t="shared" si="19"/>
        <v>44.680851063829785</v>
      </c>
      <c r="AZ28" s="40">
        <v>9</v>
      </c>
      <c r="BA28" s="42" t="s">
        <v>74</v>
      </c>
      <c r="BB28" s="42" t="s">
        <v>74</v>
      </c>
      <c r="BC28" s="42" t="s">
        <v>74</v>
      </c>
      <c r="BD28" s="42">
        <v>53</v>
      </c>
      <c r="BE28" s="42" t="s">
        <v>74</v>
      </c>
      <c r="BF28" s="40">
        <v>33</v>
      </c>
      <c r="BG28" s="42" t="s">
        <v>74</v>
      </c>
      <c r="BH28" s="40">
        <v>10</v>
      </c>
      <c r="BI28" s="42" t="s">
        <v>74</v>
      </c>
      <c r="BJ28" s="42">
        <v>53</v>
      </c>
      <c r="BK28" s="42" t="s">
        <v>74</v>
      </c>
      <c r="BL28" s="40">
        <v>808</v>
      </c>
      <c r="BM28" s="41">
        <f t="shared" si="20"/>
        <v>170.10526315789474</v>
      </c>
      <c r="BN28" s="40">
        <v>2320</v>
      </c>
      <c r="BO28" s="43">
        <f t="shared" si="6"/>
        <v>109.69267139479906</v>
      </c>
    </row>
    <row r="29" spans="2:67" ht="12" customHeight="1" x14ac:dyDescent="0.15">
      <c r="B29" s="22">
        <v>2016</v>
      </c>
      <c r="C29" s="20">
        <v>28</v>
      </c>
      <c r="D29" s="26">
        <v>286</v>
      </c>
      <c r="E29" s="13">
        <f t="shared" ref="E29:E31" si="27">D29/D28*100</f>
        <v>110.42471042471043</v>
      </c>
      <c r="F29" s="26">
        <v>184</v>
      </c>
      <c r="G29" s="13">
        <f t="shared" si="8"/>
        <v>88.038277511961724</v>
      </c>
      <c r="H29" s="26">
        <v>119</v>
      </c>
      <c r="I29" s="13">
        <f t="shared" si="1"/>
        <v>95.967741935483872</v>
      </c>
      <c r="J29" s="26">
        <v>159</v>
      </c>
      <c r="K29" s="13">
        <f t="shared" si="9"/>
        <v>109.6551724137931</v>
      </c>
      <c r="L29" s="26">
        <v>185</v>
      </c>
      <c r="M29" s="13">
        <f t="shared" si="2"/>
        <v>183.16831683168317</v>
      </c>
      <c r="N29" s="26">
        <v>135</v>
      </c>
      <c r="O29" s="13">
        <f t="shared" si="12"/>
        <v>93.75</v>
      </c>
      <c r="P29" s="26">
        <v>81</v>
      </c>
      <c r="Q29" s="13">
        <f t="shared" si="13"/>
        <v>172.34042553191489</v>
      </c>
      <c r="R29" s="26">
        <v>133</v>
      </c>
      <c r="S29" s="13">
        <f t="shared" si="7"/>
        <v>120.90909090909091</v>
      </c>
      <c r="T29" s="26">
        <v>58</v>
      </c>
      <c r="U29" s="13">
        <f t="shared" si="14"/>
        <v>138.0952380952381</v>
      </c>
      <c r="V29" s="26">
        <v>58</v>
      </c>
      <c r="W29" s="13">
        <f t="shared" si="15"/>
        <v>70.731707317073173</v>
      </c>
      <c r="X29" s="26">
        <v>53</v>
      </c>
      <c r="Y29" s="13">
        <f t="shared" si="10"/>
        <v>75.714285714285708</v>
      </c>
      <c r="Z29" s="26">
        <v>60</v>
      </c>
      <c r="AA29" s="13">
        <f t="shared" si="11"/>
        <v>101.69491525423729</v>
      </c>
      <c r="AB29" s="26">
        <v>43</v>
      </c>
      <c r="AC29" s="13">
        <f t="shared" si="16"/>
        <v>97.727272727272734</v>
      </c>
      <c r="AD29" s="31" t="s">
        <v>74</v>
      </c>
      <c r="AE29" s="31" t="s">
        <v>74</v>
      </c>
      <c r="AF29" s="26">
        <v>34</v>
      </c>
      <c r="AG29" s="13">
        <f t="shared" si="25"/>
        <v>109.6774193548387</v>
      </c>
      <c r="AH29" s="26">
        <v>35</v>
      </c>
      <c r="AI29" s="13">
        <f t="shared" si="21"/>
        <v>106.06060606060606</v>
      </c>
      <c r="AJ29" s="26">
        <v>34</v>
      </c>
      <c r="AK29" s="13">
        <f t="shared" si="3"/>
        <v>64.15094339622641</v>
      </c>
      <c r="AL29" s="31" t="s">
        <v>74</v>
      </c>
      <c r="AM29" s="31" t="s">
        <v>74</v>
      </c>
      <c r="AN29" s="26">
        <v>35</v>
      </c>
      <c r="AO29" s="13">
        <f t="shared" si="4"/>
        <v>100</v>
      </c>
      <c r="AP29" s="31" t="s">
        <v>74</v>
      </c>
      <c r="AQ29" s="31" t="s">
        <v>74</v>
      </c>
      <c r="AR29" s="26">
        <v>21</v>
      </c>
      <c r="AS29" s="13">
        <f t="shared" si="22"/>
        <v>100</v>
      </c>
      <c r="AT29" s="26">
        <v>21</v>
      </c>
      <c r="AU29" s="13">
        <f t="shared" si="26"/>
        <v>91.304347826086953</v>
      </c>
      <c r="AV29" s="26">
        <v>23</v>
      </c>
      <c r="AW29" s="13">
        <f t="shared" si="23"/>
        <v>104.54545454545455</v>
      </c>
      <c r="AX29" s="31" t="s">
        <v>74</v>
      </c>
      <c r="AY29" s="31" t="s">
        <v>74</v>
      </c>
      <c r="AZ29" s="31" t="s">
        <v>74</v>
      </c>
      <c r="BA29" s="31" t="s">
        <v>74</v>
      </c>
      <c r="BB29" s="31" t="s">
        <v>74</v>
      </c>
      <c r="BC29" s="31" t="s">
        <v>74</v>
      </c>
      <c r="BD29" s="31" t="s">
        <v>74</v>
      </c>
      <c r="BE29" s="31" t="s">
        <v>74</v>
      </c>
      <c r="BF29" s="31" t="s">
        <v>74</v>
      </c>
      <c r="BG29" s="31" t="s">
        <v>74</v>
      </c>
      <c r="BH29" s="31" t="s">
        <v>74</v>
      </c>
      <c r="BI29" s="31" t="s">
        <v>74</v>
      </c>
      <c r="BJ29" s="31" t="s">
        <v>74</v>
      </c>
      <c r="BK29" s="31" t="s">
        <v>74</v>
      </c>
      <c r="BL29" s="26">
        <v>388</v>
      </c>
      <c r="BM29" s="13">
        <f t="shared" si="20"/>
        <v>48.019801980198018</v>
      </c>
      <c r="BN29" s="26">
        <v>2145</v>
      </c>
      <c r="BO29" s="14">
        <f t="shared" si="6"/>
        <v>92.456896551724128</v>
      </c>
    </row>
    <row r="30" spans="2:67" ht="12" customHeight="1" x14ac:dyDescent="0.15">
      <c r="B30" s="22">
        <v>2017</v>
      </c>
      <c r="C30" s="20">
        <v>29</v>
      </c>
      <c r="D30" s="26">
        <v>331</v>
      </c>
      <c r="E30" s="13">
        <f t="shared" si="27"/>
        <v>115.73426573426573</v>
      </c>
      <c r="F30" s="26">
        <v>254</v>
      </c>
      <c r="G30" s="13">
        <f t="shared" si="8"/>
        <v>138.04347826086956</v>
      </c>
      <c r="H30" s="26">
        <v>162</v>
      </c>
      <c r="I30" s="13">
        <f t="shared" si="1"/>
        <v>136.1344537815126</v>
      </c>
      <c r="J30" s="26">
        <v>147</v>
      </c>
      <c r="K30" s="13">
        <f t="shared" si="9"/>
        <v>92.452830188679243</v>
      </c>
      <c r="L30" s="26">
        <v>154</v>
      </c>
      <c r="M30" s="13">
        <f t="shared" si="2"/>
        <v>83.243243243243242</v>
      </c>
      <c r="N30" s="26">
        <v>120</v>
      </c>
      <c r="O30" s="13">
        <f t="shared" si="12"/>
        <v>88.888888888888886</v>
      </c>
      <c r="P30" s="26">
        <v>85</v>
      </c>
      <c r="Q30" s="13">
        <f t="shared" si="13"/>
        <v>104.93827160493827</v>
      </c>
      <c r="R30" s="26">
        <v>123</v>
      </c>
      <c r="S30" s="13">
        <f t="shared" si="7"/>
        <v>92.481203007518801</v>
      </c>
      <c r="T30" s="26">
        <v>57</v>
      </c>
      <c r="U30" s="13">
        <f t="shared" si="14"/>
        <v>98.275862068965509</v>
      </c>
      <c r="V30" s="26">
        <v>64</v>
      </c>
      <c r="W30" s="13">
        <f t="shared" si="15"/>
        <v>110.34482758620689</v>
      </c>
      <c r="X30" s="26">
        <v>57</v>
      </c>
      <c r="Y30" s="13">
        <f t="shared" si="10"/>
        <v>107.54716981132076</v>
      </c>
      <c r="Z30" s="26">
        <v>45</v>
      </c>
      <c r="AA30" s="13">
        <f t="shared" si="11"/>
        <v>75</v>
      </c>
      <c r="AB30" s="26">
        <v>43</v>
      </c>
      <c r="AC30" s="13">
        <f t="shared" si="16"/>
        <v>100</v>
      </c>
      <c r="AD30" s="31">
        <v>47</v>
      </c>
      <c r="AE30" s="31" t="s">
        <v>74</v>
      </c>
      <c r="AF30" s="26">
        <v>34</v>
      </c>
      <c r="AG30" s="13">
        <f t="shared" si="25"/>
        <v>100</v>
      </c>
      <c r="AH30" s="26">
        <v>34</v>
      </c>
      <c r="AI30" s="13">
        <f t="shared" si="21"/>
        <v>97.142857142857139</v>
      </c>
      <c r="AJ30" s="26">
        <v>59</v>
      </c>
      <c r="AK30" s="13">
        <f t="shared" si="3"/>
        <v>173.52941176470588</v>
      </c>
      <c r="AL30" s="26">
        <v>12</v>
      </c>
      <c r="AM30" s="31" t="s">
        <v>74</v>
      </c>
      <c r="AN30" s="26">
        <v>23</v>
      </c>
      <c r="AO30" s="13">
        <f t="shared" si="4"/>
        <v>65.714285714285708</v>
      </c>
      <c r="AP30" s="26">
        <v>22</v>
      </c>
      <c r="AQ30" s="31" t="s">
        <v>74</v>
      </c>
      <c r="AR30" s="26">
        <v>23</v>
      </c>
      <c r="AS30" s="13">
        <f t="shared" si="22"/>
        <v>109.52380952380953</v>
      </c>
      <c r="AT30" s="26">
        <v>22</v>
      </c>
      <c r="AU30" s="13">
        <f t="shared" si="26"/>
        <v>104.76190476190477</v>
      </c>
      <c r="AV30" s="26">
        <v>25</v>
      </c>
      <c r="AW30" s="13">
        <f t="shared" si="23"/>
        <v>108.69565217391303</v>
      </c>
      <c r="AX30" s="26">
        <v>22</v>
      </c>
      <c r="AY30" s="31" t="s">
        <v>74</v>
      </c>
      <c r="AZ30" s="26">
        <v>8</v>
      </c>
      <c r="BA30" s="31" t="s">
        <v>74</v>
      </c>
      <c r="BB30" s="31" t="s">
        <v>74</v>
      </c>
      <c r="BC30" s="31" t="s">
        <v>74</v>
      </c>
      <c r="BD30" s="31" t="s">
        <v>74</v>
      </c>
      <c r="BE30" s="31" t="s">
        <v>74</v>
      </c>
      <c r="BF30" s="31" t="s">
        <v>74</v>
      </c>
      <c r="BG30" s="31" t="s">
        <v>74</v>
      </c>
      <c r="BH30" s="31" t="s">
        <v>74</v>
      </c>
      <c r="BI30" s="31" t="s">
        <v>74</v>
      </c>
      <c r="BJ30" s="31" t="s">
        <v>74</v>
      </c>
      <c r="BK30" s="31" t="s">
        <v>74</v>
      </c>
      <c r="BL30" s="26">
        <v>566</v>
      </c>
      <c r="BM30" s="13">
        <f t="shared" si="20"/>
        <v>145.8762886597938</v>
      </c>
      <c r="BN30" s="26">
        <v>2390</v>
      </c>
      <c r="BO30" s="14">
        <f t="shared" si="6"/>
        <v>111.42191142191142</v>
      </c>
    </row>
    <row r="31" spans="2:67" ht="12" customHeight="1" x14ac:dyDescent="0.15">
      <c r="B31" s="22">
        <v>2018</v>
      </c>
      <c r="C31" s="20">
        <v>30</v>
      </c>
      <c r="D31" s="26">
        <v>360</v>
      </c>
      <c r="E31" s="13">
        <f t="shared" si="27"/>
        <v>108.76132930513596</v>
      </c>
      <c r="F31" s="26">
        <v>286</v>
      </c>
      <c r="G31" s="13">
        <f t="shared" si="8"/>
        <v>112.5984251968504</v>
      </c>
      <c r="H31" s="26">
        <v>153</v>
      </c>
      <c r="I31" s="13">
        <f t="shared" si="1"/>
        <v>94.444444444444443</v>
      </c>
      <c r="J31" s="26">
        <v>162</v>
      </c>
      <c r="K31" s="13">
        <f t="shared" si="9"/>
        <v>110.20408163265304</v>
      </c>
      <c r="L31" s="26">
        <v>159</v>
      </c>
      <c r="M31" s="13">
        <f t="shared" si="2"/>
        <v>103.24675324675326</v>
      </c>
      <c r="N31" s="26">
        <v>129</v>
      </c>
      <c r="O31" s="13">
        <f t="shared" si="12"/>
        <v>107.5</v>
      </c>
      <c r="P31" s="26">
        <v>87</v>
      </c>
      <c r="Q31" s="13">
        <f t="shared" si="13"/>
        <v>102.35294117647058</v>
      </c>
      <c r="R31" s="26">
        <v>87</v>
      </c>
      <c r="S31" s="13">
        <f t="shared" si="7"/>
        <v>70.731707317073173</v>
      </c>
      <c r="T31" s="26">
        <v>78</v>
      </c>
      <c r="U31" s="13">
        <f t="shared" si="14"/>
        <v>136.84210526315789</v>
      </c>
      <c r="V31" s="26">
        <v>67</v>
      </c>
      <c r="W31" s="13">
        <f t="shared" si="15"/>
        <v>104.6875</v>
      </c>
      <c r="X31" s="26">
        <v>66</v>
      </c>
      <c r="Y31" s="13">
        <f t="shared" si="10"/>
        <v>115.78947368421053</v>
      </c>
      <c r="Z31" s="26">
        <v>49</v>
      </c>
      <c r="AA31" s="13">
        <f t="shared" si="11"/>
        <v>108.88888888888889</v>
      </c>
      <c r="AB31" s="26">
        <v>38</v>
      </c>
      <c r="AC31" s="13">
        <f t="shared" si="16"/>
        <v>88.372093023255815</v>
      </c>
      <c r="AD31" s="31">
        <v>59</v>
      </c>
      <c r="AE31" s="13">
        <f t="shared" si="16"/>
        <v>125.53191489361701</v>
      </c>
      <c r="AF31" s="31" t="s">
        <v>74</v>
      </c>
      <c r="AG31" s="31" t="s">
        <v>74</v>
      </c>
      <c r="AH31" s="26">
        <v>27</v>
      </c>
      <c r="AI31" s="13">
        <f t="shared" si="21"/>
        <v>79.411764705882348</v>
      </c>
      <c r="AJ31" s="26">
        <v>52</v>
      </c>
      <c r="AK31" s="13">
        <f t="shared" si="3"/>
        <v>88.135593220338976</v>
      </c>
      <c r="AL31" s="26">
        <v>17</v>
      </c>
      <c r="AM31" s="13">
        <f t="shared" ref="AM31:AM32" si="28">AL31/AL30*100</f>
        <v>141.66666666666669</v>
      </c>
      <c r="AN31" s="26">
        <v>29</v>
      </c>
      <c r="AO31" s="13">
        <f t="shared" si="4"/>
        <v>126.08695652173914</v>
      </c>
      <c r="AP31" s="26">
        <v>28</v>
      </c>
      <c r="AQ31" s="13">
        <f t="shared" si="18"/>
        <v>127.27272727272727</v>
      </c>
      <c r="AR31" s="26">
        <v>25</v>
      </c>
      <c r="AS31" s="13">
        <f t="shared" si="22"/>
        <v>108.69565217391303</v>
      </c>
      <c r="AT31" s="31">
        <v>19</v>
      </c>
      <c r="AU31" s="13">
        <f t="shared" si="26"/>
        <v>86.36363636363636</v>
      </c>
      <c r="AV31" s="26">
        <v>24</v>
      </c>
      <c r="AW31" s="13">
        <f t="shared" si="23"/>
        <v>96</v>
      </c>
      <c r="AX31" s="31">
        <v>32</v>
      </c>
      <c r="AY31" s="13">
        <f t="shared" ref="AY31:AY33" si="29">AX31/AX30*100</f>
        <v>145.45454545454547</v>
      </c>
      <c r="AZ31" s="26">
        <v>19</v>
      </c>
      <c r="BA31" s="13">
        <f t="shared" ref="BA31" si="30">AZ31/AZ30*100</f>
        <v>237.5</v>
      </c>
      <c r="BB31" s="31" t="s">
        <v>74</v>
      </c>
      <c r="BC31" s="31" t="s">
        <v>74</v>
      </c>
      <c r="BD31" s="31" t="s">
        <v>74</v>
      </c>
      <c r="BE31" s="31" t="s">
        <v>74</v>
      </c>
      <c r="BF31" s="31" t="s">
        <v>74</v>
      </c>
      <c r="BG31" s="31" t="s">
        <v>74</v>
      </c>
      <c r="BH31" s="31" t="s">
        <v>74</v>
      </c>
      <c r="BI31" s="31" t="s">
        <v>74</v>
      </c>
      <c r="BJ31" s="31" t="s">
        <v>74</v>
      </c>
      <c r="BK31" s="31" t="s">
        <v>74</v>
      </c>
      <c r="BL31" s="26">
        <v>687</v>
      </c>
      <c r="BM31" s="13">
        <f t="shared" si="20"/>
        <v>121.37809187279152</v>
      </c>
      <c r="BN31" s="26">
        <v>2625</v>
      </c>
      <c r="BO31" s="14">
        <f t="shared" si="6"/>
        <v>109.8326359832636</v>
      </c>
    </row>
    <row r="32" spans="2:67" ht="12" customHeight="1" x14ac:dyDescent="0.15">
      <c r="B32" s="46" t="s">
        <v>75</v>
      </c>
      <c r="C32" s="47" t="s">
        <v>76</v>
      </c>
      <c r="D32" s="26">
        <v>361</v>
      </c>
      <c r="E32" s="13">
        <f t="shared" ref="E32" si="31">D32/D31*100</f>
        <v>100.27777777777777</v>
      </c>
      <c r="F32" s="26">
        <v>351</v>
      </c>
      <c r="G32" s="13">
        <f t="shared" ref="G32" si="32">F32/F31*100</f>
        <v>122.72727272727273</v>
      </c>
      <c r="H32" s="31">
        <v>121</v>
      </c>
      <c r="I32" s="13">
        <f t="shared" ref="I32:K32" si="33">H32/H31*100</f>
        <v>79.084967320261441</v>
      </c>
      <c r="J32" s="26">
        <v>188</v>
      </c>
      <c r="K32" s="13">
        <f t="shared" si="33"/>
        <v>116.04938271604939</v>
      </c>
      <c r="L32" s="26">
        <v>172</v>
      </c>
      <c r="M32" s="13">
        <f t="shared" ref="M32" si="34">L32/L31*100</f>
        <v>108.17610062893081</v>
      </c>
      <c r="N32" s="26">
        <v>126</v>
      </c>
      <c r="O32" s="13">
        <f t="shared" ref="O32" si="35">N32/N31*100</f>
        <v>97.674418604651152</v>
      </c>
      <c r="P32" s="26">
        <v>113</v>
      </c>
      <c r="Q32" s="13">
        <f t="shared" ref="Q32" si="36">P32/P31*100</f>
        <v>129.88505747126439</v>
      </c>
      <c r="R32" s="26">
        <v>87</v>
      </c>
      <c r="S32" s="13">
        <f t="shared" ref="S32" si="37">R32/R31*100</f>
        <v>100</v>
      </c>
      <c r="T32" s="26">
        <v>85</v>
      </c>
      <c r="U32" s="13">
        <f t="shared" ref="U32" si="38">T32/T31*100</f>
        <v>108.97435897435896</v>
      </c>
      <c r="V32" s="26">
        <v>65</v>
      </c>
      <c r="W32" s="13">
        <f t="shared" ref="W32" si="39">V32/V31*100</f>
        <v>97.014925373134332</v>
      </c>
      <c r="X32" s="26">
        <v>61</v>
      </c>
      <c r="Y32" s="13">
        <f t="shared" ref="Y32" si="40">X32/X31*100</f>
        <v>92.424242424242422</v>
      </c>
      <c r="Z32" s="31" t="s">
        <v>74</v>
      </c>
      <c r="AA32" s="31" t="s">
        <v>74</v>
      </c>
      <c r="AB32" s="26">
        <v>41</v>
      </c>
      <c r="AC32" s="13">
        <f t="shared" ref="AC32:AE32" si="41">AB32/AB31*100</f>
        <v>107.89473684210526</v>
      </c>
      <c r="AD32" s="31">
        <v>48</v>
      </c>
      <c r="AE32" s="13">
        <f t="shared" si="41"/>
        <v>81.355932203389841</v>
      </c>
      <c r="AF32" s="31">
        <v>37</v>
      </c>
      <c r="AG32" s="31" t="s">
        <v>74</v>
      </c>
      <c r="AH32" s="31">
        <v>43</v>
      </c>
      <c r="AI32" s="13">
        <f t="shared" ref="AI32:AK32" si="42">AH32/AH31*100</f>
        <v>159.25925925925927</v>
      </c>
      <c r="AJ32" s="26">
        <v>47</v>
      </c>
      <c r="AK32" s="13">
        <f t="shared" si="42"/>
        <v>90.384615384615387</v>
      </c>
      <c r="AL32" s="26">
        <v>26</v>
      </c>
      <c r="AM32" s="13">
        <f t="shared" si="28"/>
        <v>152.94117647058823</v>
      </c>
      <c r="AN32" s="26">
        <v>25</v>
      </c>
      <c r="AO32" s="13">
        <f t="shared" ref="AO32" si="43">AN32/AN31*100</f>
        <v>86.206896551724128</v>
      </c>
      <c r="AP32" s="26">
        <v>22</v>
      </c>
      <c r="AQ32" s="13">
        <f t="shared" ref="AQ32" si="44">AP32/AP31*100</f>
        <v>78.571428571428569</v>
      </c>
      <c r="AR32" s="26">
        <v>24</v>
      </c>
      <c r="AS32" s="13">
        <f t="shared" ref="AS32" si="45">AR32/AR31*100</f>
        <v>96</v>
      </c>
      <c r="AT32" s="31">
        <v>20</v>
      </c>
      <c r="AU32" s="13">
        <f t="shared" si="26"/>
        <v>105.26315789473684</v>
      </c>
      <c r="AV32" s="31" t="s">
        <v>74</v>
      </c>
      <c r="AW32" s="31" t="s">
        <v>74</v>
      </c>
      <c r="AX32" s="31">
        <v>41</v>
      </c>
      <c r="AY32" s="13">
        <f t="shared" si="29"/>
        <v>128.125</v>
      </c>
      <c r="AZ32" s="31" t="s">
        <v>74</v>
      </c>
      <c r="BA32" s="31" t="s">
        <v>74</v>
      </c>
      <c r="BB32" s="31" t="s">
        <v>74</v>
      </c>
      <c r="BC32" s="31" t="s">
        <v>74</v>
      </c>
      <c r="BD32" s="31">
        <v>56</v>
      </c>
      <c r="BE32" s="31" t="s">
        <v>74</v>
      </c>
      <c r="BF32" s="26">
        <v>18</v>
      </c>
      <c r="BG32" s="31" t="s">
        <v>74</v>
      </c>
      <c r="BH32" s="26">
        <v>10</v>
      </c>
      <c r="BI32" s="31" t="s">
        <v>74</v>
      </c>
      <c r="BJ32" s="26">
        <v>56</v>
      </c>
      <c r="BK32" s="31" t="s">
        <v>74</v>
      </c>
      <c r="BL32" s="26">
        <v>670</v>
      </c>
      <c r="BM32" s="13">
        <f t="shared" ref="BM32" si="46">BL32/BL31*100</f>
        <v>97.525473071324598</v>
      </c>
      <c r="BN32" s="26">
        <v>2630</v>
      </c>
      <c r="BO32" s="14">
        <f t="shared" ref="BO32" si="47">BN32/BN31*100</f>
        <v>100.19047619047619</v>
      </c>
    </row>
    <row r="33" spans="2:67" ht="12" customHeight="1" x14ac:dyDescent="0.15">
      <c r="B33" s="46" t="s">
        <v>78</v>
      </c>
      <c r="C33" s="47" t="s">
        <v>79</v>
      </c>
      <c r="D33" s="26">
        <v>309</v>
      </c>
      <c r="E33" s="13">
        <f t="shared" ref="E33" si="48">D33/D32*100</f>
        <v>85.59556786703601</v>
      </c>
      <c r="F33" s="26">
        <v>341</v>
      </c>
      <c r="G33" s="13">
        <f t="shared" ref="G33" si="49">F33/F32*100</f>
        <v>97.150997150997156</v>
      </c>
      <c r="H33" s="31">
        <v>143</v>
      </c>
      <c r="I33" s="13">
        <f t="shared" ref="I33" si="50">H33/H32*100</f>
        <v>118.18181818181819</v>
      </c>
      <c r="J33" s="26">
        <v>197</v>
      </c>
      <c r="K33" s="13">
        <f t="shared" ref="K33" si="51">J33/J32*100</f>
        <v>104.78723404255319</v>
      </c>
      <c r="L33" s="26">
        <v>168</v>
      </c>
      <c r="M33" s="13">
        <f t="shared" ref="M33" si="52">L33/L32*100</f>
        <v>97.674418604651152</v>
      </c>
      <c r="N33" s="26">
        <v>117</v>
      </c>
      <c r="O33" s="13">
        <f t="shared" ref="O33" si="53">N33/N32*100</f>
        <v>92.857142857142861</v>
      </c>
      <c r="P33" s="26">
        <v>100</v>
      </c>
      <c r="Q33" s="13">
        <f t="shared" ref="Q33" si="54">P33/P32*100</f>
        <v>88.495575221238937</v>
      </c>
      <c r="R33" s="26">
        <v>61</v>
      </c>
      <c r="S33" s="13">
        <f t="shared" ref="S33" si="55">R33/R32*100</f>
        <v>70.114942528735639</v>
      </c>
      <c r="T33" s="26">
        <v>74</v>
      </c>
      <c r="U33" s="13">
        <f t="shared" ref="U33" si="56">T33/T32*100</f>
        <v>87.058823529411768</v>
      </c>
      <c r="V33" s="26">
        <v>62</v>
      </c>
      <c r="W33" s="13">
        <f t="shared" ref="W33" si="57">V33/V32*100</f>
        <v>95.384615384615387</v>
      </c>
      <c r="X33" s="26">
        <v>62</v>
      </c>
      <c r="Y33" s="13">
        <f t="shared" ref="Y33" si="58">X33/X32*100</f>
        <v>101.63934426229508</v>
      </c>
      <c r="Z33" s="31" t="s">
        <v>74</v>
      </c>
      <c r="AA33" s="31" t="s">
        <v>74</v>
      </c>
      <c r="AB33" s="31" t="s">
        <v>74</v>
      </c>
      <c r="AC33" s="31" t="s">
        <v>74</v>
      </c>
      <c r="AD33" s="31">
        <v>46</v>
      </c>
      <c r="AE33" s="13">
        <f t="shared" ref="AE33" si="59">AD33/AD32*100</f>
        <v>95.833333333333343</v>
      </c>
      <c r="AF33" s="31">
        <v>28</v>
      </c>
      <c r="AG33" s="13">
        <f t="shared" ref="AG33:AK33" si="60">AF33/AF32*100</f>
        <v>75.675675675675677</v>
      </c>
      <c r="AH33" s="31">
        <v>49</v>
      </c>
      <c r="AI33" s="13">
        <f t="shared" si="60"/>
        <v>113.95348837209302</v>
      </c>
      <c r="AJ33" s="26">
        <v>39</v>
      </c>
      <c r="AK33" s="13">
        <f t="shared" si="60"/>
        <v>82.978723404255319</v>
      </c>
      <c r="AL33" s="26">
        <v>33</v>
      </c>
      <c r="AM33" s="13">
        <f t="shared" ref="AM33" si="61">AL33/AL32*100</f>
        <v>126.92307692307692</v>
      </c>
      <c r="AN33" s="26">
        <v>26</v>
      </c>
      <c r="AO33" s="13">
        <f t="shared" ref="AO33" si="62">AN33/AN32*100</f>
        <v>104</v>
      </c>
      <c r="AP33" s="26">
        <v>22</v>
      </c>
      <c r="AQ33" s="13">
        <f t="shared" ref="AQ33" si="63">AP33/AP32*100</f>
        <v>100</v>
      </c>
      <c r="AR33" s="31" t="s">
        <v>74</v>
      </c>
      <c r="AS33" s="31" t="s">
        <v>74</v>
      </c>
      <c r="AT33" s="31">
        <v>30</v>
      </c>
      <c r="AU33" s="13">
        <f t="shared" si="26"/>
        <v>150</v>
      </c>
      <c r="AV33" s="31" t="s">
        <v>74</v>
      </c>
      <c r="AW33" s="31" t="s">
        <v>74</v>
      </c>
      <c r="AX33" s="31">
        <v>41</v>
      </c>
      <c r="AY33" s="13">
        <f t="shared" si="29"/>
        <v>100</v>
      </c>
      <c r="AZ33" s="31" t="s">
        <v>74</v>
      </c>
      <c r="BA33" s="31" t="s">
        <v>74</v>
      </c>
      <c r="BB33" s="31" t="s">
        <v>74</v>
      </c>
      <c r="BC33" s="31" t="s">
        <v>74</v>
      </c>
      <c r="BD33" s="31">
        <v>36</v>
      </c>
      <c r="BE33" s="13">
        <f t="shared" ref="BE33:BG33" si="64">BD33/BD32*100</f>
        <v>64.285714285714292</v>
      </c>
      <c r="BF33" s="26">
        <v>7</v>
      </c>
      <c r="BG33" s="13">
        <f t="shared" si="64"/>
        <v>38.888888888888893</v>
      </c>
      <c r="BH33" s="26">
        <v>10</v>
      </c>
      <c r="BI33" s="13">
        <f t="shared" ref="BI33" si="65">BH33/BH32*100</f>
        <v>100</v>
      </c>
      <c r="BJ33" s="26">
        <v>36</v>
      </c>
      <c r="BK33" s="13">
        <f t="shared" ref="BK33" si="66">BJ33/BJ32*100</f>
        <v>64.285714285714292</v>
      </c>
      <c r="BL33" s="26">
        <v>724</v>
      </c>
      <c r="BM33" s="13">
        <f t="shared" ref="BM33" si="67">BL33/BL32*100</f>
        <v>108.05970149253731</v>
      </c>
      <c r="BN33" s="26">
        <v>2560</v>
      </c>
      <c r="BO33" s="14">
        <f t="shared" ref="BO33" si="68">BN33/BN32*100</f>
        <v>97.338403041825089</v>
      </c>
    </row>
    <row r="34" spans="2:67" ht="12" customHeight="1" x14ac:dyDescent="0.15">
      <c r="B34" s="51" t="s">
        <v>86</v>
      </c>
      <c r="C34" s="52" t="s">
        <v>87</v>
      </c>
      <c r="D34" s="48">
        <v>338</v>
      </c>
      <c r="E34" s="49">
        <f t="shared" ref="E34" si="69">D34/D33*100</f>
        <v>109.38511326860842</v>
      </c>
      <c r="F34" s="48">
        <v>432</v>
      </c>
      <c r="G34" s="49">
        <f t="shared" ref="G34" si="70">F34/F33*100</f>
        <v>126.68621700879766</v>
      </c>
      <c r="H34" s="53">
        <v>139</v>
      </c>
      <c r="I34" s="49">
        <f t="shared" ref="I34" si="71">H34/H33*100</f>
        <v>97.2027972027972</v>
      </c>
      <c r="J34" s="48">
        <v>199</v>
      </c>
      <c r="K34" s="49">
        <f t="shared" ref="K34" si="72">J34/J33*100</f>
        <v>101.01522842639594</v>
      </c>
      <c r="L34" s="48">
        <v>162</v>
      </c>
      <c r="M34" s="49">
        <f t="shared" ref="M34" si="73">L34/L33*100</f>
        <v>96.428571428571431</v>
      </c>
      <c r="N34" s="48">
        <v>124</v>
      </c>
      <c r="O34" s="49">
        <f t="shared" ref="O34" si="74">N34/N33*100</f>
        <v>105.98290598290599</v>
      </c>
      <c r="P34" s="48">
        <v>118</v>
      </c>
      <c r="Q34" s="49">
        <f t="shared" ref="Q34" si="75">P34/P33*100</f>
        <v>118</v>
      </c>
      <c r="R34" s="48">
        <v>59</v>
      </c>
      <c r="S34" s="49">
        <f t="shared" ref="S34" si="76">R34/R33*100</f>
        <v>96.721311475409834</v>
      </c>
      <c r="T34" s="48">
        <v>70</v>
      </c>
      <c r="U34" s="49">
        <f t="shared" ref="U34" si="77">T34/T33*100</f>
        <v>94.594594594594597</v>
      </c>
      <c r="V34" s="48">
        <v>67</v>
      </c>
      <c r="W34" s="49">
        <f t="shared" ref="W34" si="78">V34/V33*100</f>
        <v>108.06451612903226</v>
      </c>
      <c r="X34" s="48">
        <v>55</v>
      </c>
      <c r="Y34" s="49">
        <f t="shared" ref="Y34" si="79">X34/X33*100</f>
        <v>88.709677419354833</v>
      </c>
      <c r="Z34" s="53" t="s">
        <v>74</v>
      </c>
      <c r="AA34" s="53" t="s">
        <v>74</v>
      </c>
      <c r="AB34" s="53" t="s">
        <v>74</v>
      </c>
      <c r="AC34" s="53" t="s">
        <v>74</v>
      </c>
      <c r="AD34" s="53">
        <v>56</v>
      </c>
      <c r="AE34" s="49">
        <f t="shared" ref="AE34" si="80">AD34/AD33*100</f>
        <v>121.73913043478262</v>
      </c>
      <c r="AF34" s="53">
        <v>36</v>
      </c>
      <c r="AG34" s="49">
        <f t="shared" ref="AG34:AI34" si="81">AF34/AF33*100</f>
        <v>128.57142857142858</v>
      </c>
      <c r="AH34" s="53">
        <v>47</v>
      </c>
      <c r="AI34" s="49">
        <f t="shared" si="81"/>
        <v>95.918367346938766</v>
      </c>
      <c r="AJ34" s="53" t="s">
        <v>74</v>
      </c>
      <c r="AK34" s="53" t="s">
        <v>74</v>
      </c>
      <c r="AL34" s="53" t="s">
        <v>74</v>
      </c>
      <c r="AM34" s="53" t="s">
        <v>74</v>
      </c>
      <c r="AN34" s="53" t="s">
        <v>74</v>
      </c>
      <c r="AO34" s="53" t="s">
        <v>74</v>
      </c>
      <c r="AP34" s="53" t="s">
        <v>74</v>
      </c>
      <c r="AQ34" s="53" t="s">
        <v>74</v>
      </c>
      <c r="AR34" s="53" t="s">
        <v>74</v>
      </c>
      <c r="AS34" s="53" t="s">
        <v>74</v>
      </c>
      <c r="AT34" s="53" t="s">
        <v>74</v>
      </c>
      <c r="AU34" s="53" t="s">
        <v>74</v>
      </c>
      <c r="AV34" s="53" t="s">
        <v>74</v>
      </c>
      <c r="AW34" s="53" t="s">
        <v>74</v>
      </c>
      <c r="AX34" s="53">
        <v>43</v>
      </c>
      <c r="AY34" s="49">
        <f t="shared" ref="AY34" si="82">AX34/AX33*100</f>
        <v>104.8780487804878</v>
      </c>
      <c r="AZ34" s="53" t="s">
        <v>74</v>
      </c>
      <c r="BA34" s="53" t="s">
        <v>74</v>
      </c>
      <c r="BB34" s="53" t="s">
        <v>74</v>
      </c>
      <c r="BC34" s="53" t="s">
        <v>74</v>
      </c>
      <c r="BD34" s="53">
        <v>32</v>
      </c>
      <c r="BE34" s="49">
        <f t="shared" ref="BE34:BG34" si="83">BD34/BD33*100</f>
        <v>88.888888888888886</v>
      </c>
      <c r="BF34" s="48">
        <v>10</v>
      </c>
      <c r="BG34" s="49">
        <f t="shared" si="83"/>
        <v>142.85714285714286</v>
      </c>
      <c r="BH34" s="48">
        <v>11</v>
      </c>
      <c r="BI34" s="49">
        <f t="shared" ref="BI34" si="84">BH34/BH33*100</f>
        <v>110.00000000000001</v>
      </c>
      <c r="BJ34" s="48">
        <v>32</v>
      </c>
      <c r="BK34" s="49">
        <f t="shared" ref="BK34" si="85">BJ34/BJ33*100</f>
        <v>88.888888888888886</v>
      </c>
      <c r="BL34" s="48">
        <v>652</v>
      </c>
      <c r="BM34" s="49">
        <f t="shared" ref="BM34" si="86">BL34/BL33*100</f>
        <v>90.055248618784532</v>
      </c>
      <c r="BN34" s="48">
        <v>2630</v>
      </c>
      <c r="BO34" s="54">
        <f t="shared" ref="BO34" si="87">BN34/BN33*100</f>
        <v>102.734375</v>
      </c>
    </row>
    <row r="35" spans="2:67" ht="12" customHeight="1" x14ac:dyDescent="0.15">
      <c r="B35" s="24" t="s">
        <v>66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67" ht="12" customHeight="1" x14ac:dyDescent="0.15">
      <c r="B36" s="1" t="s">
        <v>47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67" ht="12" customHeight="1" x14ac:dyDescent="0.15">
      <c r="B37" s="11" t="s">
        <v>80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2:67" ht="12" customHeight="1" x14ac:dyDescent="0.15">
      <c r="B38" s="11" t="s">
        <v>81</v>
      </c>
    </row>
    <row r="39" spans="2:67" x14ac:dyDescent="0.15">
      <c r="B39" s="1" t="s">
        <v>89</v>
      </c>
    </row>
    <row r="40" spans="2:67" x14ac:dyDescent="0.15">
      <c r="B40" s="72" t="s">
        <v>90</v>
      </c>
    </row>
    <row r="41" spans="2:67" x14ac:dyDescent="0.15">
      <c r="BF41" s="50"/>
      <c r="BH41" s="50"/>
    </row>
  </sheetData>
  <mergeCells count="65">
    <mergeCell ref="BN5:BO5"/>
    <mergeCell ref="BN6:BO6"/>
    <mergeCell ref="BL5:BM5"/>
    <mergeCell ref="BL6:BM6"/>
    <mergeCell ref="AJ5:AK5"/>
    <mergeCell ref="AR5:AS5"/>
    <mergeCell ref="AV6:AW6"/>
    <mergeCell ref="AZ5:BA5"/>
    <mergeCell ref="AR6:AS6"/>
    <mergeCell ref="AZ6:BA6"/>
    <mergeCell ref="AV5:AW5"/>
    <mergeCell ref="AT5:AU5"/>
    <mergeCell ref="AT6:AU6"/>
    <mergeCell ref="AX5:AY5"/>
    <mergeCell ref="AX6:AY6"/>
    <mergeCell ref="BB5:BC5"/>
    <mergeCell ref="J5:K5"/>
    <mergeCell ref="J6:K6"/>
    <mergeCell ref="L5:M5"/>
    <mergeCell ref="L6:M6"/>
    <mergeCell ref="N5:O5"/>
    <mergeCell ref="N6:O6"/>
    <mergeCell ref="B5:C7"/>
    <mergeCell ref="F5:G5"/>
    <mergeCell ref="F6:G6"/>
    <mergeCell ref="H5:I5"/>
    <mergeCell ref="H6:I6"/>
    <mergeCell ref="D5:E5"/>
    <mergeCell ref="D6:E6"/>
    <mergeCell ref="AB5:AC5"/>
    <mergeCell ref="AB6:AC6"/>
    <mergeCell ref="AJ6:AK6"/>
    <mergeCell ref="P5:Q5"/>
    <mergeCell ref="P6:Q6"/>
    <mergeCell ref="R5:S5"/>
    <mergeCell ref="R6:S6"/>
    <mergeCell ref="T5:U5"/>
    <mergeCell ref="T6:U6"/>
    <mergeCell ref="AH5:AI5"/>
    <mergeCell ref="AH6:AI6"/>
    <mergeCell ref="AF5:AG5"/>
    <mergeCell ref="AF6:AG6"/>
    <mergeCell ref="AD5:AE5"/>
    <mergeCell ref="AD6:AE6"/>
    <mergeCell ref="X6:Y6"/>
    <mergeCell ref="V6:W6"/>
    <mergeCell ref="Z5:AA5"/>
    <mergeCell ref="V5:W5"/>
    <mergeCell ref="X5:Y5"/>
    <mergeCell ref="Z6:AA6"/>
    <mergeCell ref="AL5:AM5"/>
    <mergeCell ref="AL6:AM6"/>
    <mergeCell ref="BD5:BE5"/>
    <mergeCell ref="BD6:BE6"/>
    <mergeCell ref="BB6:BC6"/>
    <mergeCell ref="AN5:AO5"/>
    <mergeCell ref="AP5:AQ5"/>
    <mergeCell ref="AN6:AO6"/>
    <mergeCell ref="AP6:AQ6"/>
    <mergeCell ref="BF5:BG5"/>
    <mergeCell ref="BH5:BI5"/>
    <mergeCell ref="BF6:BG6"/>
    <mergeCell ref="BH6:BI6"/>
    <mergeCell ref="BJ5:BK5"/>
    <mergeCell ref="BJ6:BK6"/>
  </mergeCells>
  <phoneticPr fontId="2"/>
  <pageMargins left="0.59055118110236227" right="0" top="0.59055118110236227" bottom="0" header="0" footer="0"/>
  <pageSetup paperSize="9" scale="80" orientation="landscape" horizontalDpi="4294967294" verticalDpi="1200" r:id="rId1"/>
  <colBreaks count="2" manualBreakCount="2">
    <brk id="21" min="1" max="34" man="1"/>
    <brk id="47" min="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輸出量元</vt:lpstr>
      <vt:lpstr>輸入量元</vt:lpstr>
      <vt:lpstr>輸出量</vt:lpstr>
      <vt:lpstr>一覧</vt:lpstr>
      <vt:lpstr>一覧!Print_Area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2021-03-09T02:48:45Z</cp:lastPrinted>
  <dcterms:created xsi:type="dcterms:W3CDTF">2006-12-15T08:54:00Z</dcterms:created>
  <dcterms:modified xsi:type="dcterms:W3CDTF">2023-07-20T05:27:46Z</dcterms:modified>
</cp:coreProperties>
</file>