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780" yWindow="4650" windowWidth="26085" windowHeight="795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年次!$B$2:$AS$26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Y21" i="16" l="1"/>
  <c r="AA22" i="16" l="1"/>
  <c r="CK22" i="16"/>
  <c r="CI22" i="16"/>
  <c r="CG22" i="16"/>
  <c r="CE22" i="16"/>
  <c r="CC22" i="16"/>
  <c r="CA22" i="16"/>
  <c r="BY22" i="16"/>
  <c r="BW22" i="16"/>
  <c r="BU22" i="16"/>
  <c r="BS22" i="16"/>
  <c r="BQ22" i="16"/>
  <c r="BO22" i="16"/>
  <c r="BM22" i="16"/>
  <c r="BI22" i="16"/>
  <c r="BG22" i="16"/>
  <c r="BE22" i="16"/>
  <c r="BC22" i="16"/>
  <c r="BA22" i="16"/>
  <c r="AY22" i="16"/>
  <c r="AW22" i="16"/>
  <c r="AU22" i="16"/>
  <c r="AS22" i="16"/>
  <c r="AO22" i="16"/>
  <c r="AM22" i="16"/>
  <c r="AK22" i="16"/>
  <c r="AG22" i="16"/>
  <c r="AE22" i="16"/>
  <c r="AC22" i="16"/>
  <c r="Y22" i="16"/>
  <c r="W22" i="16"/>
  <c r="U22" i="16"/>
  <c r="S22" i="16"/>
  <c r="Q22" i="16"/>
  <c r="O22" i="16"/>
  <c r="M22" i="16"/>
  <c r="K22" i="16"/>
  <c r="I22" i="16"/>
  <c r="G22" i="16"/>
  <c r="E22" i="16"/>
  <c r="CC21" i="16"/>
  <c r="BC20" i="16"/>
  <c r="AA21" i="16"/>
  <c r="CK21" i="16"/>
  <c r="CI21" i="16"/>
  <c r="CG21" i="16"/>
  <c r="CE21" i="16"/>
  <c r="CA21" i="16"/>
  <c r="BY21" i="16"/>
  <c r="BW21" i="16"/>
  <c r="BU21" i="16"/>
  <c r="BS21" i="16"/>
  <c r="BQ21" i="16"/>
  <c r="BO21" i="16"/>
  <c r="BM21" i="16"/>
  <c r="BI21" i="16"/>
  <c r="BG21" i="16"/>
  <c r="BE21" i="16"/>
  <c r="BC21" i="16"/>
  <c r="BA21" i="16"/>
  <c r="AY21" i="16"/>
  <c r="AW21" i="16"/>
  <c r="AU21" i="16"/>
  <c r="AS21" i="16"/>
  <c r="AO21" i="16"/>
  <c r="AM21" i="16"/>
  <c r="AK21" i="16"/>
  <c r="AI21" i="16"/>
  <c r="AG21" i="16"/>
  <c r="AE21" i="16"/>
  <c r="AC21" i="16"/>
  <c r="W21" i="16"/>
  <c r="U21" i="16"/>
  <c r="S21" i="16"/>
  <c r="Q21" i="16"/>
  <c r="O21" i="16"/>
  <c r="M21" i="16"/>
  <c r="K21" i="16"/>
  <c r="I21" i="16"/>
  <c r="G21" i="16"/>
  <c r="E21" i="16"/>
  <c r="BI19" i="16"/>
  <c r="BI20" i="16"/>
  <c r="CA20" i="16"/>
  <c r="CK20" i="16"/>
  <c r="CI20" i="16"/>
  <c r="CG20" i="16"/>
  <c r="CE20" i="16"/>
  <c r="CC20" i="16"/>
  <c r="BY20" i="16"/>
  <c r="BW20" i="16"/>
  <c r="BU20" i="16"/>
  <c r="BS20" i="16"/>
  <c r="BQ20" i="16"/>
  <c r="BO20" i="16"/>
  <c r="BM20" i="16"/>
  <c r="BG20" i="16"/>
  <c r="BE20" i="16"/>
  <c r="BA20" i="16"/>
  <c r="AY20" i="16"/>
  <c r="AW20" i="16"/>
  <c r="AU20" i="16"/>
  <c r="AS20" i="16"/>
  <c r="AO20" i="16"/>
  <c r="AM20" i="16"/>
  <c r="AK20" i="16"/>
  <c r="AG20" i="16"/>
  <c r="AE20" i="16"/>
  <c r="AC20" i="16"/>
  <c r="AA20" i="16"/>
  <c r="Y20" i="16"/>
  <c r="W20" i="16"/>
  <c r="U20" i="16"/>
  <c r="S20" i="16"/>
  <c r="Q20" i="16"/>
  <c r="O20" i="16"/>
  <c r="M20" i="16"/>
  <c r="K20" i="16"/>
  <c r="I20" i="16"/>
  <c r="G20" i="16"/>
  <c r="E20" i="16"/>
  <c r="CK19" i="16"/>
  <c r="CI19" i="16"/>
  <c r="CG19" i="16"/>
  <c r="CE19" i="16"/>
  <c r="CC19" i="16"/>
  <c r="BY19" i="16"/>
  <c r="BW19" i="16"/>
  <c r="BU19" i="16"/>
  <c r="BS19" i="16"/>
  <c r="BQ19" i="16"/>
  <c r="BO19" i="16"/>
  <c r="BM19" i="16"/>
  <c r="BG19" i="16"/>
  <c r="BE19" i="16"/>
  <c r="BC19" i="16"/>
  <c r="BA19" i="16"/>
  <c r="AY19" i="16"/>
  <c r="AW19" i="16"/>
  <c r="AU19" i="16"/>
  <c r="AS19" i="16"/>
  <c r="AO19" i="16"/>
  <c r="AM19" i="16"/>
  <c r="AK19" i="16"/>
  <c r="AG19" i="16"/>
  <c r="AE19" i="16"/>
  <c r="AC19" i="16"/>
  <c r="AA19" i="16"/>
  <c r="Y19" i="16"/>
  <c r="W19" i="16"/>
  <c r="U19" i="16"/>
  <c r="S19" i="16"/>
  <c r="Q19" i="16"/>
  <c r="O19" i="16"/>
  <c r="M19" i="16"/>
  <c r="K19" i="16"/>
  <c r="I19" i="16"/>
  <c r="G19" i="16"/>
  <c r="E19" i="16"/>
  <c r="CK18" i="16"/>
  <c r="CI18" i="16"/>
  <c r="CG18" i="16"/>
  <c r="CE18" i="16"/>
  <c r="CC18" i="16"/>
  <c r="BY18" i="16"/>
  <c r="BW18" i="16"/>
  <c r="BU18" i="16"/>
  <c r="BS18" i="16"/>
  <c r="BQ18" i="16"/>
  <c r="BO18" i="16"/>
  <c r="BM18" i="16"/>
  <c r="BI18" i="16"/>
  <c r="BG18" i="16"/>
  <c r="BE18" i="16"/>
  <c r="BC18" i="16"/>
  <c r="BA18" i="16"/>
  <c r="AY18" i="16"/>
  <c r="AW18" i="16"/>
  <c r="AU18" i="16"/>
  <c r="AS18" i="16"/>
  <c r="AO18" i="16"/>
  <c r="AM18" i="16"/>
  <c r="AK18" i="16"/>
  <c r="AG18" i="16"/>
  <c r="AE18" i="16"/>
  <c r="AC18" i="16"/>
  <c r="AA18" i="16"/>
  <c r="Y18" i="16"/>
  <c r="W18" i="16"/>
  <c r="U18" i="16"/>
  <c r="S18" i="16"/>
  <c r="Q18" i="16"/>
  <c r="O18" i="16"/>
  <c r="M18" i="16"/>
  <c r="K18" i="16"/>
  <c r="I18" i="16"/>
  <c r="G18" i="16"/>
  <c r="E18" i="16"/>
  <c r="CK17" i="16"/>
  <c r="CI17" i="16"/>
  <c r="CG17" i="16"/>
  <c r="CE17" i="16"/>
  <c r="CC17" i="16"/>
  <c r="BY17" i="16"/>
  <c r="BW17" i="16"/>
  <c r="BU17" i="16"/>
  <c r="BS17" i="16"/>
  <c r="BQ17" i="16"/>
  <c r="BO17" i="16"/>
  <c r="BM17" i="16"/>
  <c r="BI17" i="16"/>
  <c r="BG17" i="16"/>
  <c r="BE17" i="16"/>
  <c r="BC17" i="16"/>
  <c r="BA17" i="16"/>
  <c r="AY17" i="16"/>
  <c r="AW17" i="16"/>
  <c r="AU17" i="16"/>
  <c r="AS17" i="16"/>
  <c r="AO17" i="16"/>
  <c r="AM17" i="16"/>
  <c r="AK17" i="16"/>
  <c r="AG17" i="16"/>
  <c r="AE17" i="16"/>
  <c r="AC17" i="16"/>
  <c r="AA17" i="16"/>
  <c r="Y17" i="16"/>
  <c r="W17" i="16"/>
  <c r="U17" i="16"/>
  <c r="S17" i="16"/>
  <c r="Q17" i="16"/>
  <c r="O17" i="16"/>
  <c r="M17" i="16"/>
  <c r="K17" i="16"/>
  <c r="I17" i="16"/>
  <c r="G17" i="16"/>
  <c r="E17" i="16"/>
  <c r="CK16" i="16"/>
  <c r="CI16" i="16"/>
  <c r="CG16" i="16"/>
  <c r="CE16" i="16"/>
  <c r="CC16" i="16"/>
  <c r="BY16" i="16"/>
  <c r="BW16" i="16"/>
  <c r="BU16" i="16"/>
  <c r="BS16" i="16"/>
  <c r="BQ16" i="16"/>
  <c r="BO16" i="16"/>
  <c r="BM16" i="16"/>
  <c r="BI16" i="16"/>
  <c r="BG16" i="16"/>
  <c r="BE16" i="16"/>
  <c r="BC16" i="16"/>
  <c r="BA16" i="16"/>
  <c r="AY16" i="16"/>
  <c r="AW16" i="16"/>
  <c r="AU16" i="16"/>
  <c r="AS16" i="16"/>
  <c r="AO16" i="16"/>
  <c r="AM16" i="16"/>
  <c r="AK16" i="16"/>
  <c r="AG16" i="16"/>
  <c r="AE16" i="16"/>
  <c r="AC16" i="16"/>
  <c r="AA16" i="16"/>
  <c r="Y16" i="16"/>
  <c r="W16" i="16"/>
  <c r="U16" i="16"/>
  <c r="S16" i="16"/>
  <c r="Q16" i="16"/>
  <c r="O16" i="16"/>
  <c r="M16" i="16"/>
  <c r="K16" i="16"/>
  <c r="I16" i="16"/>
  <c r="G16" i="16"/>
  <c r="E16" i="16"/>
  <c r="CK15" i="16"/>
  <c r="CI15" i="16"/>
  <c r="CG15" i="16"/>
  <c r="CE15" i="16"/>
  <c r="CC15" i="16"/>
  <c r="BY15" i="16"/>
  <c r="BW15" i="16"/>
  <c r="BU15" i="16"/>
  <c r="BS15" i="16"/>
  <c r="BQ15" i="16"/>
  <c r="BO15" i="16"/>
  <c r="BM15" i="16"/>
  <c r="BI15" i="16"/>
  <c r="BG15" i="16"/>
  <c r="BE15" i="16"/>
  <c r="BC15" i="16"/>
  <c r="BA15" i="16"/>
  <c r="AY15" i="16"/>
  <c r="AW15" i="16"/>
  <c r="AU15" i="16"/>
  <c r="AS15" i="16"/>
  <c r="AO15" i="16"/>
  <c r="AM15" i="16"/>
  <c r="AK15" i="16"/>
  <c r="AG15" i="16"/>
  <c r="AE15" i="16"/>
  <c r="AC15" i="16"/>
  <c r="AA15" i="16"/>
  <c r="Y15" i="16"/>
  <c r="W15" i="16"/>
  <c r="U15" i="16"/>
  <c r="S15" i="16"/>
  <c r="Q15" i="16"/>
  <c r="O15" i="16"/>
  <c r="M15" i="16"/>
  <c r="K15" i="16"/>
  <c r="I15" i="16"/>
  <c r="G15" i="16"/>
  <c r="E15" i="16"/>
  <c r="CK14" i="16"/>
  <c r="CI14" i="16"/>
  <c r="CG14" i="16"/>
  <c r="CE14" i="16"/>
  <c r="CC14" i="16"/>
  <c r="BY14" i="16"/>
  <c r="BW14" i="16"/>
  <c r="BU14" i="16"/>
  <c r="BS14" i="16"/>
  <c r="BQ14" i="16"/>
  <c r="BO14" i="16"/>
  <c r="BM14" i="16"/>
  <c r="BI14" i="16"/>
  <c r="BG14" i="16"/>
  <c r="BE14" i="16"/>
  <c r="BC14" i="16"/>
  <c r="BA14" i="16"/>
  <c r="AY14" i="16"/>
  <c r="AW14" i="16"/>
  <c r="AU14" i="16"/>
  <c r="AS14" i="16"/>
  <c r="AO14" i="16"/>
  <c r="AM14" i="16"/>
  <c r="AK14" i="16"/>
  <c r="AI14" i="16"/>
  <c r="AG14" i="16"/>
  <c r="AE14" i="16"/>
  <c r="AC14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CK13" i="16"/>
  <c r="CI13" i="16"/>
  <c r="CG13" i="16"/>
  <c r="CE13" i="16"/>
  <c r="CC13" i="16"/>
  <c r="BY13" i="16"/>
  <c r="BW13" i="16"/>
  <c r="BU13" i="16"/>
  <c r="BS13" i="16"/>
  <c r="BQ13" i="16"/>
  <c r="BO13" i="16"/>
  <c r="BM13" i="16"/>
  <c r="BI13" i="16"/>
  <c r="BG13" i="16"/>
  <c r="BE13" i="16"/>
  <c r="BC13" i="16"/>
  <c r="BA13" i="16"/>
  <c r="AY13" i="16"/>
  <c r="AW13" i="16"/>
  <c r="AU13" i="16"/>
  <c r="AS13" i="16"/>
  <c r="AO13" i="16"/>
  <c r="AM13" i="16"/>
  <c r="AK13" i="16"/>
  <c r="AI13" i="16"/>
  <c r="AG13" i="16"/>
  <c r="AE13" i="16"/>
  <c r="AC13" i="16"/>
  <c r="AA13" i="16"/>
  <c r="Y13" i="16"/>
  <c r="W13" i="16"/>
  <c r="U13" i="16"/>
  <c r="S13" i="16"/>
  <c r="Q13" i="16"/>
  <c r="O13" i="16"/>
  <c r="M13" i="16"/>
  <c r="K13" i="16"/>
  <c r="I13" i="16"/>
  <c r="G13" i="16"/>
  <c r="E13" i="16"/>
  <c r="CK12" i="16"/>
  <c r="CI12" i="16"/>
  <c r="CG12" i="16"/>
  <c r="CE12" i="16"/>
  <c r="CC12" i="16"/>
  <c r="BY12" i="16"/>
  <c r="BW12" i="16"/>
  <c r="BU12" i="16"/>
  <c r="BS12" i="16"/>
  <c r="BQ12" i="16"/>
  <c r="BO12" i="16"/>
  <c r="BM12" i="16"/>
  <c r="BI12" i="16"/>
  <c r="BE12" i="16"/>
  <c r="BC12" i="16"/>
  <c r="BA12" i="16"/>
  <c r="AY12" i="16"/>
  <c r="AW12" i="16"/>
  <c r="AU12" i="16"/>
  <c r="AS12" i="16"/>
  <c r="AO12" i="16"/>
  <c r="AM12" i="16"/>
  <c r="AK12" i="16"/>
  <c r="AI12" i="16"/>
  <c r="AG12" i="16"/>
  <c r="AE12" i="16"/>
  <c r="AC12" i="16"/>
  <c r="AA12" i="16"/>
  <c r="Y12" i="16"/>
  <c r="W12" i="16"/>
  <c r="U12" i="16"/>
  <c r="S12" i="16"/>
  <c r="Q12" i="16"/>
  <c r="O12" i="16"/>
  <c r="M12" i="16"/>
  <c r="K12" i="16"/>
  <c r="I12" i="16"/>
  <c r="G12" i="16"/>
  <c r="E12" i="16"/>
  <c r="CK11" i="16"/>
  <c r="CI11" i="16"/>
  <c r="CG11" i="16"/>
  <c r="CE11" i="16"/>
  <c r="CC11" i="16"/>
  <c r="BY11" i="16"/>
  <c r="BW11" i="16"/>
  <c r="BU11" i="16"/>
  <c r="BS11" i="16"/>
  <c r="BQ11" i="16"/>
  <c r="BO11" i="16"/>
  <c r="BM11" i="16"/>
  <c r="BI11" i="16"/>
  <c r="BG11" i="16"/>
  <c r="BE11" i="16"/>
  <c r="BC11" i="16"/>
  <c r="BA11" i="16"/>
  <c r="AY11" i="16"/>
  <c r="AW11" i="16"/>
  <c r="AU11" i="16"/>
  <c r="AS11" i="16"/>
  <c r="AO11" i="16"/>
  <c r="AM11" i="16"/>
  <c r="AK11" i="16"/>
  <c r="AI11" i="16"/>
  <c r="AG11" i="16"/>
  <c r="AE11" i="16"/>
  <c r="AC11" i="16"/>
  <c r="AA11" i="16"/>
  <c r="Y11" i="16"/>
  <c r="W11" i="16"/>
  <c r="U11" i="16"/>
  <c r="S11" i="16"/>
  <c r="Q11" i="16"/>
  <c r="O11" i="16"/>
  <c r="M11" i="16"/>
  <c r="K11" i="16"/>
  <c r="I11" i="16"/>
  <c r="G11" i="16"/>
  <c r="E11" i="16"/>
  <c r="CK10" i="16"/>
  <c r="CI10" i="16"/>
  <c r="CG10" i="16"/>
  <c r="CE10" i="16"/>
  <c r="CC10" i="16"/>
  <c r="BY10" i="16"/>
  <c r="BW10" i="16"/>
  <c r="BU10" i="16"/>
  <c r="BS10" i="16"/>
  <c r="BQ10" i="16"/>
  <c r="BO10" i="16"/>
  <c r="BM10" i="16"/>
  <c r="BI10" i="16"/>
  <c r="BE10" i="16"/>
  <c r="BC10" i="16"/>
  <c r="BA10" i="16"/>
  <c r="AY10" i="16"/>
  <c r="AW10" i="16"/>
  <c r="AU10" i="16"/>
  <c r="AS10" i="16"/>
  <c r="AO10" i="16"/>
  <c r="AK10" i="16"/>
  <c r="AI10" i="16"/>
  <c r="AG10" i="16"/>
  <c r="AE10" i="16"/>
  <c r="AC10" i="16"/>
  <c r="AA10" i="16"/>
  <c r="Y10" i="16"/>
  <c r="W10" i="16"/>
  <c r="S10" i="16"/>
  <c r="M10" i="16"/>
  <c r="K10" i="16"/>
  <c r="I10" i="16"/>
  <c r="G10" i="16"/>
  <c r="E10" i="16"/>
  <c r="CK9" i="16"/>
  <c r="CI9" i="16"/>
  <c r="CG9" i="16"/>
  <c r="CE9" i="16"/>
  <c r="CC9" i="16"/>
  <c r="BY9" i="16"/>
  <c r="BW9" i="16"/>
  <c r="BU9" i="16"/>
  <c r="BS9" i="16"/>
  <c r="BQ9" i="16"/>
  <c r="BO9" i="16"/>
  <c r="BM9" i="16"/>
  <c r="BI9" i="16"/>
  <c r="BE9" i="16"/>
  <c r="BC9" i="16"/>
  <c r="BA9" i="16"/>
  <c r="AY9" i="16"/>
  <c r="AU9" i="16"/>
  <c r="AO9" i="16"/>
  <c r="AK9" i="16"/>
  <c r="AI9" i="16"/>
  <c r="AG9" i="16"/>
  <c r="AE9" i="16"/>
  <c r="AC9" i="16"/>
  <c r="AA9" i="16"/>
  <c r="Y9" i="16"/>
  <c r="W9" i="16"/>
  <c r="S9" i="16"/>
  <c r="K9" i="16"/>
  <c r="I9" i="16"/>
  <c r="G9" i="16"/>
  <c r="E9" i="16"/>
</calcChain>
</file>

<file path=xl/sharedStrings.xml><?xml version="1.0" encoding="utf-8"?>
<sst xmlns="http://schemas.openxmlformats.org/spreadsheetml/2006/main" count="296" uniqueCount="90">
  <si>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</si>
  <si>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</si>
  <si>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</si>
  <si>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</si>
  <si>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</si>
  <si>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22</t>
  </si>
  <si>
    <t>23</t>
  </si>
  <si>
    <t>2012</t>
    <phoneticPr fontId="9"/>
  </si>
  <si>
    <t>24</t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</si>
  <si>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</si>
  <si>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</si>
  <si>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</si>
  <si>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</si>
  <si>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</si>
  <si>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</si>
  <si>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</si>
  <si>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</si>
  <si>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</si>
  <si>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</si>
  <si>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</si>
  <si>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</si>
  <si>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平成21</t>
    <phoneticPr fontId="4"/>
  </si>
  <si>
    <t>2019</t>
    <phoneticPr fontId="9"/>
  </si>
  <si>
    <t>令和元年</t>
    <rPh sb="0" eb="2">
      <t>レイワ</t>
    </rPh>
    <rPh sb="2" eb="4">
      <t>ガンネン</t>
    </rPh>
    <phoneticPr fontId="4"/>
  </si>
  <si>
    <t>アジア</t>
    <phoneticPr fontId="4"/>
  </si>
  <si>
    <t>計</t>
    <rPh sb="0" eb="1">
      <t>ケイ</t>
    </rPh>
    <phoneticPr fontId="4"/>
  </si>
  <si>
    <t>中国</t>
    <rPh sb="0" eb="2">
      <t>チュウゴク</t>
    </rPh>
    <phoneticPr fontId="4"/>
  </si>
  <si>
    <t>インド</t>
    <phoneticPr fontId="4"/>
  </si>
  <si>
    <t>インドネシア</t>
    <phoneticPr fontId="4"/>
  </si>
  <si>
    <t>イラン</t>
    <phoneticPr fontId="4"/>
  </si>
  <si>
    <t>日本</t>
    <rPh sb="0" eb="2">
      <t>ニホン</t>
    </rPh>
    <phoneticPr fontId="4"/>
  </si>
  <si>
    <t>韓国</t>
    <rPh sb="0" eb="2">
      <t>カンコク</t>
    </rPh>
    <phoneticPr fontId="4"/>
  </si>
  <si>
    <t>マレーシア</t>
    <phoneticPr fontId="4"/>
  </si>
  <si>
    <t>パキスタン</t>
    <phoneticPr fontId="4"/>
  </si>
  <si>
    <t>フィリピン</t>
    <phoneticPr fontId="4"/>
  </si>
  <si>
    <t>サウジアラビア</t>
    <phoneticPr fontId="4"/>
  </si>
  <si>
    <t>シンガポール</t>
    <phoneticPr fontId="4"/>
  </si>
  <si>
    <t>タイ</t>
    <phoneticPr fontId="4"/>
  </si>
  <si>
    <t>トルコ</t>
    <phoneticPr fontId="4"/>
  </si>
  <si>
    <t>　</t>
    <phoneticPr fontId="4"/>
  </si>
  <si>
    <t>アフリカ</t>
    <phoneticPr fontId="4"/>
  </si>
  <si>
    <t>アルジェリア</t>
    <phoneticPr fontId="4"/>
  </si>
  <si>
    <t>エジプト</t>
    <phoneticPr fontId="4"/>
  </si>
  <si>
    <t>ケニア</t>
    <phoneticPr fontId="4"/>
  </si>
  <si>
    <t>南アフリカ</t>
    <rPh sb="0" eb="1">
      <t>ミナミ</t>
    </rPh>
    <phoneticPr fontId="4"/>
  </si>
  <si>
    <t>スーダン</t>
    <phoneticPr fontId="4"/>
  </si>
  <si>
    <t>チュニジア</t>
    <phoneticPr fontId="4"/>
  </si>
  <si>
    <t>中央アメリカ</t>
    <rPh sb="0" eb="2">
      <t>チュウオウ</t>
    </rPh>
    <phoneticPr fontId="4"/>
  </si>
  <si>
    <t>コスタリカ</t>
    <phoneticPr fontId="4"/>
  </si>
  <si>
    <t>メキシコ</t>
    <phoneticPr fontId="4"/>
  </si>
  <si>
    <t>南アメリカ</t>
    <rPh sb="0" eb="1">
      <t>ミナミ</t>
    </rPh>
    <phoneticPr fontId="4"/>
  </si>
  <si>
    <t>アルゼンチン</t>
    <phoneticPr fontId="4"/>
  </si>
  <si>
    <t>ブラジル</t>
    <phoneticPr fontId="4"/>
  </si>
  <si>
    <t>コロンビア</t>
    <phoneticPr fontId="4"/>
  </si>
  <si>
    <t>ウルグアイ</t>
    <phoneticPr fontId="4"/>
  </si>
  <si>
    <t>北アメリカ</t>
    <rPh sb="0" eb="1">
      <t>キタ</t>
    </rPh>
    <phoneticPr fontId="4"/>
  </si>
  <si>
    <t>カナダ</t>
    <phoneticPr fontId="4"/>
  </si>
  <si>
    <t>アメリカ</t>
    <phoneticPr fontId="4"/>
  </si>
  <si>
    <t>ヨーロッパ</t>
    <phoneticPr fontId="4"/>
  </si>
  <si>
    <t>ベラルーシ</t>
    <phoneticPr fontId="4"/>
  </si>
  <si>
    <t>EU</t>
    <phoneticPr fontId="4"/>
  </si>
  <si>
    <t>ロシア</t>
    <phoneticPr fontId="4"/>
  </si>
  <si>
    <t>ウクライナ</t>
    <phoneticPr fontId="4"/>
  </si>
  <si>
    <t>オセアニア</t>
    <phoneticPr fontId="4"/>
  </si>
  <si>
    <t>オーストラリア</t>
    <phoneticPr fontId="4"/>
  </si>
  <si>
    <t>ニュージーランド</t>
    <phoneticPr fontId="4"/>
  </si>
  <si>
    <t>世界</t>
    <rPh sb="0" eb="2">
      <t>セカイ</t>
    </rPh>
    <phoneticPr fontId="4"/>
  </si>
  <si>
    <t>a</t>
    <phoneticPr fontId="4"/>
  </si>
  <si>
    <t>注：1　aは４月からの年間サイクル</t>
    <rPh sb="0" eb="1">
      <t>チュウ</t>
    </rPh>
    <rPh sb="7" eb="8">
      <t>ガツ</t>
    </rPh>
    <rPh sb="11" eb="13">
      <t>ネンカン</t>
    </rPh>
    <phoneticPr fontId="9"/>
  </si>
  <si>
    <t>（単位：千トン-牛乳換算）</t>
    <rPh sb="1" eb="3">
      <t>タンイ</t>
    </rPh>
    <rPh sb="4" eb="5">
      <t>セン</t>
    </rPh>
    <rPh sb="8" eb="10">
      <t>ギ</t>
    </rPh>
    <rPh sb="10" eb="12">
      <t>カンサン</t>
    </rPh>
    <phoneticPr fontId="9"/>
  </si>
  <si>
    <t>主要国乳・乳製品輸出量</t>
    <rPh sb="8" eb="10">
      <t>ユシュツ</t>
    </rPh>
    <rPh sb="10" eb="11">
      <t>リョウ</t>
    </rPh>
    <phoneticPr fontId="4"/>
  </si>
  <si>
    <t>ベネズエラ</t>
    <phoneticPr fontId="4"/>
  </si>
  <si>
    <t>－</t>
    <phoneticPr fontId="4"/>
  </si>
  <si>
    <t>2020</t>
    <phoneticPr fontId="9"/>
  </si>
  <si>
    <t>2</t>
    <phoneticPr fontId="4"/>
  </si>
  <si>
    <t>2021</t>
    <phoneticPr fontId="9"/>
  </si>
  <si>
    <t>3</t>
    <phoneticPr fontId="4"/>
  </si>
  <si>
    <t>英国</t>
    <rPh sb="0" eb="2">
      <t>エイコク</t>
    </rPh>
    <phoneticPr fontId="4"/>
  </si>
  <si>
    <t>－</t>
    <phoneticPr fontId="4"/>
  </si>
  <si>
    <t>－</t>
    <phoneticPr fontId="4"/>
  </si>
  <si>
    <t>2022</t>
    <phoneticPr fontId="9"/>
  </si>
  <si>
    <t>4</t>
    <phoneticPr fontId="4"/>
  </si>
  <si>
    <t>－</t>
    <phoneticPr fontId="4"/>
  </si>
  <si>
    <t>－</t>
  </si>
  <si>
    <t>2023</t>
    <phoneticPr fontId="9"/>
  </si>
  <si>
    <t>5</t>
    <phoneticPr fontId="4"/>
  </si>
  <si>
    <t>－</t>
    <phoneticPr fontId="4"/>
  </si>
  <si>
    <t>　　 2　2022年は概算値、2023年は予測値。</t>
    <rPh sb="9" eb="10">
      <t>ネン</t>
    </rPh>
    <rPh sb="11" eb="13">
      <t>ガイサン</t>
    </rPh>
    <rPh sb="13" eb="14">
      <t>チ</t>
    </rPh>
    <rPh sb="19" eb="20">
      <t>ネン</t>
    </rPh>
    <rPh sb="21" eb="23">
      <t>ヨソク</t>
    </rPh>
    <rPh sb="23" eb="24">
      <t>チ</t>
    </rPh>
    <phoneticPr fontId="9"/>
  </si>
  <si>
    <t>　　 3　「前年比」はJミルクによる算出。</t>
    <phoneticPr fontId="9"/>
  </si>
  <si>
    <t>データ元：FAO「FoodOutlook」  Novembe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</si>
</sst>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#,##0;\-#,##0;&quot;-&quot;"/>
    <numFmt numFmtId="178" formatCode="0.0_);[Red]\(0.0\)"/>
    <numFmt numFmtId="179" formatCode="#,##0_);[Red]\(#,##0\)"/>
    <numFmt numFmtId="180" formatCode="0.0_ "/>
  </numFmts>
  <fonts count="21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7" fontId="15" fillId="0" borderId="0" applyFill="0" applyBorder="0" applyAlignment="0"/>
    <xf numFmtId="0" fontId="16" fillId="0" borderId="6" applyNumberFormat="0" applyAlignment="0" applyProtection="0">
      <alignment horizontal="left" vertical="center"/>
    </xf>
    <xf numFmtId="0" fontId="16" fillId="0" borderId="5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84">
    <xf numFmtId="0" fontId="0" fillId="0" borderId="0" xfId="0"/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7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8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center" vertical="center"/>
    </xf>
    <xf numFmtId="49" fontId="0" fillId="3" borderId="12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right" vertical="center"/>
    </xf>
    <xf numFmtId="49" fontId="0" fillId="3" borderId="13" xfId="0" applyNumberFormat="1" applyFont="1" applyFill="1" applyBorder="1" applyAlignment="1" applyProtection="1">
      <alignment horizontal="right" vertical="center"/>
    </xf>
    <xf numFmtId="49" fontId="0" fillId="3" borderId="9" xfId="0" applyNumberFormat="1" applyFont="1" applyFill="1" applyBorder="1" applyAlignment="1" applyProtection="1">
      <alignment horizontal="right" vertical="center"/>
    </xf>
    <xf numFmtId="49" fontId="0" fillId="3" borderId="20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49" fontId="0" fillId="3" borderId="19" xfId="0" applyNumberFormat="1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vertical="center"/>
    </xf>
    <xf numFmtId="0" fontId="13" fillId="4" borderId="23" xfId="0" applyFont="1" applyFill="1" applyBorder="1" applyAlignment="1" applyProtection="1">
      <alignment vertical="center"/>
    </xf>
    <xf numFmtId="0" fontId="13" fillId="4" borderId="30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right" vertical="center"/>
    </xf>
    <xf numFmtId="178" fontId="14" fillId="0" borderId="31" xfId="0" applyNumberFormat="1" applyFont="1" applyFill="1" applyBorder="1" applyAlignment="1" applyProtection="1">
      <alignment horizontal="right" vertical="center"/>
    </xf>
    <xf numFmtId="178" fontId="14" fillId="0" borderId="14" xfId="0" applyNumberFormat="1" applyFont="1" applyFill="1" applyBorder="1" applyAlignment="1" applyProtection="1">
      <alignment vertical="center"/>
    </xf>
    <xf numFmtId="178" fontId="14" fillId="0" borderId="16" xfId="0" applyNumberFormat="1" applyFont="1" applyFill="1" applyBorder="1" applyAlignment="1" applyProtection="1">
      <alignment vertical="center"/>
    </xf>
    <xf numFmtId="178" fontId="14" fillId="0" borderId="15" xfId="0" applyNumberFormat="1" applyFont="1" applyFill="1" applyBorder="1" applyAlignment="1" applyProtection="1">
      <alignment vertical="center"/>
    </xf>
    <xf numFmtId="178" fontId="14" fillId="0" borderId="11" xfId="0" applyNumberFormat="1" applyFont="1" applyFill="1" applyBorder="1" applyAlignment="1" applyProtection="1">
      <alignment vertical="center"/>
    </xf>
    <xf numFmtId="178" fontId="14" fillId="0" borderId="13" xfId="0" applyNumberFormat="1" applyFont="1" applyFill="1" applyBorder="1" applyAlignment="1" applyProtection="1">
      <alignment vertical="center"/>
    </xf>
    <xf numFmtId="179" fontId="14" fillId="0" borderId="32" xfId="0" applyNumberFormat="1" applyFont="1" applyFill="1" applyBorder="1" applyAlignment="1" applyProtection="1">
      <alignment vertical="center"/>
    </xf>
    <xf numFmtId="179" fontId="14" fillId="0" borderId="31" xfId="0" applyNumberFormat="1" applyFont="1" applyFill="1" applyBorder="1" applyAlignment="1" applyProtection="1">
      <alignment vertical="center"/>
    </xf>
    <xf numFmtId="178" fontId="14" fillId="0" borderId="33" xfId="0" applyNumberFormat="1" applyFont="1" applyFill="1" applyBorder="1" applyAlignment="1" applyProtection="1">
      <alignment horizontal="right" vertical="center"/>
    </xf>
    <xf numFmtId="179" fontId="14" fillId="0" borderId="20" xfId="0" applyNumberFormat="1" applyFont="1" applyFill="1" applyBorder="1" applyAlignment="1" applyProtection="1">
      <alignment vertical="center"/>
    </xf>
    <xf numFmtId="179" fontId="14" fillId="0" borderId="14" xfId="0" applyNumberFormat="1" applyFont="1" applyFill="1" applyBorder="1" applyAlignment="1" applyProtection="1">
      <alignment vertical="center"/>
    </xf>
    <xf numFmtId="179" fontId="14" fillId="0" borderId="19" xfId="0" applyNumberFormat="1" applyFont="1" applyFill="1" applyBorder="1" applyAlignment="1" applyProtection="1">
      <alignment vertical="center"/>
    </xf>
    <xf numFmtId="179" fontId="14" fillId="0" borderId="15" xfId="0" applyNumberFormat="1" applyFont="1" applyFill="1" applyBorder="1" applyAlignment="1" applyProtection="1">
      <alignment vertical="center"/>
    </xf>
    <xf numFmtId="179" fontId="14" fillId="0" borderId="21" xfId="0" applyNumberFormat="1" applyFont="1" applyFill="1" applyBorder="1" applyAlignment="1" applyProtection="1">
      <alignment vertical="center"/>
    </xf>
    <xf numFmtId="178" fontId="14" fillId="0" borderId="9" xfId="0" applyNumberFormat="1" applyFont="1" applyFill="1" applyBorder="1" applyAlignment="1" applyProtection="1">
      <alignment vertical="center"/>
    </xf>
    <xf numFmtId="178" fontId="14" fillId="0" borderId="16" xfId="0" applyNumberFormat="1" applyFont="1" applyFill="1" applyBorder="1" applyAlignment="1" applyProtection="1">
      <alignment horizontal="right" vertical="center"/>
    </xf>
    <xf numFmtId="178" fontId="14" fillId="0" borderId="14" xfId="0" applyNumberFormat="1" applyFont="1" applyFill="1" applyBorder="1" applyAlignment="1" applyProtection="1">
      <alignment horizontal="right" vertical="center"/>
    </xf>
    <xf numFmtId="178" fontId="14" fillId="0" borderId="15" xfId="0" applyNumberFormat="1" applyFont="1" applyFill="1" applyBorder="1" applyAlignment="1" applyProtection="1">
      <alignment horizontal="right" vertical="center"/>
    </xf>
    <xf numFmtId="179" fontId="14" fillId="0" borderId="16" xfId="0" applyNumberFormat="1" applyFont="1" applyFill="1" applyBorder="1" applyAlignment="1" applyProtection="1">
      <alignment vertical="center"/>
    </xf>
    <xf numFmtId="49" fontId="0" fillId="3" borderId="36" xfId="0" applyNumberFormat="1" applyFont="1" applyFill="1" applyBorder="1" applyAlignment="1" applyProtection="1">
      <alignment horizontal="center" vertical="center"/>
    </xf>
    <xf numFmtId="49" fontId="0" fillId="3" borderId="37" xfId="0" applyNumberFormat="1" applyFont="1" applyFill="1" applyBorder="1" applyAlignment="1" applyProtection="1">
      <alignment horizontal="right" vertical="center"/>
    </xf>
    <xf numFmtId="178" fontId="14" fillId="0" borderId="38" xfId="0" applyNumberFormat="1" applyFont="1" applyFill="1" applyBorder="1" applyAlignment="1" applyProtection="1">
      <alignment vertical="center"/>
    </xf>
    <xf numFmtId="179" fontId="14" fillId="0" borderId="38" xfId="0" applyNumberFormat="1" applyFont="1" applyFill="1" applyBorder="1" applyAlignment="1" applyProtection="1">
      <alignment vertical="center"/>
    </xf>
    <xf numFmtId="180" fontId="14" fillId="0" borderId="38" xfId="0" applyNumberFormat="1" applyFont="1" applyFill="1" applyBorder="1" applyAlignment="1" applyProtection="1">
      <alignment horizontal="right" vertical="center"/>
    </xf>
    <xf numFmtId="178" fontId="14" fillId="0" borderId="37" xfId="0" applyNumberFormat="1" applyFont="1" applyFill="1" applyBorder="1" applyAlignment="1" applyProtection="1">
      <alignment vertical="center"/>
    </xf>
    <xf numFmtId="180" fontId="14" fillId="0" borderId="14" xfId="0" applyNumberFormat="1" applyFont="1" applyFill="1" applyBorder="1" applyAlignment="1" applyProtection="1">
      <alignment horizontal="right" vertical="center"/>
    </xf>
    <xf numFmtId="179" fontId="14" fillId="0" borderId="39" xfId="0" applyNumberFormat="1" applyFont="1" applyFill="1" applyBorder="1" applyAlignment="1" applyProtection="1">
      <alignment vertical="center"/>
    </xf>
    <xf numFmtId="180" fontId="14" fillId="0" borderId="15" xfId="0" applyNumberFormat="1" applyFont="1" applyFill="1" applyBorder="1" applyAlignment="1" applyProtection="1">
      <alignment horizontal="right" vertical="center"/>
    </xf>
    <xf numFmtId="180" fontId="14" fillId="0" borderId="16" xfId="0" applyNumberFormat="1" applyFont="1" applyFill="1" applyBorder="1" applyAlignment="1" applyProtection="1">
      <alignment horizontal="right" vertical="center"/>
    </xf>
    <xf numFmtId="38" fontId="5" fillId="2" borderId="0" xfId="13" applyFont="1" applyFill="1" applyBorder="1" applyAlignment="1" applyProtection="1">
      <alignment vertical="center"/>
    </xf>
    <xf numFmtId="179" fontId="14" fillId="0" borderId="40" xfId="0" applyNumberFormat="1" applyFont="1" applyFill="1" applyBorder="1" applyAlignment="1" applyProtection="1">
      <alignment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27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left" vertical="center"/>
    </xf>
    <xf numFmtId="0" fontId="13" fillId="4" borderId="22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179" fontId="14" fillId="6" borderId="20" xfId="0" applyNumberFormat="1" applyFont="1" applyFill="1" applyBorder="1" applyAlignment="1" applyProtection="1">
      <alignment vertical="center"/>
    </xf>
    <xf numFmtId="179" fontId="14" fillId="6" borderId="36" xfId="0" applyNumberFormat="1" applyFont="1" applyFill="1" applyBorder="1" applyAlignment="1" applyProtection="1">
      <alignment vertical="center"/>
    </xf>
    <xf numFmtId="179" fontId="14" fillId="6" borderId="14" xfId="0" applyNumberFormat="1" applyFont="1" applyFill="1" applyBorder="1" applyAlignment="1" applyProtection="1">
      <alignment vertical="center"/>
    </xf>
    <xf numFmtId="179" fontId="14" fillId="6" borderId="38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T71"/>
  <sheetViews>
    <sheetView showGridLines="0" tabSelected="1" zoomScaleNormal="100" workbookViewId="0">
      <selection activeCell="CA24" sqref="A20:CA24"/>
    </sheetView>
  </sheetViews>
  <sheetFormatPr defaultColWidth="5.7109375" defaultRowHeight="12" x14ac:dyDescent="0.15"/>
  <cols>
    <col min="1" max="1" width="5.7109375" style="2" customWidth="1"/>
    <col min="2" max="2" width="7.7109375" style="2" customWidth="1"/>
    <col min="3" max="3" width="9.28515625" style="2" customWidth="1"/>
    <col min="4" max="4" width="10.7109375" style="2" customWidth="1"/>
    <col min="5" max="5" width="6.7109375" style="2" customWidth="1"/>
    <col min="6" max="6" width="10.7109375" style="2" customWidth="1"/>
    <col min="7" max="7" width="6.7109375" style="2" customWidth="1"/>
    <col min="8" max="8" width="10.7109375" style="2" customWidth="1"/>
    <col min="9" max="9" width="6.7109375" style="2" customWidth="1"/>
    <col min="10" max="10" width="10.7109375" style="2" customWidth="1"/>
    <col min="11" max="11" width="6.7109375" style="2" customWidth="1"/>
    <col min="12" max="12" width="10.7109375" style="2" customWidth="1"/>
    <col min="13" max="13" width="6.7109375" style="2" customWidth="1"/>
    <col min="14" max="14" width="10.7109375" style="2" customWidth="1"/>
    <col min="15" max="15" width="6.7109375" style="2" customWidth="1"/>
    <col min="16" max="16" width="10.7109375" style="2" customWidth="1"/>
    <col min="17" max="17" width="6.7109375" style="2" customWidth="1"/>
    <col min="18" max="18" width="10.7109375" style="2" customWidth="1"/>
    <col min="19" max="19" width="6.7109375" style="2" customWidth="1"/>
    <col min="20" max="20" width="10.7109375" style="2" customWidth="1"/>
    <col min="21" max="21" width="6.7109375" style="2" customWidth="1"/>
    <col min="22" max="22" width="10.7109375" style="2" customWidth="1"/>
    <col min="23" max="23" width="6.7109375" style="2" customWidth="1"/>
    <col min="24" max="24" width="10.7109375" style="2" customWidth="1"/>
    <col min="25" max="25" width="6.7109375" style="2" customWidth="1"/>
    <col min="26" max="26" width="10.7109375" style="2" customWidth="1"/>
    <col min="27" max="27" width="6.7109375" style="2" customWidth="1"/>
    <col min="28" max="28" width="10.7109375" style="2" customWidth="1"/>
    <col min="29" max="29" width="6.7109375" style="2" customWidth="1"/>
    <col min="30" max="30" width="10.7109375" style="2" customWidth="1"/>
    <col min="31" max="31" width="6.7109375" style="2" customWidth="1"/>
    <col min="32" max="32" width="10.7109375" style="2" customWidth="1"/>
    <col min="33" max="33" width="6.7109375" style="2" customWidth="1"/>
    <col min="34" max="34" width="10.7109375" style="2" customWidth="1"/>
    <col min="35" max="35" width="6.7109375" style="2" customWidth="1"/>
    <col min="36" max="36" width="10.7109375" style="2" customWidth="1"/>
    <col min="37" max="37" width="6.7109375" style="2" customWidth="1"/>
    <col min="38" max="38" width="10.7109375" style="2" customWidth="1"/>
    <col min="39" max="39" width="6.7109375" style="2" customWidth="1"/>
    <col min="40" max="40" width="10.7109375" style="2" customWidth="1"/>
    <col min="41" max="41" width="6.7109375" style="2" customWidth="1"/>
    <col min="42" max="42" width="10.7109375" style="2" customWidth="1"/>
    <col min="43" max="43" width="6.7109375" style="2" customWidth="1"/>
    <col min="44" max="44" width="10.7109375" style="2" customWidth="1"/>
    <col min="45" max="45" width="6.7109375" style="2" customWidth="1"/>
    <col min="46" max="46" width="10.7109375" style="2" customWidth="1"/>
    <col min="47" max="47" width="6.7109375" style="2" customWidth="1"/>
    <col min="48" max="48" width="10.7109375" style="2" customWidth="1"/>
    <col min="49" max="49" width="6.7109375" style="2" customWidth="1"/>
    <col min="50" max="50" width="10.7109375" style="2" customWidth="1"/>
    <col min="51" max="51" width="6.7109375" style="2" customWidth="1"/>
    <col min="52" max="52" width="10.7109375" style="2" customWidth="1"/>
    <col min="53" max="53" width="6.7109375" style="2" customWidth="1"/>
    <col min="54" max="54" width="10.7109375" style="2" customWidth="1"/>
    <col min="55" max="55" width="6.7109375" style="2" customWidth="1"/>
    <col min="56" max="56" width="10.7109375" style="2" customWidth="1"/>
    <col min="57" max="57" width="6.7109375" style="2" customWidth="1"/>
    <col min="58" max="58" width="10.7109375" style="2" customWidth="1"/>
    <col min="59" max="59" width="6.7109375" style="2" customWidth="1"/>
    <col min="60" max="60" width="10.7109375" style="2" customWidth="1"/>
    <col min="61" max="61" width="6.7109375" style="2" customWidth="1"/>
    <col min="62" max="62" width="10.7109375" style="2" customWidth="1"/>
    <col min="63" max="63" width="6.7109375" style="2" customWidth="1"/>
    <col min="64" max="64" width="10.7109375" style="2" customWidth="1"/>
    <col min="65" max="65" width="6.7109375" style="2" customWidth="1"/>
    <col min="66" max="66" width="10.7109375" style="2" customWidth="1"/>
    <col min="67" max="67" width="6.7109375" style="2" customWidth="1"/>
    <col min="68" max="68" width="10.7109375" style="2" customWidth="1"/>
    <col min="69" max="69" width="6.7109375" style="2" customWidth="1"/>
    <col min="70" max="70" width="10.7109375" style="2" customWidth="1"/>
    <col min="71" max="71" width="6.7109375" style="2" customWidth="1"/>
    <col min="72" max="72" width="10.7109375" style="2" customWidth="1"/>
    <col min="73" max="73" width="6.7109375" style="2" customWidth="1"/>
    <col min="74" max="74" width="10.7109375" style="2" customWidth="1"/>
    <col min="75" max="75" width="6.7109375" style="2" customWidth="1"/>
    <col min="76" max="76" width="10.7109375" style="2" customWidth="1"/>
    <col min="77" max="77" width="6.7109375" style="2" customWidth="1"/>
    <col min="78" max="78" width="10.7109375" style="2" customWidth="1"/>
    <col min="79" max="79" width="6.7109375" style="2" customWidth="1"/>
    <col min="80" max="80" width="10.7109375" style="2" customWidth="1"/>
    <col min="81" max="81" width="6.7109375" style="2" customWidth="1"/>
    <col min="82" max="82" width="10.7109375" style="2" customWidth="1"/>
    <col min="83" max="83" width="6.7109375" style="2" customWidth="1"/>
    <col min="84" max="84" width="10.7109375" style="2" customWidth="1"/>
    <col min="85" max="85" width="6.7109375" style="2" customWidth="1"/>
    <col min="86" max="86" width="10.7109375" style="2" customWidth="1"/>
    <col min="87" max="87" width="6.7109375" style="2" customWidth="1"/>
    <col min="88" max="88" width="10.7109375" style="2" customWidth="1"/>
    <col min="89" max="89" width="6.7109375" style="2" customWidth="1"/>
    <col min="90" max="90" width="7.7109375" style="2" customWidth="1"/>
    <col min="91" max="16384" width="5.7109375" style="2"/>
  </cols>
  <sheetData>
    <row r="2" spans="2:96" ht="15" customHeight="1" x14ac:dyDescent="0.15">
      <c r="B2" s="15" t="s">
        <v>70</v>
      </c>
      <c r="C2" s="15"/>
      <c r="D2" s="4"/>
      <c r="E2" s="4"/>
      <c r="F2" s="4"/>
      <c r="G2" s="4"/>
      <c r="H2" s="6"/>
      <c r="I2" s="6"/>
      <c r="J2" s="4"/>
      <c r="K2" s="4"/>
      <c r="L2" s="4"/>
      <c r="M2" s="4"/>
      <c r="N2" s="6"/>
      <c r="O2" s="6"/>
      <c r="P2" s="4"/>
      <c r="Q2" s="4"/>
      <c r="R2" s="4"/>
      <c r="S2" s="4"/>
      <c r="T2" s="6"/>
      <c r="U2" s="6"/>
      <c r="V2" s="4"/>
      <c r="W2" s="4"/>
      <c r="X2" s="4"/>
      <c r="Y2" s="4"/>
      <c r="Z2" s="6"/>
      <c r="AA2" s="6"/>
      <c r="AB2" s="4"/>
      <c r="AC2" s="4"/>
      <c r="AD2" s="4"/>
      <c r="AE2" s="4"/>
      <c r="AF2" s="4"/>
      <c r="AG2" s="4"/>
      <c r="AH2" s="6"/>
      <c r="AI2" s="6"/>
      <c r="AJ2" s="4"/>
      <c r="AK2" s="4"/>
      <c r="AL2" s="4"/>
      <c r="AM2" s="4"/>
      <c r="AN2" s="6"/>
      <c r="AO2" s="6"/>
      <c r="AP2" s="4"/>
      <c r="AQ2" s="4"/>
      <c r="AR2" s="4"/>
      <c r="AS2" s="4"/>
      <c r="AT2" s="4"/>
      <c r="AU2" s="4"/>
      <c r="AV2" s="6"/>
      <c r="AW2" s="6"/>
      <c r="AX2" s="4"/>
      <c r="AY2" s="4"/>
      <c r="AZ2" s="4"/>
      <c r="BA2" s="4"/>
      <c r="BB2" s="6"/>
      <c r="BC2" s="6"/>
      <c r="BD2" s="4"/>
      <c r="BE2" s="4"/>
      <c r="BF2" s="4"/>
      <c r="BG2" s="4"/>
      <c r="BH2" s="6"/>
      <c r="BI2" s="6"/>
      <c r="BJ2" s="6"/>
      <c r="BK2" s="6"/>
      <c r="BL2" s="4"/>
      <c r="BM2" s="4"/>
      <c r="BN2" s="6"/>
      <c r="BO2" s="6"/>
      <c r="BP2" s="4"/>
      <c r="BQ2" s="4"/>
      <c r="BR2" s="4"/>
      <c r="BS2" s="4"/>
      <c r="BT2" s="6"/>
      <c r="BU2" s="6"/>
      <c r="BV2" s="4"/>
      <c r="BW2" s="4"/>
      <c r="BX2" s="4"/>
      <c r="BY2" s="4"/>
      <c r="BZ2" s="6"/>
      <c r="CA2" s="6"/>
      <c r="CB2" s="6"/>
      <c r="CC2" s="6"/>
      <c r="CD2" s="4"/>
      <c r="CE2" s="4"/>
      <c r="CF2" s="6"/>
      <c r="CG2" s="6"/>
      <c r="CH2" s="4"/>
      <c r="CI2" s="4"/>
      <c r="CJ2" s="4"/>
      <c r="CK2" s="4"/>
      <c r="CL2" s="6"/>
      <c r="CM2" s="16"/>
    </row>
    <row r="3" spans="2:96" ht="12" customHeight="1" x14ac:dyDescent="0.15">
      <c r="B3" s="15"/>
      <c r="C3" s="15"/>
      <c r="D3" s="4"/>
      <c r="E3" s="4"/>
      <c r="F3" s="4"/>
      <c r="G3" s="4"/>
      <c r="H3" s="6"/>
      <c r="I3" s="6"/>
      <c r="J3" s="4"/>
      <c r="K3" s="4"/>
      <c r="L3" s="4"/>
      <c r="M3" s="4"/>
      <c r="N3" s="6"/>
      <c r="O3" s="6"/>
      <c r="P3" s="4"/>
      <c r="Q3" s="4"/>
      <c r="R3" s="4"/>
      <c r="S3" s="4"/>
      <c r="T3" s="6"/>
      <c r="U3" s="6"/>
      <c r="V3" s="4"/>
      <c r="W3" s="4"/>
      <c r="X3" s="4"/>
      <c r="Y3" s="4"/>
      <c r="Z3" s="6"/>
      <c r="AA3" s="6"/>
      <c r="AB3" s="4"/>
      <c r="AC3" s="4"/>
      <c r="AD3" s="4"/>
      <c r="AE3" s="4"/>
      <c r="AF3" s="4"/>
      <c r="AG3" s="4"/>
      <c r="AH3" s="6"/>
      <c r="AI3" s="6"/>
      <c r="AJ3" s="4"/>
      <c r="AK3" s="4"/>
      <c r="AL3" s="4"/>
      <c r="AM3" s="4"/>
      <c r="AN3" s="6"/>
      <c r="AO3" s="6"/>
      <c r="AP3" s="4"/>
      <c r="AQ3" s="4"/>
      <c r="AR3" s="4"/>
      <c r="AS3" s="4"/>
      <c r="AT3" s="4"/>
      <c r="AU3" s="4"/>
      <c r="AV3" s="6"/>
      <c r="AW3" s="6"/>
      <c r="AX3" s="4"/>
      <c r="AY3" s="4"/>
      <c r="AZ3" s="4"/>
      <c r="BA3" s="4"/>
      <c r="BB3" s="6"/>
      <c r="BC3" s="6"/>
      <c r="BD3" s="4"/>
      <c r="BE3" s="4"/>
      <c r="BF3" s="4"/>
      <c r="BG3" s="4"/>
      <c r="BH3" s="6"/>
      <c r="BI3" s="6"/>
      <c r="BJ3" s="6"/>
      <c r="BK3" s="6"/>
      <c r="BL3" s="4"/>
      <c r="BM3" s="4"/>
      <c r="BN3" s="6"/>
      <c r="BO3" s="6"/>
      <c r="BP3" s="4"/>
      <c r="BQ3" s="4"/>
      <c r="BR3" s="4"/>
      <c r="BS3" s="4"/>
      <c r="BT3" s="6"/>
      <c r="BU3" s="6"/>
      <c r="BV3" s="4"/>
      <c r="BW3" s="4"/>
      <c r="BX3" s="4"/>
      <c r="BY3" s="4"/>
      <c r="BZ3" s="6"/>
      <c r="CA3" s="6"/>
      <c r="CB3" s="6"/>
      <c r="CC3" s="6"/>
      <c r="CD3" s="4"/>
      <c r="CE3" s="4"/>
      <c r="CF3" s="6"/>
      <c r="CG3" s="6"/>
      <c r="CH3" s="4"/>
      <c r="CI3" s="4"/>
      <c r="CJ3" s="4"/>
      <c r="CK3" s="4"/>
      <c r="CL3" s="6"/>
      <c r="CM3" s="16"/>
    </row>
    <row r="4" spans="2:96" x14ac:dyDescent="0.15">
      <c r="B4" s="3"/>
      <c r="C4" s="3"/>
      <c r="D4" s="4"/>
      <c r="E4" s="5"/>
      <c r="F4" s="4"/>
      <c r="G4" s="4"/>
      <c r="H4" s="6"/>
      <c r="I4" s="6"/>
      <c r="J4" s="4"/>
      <c r="K4" s="5"/>
      <c r="L4" s="4"/>
      <c r="M4" s="4"/>
      <c r="N4" s="6"/>
      <c r="O4" s="6"/>
      <c r="P4" s="4"/>
      <c r="Q4" s="5"/>
      <c r="R4" s="4"/>
      <c r="S4" s="4"/>
      <c r="T4" s="6"/>
      <c r="U4" s="6"/>
      <c r="V4" s="4"/>
      <c r="W4" s="5"/>
      <c r="X4" s="4"/>
      <c r="Y4" s="4"/>
      <c r="Z4" s="6"/>
      <c r="AA4" s="6"/>
      <c r="AB4" s="4"/>
      <c r="AC4" s="5"/>
      <c r="AD4" s="4"/>
      <c r="AE4" s="4"/>
      <c r="AF4" s="4"/>
      <c r="AG4" s="4"/>
      <c r="AH4" s="6"/>
      <c r="AI4" s="6"/>
      <c r="AJ4" s="4"/>
      <c r="AK4" s="5"/>
      <c r="AL4" s="4"/>
      <c r="AM4" s="4"/>
      <c r="AN4" s="6"/>
      <c r="AO4" s="6"/>
      <c r="AP4" s="4"/>
      <c r="AQ4" s="5"/>
      <c r="AR4" s="4"/>
      <c r="AS4" s="4"/>
      <c r="AT4" s="4"/>
      <c r="AU4" s="4"/>
      <c r="AV4" s="6"/>
      <c r="AW4" s="6"/>
      <c r="AX4" s="4"/>
      <c r="AY4" s="5"/>
      <c r="AZ4" s="4"/>
      <c r="BA4" s="4"/>
      <c r="BB4" s="6"/>
      <c r="BC4" s="6"/>
      <c r="BD4" s="4"/>
      <c r="BE4" s="5"/>
      <c r="BF4" s="4"/>
      <c r="BG4" s="4"/>
      <c r="BH4" s="6"/>
      <c r="BI4" s="6"/>
      <c r="BJ4" s="6"/>
      <c r="BK4" s="6"/>
      <c r="BL4" s="4"/>
      <c r="BM4" s="4"/>
      <c r="BN4" s="6"/>
      <c r="BO4" s="6"/>
      <c r="BP4" s="4"/>
      <c r="BQ4" s="5"/>
      <c r="BR4" s="4"/>
      <c r="BS4" s="4"/>
      <c r="BT4" s="6"/>
      <c r="BU4" s="6"/>
      <c r="BV4" s="4"/>
      <c r="BW4" s="5"/>
      <c r="BX4" s="4"/>
      <c r="BY4" s="4"/>
      <c r="BZ4" s="6"/>
      <c r="CA4" s="6"/>
      <c r="CB4" s="6"/>
      <c r="CC4" s="6"/>
      <c r="CD4" s="4"/>
      <c r="CE4" s="4"/>
      <c r="CF4" s="6"/>
      <c r="CG4" s="6"/>
      <c r="CH4" s="4"/>
      <c r="CI4" s="5"/>
      <c r="CJ4" s="4"/>
      <c r="CK4" s="31" t="s">
        <v>69</v>
      </c>
      <c r="CL4" s="6"/>
      <c r="CM4" s="16"/>
    </row>
    <row r="5" spans="2:96" ht="12" customHeight="1" x14ac:dyDescent="0.15">
      <c r="B5" s="67" t="s">
        <v>4</v>
      </c>
      <c r="C5" s="68"/>
      <c r="D5" s="73" t="s">
        <v>24</v>
      </c>
      <c r="E5" s="7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7" t="s">
        <v>40</v>
      </c>
      <c r="AG5" s="74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74" t="s">
        <v>47</v>
      </c>
      <c r="AU5" s="74"/>
      <c r="AV5" s="28"/>
      <c r="AW5" s="28"/>
      <c r="AX5" s="28"/>
      <c r="AY5" s="29"/>
      <c r="AZ5" s="74" t="s">
        <v>50</v>
      </c>
      <c r="BA5" s="74"/>
      <c r="BB5" s="28"/>
      <c r="BC5" s="28"/>
      <c r="BD5" s="28"/>
      <c r="BE5" s="28"/>
      <c r="BF5" s="28"/>
      <c r="BG5" s="28"/>
      <c r="BH5" s="28"/>
      <c r="BI5" s="28"/>
      <c r="BJ5" s="28"/>
      <c r="BK5" s="29"/>
      <c r="BL5" s="74" t="s">
        <v>55</v>
      </c>
      <c r="BM5" s="74"/>
      <c r="BN5" s="28"/>
      <c r="BO5" s="28"/>
      <c r="BP5" s="28"/>
      <c r="BQ5" s="29"/>
      <c r="BR5" s="74" t="s">
        <v>58</v>
      </c>
      <c r="BS5" s="74"/>
      <c r="BT5" s="28"/>
      <c r="BU5" s="28"/>
      <c r="BV5" s="28"/>
      <c r="BW5" s="28"/>
      <c r="BX5" s="28"/>
      <c r="BY5" s="28"/>
      <c r="BZ5" s="28"/>
      <c r="CA5" s="28"/>
      <c r="CB5" s="28"/>
      <c r="CC5" s="29"/>
      <c r="CD5" s="74" t="s">
        <v>63</v>
      </c>
      <c r="CE5" s="74"/>
      <c r="CF5" s="28"/>
      <c r="CG5" s="28"/>
      <c r="CH5" s="28"/>
      <c r="CI5" s="29"/>
      <c r="CJ5" s="74" t="s">
        <v>66</v>
      </c>
      <c r="CK5" s="78"/>
      <c r="CL5" s="7"/>
      <c r="CM5" s="16"/>
      <c r="CO5" s="16"/>
      <c r="CQ5" s="16"/>
    </row>
    <row r="6" spans="2:96" ht="12" customHeight="1" x14ac:dyDescent="0.15">
      <c r="B6" s="69"/>
      <c r="C6" s="70"/>
      <c r="D6" s="76" t="s">
        <v>25</v>
      </c>
      <c r="E6" s="66"/>
      <c r="F6" s="63" t="s">
        <v>26</v>
      </c>
      <c r="G6" s="64"/>
      <c r="H6" s="63" t="s">
        <v>27</v>
      </c>
      <c r="I6" s="64"/>
      <c r="J6" s="63" t="s">
        <v>28</v>
      </c>
      <c r="K6" s="64"/>
      <c r="L6" s="63" t="s">
        <v>29</v>
      </c>
      <c r="M6" s="64"/>
      <c r="N6" s="63" t="s">
        <v>30</v>
      </c>
      <c r="O6" s="64"/>
      <c r="P6" s="63" t="s">
        <v>31</v>
      </c>
      <c r="Q6" s="64"/>
      <c r="R6" s="63" t="s">
        <v>32</v>
      </c>
      <c r="S6" s="64"/>
      <c r="T6" s="63" t="s">
        <v>33</v>
      </c>
      <c r="U6" s="64"/>
      <c r="V6" s="63" t="s">
        <v>34</v>
      </c>
      <c r="W6" s="64"/>
      <c r="X6" s="63" t="s">
        <v>35</v>
      </c>
      <c r="Y6" s="64"/>
      <c r="Z6" s="63" t="s">
        <v>36</v>
      </c>
      <c r="AA6" s="64"/>
      <c r="AB6" s="63" t="s">
        <v>37</v>
      </c>
      <c r="AC6" s="64"/>
      <c r="AD6" s="63" t="s">
        <v>38</v>
      </c>
      <c r="AE6" s="64"/>
      <c r="AF6" s="76" t="s">
        <v>25</v>
      </c>
      <c r="AG6" s="66"/>
      <c r="AH6" s="63" t="s">
        <v>41</v>
      </c>
      <c r="AI6" s="64"/>
      <c r="AJ6" s="63" t="s">
        <v>42</v>
      </c>
      <c r="AK6" s="64"/>
      <c r="AL6" s="63" t="s">
        <v>43</v>
      </c>
      <c r="AM6" s="64"/>
      <c r="AN6" s="63" t="s">
        <v>44</v>
      </c>
      <c r="AO6" s="64"/>
      <c r="AP6" s="63" t="s">
        <v>45</v>
      </c>
      <c r="AQ6" s="64"/>
      <c r="AR6" s="63" t="s">
        <v>46</v>
      </c>
      <c r="AS6" s="64"/>
      <c r="AT6" s="65" t="s">
        <v>25</v>
      </c>
      <c r="AU6" s="66"/>
      <c r="AV6" s="63" t="s">
        <v>48</v>
      </c>
      <c r="AW6" s="64"/>
      <c r="AX6" s="63" t="s">
        <v>49</v>
      </c>
      <c r="AY6" s="64"/>
      <c r="AZ6" s="65" t="s">
        <v>25</v>
      </c>
      <c r="BA6" s="66"/>
      <c r="BB6" s="63" t="s">
        <v>51</v>
      </c>
      <c r="BC6" s="64"/>
      <c r="BD6" s="63" t="s">
        <v>52</v>
      </c>
      <c r="BE6" s="64"/>
      <c r="BF6" s="63" t="s">
        <v>53</v>
      </c>
      <c r="BG6" s="64"/>
      <c r="BH6" s="63" t="s">
        <v>54</v>
      </c>
      <c r="BI6" s="64"/>
      <c r="BJ6" s="63" t="s">
        <v>71</v>
      </c>
      <c r="BK6" s="64"/>
      <c r="BL6" s="65" t="s">
        <v>25</v>
      </c>
      <c r="BM6" s="66"/>
      <c r="BN6" s="63" t="s">
        <v>56</v>
      </c>
      <c r="BO6" s="64"/>
      <c r="BP6" s="63" t="s">
        <v>57</v>
      </c>
      <c r="BQ6" s="64"/>
      <c r="BR6" s="65" t="s">
        <v>25</v>
      </c>
      <c r="BS6" s="66"/>
      <c r="BT6" s="63" t="s">
        <v>59</v>
      </c>
      <c r="BU6" s="64"/>
      <c r="BV6" s="63" t="s">
        <v>60</v>
      </c>
      <c r="BW6" s="64"/>
      <c r="BX6" s="63" t="s">
        <v>61</v>
      </c>
      <c r="BY6" s="64"/>
      <c r="BZ6" s="63" t="s">
        <v>77</v>
      </c>
      <c r="CA6" s="64"/>
      <c r="CB6" s="63" t="s">
        <v>62</v>
      </c>
      <c r="CC6" s="64"/>
      <c r="CD6" s="65" t="s">
        <v>25</v>
      </c>
      <c r="CE6" s="66"/>
      <c r="CF6" s="63" t="s">
        <v>64</v>
      </c>
      <c r="CG6" s="64"/>
      <c r="CH6" s="63" t="s">
        <v>65</v>
      </c>
      <c r="CI6" s="64"/>
      <c r="CJ6" s="65" t="s">
        <v>25</v>
      </c>
      <c r="CK6" s="79"/>
      <c r="CL6" s="7"/>
      <c r="CM6" s="16"/>
      <c r="CO6" s="16"/>
      <c r="CQ6" s="16"/>
    </row>
    <row r="7" spans="2:96" ht="12" customHeight="1" x14ac:dyDescent="0.15">
      <c r="B7" s="71"/>
      <c r="C7" s="72"/>
      <c r="D7" s="12"/>
      <c r="E7" s="11" t="s">
        <v>3</v>
      </c>
      <c r="F7" s="12"/>
      <c r="G7" s="11" t="s">
        <v>3</v>
      </c>
      <c r="H7" s="12" t="s">
        <v>67</v>
      </c>
      <c r="I7" s="11" t="s">
        <v>3</v>
      </c>
      <c r="J7" s="12"/>
      <c r="K7" s="11" t="s">
        <v>3</v>
      </c>
      <c r="L7" s="12"/>
      <c r="M7" s="11" t="s">
        <v>3</v>
      </c>
      <c r="N7" s="12"/>
      <c r="O7" s="11" t="s">
        <v>3</v>
      </c>
      <c r="P7" s="12"/>
      <c r="Q7" s="11" t="s">
        <v>3</v>
      </c>
      <c r="R7" s="12" t="s">
        <v>39</v>
      </c>
      <c r="S7" s="11" t="s">
        <v>3</v>
      </c>
      <c r="T7" s="12"/>
      <c r="U7" s="11" t="s">
        <v>3</v>
      </c>
      <c r="V7" s="12"/>
      <c r="W7" s="11" t="s">
        <v>3</v>
      </c>
      <c r="X7" s="12"/>
      <c r="Y7" s="11" t="s">
        <v>3</v>
      </c>
      <c r="Z7" s="12"/>
      <c r="AA7" s="11" t="s">
        <v>3</v>
      </c>
      <c r="AB7" s="12"/>
      <c r="AC7" s="11" t="s">
        <v>3</v>
      </c>
      <c r="AD7" s="12"/>
      <c r="AE7" s="11" t="s">
        <v>3</v>
      </c>
      <c r="AF7" s="12"/>
      <c r="AG7" s="11" t="s">
        <v>3</v>
      </c>
      <c r="AH7" s="12"/>
      <c r="AI7" s="11" t="s">
        <v>3</v>
      </c>
      <c r="AJ7" s="12"/>
      <c r="AK7" s="11" t="s">
        <v>3</v>
      </c>
      <c r="AL7" s="12"/>
      <c r="AM7" s="11" t="s">
        <v>3</v>
      </c>
      <c r="AN7" s="12"/>
      <c r="AO7" s="11" t="s">
        <v>3</v>
      </c>
      <c r="AP7" s="12"/>
      <c r="AQ7" s="11" t="s">
        <v>3</v>
      </c>
      <c r="AR7" s="12"/>
      <c r="AS7" s="11" t="s">
        <v>3</v>
      </c>
      <c r="AT7" s="30"/>
      <c r="AU7" s="11" t="s">
        <v>3</v>
      </c>
      <c r="AV7" s="12"/>
      <c r="AW7" s="11" t="s">
        <v>3</v>
      </c>
      <c r="AX7" s="12"/>
      <c r="AY7" s="11" t="s">
        <v>3</v>
      </c>
      <c r="AZ7" s="30"/>
      <c r="BA7" s="11" t="s">
        <v>3</v>
      </c>
      <c r="BB7" s="12"/>
      <c r="BC7" s="11" t="s">
        <v>3</v>
      </c>
      <c r="BD7" s="12"/>
      <c r="BE7" s="11" t="s">
        <v>3</v>
      </c>
      <c r="BF7" s="12"/>
      <c r="BG7" s="11" t="s">
        <v>3</v>
      </c>
      <c r="BH7" s="12"/>
      <c r="BI7" s="11" t="s">
        <v>3</v>
      </c>
      <c r="BJ7" s="12"/>
      <c r="BK7" s="11" t="s">
        <v>3</v>
      </c>
      <c r="BL7" s="30"/>
      <c r="BM7" s="11" t="s">
        <v>3</v>
      </c>
      <c r="BN7" s="12"/>
      <c r="BO7" s="11" t="s">
        <v>3</v>
      </c>
      <c r="BP7" s="12"/>
      <c r="BQ7" s="11" t="s">
        <v>3</v>
      </c>
      <c r="BR7" s="30"/>
      <c r="BS7" s="11" t="s">
        <v>3</v>
      </c>
      <c r="BT7" s="12"/>
      <c r="BU7" s="11" t="s">
        <v>3</v>
      </c>
      <c r="BV7" s="12"/>
      <c r="BW7" s="11" t="s">
        <v>3</v>
      </c>
      <c r="BX7" s="12"/>
      <c r="BY7" s="11" t="s">
        <v>3</v>
      </c>
      <c r="BZ7" s="12"/>
      <c r="CA7" s="11" t="s">
        <v>3</v>
      </c>
      <c r="CB7" s="12"/>
      <c r="CC7" s="11" t="s">
        <v>3</v>
      </c>
      <c r="CD7" s="30"/>
      <c r="CE7" s="11" t="s">
        <v>3</v>
      </c>
      <c r="CF7" s="12"/>
      <c r="CG7" s="11" t="s">
        <v>3</v>
      </c>
      <c r="CH7" s="12"/>
      <c r="CI7" s="11" t="s">
        <v>3</v>
      </c>
      <c r="CJ7" s="30"/>
      <c r="CK7" s="9" t="s">
        <v>3</v>
      </c>
      <c r="CL7" s="7"/>
      <c r="CM7" s="7"/>
      <c r="CN7" s="7"/>
      <c r="CO7" s="7"/>
      <c r="CP7" s="7"/>
      <c r="CQ7" s="7"/>
      <c r="CR7" s="7"/>
    </row>
    <row r="8" spans="2:96" x14ac:dyDescent="0.15">
      <c r="B8" s="20" t="s">
        <v>0</v>
      </c>
      <c r="C8" s="22" t="s">
        <v>21</v>
      </c>
      <c r="D8" s="38">
        <v>5000</v>
      </c>
      <c r="E8" s="32" t="s">
        <v>72</v>
      </c>
      <c r="F8" s="39">
        <v>200</v>
      </c>
      <c r="G8" s="32" t="s">
        <v>72</v>
      </c>
      <c r="H8" s="39">
        <v>500</v>
      </c>
      <c r="I8" s="32" t="s">
        <v>72</v>
      </c>
      <c r="J8" s="39">
        <v>200</v>
      </c>
      <c r="K8" s="32" t="s">
        <v>72</v>
      </c>
      <c r="L8" s="32" t="s">
        <v>72</v>
      </c>
      <c r="M8" s="32" t="s">
        <v>72</v>
      </c>
      <c r="N8" s="32" t="s">
        <v>72</v>
      </c>
      <c r="O8" s="32" t="s">
        <v>72</v>
      </c>
      <c r="P8" s="32" t="s">
        <v>72</v>
      </c>
      <c r="Q8" s="32" t="s">
        <v>72</v>
      </c>
      <c r="R8" s="39">
        <v>300</v>
      </c>
      <c r="S8" s="32" t="s">
        <v>72</v>
      </c>
      <c r="T8" s="32" t="s">
        <v>72</v>
      </c>
      <c r="U8" s="32" t="s">
        <v>72</v>
      </c>
      <c r="V8" s="39">
        <v>200</v>
      </c>
      <c r="W8" s="32" t="s">
        <v>72</v>
      </c>
      <c r="X8" s="39">
        <v>1400</v>
      </c>
      <c r="Y8" s="32" t="s">
        <v>72</v>
      </c>
      <c r="Z8" s="39">
        <v>600</v>
      </c>
      <c r="AA8" s="32" t="s">
        <v>72</v>
      </c>
      <c r="AB8" s="39">
        <v>100</v>
      </c>
      <c r="AC8" s="32" t="s">
        <v>72</v>
      </c>
      <c r="AD8" s="39">
        <v>100</v>
      </c>
      <c r="AE8" s="32" t="s">
        <v>72</v>
      </c>
      <c r="AF8" s="39">
        <v>1000</v>
      </c>
      <c r="AG8" s="32" t="s">
        <v>72</v>
      </c>
      <c r="AH8" s="39">
        <v>1000</v>
      </c>
      <c r="AI8" s="32" t="s">
        <v>72</v>
      </c>
      <c r="AJ8" s="39">
        <v>600</v>
      </c>
      <c r="AK8" s="32" t="s">
        <v>72</v>
      </c>
      <c r="AL8" s="32" t="s">
        <v>72</v>
      </c>
      <c r="AM8" s="32" t="s">
        <v>72</v>
      </c>
      <c r="AN8" s="39">
        <v>100</v>
      </c>
      <c r="AO8" s="32" t="s">
        <v>72</v>
      </c>
      <c r="AP8" s="32" t="s">
        <v>72</v>
      </c>
      <c r="AQ8" s="32" t="s">
        <v>72</v>
      </c>
      <c r="AR8" s="32" t="s">
        <v>72</v>
      </c>
      <c r="AS8" s="32" t="s">
        <v>72</v>
      </c>
      <c r="AT8" s="39">
        <v>400</v>
      </c>
      <c r="AU8" s="32" t="s">
        <v>72</v>
      </c>
      <c r="AV8" s="32" t="s">
        <v>72</v>
      </c>
      <c r="AW8" s="32" t="s">
        <v>72</v>
      </c>
      <c r="AX8" s="39">
        <v>100</v>
      </c>
      <c r="AY8" s="32" t="s">
        <v>72</v>
      </c>
      <c r="AZ8" s="39">
        <v>3000</v>
      </c>
      <c r="BA8" s="32" t="s">
        <v>72</v>
      </c>
      <c r="BB8" s="39">
        <v>1600</v>
      </c>
      <c r="BC8" s="32" t="s">
        <v>72</v>
      </c>
      <c r="BD8" s="39">
        <v>200</v>
      </c>
      <c r="BE8" s="32" t="s">
        <v>72</v>
      </c>
      <c r="BF8" s="32" t="s">
        <v>72</v>
      </c>
      <c r="BG8" s="32" t="s">
        <v>72</v>
      </c>
      <c r="BH8" s="39">
        <v>800</v>
      </c>
      <c r="BI8" s="32" t="s">
        <v>72</v>
      </c>
      <c r="BJ8" s="32" t="s">
        <v>72</v>
      </c>
      <c r="BK8" s="32" t="s">
        <v>72</v>
      </c>
      <c r="BL8" s="39">
        <v>3100</v>
      </c>
      <c r="BM8" s="32" t="s">
        <v>72</v>
      </c>
      <c r="BN8" s="39">
        <v>200</v>
      </c>
      <c r="BO8" s="32" t="s">
        <v>72</v>
      </c>
      <c r="BP8" s="39">
        <v>2900</v>
      </c>
      <c r="BQ8" s="32" t="s">
        <v>72</v>
      </c>
      <c r="BR8" s="39">
        <v>13200</v>
      </c>
      <c r="BS8" s="32" t="s">
        <v>72</v>
      </c>
      <c r="BT8" s="39">
        <v>2200</v>
      </c>
      <c r="BU8" s="32" t="s">
        <v>72</v>
      </c>
      <c r="BV8" s="39">
        <v>9400</v>
      </c>
      <c r="BW8" s="32" t="s">
        <v>72</v>
      </c>
      <c r="BX8" s="39">
        <v>200</v>
      </c>
      <c r="BY8" s="32" t="s">
        <v>72</v>
      </c>
      <c r="BZ8" s="57" t="s">
        <v>78</v>
      </c>
      <c r="CA8" s="57" t="s">
        <v>78</v>
      </c>
      <c r="CB8" s="39">
        <v>600</v>
      </c>
      <c r="CC8" s="32" t="s">
        <v>72</v>
      </c>
      <c r="CD8" s="39">
        <v>17800</v>
      </c>
      <c r="CE8" s="32" t="s">
        <v>72</v>
      </c>
      <c r="CF8" s="39">
        <v>3700</v>
      </c>
      <c r="CG8" s="32" t="s">
        <v>72</v>
      </c>
      <c r="CH8" s="39">
        <v>14100</v>
      </c>
      <c r="CI8" s="32" t="s">
        <v>72</v>
      </c>
      <c r="CJ8" s="39">
        <v>43500</v>
      </c>
      <c r="CK8" s="40" t="s">
        <v>72</v>
      </c>
      <c r="CL8" s="17"/>
    </row>
    <row r="9" spans="2:96" x14ac:dyDescent="0.15">
      <c r="B9" s="21" t="s">
        <v>1</v>
      </c>
      <c r="C9" s="23" t="s">
        <v>5</v>
      </c>
      <c r="D9" s="41">
        <v>4800</v>
      </c>
      <c r="E9" s="34">
        <f t="shared" ref="E9:E19" si="0">D9/D8*100</f>
        <v>96</v>
      </c>
      <c r="F9" s="42">
        <v>100</v>
      </c>
      <c r="G9" s="34">
        <f t="shared" ref="G9:G19" si="1">F9/F8*100</f>
        <v>50</v>
      </c>
      <c r="H9" s="42">
        <v>200</v>
      </c>
      <c r="I9" s="34">
        <f t="shared" ref="I9:I19" si="2">H9/H8*100</f>
        <v>40</v>
      </c>
      <c r="J9" s="42">
        <v>200</v>
      </c>
      <c r="K9" s="34">
        <f t="shared" ref="K9:K19" si="3">J9/J8*100</f>
        <v>100</v>
      </c>
      <c r="L9" s="42">
        <v>200</v>
      </c>
      <c r="M9" s="48" t="s">
        <v>72</v>
      </c>
      <c r="N9" s="48" t="s">
        <v>72</v>
      </c>
      <c r="O9" s="48" t="s">
        <v>72</v>
      </c>
      <c r="P9" s="48" t="s">
        <v>72</v>
      </c>
      <c r="Q9" s="48" t="s">
        <v>72</v>
      </c>
      <c r="R9" s="42">
        <v>300</v>
      </c>
      <c r="S9" s="34">
        <f t="shared" ref="S9:S19" si="4">R9/R8*100</f>
        <v>100</v>
      </c>
      <c r="T9" s="48" t="s">
        <v>72</v>
      </c>
      <c r="U9" s="48" t="s">
        <v>72</v>
      </c>
      <c r="V9" s="42">
        <v>300</v>
      </c>
      <c r="W9" s="34">
        <f t="shared" ref="W9:W19" si="5">V9/V8*100</f>
        <v>150</v>
      </c>
      <c r="X9" s="42">
        <v>1300</v>
      </c>
      <c r="Y9" s="34">
        <f t="shared" ref="Y9:Y19" si="6">X9/X8*100</f>
        <v>92.857142857142861</v>
      </c>
      <c r="Z9" s="42">
        <v>600</v>
      </c>
      <c r="AA9" s="34">
        <f t="shared" ref="AA9:AA19" si="7">Z9/Z8*100</f>
        <v>100</v>
      </c>
      <c r="AB9" s="42">
        <v>100</v>
      </c>
      <c r="AC9" s="34">
        <f t="shared" ref="AC9:AC19" si="8">AB9/AB8*100</f>
        <v>100</v>
      </c>
      <c r="AD9" s="42">
        <v>200</v>
      </c>
      <c r="AE9" s="34">
        <f t="shared" ref="AE9:AE19" si="9">AD9/AD8*100</f>
        <v>200</v>
      </c>
      <c r="AF9" s="42">
        <v>1200</v>
      </c>
      <c r="AG9" s="34">
        <f t="shared" ref="AG9:AG19" si="10">AF9/AF8*100</f>
        <v>120</v>
      </c>
      <c r="AH9" s="42">
        <v>1200</v>
      </c>
      <c r="AI9" s="34">
        <f t="shared" ref="AI9:AI14" si="11">AH9/AH8*100</f>
        <v>120</v>
      </c>
      <c r="AJ9" s="42">
        <v>800</v>
      </c>
      <c r="AK9" s="34">
        <f t="shared" ref="AK9:AK19" si="12">AJ9/AJ8*100</f>
        <v>133.33333333333331</v>
      </c>
      <c r="AL9" s="48" t="s">
        <v>72</v>
      </c>
      <c r="AM9" s="48" t="s">
        <v>72</v>
      </c>
      <c r="AN9" s="42">
        <v>100</v>
      </c>
      <c r="AO9" s="34">
        <f t="shared" ref="AO9:AO19" si="13">AN9/AN8*100</f>
        <v>100</v>
      </c>
      <c r="AP9" s="48" t="s">
        <v>72</v>
      </c>
      <c r="AQ9" s="48" t="s">
        <v>72</v>
      </c>
      <c r="AR9" s="50">
        <v>100</v>
      </c>
      <c r="AS9" s="47" t="s">
        <v>72</v>
      </c>
      <c r="AT9" s="50">
        <v>500</v>
      </c>
      <c r="AU9" s="34">
        <f t="shared" ref="AU9:AU19" si="14">AT9/AT8*100</f>
        <v>125</v>
      </c>
      <c r="AV9" s="50">
        <v>100</v>
      </c>
      <c r="AW9" s="47" t="s">
        <v>72</v>
      </c>
      <c r="AX9" s="50">
        <v>100</v>
      </c>
      <c r="AY9" s="34">
        <f t="shared" ref="AY9:AY19" si="15">AX9/AX8*100</f>
        <v>100</v>
      </c>
      <c r="AZ9" s="42">
        <v>2900</v>
      </c>
      <c r="BA9" s="34">
        <f t="shared" ref="BA9:BA19" si="16">AZ9/AZ8*100</f>
        <v>96.666666666666671</v>
      </c>
      <c r="BB9" s="42">
        <v>1500</v>
      </c>
      <c r="BC9" s="34">
        <f t="shared" ref="BC9:BC19" si="17">BB9/BB8*100</f>
        <v>93.75</v>
      </c>
      <c r="BD9" s="42">
        <v>200</v>
      </c>
      <c r="BE9" s="34">
        <f t="shared" ref="BE9:BE19" si="18">BD9/BD8*100</f>
        <v>100</v>
      </c>
      <c r="BF9" s="48" t="s">
        <v>72</v>
      </c>
      <c r="BG9" s="48" t="s">
        <v>72</v>
      </c>
      <c r="BH9" s="42">
        <v>800</v>
      </c>
      <c r="BI9" s="33">
        <f t="shared" ref="BI9:BI22" si="19">BH9/BH8*100</f>
        <v>100</v>
      </c>
      <c r="BJ9" s="48" t="s">
        <v>72</v>
      </c>
      <c r="BK9" s="48" t="s">
        <v>72</v>
      </c>
      <c r="BL9" s="42">
        <v>4800</v>
      </c>
      <c r="BM9" s="33">
        <f t="shared" ref="BM9:BM19" si="20">BL9/BL8*100</f>
        <v>154.83870967741936</v>
      </c>
      <c r="BN9" s="42">
        <v>100</v>
      </c>
      <c r="BO9" s="33">
        <f t="shared" ref="BO9:BO19" si="21">BN9/BN8*100</f>
        <v>50</v>
      </c>
      <c r="BP9" s="42">
        <v>4600</v>
      </c>
      <c r="BQ9" s="33">
        <f t="shared" ref="BQ9:BQ19" si="22">BP9/BP8*100</f>
        <v>158.62068965517241</v>
      </c>
      <c r="BR9" s="42">
        <v>15500</v>
      </c>
      <c r="BS9" s="34">
        <f t="shared" ref="BS9:BS19" si="23">BR9/BR8*100</f>
        <v>117.42424242424244</v>
      </c>
      <c r="BT9" s="42">
        <v>2400</v>
      </c>
      <c r="BU9" s="34">
        <f t="shared" ref="BU9:BU19" si="24">BT9/BT8*100</f>
        <v>109.09090909090908</v>
      </c>
      <c r="BV9" s="42">
        <v>11700</v>
      </c>
      <c r="BW9" s="34">
        <f t="shared" ref="BW9:BW19" si="25">BV9/BV8*100</f>
        <v>124.46808510638299</v>
      </c>
      <c r="BX9" s="42">
        <v>200</v>
      </c>
      <c r="BY9" s="34">
        <f t="shared" ref="BY9:BY19" si="26">BX9/BX8*100</f>
        <v>100</v>
      </c>
      <c r="BZ9" s="57" t="s">
        <v>78</v>
      </c>
      <c r="CA9" s="57" t="s">
        <v>78</v>
      </c>
      <c r="CB9" s="42">
        <v>600</v>
      </c>
      <c r="CC9" s="34">
        <f t="shared" ref="CC9:CC19" si="27">CB9/CB8*100</f>
        <v>100</v>
      </c>
      <c r="CD9" s="42">
        <v>17400</v>
      </c>
      <c r="CE9" s="34">
        <f t="shared" ref="CE9:CE19" si="28">CD9/CD8*100</f>
        <v>97.752808988764045</v>
      </c>
      <c r="CF9" s="42">
        <v>3100</v>
      </c>
      <c r="CG9" s="34">
        <f t="shared" ref="CG9:CG19" si="29">CF9/CF8*100</f>
        <v>83.78378378378379</v>
      </c>
      <c r="CH9" s="42">
        <v>14300</v>
      </c>
      <c r="CI9" s="34">
        <f t="shared" ref="CI9:CI19" si="30">CH9/CH8*100</f>
        <v>101.41843971631207</v>
      </c>
      <c r="CJ9" s="42">
        <v>47000</v>
      </c>
      <c r="CK9" s="37">
        <f t="shared" ref="CK9:CK19" si="31">CJ9/CJ8*100</f>
        <v>108.04597701149426</v>
      </c>
      <c r="CL9" s="17"/>
    </row>
    <row r="10" spans="2:96" x14ac:dyDescent="0.15">
      <c r="B10" s="19" t="s">
        <v>2</v>
      </c>
      <c r="C10" s="24" t="s">
        <v>6</v>
      </c>
      <c r="D10" s="43">
        <v>5596</v>
      </c>
      <c r="E10" s="33">
        <f t="shared" si="0"/>
        <v>116.58333333333333</v>
      </c>
      <c r="F10" s="44">
        <v>219</v>
      </c>
      <c r="G10" s="33">
        <f t="shared" si="1"/>
        <v>219</v>
      </c>
      <c r="H10" s="44">
        <v>195</v>
      </c>
      <c r="I10" s="33">
        <f t="shared" si="2"/>
        <v>97.5</v>
      </c>
      <c r="J10" s="44">
        <v>102</v>
      </c>
      <c r="K10" s="33">
        <f t="shared" si="3"/>
        <v>51</v>
      </c>
      <c r="L10" s="44">
        <v>270</v>
      </c>
      <c r="M10" s="33">
        <f t="shared" ref="M10:M19" si="32">L10/L9*100</f>
        <v>135</v>
      </c>
      <c r="N10" s="44">
        <v>6</v>
      </c>
      <c r="O10" s="49" t="s">
        <v>72</v>
      </c>
      <c r="P10" s="44">
        <v>9</v>
      </c>
      <c r="Q10" s="49" t="s">
        <v>72</v>
      </c>
      <c r="R10" s="44">
        <v>320</v>
      </c>
      <c r="S10" s="33">
        <f t="shared" si="4"/>
        <v>106.66666666666667</v>
      </c>
      <c r="T10" s="44">
        <v>35</v>
      </c>
      <c r="U10" s="49" t="s">
        <v>72</v>
      </c>
      <c r="V10" s="44">
        <v>344</v>
      </c>
      <c r="W10" s="33">
        <f t="shared" si="5"/>
        <v>114.66666666666667</v>
      </c>
      <c r="X10" s="44">
        <v>1803</v>
      </c>
      <c r="Y10" s="33">
        <f t="shared" si="6"/>
        <v>138.69230769230768</v>
      </c>
      <c r="Z10" s="44">
        <v>583</v>
      </c>
      <c r="AA10" s="33">
        <f t="shared" si="7"/>
        <v>97.166666666666671</v>
      </c>
      <c r="AB10" s="44">
        <v>142</v>
      </c>
      <c r="AC10" s="33">
        <f t="shared" si="8"/>
        <v>142</v>
      </c>
      <c r="AD10" s="44">
        <v>254</v>
      </c>
      <c r="AE10" s="33">
        <f t="shared" si="9"/>
        <v>127</v>
      </c>
      <c r="AF10" s="44">
        <v>1246</v>
      </c>
      <c r="AG10" s="33">
        <f t="shared" si="10"/>
        <v>103.83333333333333</v>
      </c>
      <c r="AH10" s="44">
        <v>9</v>
      </c>
      <c r="AI10" s="33">
        <f t="shared" si="11"/>
        <v>0.75</v>
      </c>
      <c r="AJ10" s="44">
        <v>834</v>
      </c>
      <c r="AK10" s="33">
        <f t="shared" si="12"/>
        <v>104.25</v>
      </c>
      <c r="AL10" s="44">
        <v>35</v>
      </c>
      <c r="AM10" s="49" t="s">
        <v>72</v>
      </c>
      <c r="AN10" s="44">
        <v>93</v>
      </c>
      <c r="AO10" s="33">
        <f t="shared" si="13"/>
        <v>93</v>
      </c>
      <c r="AP10" s="49" t="s">
        <v>72</v>
      </c>
      <c r="AQ10" s="49" t="s">
        <v>72</v>
      </c>
      <c r="AR10" s="42">
        <v>44</v>
      </c>
      <c r="AS10" s="33">
        <f t="shared" ref="AS10:AS19" si="33">AR10/AR9*100</f>
        <v>44</v>
      </c>
      <c r="AT10" s="42">
        <v>587</v>
      </c>
      <c r="AU10" s="33">
        <f t="shared" si="14"/>
        <v>117.39999999999999</v>
      </c>
      <c r="AV10" s="42">
        <v>151</v>
      </c>
      <c r="AW10" s="33">
        <f t="shared" ref="AW10:AW19" si="34">AV10/AV9*100</f>
        <v>151</v>
      </c>
      <c r="AX10" s="42">
        <v>160</v>
      </c>
      <c r="AY10" s="33">
        <f t="shared" si="15"/>
        <v>160</v>
      </c>
      <c r="AZ10" s="44">
        <v>3601</v>
      </c>
      <c r="BA10" s="33">
        <f t="shared" si="16"/>
        <v>124.17241379310344</v>
      </c>
      <c r="BB10" s="44">
        <v>2179</v>
      </c>
      <c r="BC10" s="33">
        <f t="shared" si="17"/>
        <v>145.26666666666668</v>
      </c>
      <c r="BD10" s="44">
        <v>106</v>
      </c>
      <c r="BE10" s="33">
        <f t="shared" si="18"/>
        <v>53</v>
      </c>
      <c r="BF10" s="44">
        <v>8</v>
      </c>
      <c r="BG10" s="49" t="s">
        <v>72</v>
      </c>
      <c r="BH10" s="44">
        <v>877</v>
      </c>
      <c r="BI10" s="35">
        <f t="shared" si="19"/>
        <v>109.625</v>
      </c>
      <c r="BJ10" s="49" t="s">
        <v>72</v>
      </c>
      <c r="BK10" s="49" t="s">
        <v>72</v>
      </c>
      <c r="BL10" s="44">
        <v>5231</v>
      </c>
      <c r="BM10" s="35">
        <f t="shared" si="20"/>
        <v>108.97916666666667</v>
      </c>
      <c r="BN10" s="44">
        <v>137</v>
      </c>
      <c r="BO10" s="35">
        <f t="shared" si="21"/>
        <v>137</v>
      </c>
      <c r="BP10" s="44">
        <v>5092</v>
      </c>
      <c r="BQ10" s="35">
        <f t="shared" si="22"/>
        <v>110.69565217391303</v>
      </c>
      <c r="BR10" s="44">
        <v>15573</v>
      </c>
      <c r="BS10" s="33">
        <f t="shared" si="23"/>
        <v>100.4709677419355</v>
      </c>
      <c r="BT10" s="44">
        <v>1957</v>
      </c>
      <c r="BU10" s="33">
        <f t="shared" si="24"/>
        <v>81.541666666666671</v>
      </c>
      <c r="BV10" s="44">
        <v>12225</v>
      </c>
      <c r="BW10" s="33">
        <f t="shared" si="25"/>
        <v>104.48717948717949</v>
      </c>
      <c r="BX10" s="44">
        <v>100</v>
      </c>
      <c r="BY10" s="33">
        <f t="shared" si="26"/>
        <v>50</v>
      </c>
      <c r="BZ10" s="59" t="s">
        <v>78</v>
      </c>
      <c r="CA10" s="59" t="s">
        <v>78</v>
      </c>
      <c r="CB10" s="44">
        <v>625</v>
      </c>
      <c r="CC10" s="33">
        <f t="shared" si="27"/>
        <v>104.16666666666667</v>
      </c>
      <c r="CD10" s="44">
        <v>18685</v>
      </c>
      <c r="CE10" s="33">
        <f t="shared" si="28"/>
        <v>107.38505747126436</v>
      </c>
      <c r="CF10" s="44">
        <v>3056</v>
      </c>
      <c r="CG10" s="33">
        <f t="shared" si="29"/>
        <v>98.58064516129032</v>
      </c>
      <c r="CH10" s="44">
        <v>15626</v>
      </c>
      <c r="CI10" s="33">
        <f t="shared" si="30"/>
        <v>109.27272727272728</v>
      </c>
      <c r="CJ10" s="44">
        <v>50519</v>
      </c>
      <c r="CK10" s="36">
        <f t="shared" si="31"/>
        <v>107.48723404255318</v>
      </c>
      <c r="CL10" s="17"/>
    </row>
    <row r="11" spans="2:96" x14ac:dyDescent="0.15">
      <c r="B11" s="20" t="s">
        <v>7</v>
      </c>
      <c r="C11" s="22" t="s">
        <v>8</v>
      </c>
      <c r="D11" s="41">
        <v>5660</v>
      </c>
      <c r="E11" s="33">
        <f t="shared" si="0"/>
        <v>101.14367405289492</v>
      </c>
      <c r="F11" s="42">
        <v>211</v>
      </c>
      <c r="G11" s="33">
        <f t="shared" si="1"/>
        <v>96.347031963470315</v>
      </c>
      <c r="H11" s="42">
        <v>414</v>
      </c>
      <c r="I11" s="33">
        <f t="shared" si="2"/>
        <v>212.30769230769232</v>
      </c>
      <c r="J11" s="42">
        <v>87</v>
      </c>
      <c r="K11" s="33">
        <f t="shared" si="3"/>
        <v>85.294117647058826</v>
      </c>
      <c r="L11" s="42">
        <v>316</v>
      </c>
      <c r="M11" s="33">
        <f t="shared" si="32"/>
        <v>117.03703703703702</v>
      </c>
      <c r="N11" s="42">
        <v>2</v>
      </c>
      <c r="O11" s="33">
        <f t="shared" ref="O11:O19" si="35">N11/N10*100</f>
        <v>33.333333333333329</v>
      </c>
      <c r="P11" s="42">
        <v>13</v>
      </c>
      <c r="Q11" s="33">
        <f t="shared" ref="Q11:Q19" si="36">P11/P10*100</f>
        <v>144.44444444444443</v>
      </c>
      <c r="R11" s="42">
        <v>405</v>
      </c>
      <c r="S11" s="33">
        <f t="shared" si="4"/>
        <v>126.5625</v>
      </c>
      <c r="T11" s="42">
        <v>38</v>
      </c>
      <c r="U11" s="33">
        <f t="shared" ref="U11:U19" si="37">T11/T10*100</f>
        <v>108.57142857142857</v>
      </c>
      <c r="V11" s="42">
        <v>168</v>
      </c>
      <c r="W11" s="33">
        <f t="shared" si="5"/>
        <v>48.837209302325576</v>
      </c>
      <c r="X11" s="42">
        <v>1699</v>
      </c>
      <c r="Y11" s="33">
        <f t="shared" si="6"/>
        <v>94.231835829173605</v>
      </c>
      <c r="Z11" s="42">
        <v>571</v>
      </c>
      <c r="AA11" s="33">
        <f t="shared" si="7"/>
        <v>97.941680960548879</v>
      </c>
      <c r="AB11" s="42">
        <v>116</v>
      </c>
      <c r="AC11" s="33">
        <f t="shared" si="8"/>
        <v>81.690140845070431</v>
      </c>
      <c r="AD11" s="42">
        <v>200</v>
      </c>
      <c r="AE11" s="33">
        <f t="shared" si="9"/>
        <v>78.740157480314963</v>
      </c>
      <c r="AF11" s="42">
        <v>1207</v>
      </c>
      <c r="AG11" s="33">
        <f t="shared" si="10"/>
        <v>96.869983948635635</v>
      </c>
      <c r="AH11" s="42">
        <v>10</v>
      </c>
      <c r="AI11" s="33">
        <f t="shared" si="11"/>
        <v>111.11111111111111</v>
      </c>
      <c r="AJ11" s="42">
        <v>581</v>
      </c>
      <c r="AK11" s="33">
        <f t="shared" si="12"/>
        <v>69.664268585131893</v>
      </c>
      <c r="AL11" s="42">
        <v>15</v>
      </c>
      <c r="AM11" s="33">
        <f t="shared" ref="AM11:AM19" si="38">AL11/AL10*100</f>
        <v>42.857142857142854</v>
      </c>
      <c r="AN11" s="42">
        <v>100</v>
      </c>
      <c r="AO11" s="33">
        <f t="shared" si="13"/>
        <v>107.5268817204301</v>
      </c>
      <c r="AP11" s="48" t="s">
        <v>72</v>
      </c>
      <c r="AQ11" s="48" t="s">
        <v>72</v>
      </c>
      <c r="AR11" s="42">
        <v>41</v>
      </c>
      <c r="AS11" s="33">
        <f t="shared" si="33"/>
        <v>93.181818181818173</v>
      </c>
      <c r="AT11" s="42">
        <v>534</v>
      </c>
      <c r="AU11" s="33">
        <f t="shared" si="14"/>
        <v>90.971039182282794</v>
      </c>
      <c r="AV11" s="42">
        <v>128</v>
      </c>
      <c r="AW11" s="33">
        <f t="shared" si="34"/>
        <v>84.768211920529808</v>
      </c>
      <c r="AX11" s="42">
        <v>128</v>
      </c>
      <c r="AY11" s="33">
        <f t="shared" si="15"/>
        <v>80</v>
      </c>
      <c r="AZ11" s="42">
        <v>3800</v>
      </c>
      <c r="BA11" s="33">
        <f t="shared" si="16"/>
        <v>105.52624271035825</v>
      </c>
      <c r="BB11" s="42">
        <v>2074</v>
      </c>
      <c r="BC11" s="33">
        <f t="shared" si="17"/>
        <v>95.181275814593846</v>
      </c>
      <c r="BD11" s="42">
        <v>72</v>
      </c>
      <c r="BE11" s="33">
        <f t="shared" si="18"/>
        <v>67.924528301886795</v>
      </c>
      <c r="BF11" s="42">
        <v>5</v>
      </c>
      <c r="BG11" s="33">
        <f t="shared" ref="BG11:BG19" si="39">BF11/BF10*100</f>
        <v>62.5</v>
      </c>
      <c r="BH11" s="42">
        <v>1150</v>
      </c>
      <c r="BI11" s="33">
        <f t="shared" si="19"/>
        <v>131.12884834663626</v>
      </c>
      <c r="BJ11" s="48" t="s">
        <v>72</v>
      </c>
      <c r="BK11" s="48" t="s">
        <v>72</v>
      </c>
      <c r="BL11" s="42">
        <v>5355</v>
      </c>
      <c r="BM11" s="33">
        <f t="shared" si="20"/>
        <v>102.37048365513286</v>
      </c>
      <c r="BN11" s="42">
        <v>159</v>
      </c>
      <c r="BO11" s="33">
        <f t="shared" si="21"/>
        <v>116.05839416058394</v>
      </c>
      <c r="BP11" s="42">
        <v>5194</v>
      </c>
      <c r="BQ11" s="33">
        <f t="shared" si="22"/>
        <v>102.00314218381776</v>
      </c>
      <c r="BR11" s="42">
        <v>16152</v>
      </c>
      <c r="BS11" s="33">
        <f t="shared" si="23"/>
        <v>103.71797341552687</v>
      </c>
      <c r="BT11" s="42">
        <v>2240</v>
      </c>
      <c r="BU11" s="33">
        <f t="shared" si="24"/>
        <v>114.46090955544199</v>
      </c>
      <c r="BV11" s="42">
        <v>12477</v>
      </c>
      <c r="BW11" s="33">
        <f t="shared" si="25"/>
        <v>102.06134969325153</v>
      </c>
      <c r="BX11" s="42">
        <v>96</v>
      </c>
      <c r="BY11" s="33">
        <f t="shared" si="26"/>
        <v>96</v>
      </c>
      <c r="BZ11" s="57" t="s">
        <v>78</v>
      </c>
      <c r="CA11" s="57" t="s">
        <v>78</v>
      </c>
      <c r="CB11" s="42">
        <v>601</v>
      </c>
      <c r="CC11" s="33">
        <f t="shared" si="27"/>
        <v>96.16</v>
      </c>
      <c r="CD11" s="42">
        <v>20715</v>
      </c>
      <c r="CE11" s="33">
        <f t="shared" si="28"/>
        <v>110.86432967621087</v>
      </c>
      <c r="CF11" s="42">
        <v>3245</v>
      </c>
      <c r="CG11" s="33">
        <f t="shared" si="29"/>
        <v>106.184554973822</v>
      </c>
      <c r="CH11" s="42">
        <v>17466</v>
      </c>
      <c r="CI11" s="33">
        <f t="shared" si="30"/>
        <v>111.77524638423142</v>
      </c>
      <c r="CJ11" s="42">
        <v>53423</v>
      </c>
      <c r="CK11" s="36">
        <f t="shared" si="31"/>
        <v>105.74833231061579</v>
      </c>
      <c r="CL11" s="17"/>
    </row>
    <row r="12" spans="2:96" x14ac:dyDescent="0.15">
      <c r="B12" s="25" t="s">
        <v>9</v>
      </c>
      <c r="C12" s="22" t="s">
        <v>10</v>
      </c>
      <c r="D12" s="41">
        <v>7231</v>
      </c>
      <c r="E12" s="33">
        <f t="shared" si="0"/>
        <v>127.75618374558304</v>
      </c>
      <c r="F12" s="42">
        <v>203</v>
      </c>
      <c r="G12" s="33">
        <f t="shared" si="1"/>
        <v>96.208530805687204</v>
      </c>
      <c r="H12" s="42">
        <v>1189</v>
      </c>
      <c r="I12" s="33">
        <f t="shared" si="2"/>
        <v>287.19806763285021</v>
      </c>
      <c r="J12" s="42">
        <v>93</v>
      </c>
      <c r="K12" s="33">
        <f t="shared" si="3"/>
        <v>106.89655172413792</v>
      </c>
      <c r="L12" s="42">
        <v>419</v>
      </c>
      <c r="M12" s="33">
        <f t="shared" si="32"/>
        <v>132.59493670886076</v>
      </c>
      <c r="N12" s="42">
        <v>5</v>
      </c>
      <c r="O12" s="33">
        <f t="shared" si="35"/>
        <v>250</v>
      </c>
      <c r="P12" s="42">
        <v>20</v>
      </c>
      <c r="Q12" s="33">
        <f t="shared" si="36"/>
        <v>153.84615384615387</v>
      </c>
      <c r="R12" s="42">
        <v>479</v>
      </c>
      <c r="S12" s="33">
        <f t="shared" si="4"/>
        <v>118.27160493827161</v>
      </c>
      <c r="T12" s="42">
        <v>88</v>
      </c>
      <c r="U12" s="33">
        <f t="shared" si="37"/>
        <v>231.57894736842107</v>
      </c>
      <c r="V12" s="42">
        <v>115</v>
      </c>
      <c r="W12" s="33">
        <f t="shared" si="5"/>
        <v>68.452380952380949</v>
      </c>
      <c r="X12" s="42">
        <v>1542</v>
      </c>
      <c r="Y12" s="33">
        <f t="shared" si="6"/>
        <v>90.759270158917005</v>
      </c>
      <c r="Z12" s="42">
        <v>669</v>
      </c>
      <c r="AA12" s="33">
        <f t="shared" si="7"/>
        <v>117.16287215411558</v>
      </c>
      <c r="AB12" s="42">
        <v>213</v>
      </c>
      <c r="AC12" s="33">
        <f t="shared" si="8"/>
        <v>183.62068965517241</v>
      </c>
      <c r="AD12" s="42">
        <v>505</v>
      </c>
      <c r="AE12" s="33">
        <f t="shared" si="9"/>
        <v>252.5</v>
      </c>
      <c r="AF12" s="42">
        <v>1228</v>
      </c>
      <c r="AG12" s="33">
        <f t="shared" si="10"/>
        <v>101.73985086992543</v>
      </c>
      <c r="AH12" s="42">
        <v>4</v>
      </c>
      <c r="AI12" s="33">
        <f t="shared" si="11"/>
        <v>40</v>
      </c>
      <c r="AJ12" s="42">
        <v>534</v>
      </c>
      <c r="AK12" s="33">
        <f t="shared" si="12"/>
        <v>91.91049913941481</v>
      </c>
      <c r="AL12" s="42">
        <v>16</v>
      </c>
      <c r="AM12" s="33">
        <f t="shared" si="38"/>
        <v>106.66666666666667</v>
      </c>
      <c r="AN12" s="42">
        <v>215</v>
      </c>
      <c r="AO12" s="33">
        <f t="shared" si="13"/>
        <v>215</v>
      </c>
      <c r="AP12" s="48" t="s">
        <v>72</v>
      </c>
      <c r="AQ12" s="48" t="s">
        <v>72</v>
      </c>
      <c r="AR12" s="42">
        <v>38</v>
      </c>
      <c r="AS12" s="33">
        <f t="shared" si="33"/>
        <v>92.682926829268297</v>
      </c>
      <c r="AT12" s="42">
        <v>669</v>
      </c>
      <c r="AU12" s="33">
        <f t="shared" si="14"/>
        <v>125.28089887640451</v>
      </c>
      <c r="AV12" s="42">
        <v>160</v>
      </c>
      <c r="AW12" s="33">
        <f t="shared" si="34"/>
        <v>125</v>
      </c>
      <c r="AX12" s="42">
        <v>176</v>
      </c>
      <c r="AY12" s="33">
        <f t="shared" si="15"/>
        <v>137.5</v>
      </c>
      <c r="AZ12" s="42">
        <v>4623</v>
      </c>
      <c r="BA12" s="33">
        <f t="shared" si="16"/>
        <v>121.6578947368421</v>
      </c>
      <c r="BB12" s="42">
        <v>2546</v>
      </c>
      <c r="BC12" s="33">
        <f t="shared" si="17"/>
        <v>122.7579556412729</v>
      </c>
      <c r="BD12" s="42">
        <v>91</v>
      </c>
      <c r="BE12" s="33">
        <f t="shared" si="18"/>
        <v>126.38888888888889</v>
      </c>
      <c r="BF12" s="42">
        <v>51</v>
      </c>
      <c r="BG12" s="48" t="s">
        <v>72</v>
      </c>
      <c r="BH12" s="42">
        <v>1324</v>
      </c>
      <c r="BI12" s="33">
        <f t="shared" si="19"/>
        <v>115.13043478260869</v>
      </c>
      <c r="BJ12" s="48" t="s">
        <v>72</v>
      </c>
      <c r="BK12" s="48" t="s">
        <v>72</v>
      </c>
      <c r="BL12" s="42">
        <v>10910</v>
      </c>
      <c r="BM12" s="33">
        <f t="shared" si="20"/>
        <v>203.73482726423902</v>
      </c>
      <c r="BN12" s="42">
        <v>496</v>
      </c>
      <c r="BO12" s="33">
        <f t="shared" si="21"/>
        <v>311.9496855345912</v>
      </c>
      <c r="BP12" s="42">
        <v>10412</v>
      </c>
      <c r="BQ12" s="33">
        <f t="shared" si="22"/>
        <v>200.46207162110127</v>
      </c>
      <c r="BR12" s="42">
        <v>22899</v>
      </c>
      <c r="BS12" s="33">
        <f t="shared" si="23"/>
        <v>141.77191679049034</v>
      </c>
      <c r="BT12" s="42">
        <v>4310</v>
      </c>
      <c r="BU12" s="33">
        <f t="shared" si="24"/>
        <v>192.41071428571428</v>
      </c>
      <c r="BV12" s="42">
        <v>15808</v>
      </c>
      <c r="BW12" s="33">
        <f t="shared" si="25"/>
        <v>126.69712270577864</v>
      </c>
      <c r="BX12" s="42">
        <v>83</v>
      </c>
      <c r="BY12" s="33">
        <f t="shared" si="26"/>
        <v>86.458333333333343</v>
      </c>
      <c r="BZ12" s="57" t="s">
        <v>78</v>
      </c>
      <c r="CA12" s="57" t="s">
        <v>78</v>
      </c>
      <c r="CB12" s="42">
        <v>858</v>
      </c>
      <c r="CC12" s="33">
        <f t="shared" si="27"/>
        <v>142.7620632279534</v>
      </c>
      <c r="CD12" s="42">
        <v>21191</v>
      </c>
      <c r="CE12" s="33">
        <f t="shared" si="28"/>
        <v>102.29785179821384</v>
      </c>
      <c r="CF12" s="42">
        <v>3358</v>
      </c>
      <c r="CG12" s="33">
        <f t="shared" si="29"/>
        <v>103.48228043143297</v>
      </c>
      <c r="CH12" s="42">
        <v>17831</v>
      </c>
      <c r="CI12" s="33">
        <f t="shared" si="30"/>
        <v>102.08977441887095</v>
      </c>
      <c r="CJ12" s="42">
        <v>68752</v>
      </c>
      <c r="CK12" s="36">
        <f t="shared" si="31"/>
        <v>128.69363382812645</v>
      </c>
      <c r="CL12" s="17"/>
    </row>
    <row r="13" spans="2:96" x14ac:dyDescent="0.15">
      <c r="B13" s="25" t="s">
        <v>11</v>
      </c>
      <c r="C13" s="22" t="s">
        <v>12</v>
      </c>
      <c r="D13" s="41">
        <v>6837</v>
      </c>
      <c r="E13" s="33">
        <f t="shared" si="0"/>
        <v>94.55123772645554</v>
      </c>
      <c r="F13" s="42">
        <v>249</v>
      </c>
      <c r="G13" s="33">
        <f t="shared" si="1"/>
        <v>122.66009852216749</v>
      </c>
      <c r="H13" s="42">
        <v>670</v>
      </c>
      <c r="I13" s="33">
        <f t="shared" si="2"/>
        <v>56.349873843566023</v>
      </c>
      <c r="J13" s="42">
        <v>105</v>
      </c>
      <c r="K13" s="33">
        <f t="shared" si="3"/>
        <v>112.90322580645163</v>
      </c>
      <c r="L13" s="42">
        <v>549</v>
      </c>
      <c r="M13" s="33">
        <f t="shared" si="32"/>
        <v>131.02625298329355</v>
      </c>
      <c r="N13" s="42">
        <v>6</v>
      </c>
      <c r="O13" s="33">
        <f t="shared" si="35"/>
        <v>120</v>
      </c>
      <c r="P13" s="42">
        <v>24</v>
      </c>
      <c r="Q13" s="33">
        <f t="shared" si="36"/>
        <v>120</v>
      </c>
      <c r="R13" s="42">
        <v>640</v>
      </c>
      <c r="S13" s="33">
        <f t="shared" si="4"/>
        <v>133.61169102296452</v>
      </c>
      <c r="T13" s="42">
        <v>86</v>
      </c>
      <c r="U13" s="33">
        <f t="shared" si="37"/>
        <v>97.727272727272734</v>
      </c>
      <c r="V13" s="42">
        <v>75</v>
      </c>
      <c r="W13" s="33">
        <f t="shared" si="5"/>
        <v>65.217391304347828</v>
      </c>
      <c r="X13" s="42">
        <v>1398</v>
      </c>
      <c r="Y13" s="33">
        <f t="shared" si="6"/>
        <v>90.661478599221795</v>
      </c>
      <c r="Z13" s="42">
        <v>609</v>
      </c>
      <c r="AA13" s="33">
        <f t="shared" si="7"/>
        <v>91.031390134529147</v>
      </c>
      <c r="AB13" s="42">
        <v>186</v>
      </c>
      <c r="AC13" s="33">
        <f t="shared" si="8"/>
        <v>87.323943661971825</v>
      </c>
      <c r="AD13" s="42">
        <v>649</v>
      </c>
      <c r="AE13" s="33">
        <f t="shared" si="9"/>
        <v>128.51485148514851</v>
      </c>
      <c r="AF13" s="42">
        <v>1281</v>
      </c>
      <c r="AG13" s="33">
        <f t="shared" si="10"/>
        <v>104.31596091205211</v>
      </c>
      <c r="AH13" s="42">
        <v>3</v>
      </c>
      <c r="AI13" s="33">
        <f t="shared" si="11"/>
        <v>75</v>
      </c>
      <c r="AJ13" s="42">
        <v>565</v>
      </c>
      <c r="AK13" s="33">
        <f t="shared" si="12"/>
        <v>105.80524344569288</v>
      </c>
      <c r="AL13" s="42">
        <v>16</v>
      </c>
      <c r="AM13" s="33">
        <f t="shared" si="38"/>
        <v>100</v>
      </c>
      <c r="AN13" s="42">
        <v>403</v>
      </c>
      <c r="AO13" s="33">
        <f t="shared" si="13"/>
        <v>187.44186046511629</v>
      </c>
      <c r="AP13" s="48" t="s">
        <v>72</v>
      </c>
      <c r="AQ13" s="48" t="s">
        <v>72</v>
      </c>
      <c r="AR13" s="42">
        <v>38</v>
      </c>
      <c r="AS13" s="33">
        <f t="shared" si="33"/>
        <v>100</v>
      </c>
      <c r="AT13" s="42">
        <v>705</v>
      </c>
      <c r="AU13" s="33">
        <f t="shared" si="14"/>
        <v>105.38116591928251</v>
      </c>
      <c r="AV13" s="42">
        <v>174</v>
      </c>
      <c r="AW13" s="33">
        <f t="shared" si="34"/>
        <v>108.74999999999999</v>
      </c>
      <c r="AX13" s="42">
        <v>182</v>
      </c>
      <c r="AY13" s="33">
        <f t="shared" si="15"/>
        <v>103.40909090909092</v>
      </c>
      <c r="AZ13" s="42">
        <v>4374</v>
      </c>
      <c r="BA13" s="33">
        <f t="shared" si="16"/>
        <v>94.613887086307585</v>
      </c>
      <c r="BB13" s="42">
        <v>2144</v>
      </c>
      <c r="BC13" s="33">
        <f t="shared" si="17"/>
        <v>84.210526315789465</v>
      </c>
      <c r="BD13" s="42">
        <v>407</v>
      </c>
      <c r="BE13" s="33">
        <f t="shared" si="18"/>
        <v>447.25274725274727</v>
      </c>
      <c r="BF13" s="42">
        <v>17</v>
      </c>
      <c r="BG13" s="33">
        <f t="shared" si="39"/>
        <v>33.333333333333329</v>
      </c>
      <c r="BH13" s="42">
        <v>1134</v>
      </c>
      <c r="BI13" s="33">
        <f t="shared" si="19"/>
        <v>85.649546827794566</v>
      </c>
      <c r="BJ13" s="48" t="s">
        <v>72</v>
      </c>
      <c r="BK13" s="48" t="s">
        <v>72</v>
      </c>
      <c r="BL13" s="42">
        <v>11228</v>
      </c>
      <c r="BM13" s="33">
        <f t="shared" si="20"/>
        <v>102.9147571035747</v>
      </c>
      <c r="BN13" s="42">
        <v>573</v>
      </c>
      <c r="BO13" s="33">
        <f t="shared" si="21"/>
        <v>115.5241935483871</v>
      </c>
      <c r="BP13" s="42">
        <v>10653</v>
      </c>
      <c r="BQ13" s="33">
        <f t="shared" si="22"/>
        <v>102.3146369573569</v>
      </c>
      <c r="BR13" s="42">
        <v>25487</v>
      </c>
      <c r="BS13" s="33">
        <f t="shared" si="23"/>
        <v>111.3018035722084</v>
      </c>
      <c r="BT13" s="42">
        <v>4370</v>
      </c>
      <c r="BU13" s="33">
        <f t="shared" si="24"/>
        <v>101.39211136890951</v>
      </c>
      <c r="BV13" s="42">
        <v>17726</v>
      </c>
      <c r="BW13" s="33">
        <f t="shared" si="25"/>
        <v>112.13309716599191</v>
      </c>
      <c r="BX13" s="42">
        <v>325</v>
      </c>
      <c r="BY13" s="33">
        <f t="shared" si="26"/>
        <v>391.56626506024094</v>
      </c>
      <c r="BZ13" s="57" t="s">
        <v>78</v>
      </c>
      <c r="CA13" s="57" t="s">
        <v>78</v>
      </c>
      <c r="CB13" s="42">
        <v>785</v>
      </c>
      <c r="CC13" s="33">
        <f t="shared" si="27"/>
        <v>91.491841491841498</v>
      </c>
      <c r="CD13" s="42">
        <v>22654</v>
      </c>
      <c r="CE13" s="33">
        <f t="shared" si="28"/>
        <v>106.90387428625361</v>
      </c>
      <c r="CF13" s="42">
        <v>3514</v>
      </c>
      <c r="CG13" s="33">
        <f t="shared" si="29"/>
        <v>104.6456223942823</v>
      </c>
      <c r="CH13" s="42">
        <v>19136</v>
      </c>
      <c r="CI13" s="33">
        <f t="shared" si="30"/>
        <v>107.31871459817172</v>
      </c>
      <c r="CJ13" s="42">
        <v>72565</v>
      </c>
      <c r="CK13" s="36">
        <f t="shared" si="31"/>
        <v>105.54602047940425</v>
      </c>
      <c r="CL13" s="17"/>
    </row>
    <row r="14" spans="2:96" x14ac:dyDescent="0.15">
      <c r="B14" s="26" t="s">
        <v>13</v>
      </c>
      <c r="C14" s="23" t="s">
        <v>14</v>
      </c>
      <c r="D14" s="45">
        <v>6304</v>
      </c>
      <c r="E14" s="34">
        <f t="shared" si="0"/>
        <v>92.204183121252015</v>
      </c>
      <c r="F14" s="50">
        <v>75</v>
      </c>
      <c r="G14" s="34">
        <f t="shared" si="1"/>
        <v>30.120481927710845</v>
      </c>
      <c r="H14" s="50">
        <v>259</v>
      </c>
      <c r="I14" s="34">
        <f t="shared" si="2"/>
        <v>38.656716417910445</v>
      </c>
      <c r="J14" s="50">
        <v>101</v>
      </c>
      <c r="K14" s="34">
        <f t="shared" si="3"/>
        <v>96.19047619047619</v>
      </c>
      <c r="L14" s="50">
        <v>467</v>
      </c>
      <c r="M14" s="34">
        <f t="shared" si="32"/>
        <v>85.063752276867035</v>
      </c>
      <c r="N14" s="50">
        <v>7</v>
      </c>
      <c r="O14" s="34">
        <f t="shared" si="35"/>
        <v>116.66666666666667</v>
      </c>
      <c r="P14" s="50">
        <v>21</v>
      </c>
      <c r="Q14" s="34">
        <f t="shared" si="36"/>
        <v>87.5</v>
      </c>
      <c r="R14" s="50">
        <v>720</v>
      </c>
      <c r="S14" s="34">
        <f t="shared" si="4"/>
        <v>112.5</v>
      </c>
      <c r="T14" s="50">
        <v>64</v>
      </c>
      <c r="U14" s="34">
        <f t="shared" si="37"/>
        <v>74.418604651162795</v>
      </c>
      <c r="V14" s="50">
        <v>149</v>
      </c>
      <c r="W14" s="34">
        <f t="shared" si="5"/>
        <v>198.66666666666666</v>
      </c>
      <c r="X14" s="50">
        <v>1363</v>
      </c>
      <c r="Y14" s="34">
        <f t="shared" si="6"/>
        <v>97.4964234620887</v>
      </c>
      <c r="Z14" s="50">
        <v>609</v>
      </c>
      <c r="AA14" s="34">
        <f t="shared" si="7"/>
        <v>100</v>
      </c>
      <c r="AB14" s="50">
        <v>197</v>
      </c>
      <c r="AC14" s="34">
        <f t="shared" si="8"/>
        <v>105.91397849462365</v>
      </c>
      <c r="AD14" s="50">
        <v>469</v>
      </c>
      <c r="AE14" s="34">
        <f t="shared" si="9"/>
        <v>72.265023112480748</v>
      </c>
      <c r="AF14" s="50">
        <v>1152</v>
      </c>
      <c r="AG14" s="34">
        <f t="shared" si="10"/>
        <v>89.929742388758783</v>
      </c>
      <c r="AH14" s="50">
        <v>3</v>
      </c>
      <c r="AI14" s="34">
        <f t="shared" si="11"/>
        <v>100</v>
      </c>
      <c r="AJ14" s="50">
        <v>465</v>
      </c>
      <c r="AK14" s="34">
        <f t="shared" si="12"/>
        <v>82.30088495575221</v>
      </c>
      <c r="AL14" s="50">
        <v>10</v>
      </c>
      <c r="AM14" s="34">
        <f t="shared" si="38"/>
        <v>62.5</v>
      </c>
      <c r="AN14" s="50">
        <v>379</v>
      </c>
      <c r="AO14" s="34">
        <f t="shared" si="13"/>
        <v>94.044665012406952</v>
      </c>
      <c r="AP14" s="47" t="s">
        <v>72</v>
      </c>
      <c r="AQ14" s="47" t="s">
        <v>72</v>
      </c>
      <c r="AR14" s="50">
        <v>45</v>
      </c>
      <c r="AS14" s="34">
        <f t="shared" si="33"/>
        <v>118.42105263157893</v>
      </c>
      <c r="AT14" s="50">
        <v>732</v>
      </c>
      <c r="AU14" s="34">
        <f t="shared" si="14"/>
        <v>103.82978723404254</v>
      </c>
      <c r="AV14" s="50">
        <v>146</v>
      </c>
      <c r="AW14" s="34">
        <f t="shared" si="34"/>
        <v>83.908045977011497</v>
      </c>
      <c r="AX14" s="50">
        <v>205</v>
      </c>
      <c r="AY14" s="34">
        <f t="shared" si="15"/>
        <v>112.63736263736264</v>
      </c>
      <c r="AZ14" s="50">
        <v>4325</v>
      </c>
      <c r="BA14" s="34">
        <f t="shared" si="16"/>
        <v>98.879743941472327</v>
      </c>
      <c r="BB14" s="50">
        <v>2017</v>
      </c>
      <c r="BC14" s="34">
        <f t="shared" si="17"/>
        <v>94.076492537313428</v>
      </c>
      <c r="BD14" s="50">
        <v>380</v>
      </c>
      <c r="BE14" s="34">
        <f t="shared" si="18"/>
        <v>93.366093366093367</v>
      </c>
      <c r="BF14" s="50">
        <v>49</v>
      </c>
      <c r="BG14" s="34">
        <f t="shared" si="39"/>
        <v>288.23529411764707</v>
      </c>
      <c r="BH14" s="50">
        <v>1375</v>
      </c>
      <c r="BI14" s="34">
        <f t="shared" si="19"/>
        <v>121.25220458553791</v>
      </c>
      <c r="BJ14" s="47" t="s">
        <v>72</v>
      </c>
      <c r="BK14" s="47" t="s">
        <v>72</v>
      </c>
      <c r="BL14" s="50">
        <v>9871</v>
      </c>
      <c r="BM14" s="34">
        <f t="shared" si="20"/>
        <v>87.914143213395079</v>
      </c>
      <c r="BN14" s="50">
        <v>520</v>
      </c>
      <c r="BO14" s="34">
        <f t="shared" si="21"/>
        <v>90.750436300174513</v>
      </c>
      <c r="BP14" s="50">
        <v>9349</v>
      </c>
      <c r="BQ14" s="34">
        <f t="shared" si="22"/>
        <v>87.75931662442504</v>
      </c>
      <c r="BR14" s="50">
        <v>26731</v>
      </c>
      <c r="BS14" s="34">
        <f t="shared" si="23"/>
        <v>104.88091968454508</v>
      </c>
      <c r="BT14" s="50">
        <v>4822</v>
      </c>
      <c r="BU14" s="34">
        <f t="shared" si="24"/>
        <v>110.34324942791763</v>
      </c>
      <c r="BV14" s="50">
        <v>18429</v>
      </c>
      <c r="BW14" s="34">
        <f t="shared" si="25"/>
        <v>103.96592575877241</v>
      </c>
      <c r="BX14" s="50">
        <v>290</v>
      </c>
      <c r="BY14" s="34">
        <f t="shared" si="26"/>
        <v>89.230769230769241</v>
      </c>
      <c r="BZ14" s="60" t="s">
        <v>78</v>
      </c>
      <c r="CA14" s="60" t="s">
        <v>78</v>
      </c>
      <c r="CB14" s="50">
        <v>904</v>
      </c>
      <c r="CC14" s="34">
        <f t="shared" si="27"/>
        <v>115.1592356687898</v>
      </c>
      <c r="CD14" s="50">
        <v>22953</v>
      </c>
      <c r="CE14" s="34">
        <f t="shared" si="28"/>
        <v>101.31985521320739</v>
      </c>
      <c r="CF14" s="50">
        <v>3643</v>
      </c>
      <c r="CG14" s="34">
        <f t="shared" si="29"/>
        <v>103.67103016505408</v>
      </c>
      <c r="CH14" s="50">
        <v>19307</v>
      </c>
      <c r="CI14" s="34">
        <f t="shared" si="30"/>
        <v>100.89360367892976</v>
      </c>
      <c r="CJ14" s="50">
        <v>72069</v>
      </c>
      <c r="CK14" s="37">
        <f t="shared" si="31"/>
        <v>99.316474884586242</v>
      </c>
      <c r="CL14" s="17"/>
    </row>
    <row r="15" spans="2:96" x14ac:dyDescent="0.15">
      <c r="B15" s="27" t="s">
        <v>15</v>
      </c>
      <c r="C15" s="24" t="s">
        <v>16</v>
      </c>
      <c r="D15" s="41">
        <v>6658</v>
      </c>
      <c r="E15" s="35">
        <f t="shared" si="0"/>
        <v>105.61548223350255</v>
      </c>
      <c r="F15" s="42">
        <v>52</v>
      </c>
      <c r="G15" s="35">
        <f t="shared" si="1"/>
        <v>69.333333333333343</v>
      </c>
      <c r="H15" s="42">
        <v>276</v>
      </c>
      <c r="I15" s="35">
        <f t="shared" si="2"/>
        <v>106.56370656370657</v>
      </c>
      <c r="J15" s="42">
        <v>55</v>
      </c>
      <c r="K15" s="35">
        <f t="shared" si="3"/>
        <v>54.455445544554458</v>
      </c>
      <c r="L15" s="42">
        <v>542</v>
      </c>
      <c r="M15" s="35">
        <f t="shared" si="32"/>
        <v>116.05995717344754</v>
      </c>
      <c r="N15" s="42">
        <v>8</v>
      </c>
      <c r="O15" s="35">
        <f t="shared" si="35"/>
        <v>114.28571428571428</v>
      </c>
      <c r="P15" s="42">
        <v>23</v>
      </c>
      <c r="Q15" s="35">
        <f t="shared" si="36"/>
        <v>109.52380952380953</v>
      </c>
      <c r="R15" s="42">
        <v>693</v>
      </c>
      <c r="S15" s="35">
        <f t="shared" si="4"/>
        <v>96.25</v>
      </c>
      <c r="T15" s="42">
        <v>35</v>
      </c>
      <c r="U15" s="35">
        <f t="shared" si="37"/>
        <v>54.6875</v>
      </c>
      <c r="V15" s="42">
        <v>211</v>
      </c>
      <c r="W15" s="35">
        <f t="shared" si="5"/>
        <v>141.61073825503357</v>
      </c>
      <c r="X15" s="42">
        <v>1447</v>
      </c>
      <c r="Y15" s="35">
        <f t="shared" si="6"/>
        <v>106.16287600880412</v>
      </c>
      <c r="Z15" s="42">
        <v>573</v>
      </c>
      <c r="AA15" s="35">
        <f t="shared" si="7"/>
        <v>94.088669950738918</v>
      </c>
      <c r="AB15" s="42">
        <v>253</v>
      </c>
      <c r="AC15" s="35">
        <f t="shared" si="8"/>
        <v>128.42639593908629</v>
      </c>
      <c r="AD15" s="42">
        <v>930</v>
      </c>
      <c r="AE15" s="35">
        <f t="shared" si="9"/>
        <v>198.29424307036248</v>
      </c>
      <c r="AF15" s="42">
        <v>993</v>
      </c>
      <c r="AG15" s="35">
        <f t="shared" si="10"/>
        <v>86.197916666666657</v>
      </c>
      <c r="AH15" s="48" t="s">
        <v>72</v>
      </c>
      <c r="AI15" s="48" t="s">
        <v>72</v>
      </c>
      <c r="AJ15" s="42">
        <v>363</v>
      </c>
      <c r="AK15" s="35">
        <f t="shared" si="12"/>
        <v>78.064516129032256</v>
      </c>
      <c r="AL15" s="42">
        <v>8</v>
      </c>
      <c r="AM15" s="35">
        <f t="shared" si="38"/>
        <v>80</v>
      </c>
      <c r="AN15" s="42">
        <v>342</v>
      </c>
      <c r="AO15" s="35">
        <f t="shared" si="13"/>
        <v>90.237467018469658</v>
      </c>
      <c r="AP15" s="48" t="s">
        <v>72</v>
      </c>
      <c r="AQ15" s="48" t="s">
        <v>72</v>
      </c>
      <c r="AR15" s="42">
        <v>31</v>
      </c>
      <c r="AS15" s="35">
        <f t="shared" si="33"/>
        <v>68.888888888888886</v>
      </c>
      <c r="AT15" s="42">
        <v>849</v>
      </c>
      <c r="AU15" s="35">
        <f t="shared" si="14"/>
        <v>115.98360655737704</v>
      </c>
      <c r="AV15" s="42">
        <v>160</v>
      </c>
      <c r="AW15" s="35">
        <f t="shared" si="34"/>
        <v>109.58904109589041</v>
      </c>
      <c r="AX15" s="42">
        <v>326</v>
      </c>
      <c r="AY15" s="35">
        <f t="shared" si="15"/>
        <v>159.02439024390245</v>
      </c>
      <c r="AZ15" s="42">
        <v>4063</v>
      </c>
      <c r="BA15" s="35">
        <f t="shared" si="16"/>
        <v>93.942196531791907</v>
      </c>
      <c r="BB15" s="42">
        <v>1817</v>
      </c>
      <c r="BC15" s="35">
        <f t="shared" si="17"/>
        <v>90.084283589489345</v>
      </c>
      <c r="BD15" s="42">
        <v>180</v>
      </c>
      <c r="BE15" s="35">
        <f t="shared" si="18"/>
        <v>47.368421052631575</v>
      </c>
      <c r="BF15" s="42">
        <v>3</v>
      </c>
      <c r="BG15" s="35">
        <f t="shared" si="39"/>
        <v>6.1224489795918364</v>
      </c>
      <c r="BH15" s="42">
        <v>1472</v>
      </c>
      <c r="BI15" s="33">
        <f t="shared" si="19"/>
        <v>107.05454545454545</v>
      </c>
      <c r="BJ15" s="48" t="s">
        <v>72</v>
      </c>
      <c r="BK15" s="48" t="s">
        <v>72</v>
      </c>
      <c r="BL15" s="42">
        <v>10585</v>
      </c>
      <c r="BM15" s="33">
        <f t="shared" si="20"/>
        <v>107.23330969506635</v>
      </c>
      <c r="BN15" s="42">
        <v>613</v>
      </c>
      <c r="BO15" s="33">
        <f t="shared" si="21"/>
        <v>117.88461538461539</v>
      </c>
      <c r="BP15" s="42">
        <v>9971</v>
      </c>
      <c r="BQ15" s="33">
        <f t="shared" si="22"/>
        <v>106.65311798053267</v>
      </c>
      <c r="BR15" s="42">
        <v>24788</v>
      </c>
      <c r="BS15" s="35">
        <f t="shared" si="23"/>
        <v>92.731285773072457</v>
      </c>
      <c r="BT15" s="42">
        <v>3930</v>
      </c>
      <c r="BU15" s="35">
        <f t="shared" si="24"/>
        <v>81.501451679800908</v>
      </c>
      <c r="BV15" s="42">
        <v>18480</v>
      </c>
      <c r="BW15" s="35">
        <f t="shared" si="25"/>
        <v>100.27673775028487</v>
      </c>
      <c r="BX15" s="42">
        <v>302</v>
      </c>
      <c r="BY15" s="35">
        <f t="shared" si="26"/>
        <v>104.13793103448276</v>
      </c>
      <c r="BZ15" s="57" t="s">
        <v>78</v>
      </c>
      <c r="CA15" s="57" t="s">
        <v>78</v>
      </c>
      <c r="CB15" s="42">
        <v>650</v>
      </c>
      <c r="CC15" s="35">
        <f t="shared" si="27"/>
        <v>71.902654867256629</v>
      </c>
      <c r="CD15" s="42">
        <v>22719</v>
      </c>
      <c r="CE15" s="35">
        <f t="shared" si="28"/>
        <v>98.980525421513534</v>
      </c>
      <c r="CF15" s="42">
        <v>3341</v>
      </c>
      <c r="CG15" s="35">
        <f t="shared" si="29"/>
        <v>91.710129014548443</v>
      </c>
      <c r="CH15" s="42">
        <v>19374</v>
      </c>
      <c r="CI15" s="35">
        <f t="shared" si="30"/>
        <v>100.34702439529704</v>
      </c>
      <c r="CJ15" s="42">
        <v>70655</v>
      </c>
      <c r="CK15" s="46">
        <f t="shared" si="31"/>
        <v>98.037991369382112</v>
      </c>
      <c r="CL15" s="17"/>
    </row>
    <row r="16" spans="2:96" x14ac:dyDescent="0.15">
      <c r="B16" s="25" t="s">
        <v>17</v>
      </c>
      <c r="C16" s="22" t="s">
        <v>18</v>
      </c>
      <c r="D16" s="41">
        <v>6630</v>
      </c>
      <c r="E16" s="33">
        <f t="shared" si="0"/>
        <v>99.57945328927606</v>
      </c>
      <c r="F16" s="42">
        <v>49</v>
      </c>
      <c r="G16" s="33">
        <f t="shared" si="1"/>
        <v>94.230769230769226</v>
      </c>
      <c r="H16" s="42">
        <v>245</v>
      </c>
      <c r="I16" s="33">
        <f t="shared" si="2"/>
        <v>88.768115942028984</v>
      </c>
      <c r="J16" s="42">
        <v>39</v>
      </c>
      <c r="K16" s="33">
        <f t="shared" si="3"/>
        <v>70.909090909090907</v>
      </c>
      <c r="L16" s="42">
        <v>843</v>
      </c>
      <c r="M16" s="33">
        <f t="shared" si="32"/>
        <v>155.53505535055351</v>
      </c>
      <c r="N16" s="42">
        <v>9</v>
      </c>
      <c r="O16" s="33">
        <f t="shared" si="35"/>
        <v>112.5</v>
      </c>
      <c r="P16" s="42">
        <v>34</v>
      </c>
      <c r="Q16" s="33">
        <f t="shared" si="36"/>
        <v>147.82608695652172</v>
      </c>
      <c r="R16" s="42">
        <v>640</v>
      </c>
      <c r="S16" s="33">
        <f t="shared" si="4"/>
        <v>92.352092352092356</v>
      </c>
      <c r="T16" s="42">
        <v>35</v>
      </c>
      <c r="U16" s="33">
        <f t="shared" si="37"/>
        <v>100</v>
      </c>
      <c r="V16" s="42">
        <v>49</v>
      </c>
      <c r="W16" s="33">
        <f t="shared" si="5"/>
        <v>23.222748815165879</v>
      </c>
      <c r="X16" s="42">
        <v>1485</v>
      </c>
      <c r="Y16" s="33">
        <f t="shared" si="6"/>
        <v>102.62612301313061</v>
      </c>
      <c r="Z16" s="42">
        <v>471</v>
      </c>
      <c r="AA16" s="33">
        <f t="shared" si="7"/>
        <v>82.198952879581157</v>
      </c>
      <c r="AB16" s="42">
        <v>247</v>
      </c>
      <c r="AC16" s="33">
        <f t="shared" si="8"/>
        <v>97.628458498023718</v>
      </c>
      <c r="AD16" s="42">
        <v>862</v>
      </c>
      <c r="AE16" s="33">
        <f t="shared" si="9"/>
        <v>92.688172043010752</v>
      </c>
      <c r="AF16" s="42">
        <v>1292</v>
      </c>
      <c r="AG16" s="33">
        <f t="shared" si="10"/>
        <v>130.11077542799597</v>
      </c>
      <c r="AH16" s="48" t="s">
        <v>72</v>
      </c>
      <c r="AI16" s="48" t="s">
        <v>72</v>
      </c>
      <c r="AJ16" s="42">
        <v>552</v>
      </c>
      <c r="AK16" s="33">
        <f t="shared" si="12"/>
        <v>152.06611570247935</v>
      </c>
      <c r="AL16" s="42">
        <v>8</v>
      </c>
      <c r="AM16" s="33">
        <f t="shared" si="38"/>
        <v>100</v>
      </c>
      <c r="AN16" s="42">
        <v>387</v>
      </c>
      <c r="AO16" s="33">
        <f t="shared" si="13"/>
        <v>113.1578947368421</v>
      </c>
      <c r="AP16" s="48" t="s">
        <v>72</v>
      </c>
      <c r="AQ16" s="48" t="s">
        <v>72</v>
      </c>
      <c r="AR16" s="42">
        <v>36</v>
      </c>
      <c r="AS16" s="33">
        <f t="shared" si="33"/>
        <v>116.12903225806453</v>
      </c>
      <c r="AT16" s="42">
        <v>1443</v>
      </c>
      <c r="AU16" s="33">
        <f t="shared" si="14"/>
        <v>169.96466431095408</v>
      </c>
      <c r="AV16" s="42">
        <v>128</v>
      </c>
      <c r="AW16" s="33">
        <f t="shared" si="34"/>
        <v>80</v>
      </c>
      <c r="AX16" s="42">
        <v>940</v>
      </c>
      <c r="AY16" s="33">
        <f t="shared" si="15"/>
        <v>288.34355828220856</v>
      </c>
      <c r="AZ16" s="42">
        <v>3268</v>
      </c>
      <c r="BA16" s="33">
        <f t="shared" si="16"/>
        <v>80.433177455082443</v>
      </c>
      <c r="BB16" s="42">
        <v>1341</v>
      </c>
      <c r="BC16" s="33">
        <f t="shared" si="17"/>
        <v>73.80297193175565</v>
      </c>
      <c r="BD16" s="42">
        <v>98</v>
      </c>
      <c r="BE16" s="33">
        <f t="shared" si="18"/>
        <v>54.444444444444443</v>
      </c>
      <c r="BF16" s="42">
        <v>27</v>
      </c>
      <c r="BG16" s="33">
        <f t="shared" si="39"/>
        <v>900</v>
      </c>
      <c r="BH16" s="42">
        <v>1268</v>
      </c>
      <c r="BI16" s="33">
        <f t="shared" si="19"/>
        <v>86.141304347826093</v>
      </c>
      <c r="BJ16" s="48" t="s">
        <v>72</v>
      </c>
      <c r="BK16" s="48" t="s">
        <v>72</v>
      </c>
      <c r="BL16" s="42">
        <v>11850</v>
      </c>
      <c r="BM16" s="33">
        <f t="shared" si="20"/>
        <v>111.95087387812943</v>
      </c>
      <c r="BN16" s="42">
        <v>1125</v>
      </c>
      <c r="BO16" s="33">
        <f t="shared" si="21"/>
        <v>183.52365415986949</v>
      </c>
      <c r="BP16" s="42">
        <v>10724</v>
      </c>
      <c r="BQ16" s="33">
        <f t="shared" si="22"/>
        <v>107.55190051148331</v>
      </c>
      <c r="BR16" s="42">
        <v>26553</v>
      </c>
      <c r="BS16" s="33">
        <f t="shared" si="23"/>
        <v>107.1203808294336</v>
      </c>
      <c r="BT16" s="42">
        <v>3713</v>
      </c>
      <c r="BU16" s="33">
        <f t="shared" si="24"/>
        <v>94.478371501272264</v>
      </c>
      <c r="BV16" s="42">
        <v>20391</v>
      </c>
      <c r="BW16" s="33">
        <f t="shared" si="25"/>
        <v>110.34090909090909</v>
      </c>
      <c r="BX16" s="42">
        <v>257</v>
      </c>
      <c r="BY16" s="33">
        <f t="shared" si="26"/>
        <v>85.099337748344368</v>
      </c>
      <c r="BZ16" s="57" t="s">
        <v>78</v>
      </c>
      <c r="CA16" s="57" t="s">
        <v>78</v>
      </c>
      <c r="CB16" s="42">
        <v>815</v>
      </c>
      <c r="CC16" s="33">
        <f t="shared" si="27"/>
        <v>125.38461538461539</v>
      </c>
      <c r="CD16" s="42">
        <v>21728</v>
      </c>
      <c r="CE16" s="33">
        <f t="shared" si="28"/>
        <v>95.638012236454074</v>
      </c>
      <c r="CF16" s="42">
        <v>3018</v>
      </c>
      <c r="CG16" s="33">
        <f t="shared" si="29"/>
        <v>90.332235857527692</v>
      </c>
      <c r="CH16" s="42">
        <v>18707</v>
      </c>
      <c r="CI16" s="33">
        <f t="shared" si="30"/>
        <v>96.557241664085893</v>
      </c>
      <c r="CJ16" s="42">
        <v>72763</v>
      </c>
      <c r="CK16" s="36">
        <f t="shared" si="31"/>
        <v>102.98351142877362</v>
      </c>
      <c r="CL16" s="17"/>
    </row>
    <row r="17" spans="2:98" x14ac:dyDescent="0.15">
      <c r="B17" s="25" t="s">
        <v>19</v>
      </c>
      <c r="C17" s="22" t="s">
        <v>20</v>
      </c>
      <c r="D17" s="41">
        <v>7649</v>
      </c>
      <c r="E17" s="33">
        <f t="shared" si="0"/>
        <v>115.36953242835595</v>
      </c>
      <c r="F17" s="42">
        <v>53</v>
      </c>
      <c r="G17" s="33">
        <f t="shared" si="1"/>
        <v>108.16326530612245</v>
      </c>
      <c r="H17" s="42">
        <v>615</v>
      </c>
      <c r="I17" s="33">
        <f t="shared" si="2"/>
        <v>251.0204081632653</v>
      </c>
      <c r="J17" s="42">
        <v>39</v>
      </c>
      <c r="K17" s="33">
        <f t="shared" si="3"/>
        <v>100</v>
      </c>
      <c r="L17" s="42">
        <v>634</v>
      </c>
      <c r="M17" s="33">
        <f t="shared" si="32"/>
        <v>75.207591933570583</v>
      </c>
      <c r="N17" s="42">
        <v>10</v>
      </c>
      <c r="O17" s="33">
        <f t="shared" si="35"/>
        <v>111.11111111111111</v>
      </c>
      <c r="P17" s="42">
        <v>36</v>
      </c>
      <c r="Q17" s="33">
        <f t="shared" si="36"/>
        <v>105.88235294117648</v>
      </c>
      <c r="R17" s="42">
        <v>628</v>
      </c>
      <c r="S17" s="33">
        <f t="shared" si="4"/>
        <v>98.125</v>
      </c>
      <c r="T17" s="42">
        <v>32</v>
      </c>
      <c r="U17" s="33">
        <f t="shared" si="37"/>
        <v>91.428571428571431</v>
      </c>
      <c r="V17" s="42">
        <v>86</v>
      </c>
      <c r="W17" s="33">
        <f t="shared" si="5"/>
        <v>175.51020408163265</v>
      </c>
      <c r="X17" s="42">
        <v>1663</v>
      </c>
      <c r="Y17" s="33">
        <f t="shared" si="6"/>
        <v>111.98653198653199</v>
      </c>
      <c r="Z17" s="42">
        <v>407</v>
      </c>
      <c r="AA17" s="33">
        <f t="shared" si="7"/>
        <v>86.411889596602975</v>
      </c>
      <c r="AB17" s="42">
        <v>282</v>
      </c>
      <c r="AC17" s="33">
        <f t="shared" si="8"/>
        <v>114.17004048582994</v>
      </c>
      <c r="AD17" s="42">
        <v>812</v>
      </c>
      <c r="AE17" s="33">
        <f t="shared" si="9"/>
        <v>94.199535962877036</v>
      </c>
      <c r="AF17" s="42">
        <v>1209</v>
      </c>
      <c r="AG17" s="33">
        <f t="shared" si="10"/>
        <v>93.575851393188856</v>
      </c>
      <c r="AH17" s="48" t="s">
        <v>72</v>
      </c>
      <c r="AI17" s="48" t="s">
        <v>72</v>
      </c>
      <c r="AJ17" s="42">
        <v>556</v>
      </c>
      <c r="AK17" s="33">
        <f t="shared" si="12"/>
        <v>100.72463768115942</v>
      </c>
      <c r="AL17" s="42">
        <v>2</v>
      </c>
      <c r="AM17" s="33">
        <f t="shared" si="38"/>
        <v>25</v>
      </c>
      <c r="AN17" s="42">
        <v>340</v>
      </c>
      <c r="AO17" s="33">
        <f t="shared" si="13"/>
        <v>87.855297157622729</v>
      </c>
      <c r="AP17" s="48" t="s">
        <v>72</v>
      </c>
      <c r="AQ17" s="48" t="s">
        <v>72</v>
      </c>
      <c r="AR17" s="42">
        <v>59</v>
      </c>
      <c r="AS17" s="33">
        <f t="shared" si="33"/>
        <v>163.88888888888889</v>
      </c>
      <c r="AT17" s="42">
        <v>1653</v>
      </c>
      <c r="AU17" s="33">
        <f t="shared" si="14"/>
        <v>114.55301455301455</v>
      </c>
      <c r="AV17" s="42">
        <v>128</v>
      </c>
      <c r="AW17" s="33">
        <f t="shared" si="34"/>
        <v>100</v>
      </c>
      <c r="AX17" s="42">
        <v>1182</v>
      </c>
      <c r="AY17" s="33">
        <f t="shared" si="15"/>
        <v>125.74468085106383</v>
      </c>
      <c r="AZ17" s="42">
        <v>4139</v>
      </c>
      <c r="BA17" s="33">
        <f t="shared" si="16"/>
        <v>126.65238678090576</v>
      </c>
      <c r="BB17" s="42">
        <v>1979</v>
      </c>
      <c r="BC17" s="33">
        <f t="shared" si="17"/>
        <v>147.57643549589858</v>
      </c>
      <c r="BD17" s="42">
        <v>68</v>
      </c>
      <c r="BE17" s="33">
        <f t="shared" si="18"/>
        <v>69.387755102040813</v>
      </c>
      <c r="BF17" s="42">
        <v>33</v>
      </c>
      <c r="BG17" s="33">
        <f t="shared" si="39"/>
        <v>122.22222222222223</v>
      </c>
      <c r="BH17" s="42">
        <v>1556</v>
      </c>
      <c r="BI17" s="33">
        <f t="shared" si="19"/>
        <v>122.7129337539432</v>
      </c>
      <c r="BJ17" s="48" t="s">
        <v>72</v>
      </c>
      <c r="BK17" s="48" t="s">
        <v>72</v>
      </c>
      <c r="BL17" s="42">
        <v>12897</v>
      </c>
      <c r="BM17" s="33">
        <f t="shared" si="20"/>
        <v>108.83544303797467</v>
      </c>
      <c r="BN17" s="42">
        <v>1101</v>
      </c>
      <c r="BO17" s="33">
        <f t="shared" si="21"/>
        <v>97.866666666666674</v>
      </c>
      <c r="BP17" s="42">
        <v>11794</v>
      </c>
      <c r="BQ17" s="33">
        <f t="shared" si="22"/>
        <v>109.97762029093623</v>
      </c>
      <c r="BR17" s="42">
        <v>26250</v>
      </c>
      <c r="BS17" s="33">
        <f t="shared" si="23"/>
        <v>98.858886001581752</v>
      </c>
      <c r="BT17" s="42">
        <v>3745</v>
      </c>
      <c r="BU17" s="33">
        <f t="shared" si="24"/>
        <v>100.86183678965797</v>
      </c>
      <c r="BV17" s="42">
        <v>20377</v>
      </c>
      <c r="BW17" s="33">
        <f t="shared" si="25"/>
        <v>99.931342258839678</v>
      </c>
      <c r="BX17" s="42">
        <v>252</v>
      </c>
      <c r="BY17" s="33">
        <f t="shared" si="26"/>
        <v>98.054474708171199</v>
      </c>
      <c r="BZ17" s="57" t="s">
        <v>78</v>
      </c>
      <c r="CA17" s="57" t="s">
        <v>78</v>
      </c>
      <c r="CB17" s="42">
        <v>776</v>
      </c>
      <c r="CC17" s="33">
        <f t="shared" si="27"/>
        <v>95.214723926380373</v>
      </c>
      <c r="CD17" s="42">
        <v>21847</v>
      </c>
      <c r="CE17" s="33">
        <f t="shared" si="28"/>
        <v>100.54768041237114</v>
      </c>
      <c r="CF17" s="42">
        <v>3109</v>
      </c>
      <c r="CG17" s="33">
        <f t="shared" si="29"/>
        <v>103.0152418820411</v>
      </c>
      <c r="CH17" s="42">
        <v>18733</v>
      </c>
      <c r="CI17" s="33">
        <f t="shared" si="30"/>
        <v>100.13898540653233</v>
      </c>
      <c r="CJ17" s="42">
        <v>75643</v>
      </c>
      <c r="CK17" s="36">
        <f t="shared" si="31"/>
        <v>103.95805560518396</v>
      </c>
      <c r="CL17" s="17"/>
    </row>
    <row r="18" spans="2:98" x14ac:dyDescent="0.15">
      <c r="B18" s="25" t="s">
        <v>22</v>
      </c>
      <c r="C18" s="22" t="s">
        <v>23</v>
      </c>
      <c r="D18" s="41">
        <v>8040</v>
      </c>
      <c r="E18" s="33">
        <f t="shared" si="0"/>
        <v>105.11177931755785</v>
      </c>
      <c r="F18" s="42">
        <v>56</v>
      </c>
      <c r="G18" s="33">
        <f t="shared" si="1"/>
        <v>105.66037735849056</v>
      </c>
      <c r="H18" s="42">
        <v>838</v>
      </c>
      <c r="I18" s="33">
        <f t="shared" si="2"/>
        <v>136.26016260162601</v>
      </c>
      <c r="J18" s="42">
        <v>41</v>
      </c>
      <c r="K18" s="33">
        <f t="shared" si="3"/>
        <v>105.12820512820514</v>
      </c>
      <c r="L18" s="42">
        <v>560</v>
      </c>
      <c r="M18" s="33">
        <f t="shared" si="32"/>
        <v>88.328075709779171</v>
      </c>
      <c r="N18" s="42">
        <v>11</v>
      </c>
      <c r="O18" s="33">
        <f t="shared" si="35"/>
        <v>110.00000000000001</v>
      </c>
      <c r="P18" s="42">
        <v>39</v>
      </c>
      <c r="Q18" s="33">
        <f t="shared" si="36"/>
        <v>108.33333333333333</v>
      </c>
      <c r="R18" s="42">
        <v>634</v>
      </c>
      <c r="S18" s="33">
        <f t="shared" si="4"/>
        <v>100.95541401273887</v>
      </c>
      <c r="T18" s="42">
        <v>34</v>
      </c>
      <c r="U18" s="33">
        <f t="shared" si="37"/>
        <v>106.25</v>
      </c>
      <c r="V18" s="42">
        <v>92</v>
      </c>
      <c r="W18" s="33">
        <f t="shared" si="5"/>
        <v>106.9767441860465</v>
      </c>
      <c r="X18" s="42">
        <v>1662</v>
      </c>
      <c r="Y18" s="33">
        <f t="shared" si="6"/>
        <v>99.93986770895971</v>
      </c>
      <c r="Z18" s="42">
        <v>459</v>
      </c>
      <c r="AA18" s="33">
        <f t="shared" si="7"/>
        <v>112.77641277641277</v>
      </c>
      <c r="AB18" s="42">
        <v>294</v>
      </c>
      <c r="AC18" s="33">
        <f t="shared" si="8"/>
        <v>104.25531914893618</v>
      </c>
      <c r="AD18" s="42">
        <v>1018</v>
      </c>
      <c r="AE18" s="33">
        <f t="shared" si="9"/>
        <v>125.36945812807883</v>
      </c>
      <c r="AF18" s="42">
        <v>1185</v>
      </c>
      <c r="AG18" s="33">
        <f t="shared" si="10"/>
        <v>98.014888337468989</v>
      </c>
      <c r="AH18" s="48" t="s">
        <v>72</v>
      </c>
      <c r="AI18" s="48" t="s">
        <v>72</v>
      </c>
      <c r="AJ18" s="42">
        <v>539</v>
      </c>
      <c r="AK18" s="33">
        <f t="shared" si="12"/>
        <v>96.942446043165461</v>
      </c>
      <c r="AL18" s="42">
        <v>3</v>
      </c>
      <c r="AM18" s="33">
        <f t="shared" si="38"/>
        <v>150</v>
      </c>
      <c r="AN18" s="42">
        <v>339</v>
      </c>
      <c r="AO18" s="33">
        <f t="shared" si="13"/>
        <v>99.705882352941174</v>
      </c>
      <c r="AP18" s="48" t="s">
        <v>72</v>
      </c>
      <c r="AQ18" s="48" t="s">
        <v>72</v>
      </c>
      <c r="AR18" s="42">
        <v>60</v>
      </c>
      <c r="AS18" s="33">
        <f t="shared" si="33"/>
        <v>101.69491525423729</v>
      </c>
      <c r="AT18" s="42">
        <v>831</v>
      </c>
      <c r="AU18" s="33">
        <f t="shared" si="14"/>
        <v>50.272232304900179</v>
      </c>
      <c r="AV18" s="42">
        <v>129</v>
      </c>
      <c r="AW18" s="33">
        <f t="shared" si="34"/>
        <v>100.78125</v>
      </c>
      <c r="AX18" s="42">
        <v>361</v>
      </c>
      <c r="AY18" s="33">
        <f t="shared" si="15"/>
        <v>30.541455160744501</v>
      </c>
      <c r="AZ18" s="42">
        <v>4112</v>
      </c>
      <c r="BA18" s="33">
        <f t="shared" si="16"/>
        <v>99.347668518965932</v>
      </c>
      <c r="BB18" s="42">
        <v>1824</v>
      </c>
      <c r="BC18" s="33">
        <f t="shared" si="17"/>
        <v>92.167761495704909</v>
      </c>
      <c r="BD18" s="42">
        <v>75</v>
      </c>
      <c r="BE18" s="33">
        <f t="shared" si="18"/>
        <v>110.29411764705883</v>
      </c>
      <c r="BF18" s="42">
        <v>20</v>
      </c>
      <c r="BG18" s="33">
        <f t="shared" si="39"/>
        <v>60.606060606060609</v>
      </c>
      <c r="BH18" s="42">
        <v>1649</v>
      </c>
      <c r="BI18" s="33">
        <f t="shared" si="19"/>
        <v>105.97686375321335</v>
      </c>
      <c r="BJ18" s="48" t="s">
        <v>72</v>
      </c>
      <c r="BK18" s="48" t="s">
        <v>72</v>
      </c>
      <c r="BL18" s="42">
        <v>11619</v>
      </c>
      <c r="BM18" s="33">
        <f t="shared" si="20"/>
        <v>90.090718771807403</v>
      </c>
      <c r="BN18" s="42">
        <v>937</v>
      </c>
      <c r="BO18" s="33">
        <f t="shared" si="21"/>
        <v>85.104450499545862</v>
      </c>
      <c r="BP18" s="42">
        <v>10681</v>
      </c>
      <c r="BQ18" s="33">
        <f t="shared" si="22"/>
        <v>90.562998134644729</v>
      </c>
      <c r="BR18" s="42">
        <v>27071</v>
      </c>
      <c r="BS18" s="33">
        <f t="shared" si="23"/>
        <v>103.12761904761905</v>
      </c>
      <c r="BT18" s="42">
        <v>3886</v>
      </c>
      <c r="BU18" s="33">
        <f t="shared" si="24"/>
        <v>103.76502002670227</v>
      </c>
      <c r="BV18" s="42">
        <v>21159</v>
      </c>
      <c r="BW18" s="33">
        <f t="shared" si="25"/>
        <v>103.83766010698336</v>
      </c>
      <c r="BX18" s="42">
        <v>225</v>
      </c>
      <c r="BY18" s="33">
        <f t="shared" si="26"/>
        <v>89.285714285714292</v>
      </c>
      <c r="BZ18" s="57" t="s">
        <v>78</v>
      </c>
      <c r="CA18" s="57" t="s">
        <v>78</v>
      </c>
      <c r="CB18" s="42">
        <v>701</v>
      </c>
      <c r="CC18" s="33">
        <f t="shared" si="27"/>
        <v>90.335051546391753</v>
      </c>
      <c r="CD18" s="42">
        <v>23371</v>
      </c>
      <c r="CE18" s="33">
        <f t="shared" si="28"/>
        <v>106.97578614912801</v>
      </c>
      <c r="CF18" s="42">
        <v>2924</v>
      </c>
      <c r="CG18" s="33">
        <f t="shared" si="29"/>
        <v>94.04953361209391</v>
      </c>
      <c r="CH18" s="42">
        <v>20443</v>
      </c>
      <c r="CI18" s="33">
        <f t="shared" si="30"/>
        <v>109.12827630384882</v>
      </c>
      <c r="CJ18" s="42">
        <v>76231</v>
      </c>
      <c r="CK18" s="36">
        <f t="shared" si="31"/>
        <v>100.77733564242561</v>
      </c>
      <c r="CL18" s="17"/>
    </row>
    <row r="19" spans="2:98" x14ac:dyDescent="0.15">
      <c r="B19" s="25" t="s">
        <v>73</v>
      </c>
      <c r="C19" s="22" t="s">
        <v>74</v>
      </c>
      <c r="D19" s="41">
        <v>8182</v>
      </c>
      <c r="E19" s="33">
        <f t="shared" si="0"/>
        <v>101.76616915422885</v>
      </c>
      <c r="F19" s="42">
        <v>88</v>
      </c>
      <c r="G19" s="33">
        <f t="shared" si="1"/>
        <v>157.14285714285714</v>
      </c>
      <c r="H19" s="42">
        <v>234</v>
      </c>
      <c r="I19" s="33">
        <f t="shared" si="2"/>
        <v>27.923627684964202</v>
      </c>
      <c r="J19" s="42">
        <v>59</v>
      </c>
      <c r="K19" s="33">
        <f t="shared" si="3"/>
        <v>143.90243902439025</v>
      </c>
      <c r="L19" s="42">
        <v>813</v>
      </c>
      <c r="M19" s="33">
        <f t="shared" si="32"/>
        <v>145.17857142857142</v>
      </c>
      <c r="N19" s="42">
        <v>18</v>
      </c>
      <c r="O19" s="33">
        <f t="shared" si="35"/>
        <v>163.63636363636365</v>
      </c>
      <c r="P19" s="42">
        <v>39</v>
      </c>
      <c r="Q19" s="33">
        <f t="shared" si="36"/>
        <v>100</v>
      </c>
      <c r="R19" s="42">
        <v>594</v>
      </c>
      <c r="S19" s="33">
        <f t="shared" si="4"/>
        <v>93.690851735015769</v>
      </c>
      <c r="T19" s="42">
        <v>15</v>
      </c>
      <c r="U19" s="33">
        <f t="shared" si="37"/>
        <v>44.117647058823529</v>
      </c>
      <c r="V19" s="42">
        <v>88</v>
      </c>
      <c r="W19" s="33">
        <f t="shared" si="5"/>
        <v>95.652173913043484</v>
      </c>
      <c r="X19" s="42">
        <v>1617</v>
      </c>
      <c r="Y19" s="33">
        <f t="shared" si="6"/>
        <v>97.292418772563167</v>
      </c>
      <c r="Z19" s="42">
        <v>405</v>
      </c>
      <c r="AA19" s="33">
        <f t="shared" si="7"/>
        <v>88.235294117647058</v>
      </c>
      <c r="AB19" s="42">
        <v>286</v>
      </c>
      <c r="AC19" s="33">
        <f t="shared" si="8"/>
        <v>97.278911564625844</v>
      </c>
      <c r="AD19" s="42">
        <v>957</v>
      </c>
      <c r="AE19" s="33">
        <f t="shared" si="9"/>
        <v>94.007858546168961</v>
      </c>
      <c r="AF19" s="42">
        <v>1250</v>
      </c>
      <c r="AG19" s="33">
        <f t="shared" si="10"/>
        <v>105.48523206751055</v>
      </c>
      <c r="AH19" s="57" t="s">
        <v>79</v>
      </c>
      <c r="AI19" s="57" t="s">
        <v>79</v>
      </c>
      <c r="AJ19" s="42">
        <v>527</v>
      </c>
      <c r="AK19" s="33">
        <f t="shared" si="12"/>
        <v>97.773654916512058</v>
      </c>
      <c r="AL19" s="42">
        <v>1</v>
      </c>
      <c r="AM19" s="33">
        <f t="shared" si="38"/>
        <v>33.333333333333329</v>
      </c>
      <c r="AN19" s="42">
        <v>380</v>
      </c>
      <c r="AO19" s="33">
        <f t="shared" si="13"/>
        <v>112.09439528023599</v>
      </c>
      <c r="AP19" s="57" t="s">
        <v>79</v>
      </c>
      <c r="AQ19" s="57" t="s">
        <v>79</v>
      </c>
      <c r="AR19" s="42">
        <v>30</v>
      </c>
      <c r="AS19" s="33">
        <f t="shared" si="33"/>
        <v>50</v>
      </c>
      <c r="AT19" s="42">
        <v>885</v>
      </c>
      <c r="AU19" s="33">
        <f t="shared" si="14"/>
        <v>106.49819494584838</v>
      </c>
      <c r="AV19" s="42">
        <v>141</v>
      </c>
      <c r="AW19" s="33">
        <f t="shared" si="34"/>
        <v>109.30232558139534</v>
      </c>
      <c r="AX19" s="42">
        <v>338</v>
      </c>
      <c r="AY19" s="33">
        <f t="shared" si="15"/>
        <v>93.628808864265935</v>
      </c>
      <c r="AZ19" s="42">
        <v>4290</v>
      </c>
      <c r="BA19" s="33">
        <f t="shared" si="16"/>
        <v>104.32879377431907</v>
      </c>
      <c r="BB19" s="42">
        <v>2172</v>
      </c>
      <c r="BC19" s="33">
        <f t="shared" si="17"/>
        <v>119.07894736842107</v>
      </c>
      <c r="BD19" s="42">
        <v>87</v>
      </c>
      <c r="BE19" s="33">
        <f t="shared" si="18"/>
        <v>115.99999999999999</v>
      </c>
      <c r="BF19" s="42">
        <v>23</v>
      </c>
      <c r="BG19" s="33">
        <f t="shared" si="39"/>
        <v>114.99999999999999</v>
      </c>
      <c r="BH19" s="42">
        <v>1517</v>
      </c>
      <c r="BI19" s="33">
        <f>BH19/BH18*100</f>
        <v>91.995148574893875</v>
      </c>
      <c r="BJ19" s="57" t="s">
        <v>72</v>
      </c>
      <c r="BK19" s="57" t="s">
        <v>72</v>
      </c>
      <c r="BL19" s="42">
        <v>13050</v>
      </c>
      <c r="BM19" s="33">
        <f t="shared" si="20"/>
        <v>112.31603408210688</v>
      </c>
      <c r="BN19" s="42">
        <v>1003</v>
      </c>
      <c r="BO19" s="33">
        <f t="shared" si="21"/>
        <v>107.04375667022413</v>
      </c>
      <c r="BP19" s="42">
        <v>12047</v>
      </c>
      <c r="BQ19" s="33">
        <f t="shared" si="22"/>
        <v>112.78906469431702</v>
      </c>
      <c r="BR19" s="42">
        <v>35763</v>
      </c>
      <c r="BS19" s="33">
        <f t="shared" si="23"/>
        <v>132.10816002364155</v>
      </c>
      <c r="BT19" s="42">
        <v>4361</v>
      </c>
      <c r="BU19" s="33">
        <f t="shared" si="24"/>
        <v>112.22336592897581</v>
      </c>
      <c r="BV19" s="42">
        <v>25839</v>
      </c>
      <c r="BW19" s="33">
        <f t="shared" si="25"/>
        <v>122.11824755423224</v>
      </c>
      <c r="BX19" s="42">
        <v>342</v>
      </c>
      <c r="BY19" s="33">
        <f t="shared" si="26"/>
        <v>152</v>
      </c>
      <c r="BZ19" s="42">
        <v>3624</v>
      </c>
      <c r="CA19" s="57" t="s">
        <v>78</v>
      </c>
      <c r="CB19" s="42">
        <v>531</v>
      </c>
      <c r="CC19" s="33">
        <f t="shared" si="27"/>
        <v>75.748930099857347</v>
      </c>
      <c r="CD19" s="42">
        <v>22567</v>
      </c>
      <c r="CE19" s="33">
        <f t="shared" si="28"/>
        <v>96.559839116854221</v>
      </c>
      <c r="CF19" s="42">
        <v>2693</v>
      </c>
      <c r="CG19" s="33">
        <f t="shared" si="29"/>
        <v>92.099863201094394</v>
      </c>
      <c r="CH19" s="42">
        <v>19869</v>
      </c>
      <c r="CI19" s="33">
        <f t="shared" si="30"/>
        <v>97.192192926674167</v>
      </c>
      <c r="CJ19" s="58">
        <v>85987</v>
      </c>
      <c r="CK19" s="36">
        <f t="shared" si="31"/>
        <v>112.79794309401687</v>
      </c>
    </row>
    <row r="20" spans="2:98" x14ac:dyDescent="0.15">
      <c r="B20" s="27" t="s">
        <v>75</v>
      </c>
      <c r="C20" s="24" t="s">
        <v>76</v>
      </c>
      <c r="D20" s="43">
        <v>9066</v>
      </c>
      <c r="E20" s="35">
        <f t="shared" ref="E20:E22" si="40">D20/D19*100</f>
        <v>110.80420435101442</v>
      </c>
      <c r="F20" s="44">
        <v>112</v>
      </c>
      <c r="G20" s="35">
        <f t="shared" ref="G20:G22" si="41">F20/F19*100</f>
        <v>127.27272727272727</v>
      </c>
      <c r="H20" s="44">
        <v>596</v>
      </c>
      <c r="I20" s="35">
        <f t="shared" ref="I20:I22" si="42">H20/H19*100</f>
        <v>254.70085470085468</v>
      </c>
      <c r="J20" s="44">
        <v>59</v>
      </c>
      <c r="K20" s="35">
        <f t="shared" ref="K20:K22" si="43">J20/J19*100</f>
        <v>100</v>
      </c>
      <c r="L20" s="44">
        <v>1220</v>
      </c>
      <c r="M20" s="35">
        <f t="shared" ref="M20:M22" si="44">L20/L19*100</f>
        <v>150.06150061500617</v>
      </c>
      <c r="N20" s="44">
        <v>31</v>
      </c>
      <c r="O20" s="35">
        <f t="shared" ref="O20:O22" si="45">N20/N19*100</f>
        <v>172.22222222222223</v>
      </c>
      <c r="P20" s="44">
        <v>40</v>
      </c>
      <c r="Q20" s="35">
        <f t="shared" ref="Q20:Q22" si="46">P20/P19*100</f>
        <v>102.56410256410255</v>
      </c>
      <c r="R20" s="44">
        <v>459</v>
      </c>
      <c r="S20" s="35">
        <f t="shared" ref="S20:S22" si="47">R20/R19*100</f>
        <v>77.272727272727266</v>
      </c>
      <c r="T20" s="44">
        <v>9</v>
      </c>
      <c r="U20" s="35">
        <f t="shared" ref="U20:U22" si="48">T20/T19*100</f>
        <v>60</v>
      </c>
      <c r="V20" s="44">
        <v>89</v>
      </c>
      <c r="W20" s="35">
        <f t="shared" ref="W20:W22" si="49">V20/V19*100</f>
        <v>101.13636363636364</v>
      </c>
      <c r="X20" s="44">
        <v>1357</v>
      </c>
      <c r="Y20" s="35">
        <f t="shared" ref="Y20:AA22" si="50">X20/X19*100</f>
        <v>83.920841063698205</v>
      </c>
      <c r="Z20" s="44">
        <v>398</v>
      </c>
      <c r="AA20" s="35">
        <f t="shared" ref="AA20" si="51">Z20/Z19*100</f>
        <v>98.271604938271608</v>
      </c>
      <c r="AB20" s="44">
        <v>304</v>
      </c>
      <c r="AC20" s="35">
        <f t="shared" ref="AC20:AC22" si="52">AB20/AB19*100</f>
        <v>106.29370629370629</v>
      </c>
      <c r="AD20" s="44">
        <v>1364</v>
      </c>
      <c r="AE20" s="35">
        <f t="shared" ref="AE20:AE22" si="53">AD20/AD19*100</f>
        <v>142.52873563218392</v>
      </c>
      <c r="AF20" s="44">
        <v>1124</v>
      </c>
      <c r="AG20" s="35">
        <f t="shared" ref="AG20:AG22" si="54">AF20/AF19*100</f>
        <v>89.92</v>
      </c>
      <c r="AH20" s="44">
        <v>1</v>
      </c>
      <c r="AI20" s="59" t="s">
        <v>79</v>
      </c>
      <c r="AJ20" s="44">
        <v>255</v>
      </c>
      <c r="AK20" s="35">
        <f t="shared" ref="AK20:AK22" si="55">AJ20/AJ19*100</f>
        <v>48.387096774193552</v>
      </c>
      <c r="AL20" s="44">
        <v>3</v>
      </c>
      <c r="AM20" s="35">
        <f t="shared" ref="AM20:AM22" si="56">AL20/AL19*100</f>
        <v>300</v>
      </c>
      <c r="AN20" s="44">
        <v>394</v>
      </c>
      <c r="AO20" s="35">
        <f t="shared" ref="AO20:AO22" si="57">AN20/AN19*100</f>
        <v>103.68421052631578</v>
      </c>
      <c r="AP20" s="59" t="s">
        <v>79</v>
      </c>
      <c r="AQ20" s="59" t="s">
        <v>79</v>
      </c>
      <c r="AR20" s="44">
        <v>18</v>
      </c>
      <c r="AS20" s="35">
        <f t="shared" ref="AS20:AS22" si="58">AR20/AR19*100</f>
        <v>60</v>
      </c>
      <c r="AT20" s="44">
        <v>825</v>
      </c>
      <c r="AU20" s="35">
        <f t="shared" ref="AU20:AU22" si="59">AT20/AT19*100</f>
        <v>93.220338983050837</v>
      </c>
      <c r="AV20" s="44">
        <v>137</v>
      </c>
      <c r="AW20" s="35">
        <f t="shared" ref="AW20:AW22" si="60">AV20/AV19*100</f>
        <v>97.163120567375884</v>
      </c>
      <c r="AX20" s="44">
        <v>267</v>
      </c>
      <c r="AY20" s="35">
        <f t="shared" ref="AY20:AY22" si="61">AX20/AX19*100</f>
        <v>78.994082840236686</v>
      </c>
      <c r="AZ20" s="44">
        <v>4360</v>
      </c>
      <c r="BA20" s="35">
        <f t="shared" ref="BA20:BA22" si="62">AZ20/AZ19*100</f>
        <v>101.63170163170163</v>
      </c>
      <c r="BB20" s="44">
        <v>2269</v>
      </c>
      <c r="BC20" s="35">
        <f t="shared" ref="BC20:BC22" si="63">BB20/BB19*100</f>
        <v>104.4659300184162</v>
      </c>
      <c r="BD20" s="44">
        <v>126</v>
      </c>
      <c r="BE20" s="35">
        <f t="shared" ref="BE20:BE22" si="64">BD20/BD19*100</f>
        <v>144.82758620689654</v>
      </c>
      <c r="BF20" s="44">
        <v>42</v>
      </c>
      <c r="BG20" s="35">
        <f t="shared" ref="BG20:BG22" si="65">BF20/BF19*100</f>
        <v>182.60869565217391</v>
      </c>
      <c r="BH20" s="44">
        <v>1521</v>
      </c>
      <c r="BI20" s="35">
        <f t="shared" si="19"/>
        <v>100.26367831245879</v>
      </c>
      <c r="BJ20" s="59" t="s">
        <v>72</v>
      </c>
      <c r="BK20" s="59" t="s">
        <v>72</v>
      </c>
      <c r="BL20" s="44">
        <v>14372</v>
      </c>
      <c r="BM20" s="35">
        <f t="shared" ref="BM20:BM22" si="66">BL20/BL19*100</f>
        <v>110.13026819923373</v>
      </c>
      <c r="BN20" s="44">
        <v>746</v>
      </c>
      <c r="BO20" s="35">
        <f t="shared" ref="BO20:BO22" si="67">BN20/BN19*100</f>
        <v>74.376869391824528</v>
      </c>
      <c r="BP20" s="44">
        <v>13626</v>
      </c>
      <c r="BQ20" s="35">
        <f t="shared" ref="BQ20:BQ22" si="68">BP20/BP19*100</f>
        <v>113.10699759276169</v>
      </c>
      <c r="BR20" s="44">
        <v>34690</v>
      </c>
      <c r="BS20" s="35">
        <f t="shared" ref="BS20:BS22" si="69">BR20/BR19*100</f>
        <v>96.999692419539755</v>
      </c>
      <c r="BT20" s="44">
        <v>4510</v>
      </c>
      <c r="BU20" s="35">
        <f t="shared" ref="BU20:BU22" si="70">BT20/BT19*100</f>
        <v>103.41664755789957</v>
      </c>
      <c r="BV20" s="44">
        <v>25304</v>
      </c>
      <c r="BW20" s="35">
        <f t="shared" ref="BW20:BW22" si="71">BV20/BV19*100</f>
        <v>97.929486435233557</v>
      </c>
      <c r="BX20" s="44">
        <v>426</v>
      </c>
      <c r="BY20" s="35">
        <f t="shared" ref="BY20:BY22" si="72">BX20/BX19*100</f>
        <v>124.56140350877195</v>
      </c>
      <c r="BZ20" s="44">
        <v>2882</v>
      </c>
      <c r="CA20" s="35">
        <f t="shared" ref="CA20:CC22" si="73">BZ20/BZ19*100</f>
        <v>79.525386313465788</v>
      </c>
      <c r="CB20" s="44">
        <v>466</v>
      </c>
      <c r="CC20" s="35">
        <f t="shared" ref="CC20" si="74">CB20/CB19*100</f>
        <v>87.758945386064042</v>
      </c>
      <c r="CD20" s="44">
        <v>23619</v>
      </c>
      <c r="CE20" s="35">
        <f t="shared" ref="CE20:CE22" si="75">CD20/CD19*100</f>
        <v>104.6616741259361</v>
      </c>
      <c r="CF20" s="44">
        <v>3108</v>
      </c>
      <c r="CG20" s="35">
        <f t="shared" ref="CG20:CG22" si="76">CF20/CF19*100</f>
        <v>115.41032305978463</v>
      </c>
      <c r="CH20" s="44">
        <v>20507</v>
      </c>
      <c r="CI20" s="35">
        <f t="shared" ref="CI20:CI22" si="77">CH20/CH19*100</f>
        <v>103.21103226131159</v>
      </c>
      <c r="CJ20" s="62">
        <v>88056</v>
      </c>
      <c r="CK20" s="46">
        <f t="shared" ref="CK20:CK22" si="78">CJ20/CJ19*100</f>
        <v>102.40617767802109</v>
      </c>
    </row>
    <row r="21" spans="2:98" x14ac:dyDescent="0.15">
      <c r="B21" s="25" t="s">
        <v>80</v>
      </c>
      <c r="C21" s="22" t="s">
        <v>81</v>
      </c>
      <c r="D21" s="80">
        <v>9490</v>
      </c>
      <c r="E21" s="33">
        <f t="shared" si="40"/>
        <v>104.67681447165234</v>
      </c>
      <c r="F21" s="82">
        <v>100</v>
      </c>
      <c r="G21" s="33">
        <f t="shared" si="41"/>
        <v>89.285714285714292</v>
      </c>
      <c r="H21" s="42">
        <v>597</v>
      </c>
      <c r="I21" s="33">
        <f t="shared" si="42"/>
        <v>100.16778523489933</v>
      </c>
      <c r="J21" s="82">
        <v>65</v>
      </c>
      <c r="K21" s="33">
        <f t="shared" si="43"/>
        <v>110.16949152542372</v>
      </c>
      <c r="L21" s="82">
        <v>1590</v>
      </c>
      <c r="M21" s="33">
        <f t="shared" si="44"/>
        <v>130.32786885245901</v>
      </c>
      <c r="N21" s="82">
        <v>107</v>
      </c>
      <c r="O21" s="33">
        <f t="shared" si="45"/>
        <v>345.16129032258067</v>
      </c>
      <c r="P21" s="82">
        <v>41</v>
      </c>
      <c r="Q21" s="33">
        <f t="shared" si="46"/>
        <v>102.49999999999999</v>
      </c>
      <c r="R21" s="82">
        <v>365</v>
      </c>
      <c r="S21" s="33">
        <f t="shared" si="47"/>
        <v>79.520697167755998</v>
      </c>
      <c r="T21" s="82">
        <v>9</v>
      </c>
      <c r="U21" s="33">
        <f t="shared" si="48"/>
        <v>100</v>
      </c>
      <c r="V21" s="82">
        <v>90</v>
      </c>
      <c r="W21" s="33">
        <f t="shared" si="49"/>
        <v>101.12359550561798</v>
      </c>
      <c r="X21" s="82">
        <v>1294</v>
      </c>
      <c r="Y21" s="33">
        <f t="shared" si="50"/>
        <v>95.357406042741346</v>
      </c>
      <c r="Z21" s="82">
        <v>424</v>
      </c>
      <c r="AA21" s="33">
        <f t="shared" si="50"/>
        <v>106.53266331658291</v>
      </c>
      <c r="AB21" s="82">
        <v>323</v>
      </c>
      <c r="AC21" s="33">
        <f t="shared" si="52"/>
        <v>106.25</v>
      </c>
      <c r="AD21" s="82">
        <v>1001</v>
      </c>
      <c r="AE21" s="33">
        <f t="shared" si="53"/>
        <v>73.387096774193552</v>
      </c>
      <c r="AF21" s="82">
        <v>974</v>
      </c>
      <c r="AG21" s="33">
        <f t="shared" si="54"/>
        <v>86.654804270462634</v>
      </c>
      <c r="AH21" s="42">
        <v>1</v>
      </c>
      <c r="AI21" s="33">
        <f t="shared" ref="AI21" si="79">AH21/AH20*100</f>
        <v>100</v>
      </c>
      <c r="AJ21" s="82">
        <v>147</v>
      </c>
      <c r="AK21" s="33">
        <f t="shared" si="55"/>
        <v>57.647058823529406</v>
      </c>
      <c r="AL21" s="82">
        <v>7</v>
      </c>
      <c r="AM21" s="33">
        <f t="shared" si="56"/>
        <v>233.33333333333334</v>
      </c>
      <c r="AN21" s="82">
        <v>377</v>
      </c>
      <c r="AO21" s="33">
        <f t="shared" si="57"/>
        <v>95.685279187817258</v>
      </c>
      <c r="AP21" s="57" t="s">
        <v>83</v>
      </c>
      <c r="AQ21" s="57" t="s">
        <v>83</v>
      </c>
      <c r="AR21" s="82">
        <v>52</v>
      </c>
      <c r="AS21" s="33">
        <f t="shared" si="58"/>
        <v>288.88888888888886</v>
      </c>
      <c r="AT21" s="82">
        <v>661</v>
      </c>
      <c r="AU21" s="33">
        <f t="shared" si="59"/>
        <v>80.121212121212125</v>
      </c>
      <c r="AV21" s="82">
        <v>107</v>
      </c>
      <c r="AW21" s="33">
        <f t="shared" si="60"/>
        <v>78.102189781021906</v>
      </c>
      <c r="AX21" s="82">
        <v>181</v>
      </c>
      <c r="AY21" s="33">
        <f t="shared" si="61"/>
        <v>67.790262172284642</v>
      </c>
      <c r="AZ21" s="82">
        <v>4616</v>
      </c>
      <c r="BA21" s="33">
        <f t="shared" si="62"/>
        <v>105.87155963302752</v>
      </c>
      <c r="BB21" s="82">
        <v>2430</v>
      </c>
      <c r="BC21" s="33">
        <f t="shared" si="63"/>
        <v>107.09563684442485</v>
      </c>
      <c r="BD21" s="82">
        <v>124</v>
      </c>
      <c r="BE21" s="33">
        <f t="shared" si="64"/>
        <v>98.412698412698404</v>
      </c>
      <c r="BF21" s="82">
        <v>20</v>
      </c>
      <c r="BG21" s="33">
        <f t="shared" si="65"/>
        <v>47.619047619047613</v>
      </c>
      <c r="BH21" s="82">
        <v>1504</v>
      </c>
      <c r="BI21" s="33">
        <f t="shared" si="19"/>
        <v>98.882314266929654</v>
      </c>
      <c r="BJ21" s="57" t="s">
        <v>82</v>
      </c>
      <c r="BK21" s="57" t="s">
        <v>82</v>
      </c>
      <c r="BL21" s="82">
        <v>14926</v>
      </c>
      <c r="BM21" s="33">
        <f t="shared" si="66"/>
        <v>103.85471750626219</v>
      </c>
      <c r="BN21" s="82">
        <v>844</v>
      </c>
      <c r="BO21" s="33">
        <f t="shared" si="67"/>
        <v>113.13672922252012</v>
      </c>
      <c r="BP21" s="82">
        <v>14082</v>
      </c>
      <c r="BQ21" s="33">
        <f t="shared" si="68"/>
        <v>103.34654337296345</v>
      </c>
      <c r="BR21" s="82">
        <v>32442</v>
      </c>
      <c r="BS21" s="33">
        <f t="shared" si="69"/>
        <v>93.519746324589221</v>
      </c>
      <c r="BT21" s="82">
        <v>4407</v>
      </c>
      <c r="BU21" s="33">
        <f t="shared" si="70"/>
        <v>97.716186252771621</v>
      </c>
      <c r="BV21" s="82">
        <v>23078</v>
      </c>
      <c r="BW21" s="33">
        <f t="shared" si="71"/>
        <v>91.202971862156176</v>
      </c>
      <c r="BX21" s="82">
        <v>394</v>
      </c>
      <c r="BY21" s="33">
        <f t="shared" si="72"/>
        <v>92.488262910798127</v>
      </c>
      <c r="BZ21" s="42">
        <v>2933</v>
      </c>
      <c r="CA21" s="33">
        <f t="shared" si="73"/>
        <v>101.76960444136016</v>
      </c>
      <c r="CB21" s="82">
        <v>535</v>
      </c>
      <c r="CC21" s="33">
        <f t="shared" si="73"/>
        <v>114.8068669527897</v>
      </c>
      <c r="CD21" s="82">
        <v>21760</v>
      </c>
      <c r="CE21" s="33">
        <f t="shared" si="75"/>
        <v>92.129218002455644</v>
      </c>
      <c r="CF21" s="82">
        <v>2984</v>
      </c>
      <c r="CG21" s="33">
        <f t="shared" si="76"/>
        <v>96.010296010296017</v>
      </c>
      <c r="CH21" s="82">
        <v>18772</v>
      </c>
      <c r="CI21" s="33">
        <f t="shared" si="77"/>
        <v>91.539474325839947</v>
      </c>
      <c r="CJ21" s="82">
        <v>84869</v>
      </c>
      <c r="CK21" s="36">
        <f t="shared" si="78"/>
        <v>96.38071227400745</v>
      </c>
      <c r="CL21" s="61"/>
    </row>
    <row r="22" spans="2:98" x14ac:dyDescent="0.15">
      <c r="B22" s="51" t="s">
        <v>84</v>
      </c>
      <c r="C22" s="52" t="s">
        <v>85</v>
      </c>
      <c r="D22" s="81">
        <v>8596</v>
      </c>
      <c r="E22" s="53">
        <f t="shared" si="40"/>
        <v>90.579557428872491</v>
      </c>
      <c r="F22" s="83">
        <v>148</v>
      </c>
      <c r="G22" s="53">
        <f t="shared" si="41"/>
        <v>148</v>
      </c>
      <c r="H22" s="54">
        <v>258</v>
      </c>
      <c r="I22" s="53">
        <f t="shared" si="42"/>
        <v>43.21608040201005</v>
      </c>
      <c r="J22" s="83">
        <v>54</v>
      </c>
      <c r="K22" s="53">
        <f t="shared" si="43"/>
        <v>83.07692307692308</v>
      </c>
      <c r="L22" s="83">
        <v>1852</v>
      </c>
      <c r="M22" s="53">
        <f t="shared" si="44"/>
        <v>116.47798742138365</v>
      </c>
      <c r="N22" s="83">
        <v>105</v>
      </c>
      <c r="O22" s="53">
        <f t="shared" si="45"/>
        <v>98.130841121495322</v>
      </c>
      <c r="P22" s="83">
        <v>44</v>
      </c>
      <c r="Q22" s="53">
        <f t="shared" si="46"/>
        <v>107.31707317073172</v>
      </c>
      <c r="R22" s="83">
        <v>388</v>
      </c>
      <c r="S22" s="53">
        <f t="shared" si="47"/>
        <v>106.3013698630137</v>
      </c>
      <c r="T22" s="83">
        <v>10</v>
      </c>
      <c r="U22" s="53">
        <f t="shared" si="48"/>
        <v>111.11111111111111</v>
      </c>
      <c r="V22" s="83">
        <v>28</v>
      </c>
      <c r="W22" s="53">
        <f t="shared" si="49"/>
        <v>31.111111111111111</v>
      </c>
      <c r="X22" s="83">
        <v>1284</v>
      </c>
      <c r="Y22" s="53">
        <f t="shared" si="50"/>
        <v>99.227202472952087</v>
      </c>
      <c r="Z22" s="83">
        <v>405</v>
      </c>
      <c r="AA22" s="53">
        <f t="shared" si="50"/>
        <v>95.518867924528308</v>
      </c>
      <c r="AB22" s="83">
        <v>304</v>
      </c>
      <c r="AC22" s="53">
        <f t="shared" si="52"/>
        <v>94.117647058823522</v>
      </c>
      <c r="AD22" s="83">
        <v>499</v>
      </c>
      <c r="AE22" s="53">
        <f t="shared" si="53"/>
        <v>49.850149850149847</v>
      </c>
      <c r="AF22" s="83">
        <v>1066</v>
      </c>
      <c r="AG22" s="53">
        <f t="shared" si="54"/>
        <v>109.44558521560575</v>
      </c>
      <c r="AH22" s="55" t="s">
        <v>72</v>
      </c>
      <c r="AI22" s="55" t="s">
        <v>72</v>
      </c>
      <c r="AJ22" s="83">
        <v>251</v>
      </c>
      <c r="AK22" s="53">
        <f t="shared" si="55"/>
        <v>170.74829931972789</v>
      </c>
      <c r="AL22" s="83">
        <v>9</v>
      </c>
      <c r="AM22" s="53">
        <f t="shared" si="56"/>
        <v>128.57142857142858</v>
      </c>
      <c r="AN22" s="83">
        <v>360</v>
      </c>
      <c r="AO22" s="53">
        <f t="shared" si="57"/>
        <v>95.490716180371351</v>
      </c>
      <c r="AP22" s="55" t="s">
        <v>72</v>
      </c>
      <c r="AQ22" s="55" t="s">
        <v>72</v>
      </c>
      <c r="AR22" s="83">
        <v>51</v>
      </c>
      <c r="AS22" s="53">
        <f t="shared" si="58"/>
        <v>98.076923076923066</v>
      </c>
      <c r="AT22" s="83">
        <v>619</v>
      </c>
      <c r="AU22" s="53">
        <f t="shared" si="59"/>
        <v>93.645990922844177</v>
      </c>
      <c r="AV22" s="83">
        <v>91</v>
      </c>
      <c r="AW22" s="53">
        <f t="shared" si="60"/>
        <v>85.046728971962608</v>
      </c>
      <c r="AX22" s="83">
        <v>165</v>
      </c>
      <c r="AY22" s="53">
        <f t="shared" si="61"/>
        <v>91.160220994475139</v>
      </c>
      <c r="AZ22" s="83">
        <v>4036</v>
      </c>
      <c r="BA22" s="53">
        <f t="shared" si="62"/>
        <v>87.435008665511262</v>
      </c>
      <c r="BB22" s="83">
        <v>1937</v>
      </c>
      <c r="BC22" s="53">
        <f t="shared" si="63"/>
        <v>79.711934156378604</v>
      </c>
      <c r="BD22" s="83">
        <v>73</v>
      </c>
      <c r="BE22" s="53">
        <f t="shared" si="64"/>
        <v>58.870967741935488</v>
      </c>
      <c r="BF22" s="83">
        <v>25</v>
      </c>
      <c r="BG22" s="53">
        <f t="shared" si="65"/>
        <v>125</v>
      </c>
      <c r="BH22" s="83">
        <v>1482</v>
      </c>
      <c r="BI22" s="53">
        <f t="shared" si="19"/>
        <v>98.537234042553195</v>
      </c>
      <c r="BJ22" s="55" t="s">
        <v>86</v>
      </c>
      <c r="BK22" s="55" t="s">
        <v>86</v>
      </c>
      <c r="BL22" s="83">
        <v>13506</v>
      </c>
      <c r="BM22" s="53">
        <f t="shared" si="66"/>
        <v>90.486399571218016</v>
      </c>
      <c r="BN22" s="83">
        <v>791</v>
      </c>
      <c r="BO22" s="53">
        <f t="shared" si="67"/>
        <v>93.720379146919427</v>
      </c>
      <c r="BP22" s="83">
        <v>12715</v>
      </c>
      <c r="BQ22" s="53">
        <f t="shared" si="68"/>
        <v>90.29257207782986</v>
      </c>
      <c r="BR22" s="83">
        <v>33860</v>
      </c>
      <c r="BS22" s="53">
        <f t="shared" si="69"/>
        <v>104.37087725787559</v>
      </c>
      <c r="BT22" s="83">
        <v>4443</v>
      </c>
      <c r="BU22" s="53">
        <f t="shared" si="70"/>
        <v>100.81688223281145</v>
      </c>
      <c r="BV22" s="83">
        <v>24411</v>
      </c>
      <c r="BW22" s="53">
        <f t="shared" si="71"/>
        <v>105.77606378369009</v>
      </c>
      <c r="BX22" s="83">
        <v>443</v>
      </c>
      <c r="BY22" s="53">
        <f t="shared" si="72"/>
        <v>112.43654822335026</v>
      </c>
      <c r="BZ22" s="54">
        <v>2955</v>
      </c>
      <c r="CA22" s="53">
        <f t="shared" si="73"/>
        <v>100.75008523695874</v>
      </c>
      <c r="CB22" s="83">
        <v>524</v>
      </c>
      <c r="CC22" s="53">
        <f t="shared" si="73"/>
        <v>97.943925233644862</v>
      </c>
      <c r="CD22" s="83">
        <v>22326</v>
      </c>
      <c r="CE22" s="53">
        <f t="shared" si="75"/>
        <v>102.60110294117648</v>
      </c>
      <c r="CF22" s="83">
        <v>2418</v>
      </c>
      <c r="CG22" s="53">
        <f t="shared" si="76"/>
        <v>81.032171581769447</v>
      </c>
      <c r="CH22" s="83">
        <v>19905</v>
      </c>
      <c r="CI22" s="53">
        <f t="shared" si="77"/>
        <v>106.03558491370126</v>
      </c>
      <c r="CJ22" s="83">
        <v>84009</v>
      </c>
      <c r="CK22" s="56">
        <f t="shared" si="78"/>
        <v>98.986673579281018</v>
      </c>
      <c r="CL22" s="61"/>
    </row>
    <row r="23" spans="2:98" s="14" customFormat="1" ht="12" customHeight="1" x14ac:dyDescent="0.15">
      <c r="B23" s="10" t="s">
        <v>89</v>
      </c>
      <c r="C23" s="13"/>
      <c r="Z23" s="2"/>
      <c r="AA23" s="2"/>
    </row>
    <row r="24" spans="2:98" s="14" customFormat="1" ht="12" customHeight="1" x14ac:dyDescent="0.15">
      <c r="B24" s="13" t="s">
        <v>68</v>
      </c>
      <c r="C24" s="13"/>
    </row>
    <row r="25" spans="2:98" s="14" customFormat="1" ht="12" customHeight="1" x14ac:dyDescent="0.15">
      <c r="B25" s="13" t="s">
        <v>87</v>
      </c>
      <c r="C25" s="13"/>
    </row>
    <row r="26" spans="2:98" s="14" customFormat="1" ht="12" customHeight="1" x14ac:dyDescent="0.15">
      <c r="B26" s="13" t="s">
        <v>88</v>
      </c>
      <c r="C26" s="13"/>
    </row>
    <row r="27" spans="2:98" x14ac:dyDescent="0.15">
      <c r="B27" s="18"/>
      <c r="C27" s="18"/>
      <c r="D27" s="1"/>
      <c r="E27" s="1"/>
      <c r="F27" s="1"/>
      <c r="G27" s="1"/>
      <c r="H27" s="8"/>
      <c r="I27" s="1"/>
      <c r="J27" s="1"/>
      <c r="K27" s="1"/>
      <c r="L27" s="1"/>
      <c r="M27" s="1"/>
      <c r="N27" s="8"/>
      <c r="O27" s="1"/>
      <c r="P27" s="1"/>
      <c r="Q27" s="1"/>
      <c r="R27" s="1"/>
      <c r="S27" s="1"/>
      <c r="T27" s="8"/>
      <c r="U27" s="1"/>
      <c r="V27" s="1"/>
      <c r="W27" s="1"/>
      <c r="X27" s="1"/>
      <c r="Y27" s="1"/>
      <c r="AB27" s="1"/>
      <c r="AC27" s="1"/>
      <c r="AD27" s="1"/>
      <c r="AE27" s="1"/>
      <c r="AF27" s="1"/>
      <c r="AG27" s="1"/>
      <c r="AH27" s="8"/>
      <c r="AI27" s="1"/>
      <c r="AJ27" s="1"/>
      <c r="AK27" s="1"/>
      <c r="AL27" s="1"/>
      <c r="AM27" s="1"/>
      <c r="AN27" s="8"/>
      <c r="AO27" s="1"/>
      <c r="AP27" s="1"/>
      <c r="AQ27" s="1"/>
      <c r="AR27" s="1"/>
      <c r="AS27" s="1"/>
      <c r="AT27" s="1"/>
      <c r="AU27" s="1"/>
      <c r="AV27" s="8"/>
      <c r="AW27" s="1"/>
      <c r="AX27" s="1"/>
      <c r="AY27" s="1"/>
      <c r="AZ27" s="1"/>
      <c r="BA27" s="1"/>
      <c r="BB27" s="8"/>
      <c r="BC27" s="1"/>
      <c r="BD27" s="1"/>
      <c r="BE27" s="1"/>
      <c r="BF27" s="1"/>
      <c r="BG27" s="1"/>
      <c r="BH27" s="8"/>
      <c r="BI27" s="1"/>
      <c r="BJ27" s="8"/>
      <c r="BK27" s="1"/>
      <c r="BL27" s="1"/>
      <c r="BM27" s="1"/>
      <c r="BN27" s="8"/>
      <c r="BO27" s="1"/>
      <c r="BP27" s="1"/>
      <c r="BQ27" s="1"/>
      <c r="BR27" s="1"/>
      <c r="BS27" s="1"/>
      <c r="BT27" s="8"/>
      <c r="BU27" s="1"/>
      <c r="BV27" s="1"/>
      <c r="BW27" s="1"/>
      <c r="BX27" s="1"/>
      <c r="BY27" s="1"/>
      <c r="BZ27" s="8"/>
      <c r="CA27" s="1"/>
      <c r="CB27" s="8"/>
      <c r="CC27" s="1"/>
      <c r="CD27" s="8"/>
      <c r="CE27" s="1"/>
      <c r="CF27" s="1"/>
      <c r="CG27" s="1"/>
      <c r="CH27" s="8"/>
      <c r="CI27" s="1"/>
      <c r="CJ27" s="1"/>
      <c r="CK27" s="1"/>
      <c r="CL27" s="1"/>
      <c r="CM27" s="1"/>
      <c r="CN27" s="8"/>
      <c r="CO27" s="8"/>
      <c r="CP27" s="1"/>
      <c r="CQ27" s="8"/>
      <c r="CR27" s="1"/>
      <c r="CS27" s="8"/>
      <c r="CT27" s="1"/>
    </row>
    <row r="28" spans="2:98" x14ac:dyDescent="0.15">
      <c r="B28" s="18"/>
      <c r="C28" s="18"/>
      <c r="CO28" s="8"/>
      <c r="CP28" s="1"/>
      <c r="CQ28" s="8"/>
      <c r="CR28" s="1"/>
      <c r="CS28" s="8"/>
      <c r="CT28" s="1"/>
    </row>
    <row r="29" spans="2:98" x14ac:dyDescent="0.15">
      <c r="CO29" s="8"/>
      <c r="CP29" s="1"/>
      <c r="CQ29" s="8"/>
      <c r="CR29" s="1"/>
      <c r="CS29" s="8"/>
      <c r="CT29" s="1"/>
    </row>
    <row r="30" spans="2:98" x14ac:dyDescent="0.15">
      <c r="CO30" s="8"/>
      <c r="CP30" s="1"/>
      <c r="CQ30" s="8"/>
      <c r="CR30" s="1"/>
      <c r="CS30" s="8"/>
      <c r="CT30" s="1"/>
    </row>
    <row r="31" spans="2:98" x14ac:dyDescent="0.15">
      <c r="CM31" s="8"/>
      <c r="CN31" s="1"/>
      <c r="CO31" s="8"/>
      <c r="CP31" s="1"/>
      <c r="CQ31" s="8"/>
      <c r="CR31" s="1"/>
    </row>
    <row r="32" spans="2:98" x14ac:dyDescent="0.15">
      <c r="CM32" s="8"/>
      <c r="CN32" s="1"/>
      <c r="CO32" s="8"/>
      <c r="CP32" s="1"/>
      <c r="CQ32" s="8"/>
      <c r="CR32" s="1"/>
    </row>
    <row r="33" spans="91:96" x14ac:dyDescent="0.15">
      <c r="CM33" s="8"/>
      <c r="CN33" s="1"/>
      <c r="CO33" s="8"/>
      <c r="CP33" s="1"/>
      <c r="CQ33" s="8"/>
      <c r="CR33" s="1"/>
    </row>
    <row r="34" spans="91:96" x14ac:dyDescent="0.15">
      <c r="CM34" s="8"/>
      <c r="CN34" s="1"/>
      <c r="CO34" s="8"/>
      <c r="CP34" s="1"/>
      <c r="CQ34" s="8"/>
      <c r="CR34" s="1"/>
    </row>
    <row r="35" spans="91:96" x14ac:dyDescent="0.15">
      <c r="CM35" s="8"/>
      <c r="CN35" s="1"/>
      <c r="CO35" s="8"/>
      <c r="CP35" s="1"/>
      <c r="CQ35" s="8"/>
      <c r="CR35" s="1"/>
    </row>
    <row r="36" spans="91:96" x14ac:dyDescent="0.15">
      <c r="CM36" s="8"/>
      <c r="CN36" s="1"/>
      <c r="CO36" s="8"/>
      <c r="CP36" s="1"/>
      <c r="CQ36" s="8"/>
      <c r="CR36" s="1"/>
    </row>
    <row r="37" spans="91:96" x14ac:dyDescent="0.15">
      <c r="CM37" s="8"/>
      <c r="CN37" s="1"/>
      <c r="CO37" s="8"/>
      <c r="CP37" s="1"/>
      <c r="CQ37" s="8"/>
      <c r="CR37" s="1"/>
    </row>
    <row r="38" spans="91:96" x14ac:dyDescent="0.15">
      <c r="CM38" s="8"/>
      <c r="CN38" s="1"/>
      <c r="CO38" s="8"/>
      <c r="CP38" s="1"/>
      <c r="CQ38" s="8"/>
      <c r="CR38" s="1"/>
    </row>
    <row r="39" spans="91:96" x14ac:dyDescent="0.15">
      <c r="CM39" s="8"/>
      <c r="CN39" s="1"/>
      <c r="CO39" s="8"/>
      <c r="CP39" s="1"/>
      <c r="CQ39" s="8"/>
      <c r="CR39" s="1"/>
    </row>
    <row r="40" spans="91:96" x14ac:dyDescent="0.15">
      <c r="CM40" s="8"/>
      <c r="CN40" s="1"/>
      <c r="CO40" s="8"/>
      <c r="CP40" s="1"/>
      <c r="CQ40" s="8"/>
      <c r="CR40" s="1"/>
    </row>
    <row r="41" spans="91:96" x14ac:dyDescent="0.15">
      <c r="CM41" s="8"/>
      <c r="CN41" s="1"/>
      <c r="CO41" s="8"/>
      <c r="CP41" s="1"/>
      <c r="CQ41" s="8"/>
      <c r="CR41" s="1"/>
    </row>
    <row r="42" spans="91:96" x14ac:dyDescent="0.15">
      <c r="CM42" s="8"/>
      <c r="CN42" s="1"/>
      <c r="CO42" s="8"/>
      <c r="CP42" s="1"/>
      <c r="CQ42" s="8"/>
      <c r="CR42" s="1"/>
    </row>
    <row r="43" spans="91:96" x14ac:dyDescent="0.15">
      <c r="CM43" s="8"/>
      <c r="CN43" s="1"/>
      <c r="CO43" s="8"/>
      <c r="CP43" s="1"/>
      <c r="CQ43" s="8"/>
      <c r="CR43" s="1"/>
    </row>
    <row r="44" spans="91:96" x14ac:dyDescent="0.15">
      <c r="CM44" s="8"/>
      <c r="CN44" s="1"/>
      <c r="CO44" s="8"/>
      <c r="CP44" s="1"/>
      <c r="CQ44" s="8"/>
      <c r="CR44" s="1"/>
    </row>
    <row r="45" spans="91:96" x14ac:dyDescent="0.15">
      <c r="CM45" s="8"/>
      <c r="CN45" s="1"/>
      <c r="CO45" s="8"/>
      <c r="CP45" s="1"/>
      <c r="CQ45" s="8"/>
      <c r="CR45" s="1"/>
    </row>
    <row r="46" spans="91:96" x14ac:dyDescent="0.15">
      <c r="CM46" s="8"/>
      <c r="CN46" s="1"/>
      <c r="CO46" s="8"/>
      <c r="CP46" s="1"/>
      <c r="CQ46" s="8"/>
      <c r="CR46" s="1"/>
    </row>
    <row r="47" spans="91:96" x14ac:dyDescent="0.15">
      <c r="CM47" s="8"/>
      <c r="CN47" s="1"/>
      <c r="CO47" s="8"/>
      <c r="CP47" s="1"/>
      <c r="CQ47" s="8"/>
      <c r="CR47" s="1"/>
    </row>
    <row r="48" spans="91:96" x14ac:dyDescent="0.15">
      <c r="CM48" s="8"/>
      <c r="CN48" s="1"/>
      <c r="CO48" s="8"/>
      <c r="CP48" s="1"/>
      <c r="CQ48" s="8"/>
      <c r="CR48" s="1"/>
    </row>
    <row r="49" spans="91:96" x14ac:dyDescent="0.15">
      <c r="CM49" s="8"/>
      <c r="CN49" s="1"/>
      <c r="CO49" s="8"/>
      <c r="CP49" s="1"/>
      <c r="CQ49" s="8"/>
      <c r="CR49" s="1"/>
    </row>
    <row r="50" spans="91:96" x14ac:dyDescent="0.15">
      <c r="CM50" s="8"/>
      <c r="CN50" s="1"/>
      <c r="CO50" s="8"/>
      <c r="CP50" s="1"/>
      <c r="CQ50" s="8"/>
      <c r="CR50" s="1"/>
    </row>
    <row r="51" spans="91:96" x14ac:dyDescent="0.15">
      <c r="CM51" s="8"/>
      <c r="CN51" s="1"/>
      <c r="CO51" s="8"/>
      <c r="CP51" s="1"/>
      <c r="CQ51" s="8"/>
      <c r="CR51" s="1"/>
    </row>
    <row r="52" spans="91:96" x14ac:dyDescent="0.15">
      <c r="CM52" s="8"/>
      <c r="CN52" s="1"/>
      <c r="CO52" s="8"/>
      <c r="CP52" s="1"/>
      <c r="CQ52" s="8"/>
      <c r="CR52" s="1"/>
    </row>
    <row r="53" spans="91:96" x14ac:dyDescent="0.15">
      <c r="CM53" s="8"/>
      <c r="CN53" s="1"/>
      <c r="CO53" s="8"/>
      <c r="CP53" s="1"/>
      <c r="CQ53" s="8"/>
      <c r="CR53" s="1"/>
    </row>
    <row r="54" spans="91:96" x14ac:dyDescent="0.15">
      <c r="CM54" s="8"/>
      <c r="CN54" s="1"/>
      <c r="CO54" s="8"/>
      <c r="CP54" s="1"/>
      <c r="CQ54" s="8"/>
      <c r="CR54" s="1"/>
    </row>
    <row r="55" spans="91:96" x14ac:dyDescent="0.15">
      <c r="CM55" s="8"/>
      <c r="CN55" s="1"/>
      <c r="CO55" s="8"/>
      <c r="CP55" s="1"/>
      <c r="CQ55" s="8"/>
      <c r="CR55" s="1"/>
    </row>
    <row r="56" spans="91:96" x14ac:dyDescent="0.15">
      <c r="CM56" s="8"/>
      <c r="CN56" s="1"/>
      <c r="CO56" s="8"/>
      <c r="CP56" s="1"/>
      <c r="CQ56" s="8"/>
      <c r="CR56" s="1"/>
    </row>
    <row r="57" spans="91:96" x14ac:dyDescent="0.15">
      <c r="CM57" s="8"/>
      <c r="CN57" s="1"/>
      <c r="CO57" s="8"/>
      <c r="CP57" s="1"/>
      <c r="CQ57" s="8"/>
      <c r="CR57" s="1"/>
    </row>
    <row r="58" spans="91:96" x14ac:dyDescent="0.15">
      <c r="CM58" s="8"/>
      <c r="CN58" s="1"/>
      <c r="CO58" s="8"/>
      <c r="CP58" s="1"/>
      <c r="CQ58" s="8"/>
      <c r="CR58" s="1"/>
    </row>
    <row r="59" spans="91:96" x14ac:dyDescent="0.15">
      <c r="CM59" s="8"/>
      <c r="CN59" s="1"/>
      <c r="CO59" s="8"/>
      <c r="CP59" s="1"/>
      <c r="CQ59" s="8"/>
      <c r="CR59" s="1"/>
    </row>
    <row r="60" spans="91:96" x14ac:dyDescent="0.15">
      <c r="CM60" s="8"/>
      <c r="CN60" s="1"/>
      <c r="CO60" s="8"/>
      <c r="CP60" s="1"/>
      <c r="CQ60" s="8"/>
      <c r="CR60" s="1"/>
    </row>
    <row r="61" spans="91:96" x14ac:dyDescent="0.15">
      <c r="CM61" s="8"/>
      <c r="CN61" s="1"/>
      <c r="CO61" s="8"/>
      <c r="CP61" s="1"/>
      <c r="CQ61" s="8"/>
      <c r="CR61" s="1"/>
    </row>
    <row r="62" spans="91:96" x14ac:dyDescent="0.15">
      <c r="CM62" s="8"/>
      <c r="CN62" s="1"/>
      <c r="CO62" s="8"/>
      <c r="CP62" s="1"/>
      <c r="CQ62" s="8"/>
      <c r="CR62" s="1"/>
    </row>
    <row r="63" spans="91:96" x14ac:dyDescent="0.15">
      <c r="CM63" s="8"/>
      <c r="CN63" s="1"/>
      <c r="CO63" s="8"/>
      <c r="CP63" s="1"/>
      <c r="CQ63" s="8"/>
      <c r="CR63" s="1"/>
    </row>
    <row r="64" spans="91:96" x14ac:dyDescent="0.15">
      <c r="CM64" s="8"/>
      <c r="CN64" s="1"/>
      <c r="CO64" s="8"/>
      <c r="CP64" s="1"/>
      <c r="CQ64" s="8"/>
      <c r="CR64" s="1"/>
    </row>
    <row r="65" spans="91:96" x14ac:dyDescent="0.15">
      <c r="CM65" s="8"/>
      <c r="CN65" s="1"/>
      <c r="CO65" s="8"/>
      <c r="CP65" s="1"/>
      <c r="CQ65" s="8"/>
      <c r="CR65" s="1"/>
    </row>
    <row r="66" spans="91:96" x14ac:dyDescent="0.15">
      <c r="CM66" s="8"/>
      <c r="CN66" s="1"/>
      <c r="CO66" s="8"/>
      <c r="CP66" s="1"/>
      <c r="CQ66" s="8"/>
      <c r="CR66" s="1"/>
    </row>
    <row r="67" spans="91:96" x14ac:dyDescent="0.15">
      <c r="CM67" s="8"/>
      <c r="CN67" s="1"/>
      <c r="CO67" s="8"/>
      <c r="CP67" s="1"/>
      <c r="CQ67" s="8"/>
      <c r="CR67" s="1"/>
    </row>
    <row r="69" spans="91:96" x14ac:dyDescent="0.15">
      <c r="CM69" s="8"/>
    </row>
    <row r="70" spans="91:96" x14ac:dyDescent="0.15">
      <c r="CM70" s="8"/>
    </row>
    <row r="71" spans="91:96" x14ac:dyDescent="0.15">
      <c r="CM71" s="8"/>
    </row>
  </sheetData>
  <mergeCells count="53">
    <mergeCell ref="CF6:CG6"/>
    <mergeCell ref="CH6:CI6"/>
    <mergeCell ref="CJ5:CK5"/>
    <mergeCell ref="CJ6:CK6"/>
    <mergeCell ref="BT6:BU6"/>
    <mergeCell ref="BV6:BW6"/>
    <mergeCell ref="BX6:BY6"/>
    <mergeCell ref="CB6:CC6"/>
    <mergeCell ref="CD5:CE5"/>
    <mergeCell ref="CD6:CE6"/>
    <mergeCell ref="BZ6:CA6"/>
    <mergeCell ref="BL5:BM5"/>
    <mergeCell ref="BL6:BM6"/>
    <mergeCell ref="BN6:BO6"/>
    <mergeCell ref="BP6:BQ6"/>
    <mergeCell ref="BR5:BS5"/>
    <mergeCell ref="BR6:BS6"/>
    <mergeCell ref="AT5:AU5"/>
    <mergeCell ref="AZ5:BA5"/>
    <mergeCell ref="AZ6:BA6"/>
    <mergeCell ref="BB6:BC6"/>
    <mergeCell ref="BH6:BI6"/>
    <mergeCell ref="BD6:BE6"/>
    <mergeCell ref="BF6:BG6"/>
    <mergeCell ref="AX6:AY6"/>
    <mergeCell ref="AF5:AG5"/>
    <mergeCell ref="AF6:AG6"/>
    <mergeCell ref="AH6:AI6"/>
    <mergeCell ref="AJ6:AK6"/>
    <mergeCell ref="AL6:AM6"/>
    <mergeCell ref="B5:C7"/>
    <mergeCell ref="D5:E5"/>
    <mergeCell ref="H6:I6"/>
    <mergeCell ref="J6:K6"/>
    <mergeCell ref="L6:M6"/>
    <mergeCell ref="F5:AE5"/>
    <mergeCell ref="F6:G6"/>
    <mergeCell ref="D6:E6"/>
    <mergeCell ref="BJ6:BK6"/>
    <mergeCell ref="N6:O6"/>
    <mergeCell ref="AD6:AE6"/>
    <mergeCell ref="P6:Q6"/>
    <mergeCell ref="R6:S6"/>
    <mergeCell ref="T6:U6"/>
    <mergeCell ref="V6:W6"/>
    <mergeCell ref="X6:Y6"/>
    <mergeCell ref="Z6:AA6"/>
    <mergeCell ref="AB6:AC6"/>
    <mergeCell ref="AN6:AO6"/>
    <mergeCell ref="AP6:AQ6"/>
    <mergeCell ref="AR6:AS6"/>
    <mergeCell ref="AT6:AU6"/>
    <mergeCell ref="AV6:AW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9:C11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2023-12-08T01:26:34Z</dcterms:modified>
</cp:coreProperties>
</file>