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5年度\累計データ\202505作業\"/>
    </mc:Choice>
  </mc:AlternateContent>
  <xr:revisionPtr revIDLastSave="0" documentId="13_ncr:1_{2EACF917-1D9D-4717-A1B2-919BB154262A}" xr6:coauthVersionLast="47" xr6:coauthVersionMax="47" xr10:uidLastSave="{00000000-0000-0000-0000-000000000000}"/>
  <bookViews>
    <workbookView xWindow="28680" yWindow="-120" windowWidth="29040" windowHeight="15720" tabRatio="789" firstSheet="7" activeTab="11" xr2:uid="{00000000-000D-0000-FFFF-FFFF00000000}"/>
  </bookViews>
  <sheets>
    <sheet name="北海道外への転出牛2024年4月" sheetId="157" r:id="rId1"/>
    <sheet name="北海道外への転出牛2024年5月" sheetId="158" r:id="rId2"/>
    <sheet name="北海道外への転出牛2024年6月" sheetId="159" r:id="rId3"/>
    <sheet name="北海道外への転出牛2024年7月" sheetId="160" r:id="rId4"/>
    <sheet name="北海道外への転出牛2024年8月" sheetId="161" r:id="rId5"/>
    <sheet name="北海道外への転出牛2024年9月" sheetId="162" r:id="rId6"/>
    <sheet name="北海道外への転出牛2024年10月" sheetId="163" r:id="rId7"/>
    <sheet name="北海道外への転出牛2024年11月" sheetId="164" r:id="rId8"/>
    <sheet name="北海道外への転出牛2024年12月" sheetId="165" r:id="rId9"/>
    <sheet name="北海道外への転出牛2025年1月" sheetId="166" r:id="rId10"/>
    <sheet name="北海道外への転出牛2025年2月" sheetId="167" r:id="rId11"/>
    <sheet name="北海道外への転出牛2025年3月" sheetId="168" r:id="rId12"/>
  </sheets>
  <externalReferences>
    <externalReference r:id="rId13"/>
  </externalReferences>
  <definedNames>
    <definedName name="_xlnm._FilterDatabase" localSheetId="6" hidden="1">北海道外への転出牛2024年10月!$A$1:$E$59</definedName>
    <definedName name="_xlnm._FilterDatabase" localSheetId="7" hidden="1">北海道外への転出牛2024年11月!$A$1:$E$59</definedName>
    <definedName name="_xlnm._FilterDatabase" localSheetId="8" hidden="1">北海道外への転出牛2024年12月!$A$1:$E$59</definedName>
    <definedName name="_xlnm._FilterDatabase" localSheetId="0" hidden="1">北海道外への転出牛2024年4月!$A$1:$E$59</definedName>
    <definedName name="_xlnm._FilterDatabase" localSheetId="1" hidden="1">北海道外への転出牛2024年5月!$A$1:$E$59</definedName>
    <definedName name="_xlnm._FilterDatabase" localSheetId="2" hidden="1">北海道外への転出牛2024年6月!$A$1:$E$59</definedName>
    <definedName name="_xlnm._FilterDatabase" localSheetId="3" hidden="1">北海道外への転出牛2024年7月!$A$1:$E$59</definedName>
    <definedName name="_xlnm._FilterDatabase" localSheetId="4" hidden="1">北海道外への転出牛2024年8月!$A$1:$E$59</definedName>
    <definedName name="_xlnm._FilterDatabase" localSheetId="5" hidden="1">北海道外への転出牛2024年9月!$A$1:$E$59</definedName>
    <definedName name="_xlnm._FilterDatabase" localSheetId="9" hidden="1">北海道外への転出牛2025年1月!$A$1:$E$59</definedName>
    <definedName name="_xlnm._FilterDatabase" localSheetId="10" hidden="1">北海道外への転出牛2025年2月!$A$1:$E$59</definedName>
    <definedName name="_xlnm._FilterDatabase" localSheetId="11" hidden="1">北海道外への転出牛2025年3月!$A$1:$E$59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68" l="1"/>
  <c r="C57" i="168"/>
  <c r="B57" i="168"/>
  <c r="E49" i="168"/>
  <c r="C49" i="168"/>
  <c r="B49" i="168"/>
  <c r="E44" i="168"/>
  <c r="C44" i="168"/>
  <c r="B44" i="168"/>
  <c r="E38" i="168"/>
  <c r="C38" i="168"/>
  <c r="B38" i="168"/>
  <c r="E31" i="168"/>
  <c r="C31" i="168"/>
  <c r="B31" i="168"/>
  <c r="E26" i="168"/>
  <c r="C26" i="168"/>
  <c r="B26" i="168"/>
  <c r="E21" i="168"/>
  <c r="C21" i="168"/>
  <c r="B21" i="168"/>
  <c r="E11" i="168"/>
  <c r="E59" i="168" s="1"/>
  <c r="C11" i="168"/>
  <c r="C59" i="168" s="1"/>
  <c r="B11" i="168"/>
  <c r="B59" i="168" s="1"/>
  <c r="E57" i="167"/>
  <c r="C57" i="167"/>
  <c r="B57" i="167"/>
  <c r="E49" i="167"/>
  <c r="C49" i="167"/>
  <c r="B49" i="167"/>
  <c r="E44" i="167"/>
  <c r="C44" i="167"/>
  <c r="B44" i="167"/>
  <c r="E38" i="167"/>
  <c r="C38" i="167"/>
  <c r="B38" i="167"/>
  <c r="E31" i="167"/>
  <c r="C31" i="167"/>
  <c r="B31" i="167"/>
  <c r="E26" i="167"/>
  <c r="C26" i="167"/>
  <c r="B26" i="167"/>
  <c r="E21" i="167"/>
  <c r="C21" i="167"/>
  <c r="B21" i="167"/>
  <c r="E11" i="167"/>
  <c r="E59" i="167" s="1"/>
  <c r="C11" i="167"/>
  <c r="C59" i="167" s="1"/>
  <c r="B11" i="167"/>
  <c r="B59" i="167" s="1"/>
  <c r="E57" i="166"/>
  <c r="C57" i="166"/>
  <c r="B57" i="166"/>
  <c r="E49" i="166"/>
  <c r="C49" i="166"/>
  <c r="B49" i="166"/>
  <c r="E44" i="166"/>
  <c r="C44" i="166"/>
  <c r="B44" i="166"/>
  <c r="E38" i="166"/>
  <c r="C38" i="166"/>
  <c r="B38" i="166"/>
  <c r="E31" i="166"/>
  <c r="C31" i="166"/>
  <c r="B31" i="166"/>
  <c r="E26" i="166"/>
  <c r="C26" i="166"/>
  <c r="B26" i="166"/>
  <c r="E21" i="166"/>
  <c r="C21" i="166"/>
  <c r="B21" i="166"/>
  <c r="E11" i="166"/>
  <c r="C11" i="166"/>
  <c r="C59" i="166" s="1"/>
  <c r="B11" i="166"/>
  <c r="B59" i="166" s="1"/>
  <c r="E57" i="165"/>
  <c r="C57" i="165"/>
  <c r="B57" i="165"/>
  <c r="E49" i="165"/>
  <c r="C49" i="165"/>
  <c r="B49" i="165"/>
  <c r="E44" i="165"/>
  <c r="C44" i="165"/>
  <c r="B44" i="165"/>
  <c r="E38" i="165"/>
  <c r="C38" i="165"/>
  <c r="B38" i="165"/>
  <c r="E31" i="165"/>
  <c r="C31" i="165"/>
  <c r="B31" i="165"/>
  <c r="E26" i="165"/>
  <c r="C26" i="165"/>
  <c r="B26" i="165"/>
  <c r="E21" i="165"/>
  <c r="C21" i="165"/>
  <c r="B21" i="165"/>
  <c r="E11" i="165"/>
  <c r="C11" i="165"/>
  <c r="C59" i="165" s="1"/>
  <c r="B11" i="165"/>
  <c r="B59" i="165" s="1"/>
  <c r="E57" i="164"/>
  <c r="C57" i="164"/>
  <c r="B57" i="164"/>
  <c r="E49" i="164"/>
  <c r="C49" i="164"/>
  <c r="B49" i="164"/>
  <c r="E44" i="164"/>
  <c r="C44" i="164"/>
  <c r="B44" i="164"/>
  <c r="E38" i="164"/>
  <c r="C38" i="164"/>
  <c r="B38" i="164"/>
  <c r="E31" i="164"/>
  <c r="C31" i="164"/>
  <c r="B31" i="164"/>
  <c r="E26" i="164"/>
  <c r="C26" i="164"/>
  <c r="B26" i="164"/>
  <c r="E21" i="164"/>
  <c r="C21" i="164"/>
  <c r="B21" i="164"/>
  <c r="E11" i="164"/>
  <c r="C11" i="164"/>
  <c r="C59" i="164" s="1"/>
  <c r="B11" i="164"/>
  <c r="B59" i="164" s="1"/>
  <c r="E57" i="163"/>
  <c r="C57" i="163"/>
  <c r="B57" i="163"/>
  <c r="E49" i="163"/>
  <c r="C49" i="163"/>
  <c r="B49" i="163"/>
  <c r="E44" i="163"/>
  <c r="C44" i="163"/>
  <c r="B44" i="163"/>
  <c r="E38" i="163"/>
  <c r="C38" i="163"/>
  <c r="B38" i="163"/>
  <c r="E31" i="163"/>
  <c r="C31" i="163"/>
  <c r="B31" i="163"/>
  <c r="E26" i="163"/>
  <c r="C26" i="163"/>
  <c r="B26" i="163"/>
  <c r="E21" i="163"/>
  <c r="C21" i="163"/>
  <c r="B21" i="163"/>
  <c r="E11" i="163"/>
  <c r="C11" i="163"/>
  <c r="C59" i="163" s="1"/>
  <c r="B11" i="163"/>
  <c r="B59" i="163" s="1"/>
  <c r="E57" i="162"/>
  <c r="C57" i="162"/>
  <c r="B57" i="162"/>
  <c r="E49" i="162"/>
  <c r="C49" i="162"/>
  <c r="B49" i="162"/>
  <c r="E44" i="162"/>
  <c r="C44" i="162"/>
  <c r="B44" i="162"/>
  <c r="E38" i="162"/>
  <c r="C38" i="162"/>
  <c r="B38" i="162"/>
  <c r="E31" i="162"/>
  <c r="C31" i="162"/>
  <c r="B31" i="162"/>
  <c r="E26" i="162"/>
  <c r="C26" i="162"/>
  <c r="B26" i="162"/>
  <c r="E21" i="162"/>
  <c r="C21" i="162"/>
  <c r="B21" i="162"/>
  <c r="E11" i="162"/>
  <c r="C11" i="162"/>
  <c r="C59" i="162" s="1"/>
  <c r="B11" i="162"/>
  <c r="B59" i="162" s="1"/>
  <c r="E57" i="161"/>
  <c r="C57" i="161"/>
  <c r="B57" i="161"/>
  <c r="E49" i="161"/>
  <c r="C49" i="161"/>
  <c r="B49" i="161"/>
  <c r="E44" i="161"/>
  <c r="C44" i="161"/>
  <c r="B44" i="161"/>
  <c r="E38" i="161"/>
  <c r="C38" i="161"/>
  <c r="B38" i="161"/>
  <c r="E31" i="161"/>
  <c r="C31" i="161"/>
  <c r="B31" i="161"/>
  <c r="E26" i="161"/>
  <c r="C26" i="161"/>
  <c r="B26" i="161"/>
  <c r="E21" i="161"/>
  <c r="C21" i="161"/>
  <c r="B21" i="161"/>
  <c r="E11" i="161"/>
  <c r="C11" i="161"/>
  <c r="C59" i="161" s="1"/>
  <c r="B11" i="161"/>
  <c r="B59" i="161" s="1"/>
  <c r="E57" i="160"/>
  <c r="C57" i="160"/>
  <c r="B57" i="160"/>
  <c r="E49" i="160"/>
  <c r="C49" i="160"/>
  <c r="B49" i="160"/>
  <c r="E44" i="160"/>
  <c r="C44" i="160"/>
  <c r="B44" i="160"/>
  <c r="E38" i="160"/>
  <c r="C38" i="160"/>
  <c r="B38" i="160"/>
  <c r="E31" i="160"/>
  <c r="C31" i="160"/>
  <c r="B31" i="160"/>
  <c r="E26" i="160"/>
  <c r="C26" i="160"/>
  <c r="B26" i="160"/>
  <c r="E21" i="160"/>
  <c r="C21" i="160"/>
  <c r="B21" i="160"/>
  <c r="E11" i="160"/>
  <c r="C11" i="160"/>
  <c r="C59" i="160" s="1"/>
  <c r="B11" i="160"/>
  <c r="B59" i="160" s="1"/>
  <c r="E59" i="165" l="1"/>
  <c r="E59" i="166"/>
  <c r="E59" i="163"/>
  <c r="E59" i="164"/>
  <c r="E59" i="162"/>
  <c r="E59" i="160"/>
  <c r="E59" i="161"/>
  <c r="E57" i="159"/>
  <c r="C57" i="159"/>
  <c r="B57" i="159"/>
  <c r="E49" i="159"/>
  <c r="C49" i="159"/>
  <c r="B49" i="159"/>
  <c r="E44" i="159"/>
  <c r="C44" i="159"/>
  <c r="B44" i="159"/>
  <c r="E38" i="159"/>
  <c r="C38" i="159"/>
  <c r="B38" i="159"/>
  <c r="E31" i="159"/>
  <c r="C31" i="159"/>
  <c r="B31" i="159"/>
  <c r="B59" i="159" s="1"/>
  <c r="E26" i="159"/>
  <c r="C26" i="159"/>
  <c r="B26" i="159"/>
  <c r="E21" i="159"/>
  <c r="C21" i="159"/>
  <c r="B21" i="159"/>
  <c r="E11" i="159"/>
  <c r="C11" i="159"/>
  <c r="C59" i="159" s="1"/>
  <c r="B11" i="159"/>
  <c r="E59" i="159" l="1"/>
</calcChain>
</file>

<file path=xl/sharedStrings.xml><?xml version="1.0" encoding="utf-8"?>
<sst xmlns="http://schemas.openxmlformats.org/spreadsheetml/2006/main" count="756" uniqueCount="96">
  <si>
    <t>参考</t>
    <rPh sb="0" eb="2">
      <t>サンコウ</t>
    </rPh>
    <phoneticPr fontId="3"/>
  </si>
  <si>
    <t>転入先
都府県名</t>
    <phoneticPr fontId="3"/>
  </si>
  <si>
    <t>転出入頭数</t>
    <phoneticPr fontId="3"/>
  </si>
  <si>
    <t>(うち・経産牛頭数)
(転出日時点)</t>
    <phoneticPr fontId="3"/>
  </si>
  <si>
    <t>24ヶ月齢以上頭数
（5月1日現在）</t>
    <rPh sb="12" eb="13">
      <t>ガツ</t>
    </rPh>
    <rPh sb="14" eb="15">
      <t>ニチ</t>
    </rPh>
    <rPh sb="15" eb="17">
      <t>ゲンザイ</t>
    </rPh>
    <phoneticPr fontId="4"/>
  </si>
  <si>
    <t xml:space="preserve"> </t>
    <phoneticPr fontId="8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</si>
  <si>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</si>
  <si>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</si>
  <si>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</si>
  <si>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</si>
  <si>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</si>
  <si>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</si>
  <si>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</si>
  <si>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</si>
  <si>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都府県　合計</t>
    <rPh sb="0" eb="3">
      <t>トフケン</t>
    </rPh>
    <rPh sb="4" eb="6">
      <t>ゴウケイ</t>
    </rPh>
    <phoneticPr fontId="4"/>
  </si>
  <si>
    <t>39高知県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</si>
  <si>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</si>
  <si>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</si>
  <si>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</si>
  <si>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</si>
  <si>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</si>
  <si>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</si>
  <si>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</si>
  <si>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</si>
  <si>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</si>
  <si>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</si>
  <si>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</si>
  <si>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</si>
  <si>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</si>
  <si>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19山梨県</t>
  </si>
  <si>
    <t>22静岡県</t>
  </si>
  <si>
    <t>15新潟県</t>
  </si>
  <si>
    <t>16富山県</t>
  </si>
  <si>
    <t>17石川県</t>
  </si>
  <si>
    <t>18福井県</t>
  </si>
  <si>
    <t>20長野県</t>
  </si>
  <si>
    <t>21岐阜県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</si>
  <si>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</si>
  <si>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</si>
  <si>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</si>
  <si>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</si>
  <si>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</si>
  <si>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</si>
  <si>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</si>
  <si>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</si>
  <si>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</si>
  <si>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</si>
  <si>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</si>
  <si>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</si>
  <si>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</si>
  <si>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</si>
  <si>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</si>
  <si>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</si>
  <si>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</si>
  <si>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</si>
  <si>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</si>
  <si>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</si>
  <si>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</si>
  <si>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</si>
  <si>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</si>
  <si>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</si>
  <si>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2024年6月１日集計</t>
    <phoneticPr fontId="8"/>
  </si>
  <si>
    <t>2024年4月（4/1～4/30）北海道から道外への転出牛（18ヵ月以上の乳用種（雌））</t>
    <phoneticPr fontId="8"/>
  </si>
  <si>
    <t>2024年5月（5/1～5/31）北海道から道外への転出牛（18ヵ月以上の乳用種（雌））</t>
    <phoneticPr fontId="8"/>
  </si>
  <si>
    <t>24ヶ月齢以上頭数
（6月1日現在）</t>
    <rPh sb="12" eb="13">
      <t>ガツ</t>
    </rPh>
    <rPh sb="14" eb="15">
      <t>ニチ</t>
    </rPh>
    <rPh sb="15" eb="17">
      <t>ゲンザイ</t>
    </rPh>
    <phoneticPr fontId="4"/>
  </si>
  <si>
    <t>2024年6月（6/1～6/30）北海道から道外への転出牛（18ヵ月以上の乳用種（雌））</t>
    <phoneticPr fontId="8"/>
  </si>
  <si>
    <t>24ヶ月齢以上頭数
（7月1日現在）</t>
    <rPh sb="12" eb="13">
      <t>ガツ</t>
    </rPh>
    <rPh sb="14" eb="15">
      <t>ニチ</t>
    </rPh>
    <rPh sb="15" eb="17">
      <t>ゲンザイ</t>
    </rPh>
    <phoneticPr fontId="4"/>
  </si>
  <si>
    <t>2024年8月１日集計</t>
    <phoneticPr fontId="8"/>
  </si>
  <si>
    <t>2024年7月１日集計</t>
    <phoneticPr fontId="8"/>
  </si>
  <si>
    <t>2024年7月（7/1～7/31）北海道から道外への転出牛（18ヵ月以上の乳用種（雌））</t>
    <phoneticPr fontId="8"/>
  </si>
  <si>
    <t>2024年9月1日集計</t>
    <phoneticPr fontId="8"/>
  </si>
  <si>
    <t>24ヶ月齢以上頭数
（8月1日現在）</t>
    <rPh sb="12" eb="13">
      <t>ガツ</t>
    </rPh>
    <rPh sb="14" eb="15">
      <t>ニチ</t>
    </rPh>
    <rPh sb="15" eb="17">
      <t>ゲンザイ</t>
    </rPh>
    <phoneticPr fontId="4"/>
  </si>
  <si>
    <t>2024年8月（8/1～8/31）北海道から道外への転出牛（18ヵ月以上の乳用種（雌））</t>
    <phoneticPr fontId="8"/>
  </si>
  <si>
    <t>2024年10月1日集計</t>
    <phoneticPr fontId="8"/>
  </si>
  <si>
    <t>2024年9月（9/1～9/30）北海道から道外への転出牛（18ヵ月以上の乳用種（雌））</t>
    <phoneticPr fontId="8"/>
  </si>
  <si>
    <t>24ヶ月齢以上頭数
（9月1日現在）</t>
    <rPh sb="12" eb="13">
      <t>ガツ</t>
    </rPh>
    <rPh sb="14" eb="15">
      <t>ニチ</t>
    </rPh>
    <rPh sb="15" eb="17">
      <t>ゲンザイ</t>
    </rPh>
    <phoneticPr fontId="4"/>
  </si>
  <si>
    <t>24ヶ月齢以上頭数
（10月1日現在）</t>
    <rPh sb="13" eb="14">
      <t>ガツ</t>
    </rPh>
    <rPh sb="15" eb="16">
      <t>ニチ</t>
    </rPh>
    <rPh sb="16" eb="18">
      <t>ゲンザイ</t>
    </rPh>
    <phoneticPr fontId="4"/>
  </si>
  <si>
    <t>2024年11月1日集計</t>
    <phoneticPr fontId="8"/>
  </si>
  <si>
    <t>2024年10月（10/1～10/31）北海道から道外への転出牛（18ヵ月以上の乳用種（雌））</t>
    <phoneticPr fontId="8"/>
  </si>
  <si>
    <t>2024年12月1日集計</t>
    <phoneticPr fontId="8"/>
  </si>
  <si>
    <t>24ヶ月齢以上頭数
（11月1日現在）</t>
    <rPh sb="13" eb="14">
      <t>ガツ</t>
    </rPh>
    <rPh sb="15" eb="16">
      <t>ニチ</t>
    </rPh>
    <rPh sb="16" eb="18">
      <t>ゲンザイ</t>
    </rPh>
    <phoneticPr fontId="4"/>
  </si>
  <si>
    <t>2024年11月（11/1～11/30）北海道から道外への転出牛（18ヵ月以上の乳用種（雌））</t>
    <phoneticPr fontId="8"/>
  </si>
  <si>
    <t>24ヶ月齢以上頭数
（12月1日現在）</t>
    <rPh sb="13" eb="14">
      <t>ガツ</t>
    </rPh>
    <rPh sb="15" eb="16">
      <t>ニチ</t>
    </rPh>
    <rPh sb="16" eb="18">
      <t>ゲンザイ</t>
    </rPh>
    <phoneticPr fontId="4"/>
  </si>
  <si>
    <t>2025年1月1日集計</t>
    <phoneticPr fontId="8"/>
  </si>
  <si>
    <t>2024年12月（12/1～12/31）北海道から道外への転出牛（18ヵ月以上の乳用種（雌））</t>
    <phoneticPr fontId="8"/>
  </si>
  <si>
    <t>2025年2月1日集計</t>
    <phoneticPr fontId="8"/>
  </si>
  <si>
    <t>24ヶ月齢以上頭数
（1月1日現在）</t>
    <rPh sb="12" eb="13">
      <t>ガツ</t>
    </rPh>
    <rPh sb="14" eb="15">
      <t>ニチ</t>
    </rPh>
    <rPh sb="15" eb="17">
      <t>ゲンザイ</t>
    </rPh>
    <phoneticPr fontId="4"/>
  </si>
  <si>
    <t>2025年1月（1/1～1/31）北海道から道外への転出牛（18ヵ月以上の乳用種（雌））</t>
    <phoneticPr fontId="8"/>
  </si>
  <si>
    <t>2025年3月1日集計</t>
    <phoneticPr fontId="8"/>
  </si>
  <si>
    <t>24ヶ月齢以上頭数
（2月1日現在）</t>
    <rPh sb="12" eb="13">
      <t>ガツ</t>
    </rPh>
    <rPh sb="14" eb="15">
      <t>ニチ</t>
    </rPh>
    <rPh sb="15" eb="17">
      <t>ゲンザイ</t>
    </rPh>
    <phoneticPr fontId="4"/>
  </si>
  <si>
    <t>2025年2月（2/1～2/28）北海道から道外への転出牛（18ヵ月以上の乳用種（雌））</t>
    <phoneticPr fontId="8"/>
  </si>
  <si>
    <t>2025年4月1日集計</t>
    <phoneticPr fontId="8"/>
  </si>
  <si>
    <t>24ヶ月齢以上頭数
（3月1日現在）</t>
    <rPh sb="12" eb="13">
      <t>ガツ</t>
    </rPh>
    <rPh sb="14" eb="15">
      <t>ニチ</t>
    </rPh>
    <rPh sb="15" eb="17">
      <t>ゲンザイ</t>
    </rPh>
    <phoneticPr fontId="4"/>
  </si>
  <si>
    <t>2025年3月（3/1～3/31）北海道から道外への転出牛（18ヵ月以上の乳用種（雌））</t>
    <phoneticPr fontId="8"/>
  </si>
  <si>
    <t>2025年5月1日集計</t>
    <phoneticPr fontId="8"/>
  </si>
  <si>
    <t>24ヶ月齢以上頭数
（4月1日現在）</t>
    <rPh sb="12" eb="13">
      <t>ガツ</t>
    </rPh>
    <rPh sb="14" eb="15">
      <t>ニチ</t>
    </rPh>
    <rPh sb="15" eb="17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</si>
</sst>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2" fillId="0" borderId="0" xfId="0" applyNumberFormat="1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176" fontId="2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38" fontId="2" fillId="0" borderId="5" xfId="4" applyFont="1" applyBorder="1">
      <alignment vertical="center"/>
    </xf>
    <xf numFmtId="38" fontId="2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8" xfId="4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38" fontId="7" fillId="0" borderId="9" xfId="6" applyFont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7" fillId="0" borderId="8" xfId="0" applyFont="1" applyBorder="1">
      <alignment vertical="center"/>
    </xf>
    <xf numFmtId="38" fontId="7" fillId="0" borderId="8" xfId="6" applyFont="1" applyBorder="1">
      <alignment vertical="center"/>
    </xf>
    <xf numFmtId="0" fontId="4" fillId="3" borderId="16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right" vertical="center"/>
    </xf>
    <xf numFmtId="38" fontId="4" fillId="3" borderId="21" xfId="4" applyFont="1" applyFill="1" applyBorder="1">
      <alignment vertical="center"/>
    </xf>
    <xf numFmtId="0" fontId="4" fillId="3" borderId="18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horizontal="right" vertical="center"/>
    </xf>
    <xf numFmtId="38" fontId="4" fillId="3" borderId="6" xfId="4" applyFont="1" applyFill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8" fontId="7" fillId="0" borderId="7" xfId="4" applyFont="1" applyBorder="1">
      <alignment vertical="center"/>
    </xf>
    <xf numFmtId="0" fontId="4" fillId="3" borderId="16" xfId="0" applyFont="1" applyFill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38" fontId="7" fillId="0" borderId="22" xfId="4" applyFont="1" applyBorder="1">
      <alignment vertical="center"/>
    </xf>
    <xf numFmtId="0" fontId="7" fillId="3" borderId="20" xfId="0" applyFont="1" applyFill="1" applyBorder="1" applyAlignment="1">
      <alignment horizontal="right" vertical="center"/>
    </xf>
    <xf numFmtId="38" fontId="7" fillId="3" borderId="21" xfId="4" applyFont="1" applyFill="1" applyBorder="1">
      <alignment vertical="center"/>
    </xf>
    <xf numFmtId="38" fontId="7" fillId="0" borderId="11" xfId="6" applyFont="1" applyBorder="1" applyAlignment="1">
      <alignment horizontal="right" vertical="center"/>
    </xf>
    <xf numFmtId="38" fontId="7" fillId="0" borderId="15" xfId="6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</cellXfs>
  <cellStyles count="7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3" xfId="6" xr:uid="{00000000-0005-0000-0000-000005000000}"/>
    <cellStyle name="標準" xfId="0" builtinId="0"/>
  </cellStyles>
  <dxfs count="0"/>
  <tableStyles count="0" defaultTableStyle="TableStyleMedium2" defaultPivotStyle="PivotStyleLight16"/>
  <colors>
    <mruColors>
      <color rgb="FF66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20849;&#26377;\J-MILKSV\&#9671;010&#38656;&#32102;&#23433;&#23450;&#23550;&#31574;\2.&#12487;&#12540;&#12479;&#12505;&#12540;&#12473;&#38306;&#20418;\3.&#20083;&#29275;&#38306;&#36899;&#12487;&#12540;&#12479;\&#9632;&#20083;&#29275;&#38957;&#25968;.&#29275;&#32676;&#26908;&#23450;\HP&#26356;&#26032;&#29992;&#12484;&#12540;&#12523;\&#9678;&#36947;&#22806;&#36578;&#20986;&#29275;&#29992;.xlsm" TargetMode="External"/><Relationship Id="rId1" Type="http://schemas.openxmlformats.org/officeDocument/2006/relationships/externalLinkPath" Target="/&#20849;&#26377;/J-MILKSV/&#9671;010&#38656;&#32102;&#23433;&#23450;&#23550;&#31574;/2.&#12487;&#12540;&#12479;&#12505;&#12540;&#12473;&#38306;&#20418;/3.&#20083;&#29275;&#38306;&#36899;&#12487;&#12540;&#12479;/&#9632;&#20083;&#29275;&#38957;&#25968;.&#29275;&#32676;&#26908;&#23450;/HP&#26356;&#26032;&#29992;&#12484;&#12540;&#12523;/&#9678;&#36947;&#22806;&#36578;&#20986;&#29275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原データ貼付(2種）"/>
      <sheetName val="②コピー確認後マクロ起動"/>
      <sheetName val="データを貼り付けたら削除してください"/>
    </sheetNames>
    <sheetDataSet>
      <sheetData sheetId="0">
        <row r="16">
          <cell r="U16">
            <v>62104</v>
          </cell>
        </row>
        <row r="26">
          <cell r="U26">
            <v>122292</v>
          </cell>
        </row>
        <row r="31">
          <cell r="U31">
            <v>7811</v>
          </cell>
        </row>
        <row r="36">
          <cell r="U36">
            <v>32496</v>
          </cell>
        </row>
        <row r="43">
          <cell r="U43">
            <v>17210</v>
          </cell>
        </row>
        <row r="49">
          <cell r="U49">
            <v>34037</v>
          </cell>
        </row>
        <row r="54">
          <cell r="U54">
            <v>11977</v>
          </cell>
        </row>
        <row r="62">
          <cell r="U62">
            <v>69512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E953-B89B-4815-86F9-C976E1BF7485}">
  <sheetPr>
    <tabColor theme="6" tint="0.39997558519241921"/>
  </sheetPr>
  <dimension ref="A1:E66"/>
  <sheetViews>
    <sheetView zoomScale="90" zoomScaleNormal="90" workbookViewId="0">
      <pane ySplit="4" topLeftCell="A20" activePane="bottomLeft" state="frozen"/>
      <selection activeCell="E4" sqref="E4"/>
      <selection pane="bottomLeft" activeCell="C25" sqref="C2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61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4</v>
      </c>
    </row>
    <row r="5" spans="1:5" x14ac:dyDescent="0.2">
      <c r="A5" s="7" t="s">
        <v>16</v>
      </c>
      <c r="B5" s="18">
        <v>215</v>
      </c>
      <c r="C5" s="19">
        <v>22</v>
      </c>
      <c r="D5" s="15"/>
      <c r="E5" s="20">
        <v>8114</v>
      </c>
    </row>
    <row r="6" spans="1:5" x14ac:dyDescent="0.2">
      <c r="A6" s="8" t="s">
        <v>17</v>
      </c>
      <c r="B6" s="21">
        <v>31</v>
      </c>
      <c r="C6" s="22">
        <v>0</v>
      </c>
      <c r="D6" s="15"/>
      <c r="E6" s="23">
        <v>25145</v>
      </c>
    </row>
    <row r="7" spans="1:5" x14ac:dyDescent="0.2">
      <c r="A7" s="8" t="s">
        <v>18</v>
      </c>
      <c r="B7" s="21">
        <v>40</v>
      </c>
      <c r="C7" s="22">
        <v>7</v>
      </c>
      <c r="D7" s="15"/>
      <c r="E7" s="23">
        <v>11885</v>
      </c>
    </row>
    <row r="8" spans="1:5" x14ac:dyDescent="0.2">
      <c r="A8" s="8" t="s">
        <v>19</v>
      </c>
      <c r="B8" s="21">
        <v>0</v>
      </c>
      <c r="C8" s="22">
        <v>0</v>
      </c>
      <c r="D8" s="15"/>
      <c r="E8" s="23">
        <v>2566</v>
      </c>
    </row>
    <row r="9" spans="1:5" x14ac:dyDescent="0.2">
      <c r="A9" s="8" t="s">
        <v>20</v>
      </c>
      <c r="B9" s="21">
        <v>216</v>
      </c>
      <c r="C9" s="22">
        <v>6</v>
      </c>
      <c r="D9" s="15"/>
      <c r="E9" s="23">
        <v>7716</v>
      </c>
    </row>
    <row r="10" spans="1:5" x14ac:dyDescent="0.2">
      <c r="A10" s="8" t="s">
        <v>21</v>
      </c>
      <c r="B10" s="21">
        <v>46</v>
      </c>
      <c r="C10" s="22">
        <v>2</v>
      </c>
      <c r="D10" s="15"/>
      <c r="E10" s="23">
        <v>7684</v>
      </c>
    </row>
    <row r="11" spans="1:5" ht="12.5" thickBot="1" x14ac:dyDescent="0.25">
      <c r="A11" s="9" t="s">
        <v>6</v>
      </c>
      <c r="B11" s="24">
        <v>548</v>
      </c>
      <c r="C11" s="25">
        <v>37</v>
      </c>
      <c r="D11" s="16"/>
      <c r="E11" s="26">
        <v>63110</v>
      </c>
    </row>
    <row r="12" spans="1:5" x14ac:dyDescent="0.2">
      <c r="A12" s="7" t="s">
        <v>22</v>
      </c>
      <c r="B12" s="27">
        <v>458</v>
      </c>
      <c r="C12" s="19">
        <v>71</v>
      </c>
      <c r="D12" s="15"/>
      <c r="E12" s="23">
        <v>19002</v>
      </c>
    </row>
    <row r="13" spans="1:5" x14ac:dyDescent="0.2">
      <c r="A13" s="8" t="s">
        <v>23</v>
      </c>
      <c r="B13" s="21">
        <v>555</v>
      </c>
      <c r="C13" s="22">
        <v>20</v>
      </c>
      <c r="D13" s="15"/>
      <c r="E13" s="23">
        <v>40445</v>
      </c>
    </row>
    <row r="14" spans="1:5" x14ac:dyDescent="0.2">
      <c r="A14" s="8" t="s">
        <v>24</v>
      </c>
      <c r="B14" s="21">
        <v>181</v>
      </c>
      <c r="C14" s="22">
        <v>1</v>
      </c>
      <c r="D14" s="15"/>
      <c r="E14" s="23">
        <v>23285</v>
      </c>
    </row>
    <row r="15" spans="1:5" x14ac:dyDescent="0.2">
      <c r="A15" s="8" t="s">
        <v>25</v>
      </c>
      <c r="B15" s="21">
        <v>80</v>
      </c>
      <c r="C15" s="22">
        <v>74</v>
      </c>
      <c r="D15" s="15"/>
      <c r="E15" s="23">
        <v>4668</v>
      </c>
    </row>
    <row r="16" spans="1:5" x14ac:dyDescent="0.2">
      <c r="A16" s="8" t="s">
        <v>26</v>
      </c>
      <c r="B16" s="21">
        <v>327</v>
      </c>
      <c r="C16" s="22">
        <v>33</v>
      </c>
      <c r="D16" s="15"/>
      <c r="E16" s="23">
        <v>20461</v>
      </c>
    </row>
    <row r="17" spans="1:5" x14ac:dyDescent="0.2">
      <c r="A17" s="8" t="s">
        <v>27</v>
      </c>
      <c r="B17" s="21">
        <v>10</v>
      </c>
      <c r="C17" s="22">
        <v>0</v>
      </c>
      <c r="D17" s="15"/>
      <c r="E17" s="23">
        <v>1008</v>
      </c>
    </row>
    <row r="18" spans="1:5" x14ac:dyDescent="0.2">
      <c r="A18" s="8" t="s">
        <v>28</v>
      </c>
      <c r="B18" s="21">
        <v>24</v>
      </c>
      <c r="C18" s="22">
        <v>0</v>
      </c>
      <c r="D18" s="15"/>
      <c r="E18" s="23">
        <v>3208</v>
      </c>
    </row>
    <row r="19" spans="1:5" x14ac:dyDescent="0.2">
      <c r="A19" s="8" t="s">
        <v>29</v>
      </c>
      <c r="B19" s="21">
        <v>10</v>
      </c>
      <c r="C19" s="22">
        <v>0</v>
      </c>
      <c r="D19" s="15"/>
      <c r="E19" s="23">
        <v>2279</v>
      </c>
    </row>
    <row r="20" spans="1:5" x14ac:dyDescent="0.2">
      <c r="A20" s="8" t="s">
        <v>30</v>
      </c>
      <c r="B20" s="21">
        <v>87</v>
      </c>
      <c r="C20" s="22">
        <v>1</v>
      </c>
      <c r="D20" s="15"/>
      <c r="E20" s="23">
        <v>10450</v>
      </c>
    </row>
    <row r="21" spans="1:5" ht="12.5" thickBot="1" x14ac:dyDescent="0.25">
      <c r="A21" s="9" t="s">
        <v>7</v>
      </c>
      <c r="B21" s="24">
        <v>1732</v>
      </c>
      <c r="C21" s="24">
        <v>200</v>
      </c>
      <c r="D21" s="16"/>
      <c r="E21" s="26">
        <v>124806</v>
      </c>
    </row>
    <row r="22" spans="1:5" x14ac:dyDescent="0.2">
      <c r="A22" s="7" t="s">
        <v>31</v>
      </c>
      <c r="B22" s="27">
        <v>11</v>
      </c>
      <c r="C22" s="19">
        <v>5</v>
      </c>
      <c r="D22" s="15"/>
      <c r="E22" s="23">
        <v>3951</v>
      </c>
    </row>
    <row r="23" spans="1:5" x14ac:dyDescent="0.2">
      <c r="A23" s="8" t="s">
        <v>32</v>
      </c>
      <c r="B23" s="21">
        <v>5</v>
      </c>
      <c r="C23" s="22">
        <v>0</v>
      </c>
      <c r="D23" s="15"/>
      <c r="E23" s="23">
        <v>1681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2012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641</v>
      </c>
    </row>
    <row r="26" spans="1:5" ht="12.5" thickBot="1" x14ac:dyDescent="0.25">
      <c r="A26" s="9" t="s">
        <v>8</v>
      </c>
      <c r="B26" s="24">
        <v>18</v>
      </c>
      <c r="C26" s="25">
        <v>5</v>
      </c>
      <c r="D26" s="16"/>
      <c r="E26" s="26">
        <v>8285</v>
      </c>
    </row>
    <row r="27" spans="1:5" x14ac:dyDescent="0.2">
      <c r="A27" s="7" t="s">
        <v>35</v>
      </c>
      <c r="B27" s="27">
        <v>26</v>
      </c>
      <c r="C27" s="19">
        <v>8</v>
      </c>
      <c r="D27" s="15"/>
      <c r="E27" s="23">
        <v>9643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3444</v>
      </c>
    </row>
    <row r="29" spans="1:5" x14ac:dyDescent="0.2">
      <c r="A29" s="8" t="s">
        <v>37</v>
      </c>
      <c r="B29" s="21">
        <v>257</v>
      </c>
      <c r="C29" s="22">
        <v>2</v>
      </c>
      <c r="D29" s="15"/>
      <c r="E29" s="23">
        <v>14898</v>
      </c>
    </row>
    <row r="30" spans="1:5" x14ac:dyDescent="0.2">
      <c r="A30" s="8" t="s">
        <v>38</v>
      </c>
      <c r="B30" s="21">
        <v>105</v>
      </c>
      <c r="C30" s="22">
        <v>0</v>
      </c>
      <c r="D30" s="15"/>
      <c r="E30" s="23">
        <v>5588</v>
      </c>
    </row>
    <row r="31" spans="1:5" ht="12.5" thickBot="1" x14ac:dyDescent="0.25">
      <c r="A31" s="9" t="s">
        <v>9</v>
      </c>
      <c r="B31" s="24">
        <v>394</v>
      </c>
      <c r="C31" s="25">
        <v>10</v>
      </c>
      <c r="D31" s="16"/>
      <c r="E31" s="26">
        <v>33573</v>
      </c>
    </row>
    <row r="32" spans="1:5" x14ac:dyDescent="0.2">
      <c r="A32" s="7" t="s">
        <v>39</v>
      </c>
      <c r="B32" s="27">
        <v>14</v>
      </c>
      <c r="C32" s="27">
        <v>0</v>
      </c>
      <c r="D32" s="15"/>
      <c r="E32" s="23">
        <v>1877</v>
      </c>
    </row>
    <row r="33" spans="1:5" x14ac:dyDescent="0.2">
      <c r="A33" s="8" t="s">
        <v>40</v>
      </c>
      <c r="B33" s="21">
        <v>31</v>
      </c>
      <c r="C33" s="22">
        <v>0</v>
      </c>
      <c r="D33" s="15"/>
      <c r="E33" s="23">
        <v>2993</v>
      </c>
    </row>
    <row r="34" spans="1:5" x14ac:dyDescent="0.2">
      <c r="A34" s="8" t="s">
        <v>41</v>
      </c>
      <c r="B34" s="21">
        <v>7</v>
      </c>
      <c r="C34" s="22">
        <v>0</v>
      </c>
      <c r="D34" s="15"/>
      <c r="E34" s="23">
        <v>927</v>
      </c>
    </row>
    <row r="35" spans="1:5" x14ac:dyDescent="0.2">
      <c r="A35" s="8" t="s">
        <v>42</v>
      </c>
      <c r="B35" s="21">
        <v>70</v>
      </c>
      <c r="C35" s="22">
        <v>5</v>
      </c>
      <c r="D35" s="15"/>
      <c r="E35" s="23">
        <v>9428</v>
      </c>
    </row>
    <row r="36" spans="1:5" x14ac:dyDescent="0.2">
      <c r="A36" s="8" t="s">
        <v>43</v>
      </c>
      <c r="B36" s="21">
        <v>48</v>
      </c>
      <c r="C36" s="22">
        <v>2</v>
      </c>
      <c r="D36" s="15"/>
      <c r="E36" s="23">
        <v>2452</v>
      </c>
    </row>
    <row r="37" spans="1:5" x14ac:dyDescent="0.2">
      <c r="A37" s="8" t="s">
        <v>44</v>
      </c>
      <c r="B37" s="21">
        <v>16</v>
      </c>
      <c r="C37" s="22">
        <v>0</v>
      </c>
      <c r="D37" s="15"/>
      <c r="E37" s="23">
        <v>468</v>
      </c>
    </row>
    <row r="38" spans="1:5" ht="12.5" thickBot="1" x14ac:dyDescent="0.25">
      <c r="A38" s="9" t="s">
        <v>10</v>
      </c>
      <c r="B38" s="24">
        <v>186</v>
      </c>
      <c r="C38" s="25">
        <v>7</v>
      </c>
      <c r="D38" s="16"/>
      <c r="E38" s="26">
        <v>18145</v>
      </c>
    </row>
    <row r="39" spans="1:5" x14ac:dyDescent="0.2">
      <c r="A39" s="7" t="s">
        <v>45</v>
      </c>
      <c r="B39" s="27">
        <v>34</v>
      </c>
      <c r="C39" s="19">
        <v>0</v>
      </c>
      <c r="D39" s="15"/>
      <c r="E39" s="23">
        <v>6363</v>
      </c>
    </row>
    <row r="40" spans="1:5" x14ac:dyDescent="0.2">
      <c r="A40" s="8" t="s">
        <v>46</v>
      </c>
      <c r="B40" s="21">
        <v>116</v>
      </c>
      <c r="C40" s="22">
        <v>12</v>
      </c>
      <c r="D40" s="15"/>
      <c r="E40" s="23">
        <v>8242</v>
      </c>
    </row>
    <row r="41" spans="1:5" x14ac:dyDescent="0.2">
      <c r="A41" s="8" t="s">
        <v>47</v>
      </c>
      <c r="B41" s="21">
        <v>144</v>
      </c>
      <c r="C41" s="22">
        <v>0</v>
      </c>
      <c r="D41" s="15"/>
      <c r="E41" s="23">
        <v>11951</v>
      </c>
    </row>
    <row r="42" spans="1:5" x14ac:dyDescent="0.2">
      <c r="A42" s="8" t="s">
        <v>48</v>
      </c>
      <c r="B42" s="21">
        <v>7</v>
      </c>
      <c r="C42" s="22">
        <v>0</v>
      </c>
      <c r="D42" s="15"/>
      <c r="E42" s="23">
        <v>6067</v>
      </c>
    </row>
    <row r="43" spans="1:5" x14ac:dyDescent="0.2">
      <c r="A43" s="8" t="s">
        <v>49</v>
      </c>
      <c r="B43" s="21">
        <v>21</v>
      </c>
      <c r="C43" s="22">
        <v>0</v>
      </c>
      <c r="D43" s="15"/>
      <c r="E43" s="23">
        <v>1851</v>
      </c>
    </row>
    <row r="44" spans="1:5" ht="12.5" thickBot="1" x14ac:dyDescent="0.25">
      <c r="A44" s="9" t="s">
        <v>11</v>
      </c>
      <c r="B44" s="24">
        <v>322</v>
      </c>
      <c r="C44" s="25">
        <v>12</v>
      </c>
      <c r="D44" s="16"/>
      <c r="E44" s="26">
        <v>34474</v>
      </c>
    </row>
    <row r="45" spans="1:5" x14ac:dyDescent="0.2">
      <c r="A45" s="7" t="s">
        <v>50</v>
      </c>
      <c r="B45" s="27">
        <v>29</v>
      </c>
      <c r="C45" s="19">
        <v>0</v>
      </c>
      <c r="D45" s="15"/>
      <c r="E45" s="23">
        <v>2615</v>
      </c>
    </row>
    <row r="46" spans="1:5" x14ac:dyDescent="0.2">
      <c r="A46" s="8" t="s">
        <v>51</v>
      </c>
      <c r="B46" s="21">
        <v>63</v>
      </c>
      <c r="C46" s="22">
        <v>0</v>
      </c>
      <c r="D46" s="15"/>
      <c r="E46" s="23">
        <v>4078</v>
      </c>
    </row>
    <row r="47" spans="1:5" x14ac:dyDescent="0.2">
      <c r="A47" s="8" t="s">
        <v>52</v>
      </c>
      <c r="B47" s="21">
        <v>9</v>
      </c>
      <c r="C47" s="22">
        <v>0</v>
      </c>
      <c r="D47" s="15"/>
      <c r="E47" s="23">
        <v>3242</v>
      </c>
    </row>
    <row r="48" spans="1:5" x14ac:dyDescent="0.2">
      <c r="A48" s="8" t="s">
        <v>15</v>
      </c>
      <c r="B48" s="21">
        <v>16</v>
      </c>
      <c r="C48" s="22">
        <v>0</v>
      </c>
      <c r="D48" s="15"/>
      <c r="E48" s="23">
        <v>2201</v>
      </c>
    </row>
    <row r="49" spans="1:5" ht="12.5" thickBot="1" x14ac:dyDescent="0.25">
      <c r="A49" s="9" t="s">
        <v>12</v>
      </c>
      <c r="B49" s="24">
        <v>117</v>
      </c>
      <c r="C49" s="25">
        <v>0</v>
      </c>
      <c r="D49" s="16"/>
      <c r="E49" s="26">
        <v>12136</v>
      </c>
    </row>
    <row r="50" spans="1:5" x14ac:dyDescent="0.2">
      <c r="A50" s="7" t="s">
        <v>53</v>
      </c>
      <c r="B50" s="27">
        <v>22</v>
      </c>
      <c r="C50" s="19">
        <v>0</v>
      </c>
      <c r="D50" s="15"/>
      <c r="E50" s="23">
        <v>7070</v>
      </c>
    </row>
    <row r="51" spans="1:5" x14ac:dyDescent="0.2">
      <c r="A51" s="8" t="s">
        <v>54</v>
      </c>
      <c r="B51" s="21">
        <v>2</v>
      </c>
      <c r="C51" s="22">
        <v>0</v>
      </c>
      <c r="D51" s="15"/>
      <c r="E51" s="23">
        <v>1486</v>
      </c>
    </row>
    <row r="52" spans="1:5" x14ac:dyDescent="0.2">
      <c r="A52" s="8" t="s">
        <v>55</v>
      </c>
      <c r="B52" s="21">
        <v>43</v>
      </c>
      <c r="C52" s="22">
        <v>8</v>
      </c>
      <c r="D52" s="15"/>
      <c r="E52" s="23">
        <v>4792</v>
      </c>
    </row>
    <row r="53" spans="1:5" x14ac:dyDescent="0.2">
      <c r="A53" s="8" t="s">
        <v>56</v>
      </c>
      <c r="B53" s="21">
        <v>113</v>
      </c>
      <c r="C53" s="22">
        <v>0</v>
      </c>
      <c r="D53" s="15"/>
      <c r="E53" s="23">
        <v>31028</v>
      </c>
    </row>
    <row r="54" spans="1:5" x14ac:dyDescent="0.2">
      <c r="A54" s="8" t="s">
        <v>57</v>
      </c>
      <c r="B54" s="21">
        <v>20</v>
      </c>
      <c r="C54" s="22">
        <v>0</v>
      </c>
      <c r="D54" s="15"/>
      <c r="E54" s="23">
        <v>8461</v>
      </c>
    </row>
    <row r="55" spans="1:5" x14ac:dyDescent="0.2">
      <c r="A55" s="8" t="s">
        <v>58</v>
      </c>
      <c r="B55" s="21">
        <v>30</v>
      </c>
      <c r="C55" s="22">
        <v>0</v>
      </c>
      <c r="D55" s="15"/>
      <c r="E55" s="23">
        <v>9655</v>
      </c>
    </row>
    <row r="56" spans="1:5" x14ac:dyDescent="0.2">
      <c r="A56" s="8" t="s">
        <v>59</v>
      </c>
      <c r="B56" s="21">
        <v>73</v>
      </c>
      <c r="C56" s="22">
        <v>0</v>
      </c>
      <c r="D56" s="15"/>
      <c r="E56" s="23">
        <v>8678</v>
      </c>
    </row>
    <row r="57" spans="1:5" ht="12.5" thickBot="1" x14ac:dyDescent="0.25">
      <c r="A57" s="9" t="s">
        <v>13</v>
      </c>
      <c r="B57" s="28">
        <v>303</v>
      </c>
      <c r="C57" s="29">
        <v>8</v>
      </c>
      <c r="D57" s="16"/>
      <c r="E57" s="30">
        <v>71170</v>
      </c>
    </row>
    <row r="58" spans="1:5" ht="12.5" thickBot="1" x14ac:dyDescent="0.25">
      <c r="A58" s="10" t="s">
        <v>60</v>
      </c>
      <c r="B58" s="21">
        <v>2</v>
      </c>
      <c r="C58" s="31">
        <v>0</v>
      </c>
      <c r="D58" s="16"/>
      <c r="E58" s="32">
        <v>2975</v>
      </c>
    </row>
    <row r="59" spans="1:5" ht="13" thickTop="1" thickBot="1" x14ac:dyDescent="0.25">
      <c r="A59" s="11" t="s">
        <v>14</v>
      </c>
      <c r="B59" s="33">
        <v>3622</v>
      </c>
      <c r="C59" s="34">
        <v>279</v>
      </c>
      <c r="D59" s="17"/>
      <c r="E59" s="12">
        <v>368674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A15B-4D37-4320-A92C-637D7AEB742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87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88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89</v>
      </c>
    </row>
    <row r="5" spans="1:5" x14ac:dyDescent="0.2">
      <c r="A5" s="7" t="s">
        <v>16</v>
      </c>
      <c r="B5" s="18">
        <v>132</v>
      </c>
      <c r="C5" s="19">
        <v>32</v>
      </c>
      <c r="D5" s="15"/>
      <c r="E5" s="20">
        <v>8275</v>
      </c>
    </row>
    <row r="6" spans="1:5" x14ac:dyDescent="0.2">
      <c r="A6" s="8" t="s">
        <v>17</v>
      </c>
      <c r="B6" s="21">
        <v>24</v>
      </c>
      <c r="C6" s="22">
        <v>0</v>
      </c>
      <c r="D6" s="15"/>
      <c r="E6" s="23">
        <v>24754</v>
      </c>
    </row>
    <row r="7" spans="1:5" x14ac:dyDescent="0.2">
      <c r="A7" s="8" t="s">
        <v>18</v>
      </c>
      <c r="B7" s="21">
        <v>99</v>
      </c>
      <c r="C7" s="22">
        <v>20</v>
      </c>
      <c r="D7" s="15"/>
      <c r="E7" s="23">
        <v>11479</v>
      </c>
    </row>
    <row r="8" spans="1:5" x14ac:dyDescent="0.2">
      <c r="A8" s="8" t="s">
        <v>19</v>
      </c>
      <c r="B8" s="21">
        <v>11</v>
      </c>
      <c r="C8" s="22">
        <v>0</v>
      </c>
      <c r="D8" s="15"/>
      <c r="E8" s="23">
        <v>2530</v>
      </c>
    </row>
    <row r="9" spans="1:5" x14ac:dyDescent="0.2">
      <c r="A9" s="8" t="s">
        <v>20</v>
      </c>
      <c r="B9" s="21">
        <v>48</v>
      </c>
      <c r="C9" s="22">
        <v>4</v>
      </c>
      <c r="D9" s="15"/>
      <c r="E9" s="23">
        <v>7970</v>
      </c>
    </row>
    <row r="10" spans="1:5" x14ac:dyDescent="0.2">
      <c r="A10" s="8" t="s">
        <v>21</v>
      </c>
      <c r="B10" s="21">
        <v>53</v>
      </c>
      <c r="C10" s="22">
        <v>14</v>
      </c>
      <c r="D10" s="15"/>
      <c r="E10" s="23">
        <v>7466</v>
      </c>
    </row>
    <row r="11" spans="1:5" ht="12.5" thickBot="1" x14ac:dyDescent="0.25">
      <c r="A11" s="9" t="s">
        <v>6</v>
      </c>
      <c r="B11" s="24">
        <f>SUM(B5:B10)</f>
        <v>367</v>
      </c>
      <c r="C11" s="25">
        <f>SUM(C5:C10)</f>
        <v>70</v>
      </c>
      <c r="D11" s="16"/>
      <c r="E11" s="26">
        <f>+'[1]①原データ貼付(2種）'!U16</f>
        <v>62104</v>
      </c>
    </row>
    <row r="12" spans="1:5" x14ac:dyDescent="0.2">
      <c r="A12" s="7" t="s">
        <v>22</v>
      </c>
      <c r="B12" s="27">
        <v>453</v>
      </c>
      <c r="C12" s="19">
        <v>147</v>
      </c>
      <c r="D12" s="15"/>
      <c r="E12" s="23">
        <v>18924</v>
      </c>
    </row>
    <row r="13" spans="1:5" x14ac:dyDescent="0.2">
      <c r="A13" s="8" t="s">
        <v>23</v>
      </c>
      <c r="B13" s="21">
        <v>415</v>
      </c>
      <c r="C13" s="22">
        <v>21</v>
      </c>
      <c r="D13" s="15"/>
      <c r="E13" s="23">
        <v>40126</v>
      </c>
    </row>
    <row r="14" spans="1:5" x14ac:dyDescent="0.2">
      <c r="A14" s="8" t="s">
        <v>24</v>
      </c>
      <c r="B14" s="21">
        <v>149</v>
      </c>
      <c r="C14" s="22">
        <v>6</v>
      </c>
      <c r="D14" s="15"/>
      <c r="E14" s="23">
        <v>22877</v>
      </c>
    </row>
    <row r="15" spans="1:5" x14ac:dyDescent="0.2">
      <c r="A15" s="8" t="s">
        <v>25</v>
      </c>
      <c r="B15" s="21">
        <v>36</v>
      </c>
      <c r="C15" s="22">
        <v>17</v>
      </c>
      <c r="D15" s="15"/>
      <c r="E15" s="23">
        <v>4345</v>
      </c>
    </row>
    <row r="16" spans="1:5" x14ac:dyDescent="0.2">
      <c r="A16" s="8" t="s">
        <v>26</v>
      </c>
      <c r="B16" s="21">
        <v>366</v>
      </c>
      <c r="C16" s="22">
        <v>24</v>
      </c>
      <c r="D16" s="15"/>
      <c r="E16" s="23">
        <v>20116</v>
      </c>
    </row>
    <row r="17" spans="1:5" x14ac:dyDescent="0.2">
      <c r="A17" s="8" t="s">
        <v>27</v>
      </c>
      <c r="B17" s="21">
        <v>7</v>
      </c>
      <c r="C17" s="22">
        <v>0</v>
      </c>
      <c r="D17" s="15"/>
      <c r="E17" s="23">
        <v>1001</v>
      </c>
    </row>
    <row r="18" spans="1:5" x14ac:dyDescent="0.2">
      <c r="A18" s="8" t="s">
        <v>28</v>
      </c>
      <c r="B18" s="21">
        <v>29</v>
      </c>
      <c r="C18" s="22">
        <v>0</v>
      </c>
      <c r="D18" s="15"/>
      <c r="E18" s="23">
        <v>3070</v>
      </c>
    </row>
    <row r="19" spans="1:5" x14ac:dyDescent="0.2">
      <c r="A19" s="8" t="s">
        <v>29</v>
      </c>
      <c r="B19" s="21">
        <v>14</v>
      </c>
      <c r="C19" s="22">
        <v>0</v>
      </c>
      <c r="D19" s="15"/>
      <c r="E19" s="23">
        <v>2240</v>
      </c>
    </row>
    <row r="20" spans="1:5" x14ac:dyDescent="0.2">
      <c r="A20" s="8" t="s">
        <v>30</v>
      </c>
      <c r="B20" s="21">
        <v>50</v>
      </c>
      <c r="C20" s="22">
        <v>1</v>
      </c>
      <c r="D20" s="15"/>
      <c r="E20" s="23">
        <v>10090</v>
      </c>
    </row>
    <row r="21" spans="1:5" ht="12.5" thickBot="1" x14ac:dyDescent="0.25">
      <c r="A21" s="9" t="s">
        <v>7</v>
      </c>
      <c r="B21" s="24">
        <f>SUM(B12:B20)</f>
        <v>1519</v>
      </c>
      <c r="C21" s="24">
        <f>SUM(C12:C20)</f>
        <v>216</v>
      </c>
      <c r="D21" s="16"/>
      <c r="E21" s="26">
        <f>+'[1]①原データ貼付(2種）'!U26</f>
        <v>122292</v>
      </c>
    </row>
    <row r="22" spans="1:5" x14ac:dyDescent="0.2">
      <c r="A22" s="7" t="s">
        <v>31</v>
      </c>
      <c r="B22" s="27">
        <v>7</v>
      </c>
      <c r="C22" s="19">
        <v>0</v>
      </c>
      <c r="D22" s="15"/>
      <c r="E22" s="23">
        <v>3684</v>
      </c>
    </row>
    <row r="23" spans="1:5" x14ac:dyDescent="0.2">
      <c r="A23" s="8" t="s">
        <v>32</v>
      </c>
      <c r="B23" s="21">
        <v>12</v>
      </c>
      <c r="C23" s="22">
        <v>0</v>
      </c>
      <c r="D23" s="15"/>
      <c r="E23" s="23">
        <v>1666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1909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655</v>
      </c>
    </row>
    <row r="26" spans="1:5" ht="12.5" thickBot="1" x14ac:dyDescent="0.25">
      <c r="A26" s="9" t="s">
        <v>8</v>
      </c>
      <c r="B26" s="24">
        <f>SUM(B22:B25)</f>
        <v>21</v>
      </c>
      <c r="C26" s="25">
        <f>SUM(C22:C25)</f>
        <v>0</v>
      </c>
      <c r="D26" s="16"/>
      <c r="E26" s="26">
        <f>+'[1]①原データ貼付(2種）'!U31</f>
        <v>7811</v>
      </c>
    </row>
    <row r="27" spans="1:5" x14ac:dyDescent="0.2">
      <c r="A27" s="7" t="s">
        <v>35</v>
      </c>
      <c r="B27" s="27">
        <v>30</v>
      </c>
      <c r="C27" s="19">
        <v>7</v>
      </c>
      <c r="D27" s="15"/>
      <c r="E27" s="23">
        <v>9521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3410</v>
      </c>
    </row>
    <row r="29" spans="1:5" x14ac:dyDescent="0.2">
      <c r="A29" s="8" t="s">
        <v>37</v>
      </c>
      <c r="B29" s="21">
        <v>217</v>
      </c>
      <c r="C29" s="22">
        <v>0</v>
      </c>
      <c r="D29" s="15"/>
      <c r="E29" s="23">
        <v>14313</v>
      </c>
    </row>
    <row r="30" spans="1:5" x14ac:dyDescent="0.2">
      <c r="A30" s="8" t="s">
        <v>38</v>
      </c>
      <c r="B30" s="21">
        <v>135</v>
      </c>
      <c r="C30" s="22">
        <v>17</v>
      </c>
      <c r="D30" s="15"/>
      <c r="E30" s="23">
        <v>5516</v>
      </c>
    </row>
    <row r="31" spans="1:5" ht="12.5" thickBot="1" x14ac:dyDescent="0.25">
      <c r="A31" s="9" t="s">
        <v>9</v>
      </c>
      <c r="B31" s="24">
        <f>SUM(B27:B30)</f>
        <v>388</v>
      </c>
      <c r="C31" s="25">
        <f>SUM(C27:C30)</f>
        <v>24</v>
      </c>
      <c r="D31" s="16"/>
      <c r="E31" s="26">
        <f>+'[1]①原データ貼付(2種）'!U36</f>
        <v>32496</v>
      </c>
    </row>
    <row r="32" spans="1:5" x14ac:dyDescent="0.2">
      <c r="A32" s="7" t="s">
        <v>39</v>
      </c>
      <c r="B32" s="27">
        <v>17</v>
      </c>
      <c r="C32" s="27">
        <v>0</v>
      </c>
      <c r="D32" s="15"/>
      <c r="E32" s="23">
        <v>1760</v>
      </c>
    </row>
    <row r="33" spans="1:5" x14ac:dyDescent="0.2">
      <c r="A33" s="8" t="s">
        <v>40</v>
      </c>
      <c r="B33" s="21">
        <v>14</v>
      </c>
      <c r="C33" s="22">
        <v>0</v>
      </c>
      <c r="D33" s="15"/>
      <c r="E33" s="23">
        <v>2874</v>
      </c>
    </row>
    <row r="34" spans="1:5" x14ac:dyDescent="0.2">
      <c r="A34" s="8" t="s">
        <v>41</v>
      </c>
      <c r="B34" s="21">
        <v>18</v>
      </c>
      <c r="C34" s="22">
        <v>0</v>
      </c>
      <c r="D34" s="15"/>
      <c r="E34" s="23">
        <v>917</v>
      </c>
    </row>
    <row r="35" spans="1:5" x14ac:dyDescent="0.2">
      <c r="A35" s="8" t="s">
        <v>42</v>
      </c>
      <c r="B35" s="21">
        <v>121</v>
      </c>
      <c r="C35" s="22">
        <v>0</v>
      </c>
      <c r="D35" s="15"/>
      <c r="E35" s="23">
        <v>8940</v>
      </c>
    </row>
    <row r="36" spans="1:5" x14ac:dyDescent="0.2">
      <c r="A36" s="8" t="s">
        <v>43</v>
      </c>
      <c r="B36" s="21">
        <v>22</v>
      </c>
      <c r="C36" s="22">
        <v>0</v>
      </c>
      <c r="D36" s="15"/>
      <c r="E36" s="23">
        <v>2342</v>
      </c>
    </row>
    <row r="37" spans="1:5" x14ac:dyDescent="0.2">
      <c r="A37" s="8" t="s">
        <v>44</v>
      </c>
      <c r="B37" s="21">
        <v>15</v>
      </c>
      <c r="C37" s="22">
        <v>0</v>
      </c>
      <c r="D37" s="15"/>
      <c r="E37" s="23">
        <v>460</v>
      </c>
    </row>
    <row r="38" spans="1:5" ht="12.5" thickBot="1" x14ac:dyDescent="0.25">
      <c r="A38" s="9" t="s">
        <v>10</v>
      </c>
      <c r="B38" s="24">
        <f>SUM(B32:B37)</f>
        <v>207</v>
      </c>
      <c r="C38" s="25">
        <f>SUM(C32:C37)</f>
        <v>0</v>
      </c>
      <c r="D38" s="16"/>
      <c r="E38" s="26">
        <f>+'[1]①原データ貼付(2種）'!U43</f>
        <v>17210</v>
      </c>
    </row>
    <row r="39" spans="1:5" x14ac:dyDescent="0.2">
      <c r="A39" s="7" t="s">
        <v>45</v>
      </c>
      <c r="B39" s="27">
        <v>15</v>
      </c>
      <c r="C39" s="19">
        <v>0</v>
      </c>
      <c r="D39" s="15"/>
      <c r="E39" s="23">
        <v>6463</v>
      </c>
    </row>
    <row r="40" spans="1:5" x14ac:dyDescent="0.2">
      <c r="A40" s="8" t="s">
        <v>46</v>
      </c>
      <c r="B40" s="21">
        <v>85</v>
      </c>
      <c r="C40" s="22">
        <v>4</v>
      </c>
      <c r="D40" s="15"/>
      <c r="E40" s="23">
        <v>8291</v>
      </c>
    </row>
    <row r="41" spans="1:5" x14ac:dyDescent="0.2">
      <c r="A41" s="8" t="s">
        <v>47</v>
      </c>
      <c r="B41" s="21">
        <v>119</v>
      </c>
      <c r="C41" s="22">
        <v>0</v>
      </c>
      <c r="D41" s="15"/>
      <c r="E41" s="23">
        <v>11717</v>
      </c>
    </row>
    <row r="42" spans="1:5" x14ac:dyDescent="0.2">
      <c r="A42" s="8" t="s">
        <v>48</v>
      </c>
      <c r="B42" s="21">
        <v>14</v>
      </c>
      <c r="C42" s="22">
        <v>0</v>
      </c>
      <c r="D42" s="15"/>
      <c r="E42" s="23">
        <v>5658</v>
      </c>
    </row>
    <row r="43" spans="1:5" x14ac:dyDescent="0.2">
      <c r="A43" s="8" t="s">
        <v>49</v>
      </c>
      <c r="B43" s="21">
        <v>7</v>
      </c>
      <c r="C43" s="22">
        <v>0</v>
      </c>
      <c r="D43" s="15"/>
      <c r="E43" s="23">
        <v>1881</v>
      </c>
    </row>
    <row r="44" spans="1:5" ht="12.5" thickBot="1" x14ac:dyDescent="0.25">
      <c r="A44" s="9" t="s">
        <v>11</v>
      </c>
      <c r="B44" s="24">
        <f>SUM(B39:B43)</f>
        <v>240</v>
      </c>
      <c r="C44" s="25">
        <f>SUM(C39:C43)</f>
        <v>4</v>
      </c>
      <c r="D44" s="16"/>
      <c r="E44" s="26">
        <f>+'[1]①原データ貼付(2種）'!U49</f>
        <v>34037</v>
      </c>
    </row>
    <row r="45" spans="1:5" x14ac:dyDescent="0.2">
      <c r="A45" s="7" t="s">
        <v>50</v>
      </c>
      <c r="B45" s="27">
        <v>10</v>
      </c>
      <c r="C45" s="19">
        <v>0</v>
      </c>
      <c r="D45" s="15"/>
      <c r="E45" s="23">
        <v>2474</v>
      </c>
    </row>
    <row r="46" spans="1:5" x14ac:dyDescent="0.2">
      <c r="A46" s="8" t="s">
        <v>51</v>
      </c>
      <c r="B46" s="21">
        <v>0</v>
      </c>
      <c r="C46" s="22">
        <v>0</v>
      </c>
      <c r="D46" s="15"/>
      <c r="E46" s="23">
        <v>4072</v>
      </c>
    </row>
    <row r="47" spans="1:5" x14ac:dyDescent="0.2">
      <c r="A47" s="8" t="s">
        <v>52</v>
      </c>
      <c r="B47" s="21">
        <v>36</v>
      </c>
      <c r="C47" s="22">
        <v>0</v>
      </c>
      <c r="D47" s="15"/>
      <c r="E47" s="23">
        <v>3203</v>
      </c>
    </row>
    <row r="48" spans="1:5" x14ac:dyDescent="0.2">
      <c r="A48" s="8" t="s">
        <v>15</v>
      </c>
      <c r="B48" s="21">
        <v>14</v>
      </c>
      <c r="C48" s="22">
        <v>0</v>
      </c>
      <c r="D48" s="15"/>
      <c r="E48" s="23">
        <v>2301</v>
      </c>
    </row>
    <row r="49" spans="1:5" ht="12.5" thickBot="1" x14ac:dyDescent="0.25">
      <c r="A49" s="9" t="s">
        <v>12</v>
      </c>
      <c r="B49" s="24">
        <f>SUM(B45:B48)</f>
        <v>60</v>
      </c>
      <c r="C49" s="25">
        <f>SUM(C45:C48)</f>
        <v>0</v>
      </c>
      <c r="D49" s="16"/>
      <c r="E49" s="26">
        <f>+'[1]①原データ貼付(2種）'!U54</f>
        <v>11977</v>
      </c>
    </row>
    <row r="50" spans="1:5" x14ac:dyDescent="0.2">
      <c r="A50" s="7" t="s">
        <v>53</v>
      </c>
      <c r="B50" s="27">
        <v>5</v>
      </c>
      <c r="C50" s="19">
        <v>0</v>
      </c>
      <c r="D50" s="15"/>
      <c r="E50" s="23">
        <v>6914</v>
      </c>
    </row>
    <row r="51" spans="1:5" x14ac:dyDescent="0.2">
      <c r="A51" s="8" t="s">
        <v>54</v>
      </c>
      <c r="B51" s="21">
        <v>11</v>
      </c>
      <c r="C51" s="22">
        <v>0</v>
      </c>
      <c r="D51" s="15"/>
      <c r="E51" s="23">
        <v>1449</v>
      </c>
    </row>
    <row r="52" spans="1:5" x14ac:dyDescent="0.2">
      <c r="A52" s="8" t="s">
        <v>55</v>
      </c>
      <c r="B52" s="21">
        <v>29</v>
      </c>
      <c r="C52" s="22">
        <v>2</v>
      </c>
      <c r="D52" s="15"/>
      <c r="E52" s="23">
        <v>4603</v>
      </c>
    </row>
    <row r="53" spans="1:5" x14ac:dyDescent="0.2">
      <c r="A53" s="8" t="s">
        <v>56</v>
      </c>
      <c r="B53" s="21">
        <v>180</v>
      </c>
      <c r="C53" s="22">
        <v>0</v>
      </c>
      <c r="D53" s="15"/>
      <c r="E53" s="23">
        <v>30599</v>
      </c>
    </row>
    <row r="54" spans="1:5" x14ac:dyDescent="0.2">
      <c r="A54" s="8" t="s">
        <v>57</v>
      </c>
      <c r="B54" s="21">
        <v>21</v>
      </c>
      <c r="C54" s="22">
        <v>0</v>
      </c>
      <c r="D54" s="15"/>
      <c r="E54" s="23">
        <v>8473</v>
      </c>
    </row>
    <row r="55" spans="1:5" x14ac:dyDescent="0.2">
      <c r="A55" s="8" t="s">
        <v>58</v>
      </c>
      <c r="B55" s="21">
        <v>22</v>
      </c>
      <c r="C55" s="22">
        <v>0</v>
      </c>
      <c r="D55" s="15"/>
      <c r="E55" s="23">
        <v>9423</v>
      </c>
    </row>
    <row r="56" spans="1:5" x14ac:dyDescent="0.2">
      <c r="A56" s="8" t="s">
        <v>59</v>
      </c>
      <c r="B56" s="21">
        <v>49</v>
      </c>
      <c r="C56" s="22">
        <v>0</v>
      </c>
      <c r="D56" s="15"/>
      <c r="E56" s="23">
        <v>8442</v>
      </c>
    </row>
    <row r="57" spans="1:5" ht="12.5" thickBot="1" x14ac:dyDescent="0.25">
      <c r="A57" s="9" t="s">
        <v>13</v>
      </c>
      <c r="B57" s="28">
        <f>SUM(B50:B56)</f>
        <v>317</v>
      </c>
      <c r="C57" s="29">
        <f>SUM(C50:C56)</f>
        <v>2</v>
      </c>
      <c r="D57" s="16"/>
      <c r="E57" s="30">
        <f>+'[1]①原データ貼付(2種）'!U62</f>
        <v>69512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2753</v>
      </c>
    </row>
    <row r="59" spans="1:5" ht="13" thickTop="1" thickBot="1" x14ac:dyDescent="0.25">
      <c r="A59" s="11" t="s">
        <v>14</v>
      </c>
      <c r="B59" s="33">
        <f>B11+B21+B26+B31+B38+B44+B49+B57+B58</f>
        <v>3119</v>
      </c>
      <c r="C59" s="34">
        <f>C11+C21+C26+C31+C38+C44+C49+C57+C58</f>
        <v>316</v>
      </c>
      <c r="D59" s="17"/>
      <c r="E59" s="12">
        <f>E11+E21+E26+E31+E38+E44+E49+E57+E58</f>
        <v>360192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F79CE-1FA1-441C-B4AD-DF3C7CD76E7C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K9" sqref="K9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90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91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92</v>
      </c>
    </row>
    <row r="5" spans="1:5" x14ac:dyDescent="0.2">
      <c r="A5" s="7" t="s">
        <v>16</v>
      </c>
      <c r="B5" s="18">
        <v>114</v>
      </c>
      <c r="C5" s="19">
        <v>25</v>
      </c>
      <c r="D5" s="15"/>
      <c r="E5" s="20">
        <v>8281</v>
      </c>
    </row>
    <row r="6" spans="1:5" x14ac:dyDescent="0.2">
      <c r="A6" s="8" t="s">
        <v>17</v>
      </c>
      <c r="B6" s="21">
        <v>32</v>
      </c>
      <c r="C6" s="22">
        <v>0</v>
      </c>
      <c r="D6" s="15"/>
      <c r="E6" s="23">
        <v>24623</v>
      </c>
    </row>
    <row r="7" spans="1:5" x14ac:dyDescent="0.2">
      <c r="A7" s="8" t="s">
        <v>18</v>
      </c>
      <c r="B7" s="21">
        <v>56</v>
      </c>
      <c r="C7" s="22">
        <v>4</v>
      </c>
      <c r="D7" s="15"/>
      <c r="E7" s="23">
        <v>11426</v>
      </c>
    </row>
    <row r="8" spans="1:5" x14ac:dyDescent="0.2">
      <c r="A8" s="8" t="s">
        <v>19</v>
      </c>
      <c r="B8" s="21">
        <v>8</v>
      </c>
      <c r="C8" s="22">
        <v>0</v>
      </c>
      <c r="D8" s="15"/>
      <c r="E8" s="23">
        <v>2539</v>
      </c>
    </row>
    <row r="9" spans="1:5" x14ac:dyDescent="0.2">
      <c r="A9" s="8" t="s">
        <v>20</v>
      </c>
      <c r="B9" s="21">
        <v>68</v>
      </c>
      <c r="C9" s="22">
        <v>5</v>
      </c>
      <c r="D9" s="15"/>
      <c r="E9" s="23">
        <v>7918</v>
      </c>
    </row>
    <row r="10" spans="1:5" x14ac:dyDescent="0.2">
      <c r="A10" s="8" t="s">
        <v>21</v>
      </c>
      <c r="B10" s="21">
        <v>42</v>
      </c>
      <c r="C10" s="22">
        <v>8</v>
      </c>
      <c r="D10" s="15"/>
      <c r="E10" s="23">
        <v>7436</v>
      </c>
    </row>
    <row r="11" spans="1:5" ht="12.5" thickBot="1" x14ac:dyDescent="0.25">
      <c r="A11" s="9" t="s">
        <v>6</v>
      </c>
      <c r="B11" s="24">
        <f>SUM(B5:B10)</f>
        <v>320</v>
      </c>
      <c r="C11" s="25">
        <f>SUM(C5:C10)</f>
        <v>42</v>
      </c>
      <c r="D11" s="16"/>
      <c r="E11" s="26">
        <f>+'[1]①原データ貼付(2種）'!U16</f>
        <v>62104</v>
      </c>
    </row>
    <row r="12" spans="1:5" x14ac:dyDescent="0.2">
      <c r="A12" s="7" t="s">
        <v>22</v>
      </c>
      <c r="B12" s="27">
        <v>529</v>
      </c>
      <c r="C12" s="19">
        <v>134</v>
      </c>
      <c r="D12" s="15"/>
      <c r="E12" s="23">
        <v>18896</v>
      </c>
    </row>
    <row r="13" spans="1:5" x14ac:dyDescent="0.2">
      <c r="A13" s="8" t="s">
        <v>23</v>
      </c>
      <c r="B13" s="21">
        <v>417</v>
      </c>
      <c r="C13" s="22">
        <v>21</v>
      </c>
      <c r="D13" s="15"/>
      <c r="E13" s="23">
        <v>40020</v>
      </c>
    </row>
    <row r="14" spans="1:5" x14ac:dyDescent="0.2">
      <c r="A14" s="8" t="s">
        <v>24</v>
      </c>
      <c r="B14" s="21">
        <v>98</v>
      </c>
      <c r="C14" s="22">
        <v>0</v>
      </c>
      <c r="D14" s="15"/>
      <c r="E14" s="23">
        <v>22707</v>
      </c>
    </row>
    <row r="15" spans="1:5" x14ac:dyDescent="0.2">
      <c r="A15" s="8" t="s">
        <v>25</v>
      </c>
      <c r="B15" s="21">
        <v>59</v>
      </c>
      <c r="C15" s="22">
        <v>25</v>
      </c>
      <c r="D15" s="15"/>
      <c r="E15" s="23">
        <v>4340</v>
      </c>
    </row>
    <row r="16" spans="1:5" x14ac:dyDescent="0.2">
      <c r="A16" s="8" t="s">
        <v>26</v>
      </c>
      <c r="B16" s="21">
        <v>399</v>
      </c>
      <c r="C16" s="22">
        <v>40</v>
      </c>
      <c r="D16" s="15"/>
      <c r="E16" s="23">
        <v>20206</v>
      </c>
    </row>
    <row r="17" spans="1:5" x14ac:dyDescent="0.2">
      <c r="A17" s="8" t="s">
        <v>27</v>
      </c>
      <c r="B17" s="21">
        <v>5</v>
      </c>
      <c r="C17" s="22">
        <v>0</v>
      </c>
      <c r="D17" s="15"/>
      <c r="E17" s="23">
        <v>1007</v>
      </c>
    </row>
    <row r="18" spans="1:5" x14ac:dyDescent="0.2">
      <c r="A18" s="8" t="s">
        <v>28</v>
      </c>
      <c r="B18" s="21">
        <v>36</v>
      </c>
      <c r="C18" s="22">
        <v>0</v>
      </c>
      <c r="D18" s="15"/>
      <c r="E18" s="23">
        <v>3079</v>
      </c>
    </row>
    <row r="19" spans="1:5" x14ac:dyDescent="0.2">
      <c r="A19" s="8" t="s">
        <v>29</v>
      </c>
      <c r="B19" s="21">
        <v>8</v>
      </c>
      <c r="C19" s="22">
        <v>0</v>
      </c>
      <c r="D19" s="15"/>
      <c r="E19" s="23">
        <v>2269</v>
      </c>
    </row>
    <row r="20" spans="1:5" x14ac:dyDescent="0.2">
      <c r="A20" s="8" t="s">
        <v>30</v>
      </c>
      <c r="B20" s="21">
        <v>41</v>
      </c>
      <c r="C20" s="22">
        <v>0</v>
      </c>
      <c r="D20" s="15"/>
      <c r="E20" s="23">
        <v>10065</v>
      </c>
    </row>
    <row r="21" spans="1:5" ht="12.5" thickBot="1" x14ac:dyDescent="0.25">
      <c r="A21" s="9" t="s">
        <v>7</v>
      </c>
      <c r="B21" s="24">
        <f>SUM(B12:B20)</f>
        <v>1592</v>
      </c>
      <c r="C21" s="24">
        <f>SUM(C12:C20)</f>
        <v>220</v>
      </c>
      <c r="D21" s="16"/>
      <c r="E21" s="26">
        <f>+'[1]①原データ貼付(2種）'!U26</f>
        <v>122292</v>
      </c>
    </row>
    <row r="22" spans="1:5" x14ac:dyDescent="0.2">
      <c r="A22" s="7" t="s">
        <v>31</v>
      </c>
      <c r="B22" s="27">
        <v>4</v>
      </c>
      <c r="C22" s="19">
        <v>1</v>
      </c>
      <c r="D22" s="15"/>
      <c r="E22" s="23">
        <v>3661</v>
      </c>
    </row>
    <row r="23" spans="1:5" x14ac:dyDescent="0.2">
      <c r="A23" s="8" t="s">
        <v>32</v>
      </c>
      <c r="B23" s="21">
        <v>6</v>
      </c>
      <c r="C23" s="22">
        <v>2</v>
      </c>
      <c r="D23" s="15"/>
      <c r="E23" s="23">
        <v>1670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1901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645</v>
      </c>
    </row>
    <row r="26" spans="1:5" ht="12.5" thickBot="1" x14ac:dyDescent="0.25">
      <c r="A26" s="9" t="s">
        <v>8</v>
      </c>
      <c r="B26" s="24">
        <f>SUM(B22:B25)</f>
        <v>11</v>
      </c>
      <c r="C26" s="25">
        <f>SUM(C22:C25)</f>
        <v>3</v>
      </c>
      <c r="D26" s="16"/>
      <c r="E26" s="26">
        <f>+'[1]①原データ貼付(2種）'!U31</f>
        <v>7811</v>
      </c>
    </row>
    <row r="27" spans="1:5" x14ac:dyDescent="0.2">
      <c r="A27" s="7" t="s">
        <v>35</v>
      </c>
      <c r="B27" s="27">
        <v>16</v>
      </c>
      <c r="C27" s="19">
        <v>4</v>
      </c>
      <c r="D27" s="15"/>
      <c r="E27" s="23">
        <v>9467</v>
      </c>
    </row>
    <row r="28" spans="1:5" x14ac:dyDescent="0.2">
      <c r="A28" s="8" t="s">
        <v>36</v>
      </c>
      <c r="B28" s="21">
        <v>9</v>
      </c>
      <c r="C28" s="22">
        <v>0</v>
      </c>
      <c r="D28" s="15"/>
      <c r="E28" s="23">
        <v>3394</v>
      </c>
    </row>
    <row r="29" spans="1:5" x14ac:dyDescent="0.2">
      <c r="A29" s="8" t="s">
        <v>37</v>
      </c>
      <c r="B29" s="21">
        <v>288</v>
      </c>
      <c r="C29" s="22">
        <v>11</v>
      </c>
      <c r="D29" s="15"/>
      <c r="E29" s="23">
        <v>14274</v>
      </c>
    </row>
    <row r="30" spans="1:5" x14ac:dyDescent="0.2">
      <c r="A30" s="8" t="s">
        <v>38</v>
      </c>
      <c r="B30" s="21">
        <v>156</v>
      </c>
      <c r="C30" s="22">
        <v>24</v>
      </c>
      <c r="D30" s="15"/>
      <c r="E30" s="23">
        <v>5455</v>
      </c>
    </row>
    <row r="31" spans="1:5" ht="12.5" thickBot="1" x14ac:dyDescent="0.25">
      <c r="A31" s="9" t="s">
        <v>9</v>
      </c>
      <c r="B31" s="24">
        <f>SUM(B27:B30)</f>
        <v>469</v>
      </c>
      <c r="C31" s="25">
        <f>SUM(C27:C30)</f>
        <v>39</v>
      </c>
      <c r="D31" s="16"/>
      <c r="E31" s="26">
        <f>+'[1]①原データ貼付(2種）'!U36</f>
        <v>32496</v>
      </c>
    </row>
    <row r="32" spans="1:5" x14ac:dyDescent="0.2">
      <c r="A32" s="7" t="s">
        <v>39</v>
      </c>
      <c r="B32" s="27">
        <v>6</v>
      </c>
      <c r="C32" s="27">
        <v>0</v>
      </c>
      <c r="D32" s="15"/>
      <c r="E32" s="23">
        <v>1750</v>
      </c>
    </row>
    <row r="33" spans="1:5" x14ac:dyDescent="0.2">
      <c r="A33" s="8" t="s">
        <v>40</v>
      </c>
      <c r="B33" s="21">
        <v>8</v>
      </c>
      <c r="C33" s="22">
        <v>0</v>
      </c>
      <c r="D33" s="15"/>
      <c r="E33" s="23">
        <v>2849</v>
      </c>
    </row>
    <row r="34" spans="1:5" x14ac:dyDescent="0.2">
      <c r="A34" s="8" t="s">
        <v>41</v>
      </c>
      <c r="B34" s="21">
        <v>27</v>
      </c>
      <c r="C34" s="22">
        <v>0</v>
      </c>
      <c r="D34" s="15"/>
      <c r="E34" s="23">
        <v>923</v>
      </c>
    </row>
    <row r="35" spans="1:5" x14ac:dyDescent="0.2">
      <c r="A35" s="8" t="s">
        <v>42</v>
      </c>
      <c r="B35" s="21">
        <v>126</v>
      </c>
      <c r="C35" s="22">
        <v>0</v>
      </c>
      <c r="D35" s="15"/>
      <c r="E35" s="23">
        <v>8904</v>
      </c>
    </row>
    <row r="36" spans="1:5" x14ac:dyDescent="0.2">
      <c r="A36" s="8" t="s">
        <v>43</v>
      </c>
      <c r="B36" s="21">
        <v>32</v>
      </c>
      <c r="C36" s="22">
        <v>1</v>
      </c>
      <c r="D36" s="15"/>
      <c r="E36" s="23">
        <v>2347</v>
      </c>
    </row>
    <row r="37" spans="1:5" x14ac:dyDescent="0.2">
      <c r="A37" s="8" t="s">
        <v>44</v>
      </c>
      <c r="B37" s="21">
        <v>15</v>
      </c>
      <c r="C37" s="22">
        <v>0</v>
      </c>
      <c r="D37" s="15"/>
      <c r="E37" s="23">
        <v>463</v>
      </c>
    </row>
    <row r="38" spans="1:5" ht="12.5" thickBot="1" x14ac:dyDescent="0.25">
      <c r="A38" s="9" t="s">
        <v>10</v>
      </c>
      <c r="B38" s="24">
        <f>SUM(B32:B37)</f>
        <v>214</v>
      </c>
      <c r="C38" s="25">
        <f>SUM(C32:C37)</f>
        <v>1</v>
      </c>
      <c r="D38" s="16"/>
      <c r="E38" s="26">
        <f>+'[1]①原データ貼付(2種）'!U43</f>
        <v>17210</v>
      </c>
    </row>
    <row r="39" spans="1:5" x14ac:dyDescent="0.2">
      <c r="A39" s="7" t="s">
        <v>45</v>
      </c>
      <c r="B39" s="27">
        <v>27</v>
      </c>
      <c r="C39" s="19">
        <v>0</v>
      </c>
      <c r="D39" s="15"/>
      <c r="E39" s="23">
        <v>6437</v>
      </c>
    </row>
    <row r="40" spans="1:5" x14ac:dyDescent="0.2">
      <c r="A40" s="8" t="s">
        <v>46</v>
      </c>
      <c r="B40" s="21">
        <v>94</v>
      </c>
      <c r="C40" s="22">
        <v>0</v>
      </c>
      <c r="D40" s="15"/>
      <c r="E40" s="23">
        <v>8289</v>
      </c>
    </row>
    <row r="41" spans="1:5" x14ac:dyDescent="0.2">
      <c r="A41" s="8" t="s">
        <v>47</v>
      </c>
      <c r="B41" s="21">
        <v>150</v>
      </c>
      <c r="C41" s="22">
        <v>1</v>
      </c>
      <c r="D41" s="15"/>
      <c r="E41" s="23">
        <v>11782</v>
      </c>
    </row>
    <row r="42" spans="1:5" x14ac:dyDescent="0.2">
      <c r="A42" s="8" t="s">
        <v>48</v>
      </c>
      <c r="B42" s="21">
        <v>6</v>
      </c>
      <c r="C42" s="22">
        <v>0</v>
      </c>
      <c r="D42" s="15"/>
      <c r="E42" s="23">
        <v>5649</v>
      </c>
    </row>
    <row r="43" spans="1:5" x14ac:dyDescent="0.2">
      <c r="A43" s="8" t="s">
        <v>49</v>
      </c>
      <c r="B43" s="21">
        <v>14</v>
      </c>
      <c r="C43" s="22">
        <v>0</v>
      </c>
      <c r="D43" s="15"/>
      <c r="E43" s="23">
        <v>1876</v>
      </c>
    </row>
    <row r="44" spans="1:5" ht="12.5" thickBot="1" x14ac:dyDescent="0.25">
      <c r="A44" s="9" t="s">
        <v>11</v>
      </c>
      <c r="B44" s="24">
        <f>SUM(B39:B43)</f>
        <v>291</v>
      </c>
      <c r="C44" s="25">
        <f>SUM(C39:C43)</f>
        <v>1</v>
      </c>
      <c r="D44" s="16"/>
      <c r="E44" s="26">
        <f>+'[1]①原データ貼付(2種）'!U49</f>
        <v>34037</v>
      </c>
    </row>
    <row r="45" spans="1:5" x14ac:dyDescent="0.2">
      <c r="A45" s="7" t="s">
        <v>50</v>
      </c>
      <c r="B45" s="27">
        <v>12</v>
      </c>
      <c r="C45" s="19">
        <v>0</v>
      </c>
      <c r="D45" s="15"/>
      <c r="E45" s="23">
        <v>2455</v>
      </c>
    </row>
    <row r="46" spans="1:5" x14ac:dyDescent="0.2">
      <c r="A46" s="8" t="s">
        <v>51</v>
      </c>
      <c r="B46" s="21">
        <v>81</v>
      </c>
      <c r="C46" s="22">
        <v>0</v>
      </c>
      <c r="D46" s="15"/>
      <c r="E46" s="23">
        <v>4072</v>
      </c>
    </row>
    <row r="47" spans="1:5" x14ac:dyDescent="0.2">
      <c r="A47" s="8" t="s">
        <v>52</v>
      </c>
      <c r="B47" s="21">
        <v>45</v>
      </c>
      <c r="C47" s="22">
        <v>0</v>
      </c>
      <c r="D47" s="15"/>
      <c r="E47" s="23">
        <v>3209</v>
      </c>
    </row>
    <row r="48" spans="1:5" x14ac:dyDescent="0.2">
      <c r="A48" s="8" t="s">
        <v>15</v>
      </c>
      <c r="B48" s="21">
        <v>2</v>
      </c>
      <c r="C48" s="22">
        <v>0</v>
      </c>
      <c r="D48" s="15"/>
      <c r="E48" s="23">
        <v>2292</v>
      </c>
    </row>
    <row r="49" spans="1:5" ht="12.5" thickBot="1" x14ac:dyDescent="0.25">
      <c r="A49" s="9" t="s">
        <v>12</v>
      </c>
      <c r="B49" s="24">
        <f>SUM(B45:B48)</f>
        <v>140</v>
      </c>
      <c r="C49" s="25">
        <f>SUM(C45:C48)</f>
        <v>0</v>
      </c>
      <c r="D49" s="16"/>
      <c r="E49" s="26">
        <f>+'[1]①原データ貼付(2種）'!U54</f>
        <v>11977</v>
      </c>
    </row>
    <row r="50" spans="1:5" x14ac:dyDescent="0.2">
      <c r="A50" s="7" t="s">
        <v>53</v>
      </c>
      <c r="B50" s="27">
        <v>16</v>
      </c>
      <c r="C50" s="19">
        <v>0</v>
      </c>
      <c r="D50" s="15"/>
      <c r="E50" s="23">
        <v>6873</v>
      </c>
    </row>
    <row r="51" spans="1:5" x14ac:dyDescent="0.2">
      <c r="A51" s="8" t="s">
        <v>54</v>
      </c>
      <c r="B51" s="21">
        <v>5</v>
      </c>
      <c r="C51" s="22">
        <v>0</v>
      </c>
      <c r="D51" s="15"/>
      <c r="E51" s="23">
        <v>1462</v>
      </c>
    </row>
    <row r="52" spans="1:5" x14ac:dyDescent="0.2">
      <c r="A52" s="8" t="s">
        <v>55</v>
      </c>
      <c r="B52" s="21">
        <v>23</v>
      </c>
      <c r="C52" s="22">
        <v>4</v>
      </c>
      <c r="D52" s="15"/>
      <c r="E52" s="23">
        <v>4617</v>
      </c>
    </row>
    <row r="53" spans="1:5" x14ac:dyDescent="0.2">
      <c r="A53" s="8" t="s">
        <v>56</v>
      </c>
      <c r="B53" s="21">
        <v>114</v>
      </c>
      <c r="C53" s="22">
        <v>0</v>
      </c>
      <c r="D53" s="15"/>
      <c r="E53" s="23">
        <v>30409</v>
      </c>
    </row>
    <row r="54" spans="1:5" x14ac:dyDescent="0.2">
      <c r="A54" s="8" t="s">
        <v>57</v>
      </c>
      <c r="B54" s="21">
        <v>17</v>
      </c>
      <c r="C54" s="22">
        <v>0</v>
      </c>
      <c r="D54" s="15"/>
      <c r="E54" s="23">
        <v>8492</v>
      </c>
    </row>
    <row r="55" spans="1:5" x14ac:dyDescent="0.2">
      <c r="A55" s="8" t="s">
        <v>58</v>
      </c>
      <c r="B55" s="21">
        <v>17</v>
      </c>
      <c r="C55" s="22">
        <v>0</v>
      </c>
      <c r="D55" s="15"/>
      <c r="E55" s="23">
        <v>9415</v>
      </c>
    </row>
    <row r="56" spans="1:5" x14ac:dyDescent="0.2">
      <c r="A56" s="8" t="s">
        <v>59</v>
      </c>
      <c r="B56" s="21">
        <v>23</v>
      </c>
      <c r="C56" s="22">
        <v>0</v>
      </c>
      <c r="D56" s="15"/>
      <c r="E56" s="23">
        <v>8411</v>
      </c>
    </row>
    <row r="57" spans="1:5" ht="12.5" thickBot="1" x14ac:dyDescent="0.25">
      <c r="A57" s="9" t="s">
        <v>13</v>
      </c>
      <c r="B57" s="28">
        <f>SUM(B50:B56)</f>
        <v>215</v>
      </c>
      <c r="C57" s="29">
        <f>SUM(C50:C56)</f>
        <v>4</v>
      </c>
      <c r="D57" s="16"/>
      <c r="E57" s="30">
        <f>+'[1]①原データ貼付(2種）'!U62</f>
        <v>69512</v>
      </c>
    </row>
    <row r="58" spans="1:5" ht="12.5" thickBot="1" x14ac:dyDescent="0.25">
      <c r="A58" s="10" t="s">
        <v>60</v>
      </c>
      <c r="B58" s="21">
        <v>35</v>
      </c>
      <c r="C58" s="31">
        <v>0</v>
      </c>
      <c r="D58" s="16"/>
      <c r="E58" s="32">
        <v>2777</v>
      </c>
    </row>
    <row r="59" spans="1:5" ht="13" thickTop="1" thickBot="1" x14ac:dyDescent="0.25">
      <c r="A59" s="11" t="s">
        <v>14</v>
      </c>
      <c r="B59" s="33">
        <f>B11+B21+B26+B31+B38+B44+B49+B57+B58</f>
        <v>3287</v>
      </c>
      <c r="C59" s="34">
        <f>C11+C21+C26+C31+C38+C44+C49+C57+C58</f>
        <v>310</v>
      </c>
      <c r="D59" s="17"/>
      <c r="E59" s="12">
        <f>E11+E21+E26+E31+E38+E44+E49+E57+E58</f>
        <v>360216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69C57-F526-455F-A91F-9C0E9C6D5AB1}">
  <sheetPr>
    <tabColor theme="6" tint="0.39997558519241921"/>
  </sheetPr>
  <dimension ref="A1:E66"/>
  <sheetViews>
    <sheetView tabSelected="1" zoomScale="90" zoomScaleNormal="90" workbookViewId="0">
      <pane ySplit="4" topLeftCell="A5" activePane="bottomLeft" state="frozen"/>
      <selection activeCell="E4" sqref="E4"/>
      <selection pane="bottomLeft" activeCell="C6" sqref="C6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93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94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95</v>
      </c>
    </row>
    <row r="5" spans="1:5" x14ac:dyDescent="0.2">
      <c r="A5" s="7" t="s">
        <v>16</v>
      </c>
      <c r="B5" s="18">
        <v>182</v>
      </c>
      <c r="C5" s="19">
        <v>43</v>
      </c>
      <c r="D5" s="15"/>
      <c r="E5" s="20">
        <v>8302</v>
      </c>
    </row>
    <row r="6" spans="1:5" x14ac:dyDescent="0.2">
      <c r="A6" s="8" t="s">
        <v>17</v>
      </c>
      <c r="B6" s="21">
        <v>34</v>
      </c>
      <c r="C6" s="22">
        <v>0</v>
      </c>
      <c r="D6" s="15"/>
      <c r="E6" s="23">
        <v>24534</v>
      </c>
    </row>
    <row r="7" spans="1:5" x14ac:dyDescent="0.2">
      <c r="A7" s="8" t="s">
        <v>18</v>
      </c>
      <c r="B7" s="21">
        <v>30</v>
      </c>
      <c r="C7" s="22">
        <v>13</v>
      </c>
      <c r="D7" s="15"/>
      <c r="E7" s="23">
        <v>11425</v>
      </c>
    </row>
    <row r="8" spans="1:5" x14ac:dyDescent="0.2">
      <c r="A8" s="8" t="s">
        <v>19</v>
      </c>
      <c r="B8" s="21">
        <v>16</v>
      </c>
      <c r="C8" s="22">
        <v>0</v>
      </c>
      <c r="D8" s="15"/>
      <c r="E8" s="23">
        <v>2528</v>
      </c>
    </row>
    <row r="9" spans="1:5" x14ac:dyDescent="0.2">
      <c r="A9" s="8" t="s">
        <v>20</v>
      </c>
      <c r="B9" s="21">
        <v>97</v>
      </c>
      <c r="C9" s="22">
        <v>3</v>
      </c>
      <c r="D9" s="15"/>
      <c r="E9" s="23">
        <v>7894</v>
      </c>
    </row>
    <row r="10" spans="1:5" x14ac:dyDescent="0.2">
      <c r="A10" s="8" t="s">
        <v>21</v>
      </c>
      <c r="B10" s="21">
        <v>73</v>
      </c>
      <c r="C10" s="22">
        <v>21</v>
      </c>
      <c r="D10" s="15"/>
      <c r="E10" s="23">
        <v>7421</v>
      </c>
    </row>
    <row r="11" spans="1:5" ht="12.5" thickBot="1" x14ac:dyDescent="0.25">
      <c r="A11" s="9" t="s">
        <v>6</v>
      </c>
      <c r="B11" s="24">
        <f>SUM(B5:B10)</f>
        <v>432</v>
      </c>
      <c r="C11" s="25">
        <f>SUM(C5:C10)</f>
        <v>80</v>
      </c>
      <c r="D11" s="16"/>
      <c r="E11" s="26">
        <f>+'[1]①原データ貼付(2種）'!U16</f>
        <v>62104</v>
      </c>
    </row>
    <row r="12" spans="1:5" x14ac:dyDescent="0.2">
      <c r="A12" s="7" t="s">
        <v>22</v>
      </c>
      <c r="B12" s="27">
        <v>592</v>
      </c>
      <c r="C12" s="19">
        <v>207</v>
      </c>
      <c r="D12" s="15"/>
      <c r="E12" s="23">
        <v>18914</v>
      </c>
    </row>
    <row r="13" spans="1:5" x14ac:dyDescent="0.2">
      <c r="A13" s="8" t="s">
        <v>23</v>
      </c>
      <c r="B13" s="21">
        <v>576</v>
      </c>
      <c r="C13" s="22">
        <v>13</v>
      </c>
      <c r="D13" s="15"/>
      <c r="E13" s="23">
        <v>39957</v>
      </c>
    </row>
    <row r="14" spans="1:5" x14ac:dyDescent="0.2">
      <c r="A14" s="8" t="s">
        <v>24</v>
      </c>
      <c r="B14" s="21">
        <v>147</v>
      </c>
      <c r="C14" s="22">
        <v>4</v>
      </c>
      <c r="D14" s="15"/>
      <c r="E14" s="23">
        <v>22579</v>
      </c>
    </row>
    <row r="15" spans="1:5" x14ac:dyDescent="0.2">
      <c r="A15" s="8" t="s">
        <v>25</v>
      </c>
      <c r="B15" s="21">
        <v>51</v>
      </c>
      <c r="C15" s="22">
        <v>28</v>
      </c>
      <c r="D15" s="15"/>
      <c r="E15" s="23">
        <v>4348</v>
      </c>
    </row>
    <row r="16" spans="1:5" x14ac:dyDescent="0.2">
      <c r="A16" s="8" t="s">
        <v>26</v>
      </c>
      <c r="B16" s="21">
        <v>458</v>
      </c>
      <c r="C16" s="22">
        <v>27</v>
      </c>
      <c r="D16" s="15"/>
      <c r="E16" s="23">
        <v>20181</v>
      </c>
    </row>
    <row r="17" spans="1:5" x14ac:dyDescent="0.2">
      <c r="A17" s="8" t="s">
        <v>27</v>
      </c>
      <c r="B17" s="21">
        <v>7</v>
      </c>
      <c r="C17" s="22">
        <v>0</v>
      </c>
      <c r="D17" s="15"/>
      <c r="E17" s="23">
        <v>993</v>
      </c>
    </row>
    <row r="18" spans="1:5" x14ac:dyDescent="0.2">
      <c r="A18" s="8" t="s">
        <v>28</v>
      </c>
      <c r="B18" s="21">
        <v>19</v>
      </c>
      <c r="C18" s="22">
        <v>0</v>
      </c>
      <c r="D18" s="15"/>
      <c r="E18" s="23">
        <v>3054</v>
      </c>
    </row>
    <row r="19" spans="1:5" x14ac:dyDescent="0.2">
      <c r="A19" s="8" t="s">
        <v>29</v>
      </c>
      <c r="B19" s="21">
        <v>6</v>
      </c>
      <c r="C19" s="22">
        <v>0</v>
      </c>
      <c r="D19" s="15"/>
      <c r="E19" s="23">
        <v>2243</v>
      </c>
    </row>
    <row r="20" spans="1:5" x14ac:dyDescent="0.2">
      <c r="A20" s="8" t="s">
        <v>30</v>
      </c>
      <c r="B20" s="21">
        <v>89</v>
      </c>
      <c r="C20" s="22">
        <v>0</v>
      </c>
      <c r="D20" s="15"/>
      <c r="E20" s="23">
        <v>10023</v>
      </c>
    </row>
    <row r="21" spans="1:5" ht="12.5" thickBot="1" x14ac:dyDescent="0.25">
      <c r="A21" s="9" t="s">
        <v>7</v>
      </c>
      <c r="B21" s="24">
        <f>SUM(B12:B20)</f>
        <v>1945</v>
      </c>
      <c r="C21" s="24">
        <f>SUM(C12:C20)</f>
        <v>279</v>
      </c>
      <c r="D21" s="16"/>
      <c r="E21" s="26">
        <f>+'[1]①原データ貼付(2種）'!U26</f>
        <v>122292</v>
      </c>
    </row>
    <row r="22" spans="1:5" x14ac:dyDescent="0.2">
      <c r="A22" s="7" t="s">
        <v>31</v>
      </c>
      <c r="B22" s="27">
        <v>29</v>
      </c>
      <c r="C22" s="19">
        <v>5</v>
      </c>
      <c r="D22" s="15"/>
      <c r="E22" s="23">
        <v>3637</v>
      </c>
    </row>
    <row r="23" spans="1:5" x14ac:dyDescent="0.2">
      <c r="A23" s="8" t="s">
        <v>32</v>
      </c>
      <c r="B23" s="21">
        <v>21</v>
      </c>
      <c r="C23" s="22">
        <v>3</v>
      </c>
      <c r="D23" s="15"/>
      <c r="E23" s="23">
        <v>1653</v>
      </c>
    </row>
    <row r="24" spans="1:5" x14ac:dyDescent="0.2">
      <c r="A24" s="8" t="s">
        <v>33</v>
      </c>
      <c r="B24" s="21">
        <v>1</v>
      </c>
      <c r="C24" s="22">
        <v>0</v>
      </c>
      <c r="D24" s="15"/>
      <c r="E24" s="23">
        <v>1877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644</v>
      </c>
    </row>
    <row r="26" spans="1:5" ht="12.5" thickBot="1" x14ac:dyDescent="0.25">
      <c r="A26" s="9" t="s">
        <v>8</v>
      </c>
      <c r="B26" s="24">
        <f>SUM(B22:B25)</f>
        <v>52</v>
      </c>
      <c r="C26" s="25">
        <f>SUM(C22:C25)</f>
        <v>8</v>
      </c>
      <c r="D26" s="16"/>
      <c r="E26" s="26">
        <f>+'[1]①原データ貼付(2種）'!U31</f>
        <v>7811</v>
      </c>
    </row>
    <row r="27" spans="1:5" x14ac:dyDescent="0.2">
      <c r="A27" s="7" t="s">
        <v>35</v>
      </c>
      <c r="B27" s="27">
        <v>44</v>
      </c>
      <c r="C27" s="19">
        <v>8</v>
      </c>
      <c r="D27" s="15"/>
      <c r="E27" s="23">
        <v>9422</v>
      </c>
    </row>
    <row r="28" spans="1:5" x14ac:dyDescent="0.2">
      <c r="A28" s="8" t="s">
        <v>36</v>
      </c>
      <c r="B28" s="21">
        <v>10</v>
      </c>
      <c r="C28" s="22">
        <v>0</v>
      </c>
      <c r="D28" s="15"/>
      <c r="E28" s="23">
        <v>3395</v>
      </c>
    </row>
    <row r="29" spans="1:5" x14ac:dyDescent="0.2">
      <c r="A29" s="8" t="s">
        <v>37</v>
      </c>
      <c r="B29" s="21">
        <v>224</v>
      </c>
      <c r="C29" s="22">
        <v>7</v>
      </c>
      <c r="D29" s="15"/>
      <c r="E29" s="23">
        <v>14131</v>
      </c>
    </row>
    <row r="30" spans="1:5" x14ac:dyDescent="0.2">
      <c r="A30" s="8" t="s">
        <v>38</v>
      </c>
      <c r="B30" s="21">
        <v>206</v>
      </c>
      <c r="C30" s="22">
        <v>31</v>
      </c>
      <c r="D30" s="15"/>
      <c r="E30" s="23">
        <v>5548</v>
      </c>
    </row>
    <row r="31" spans="1:5" ht="12.5" thickBot="1" x14ac:dyDescent="0.25">
      <c r="A31" s="9" t="s">
        <v>9</v>
      </c>
      <c r="B31" s="24">
        <f>SUM(B27:B30)</f>
        <v>484</v>
      </c>
      <c r="C31" s="25">
        <f>SUM(C27:C30)</f>
        <v>46</v>
      </c>
      <c r="D31" s="16"/>
      <c r="E31" s="26">
        <f>+'[1]①原データ貼付(2種）'!U36</f>
        <v>32496</v>
      </c>
    </row>
    <row r="32" spans="1:5" x14ac:dyDescent="0.2">
      <c r="A32" s="7" t="s">
        <v>39</v>
      </c>
      <c r="B32" s="27">
        <v>2</v>
      </c>
      <c r="C32" s="27">
        <v>0</v>
      </c>
      <c r="D32" s="15"/>
      <c r="E32" s="23">
        <v>1748</v>
      </c>
    </row>
    <row r="33" spans="1:5" x14ac:dyDescent="0.2">
      <c r="A33" s="8" t="s">
        <v>40</v>
      </c>
      <c r="B33" s="21">
        <v>15</v>
      </c>
      <c r="C33" s="22">
        <v>0</v>
      </c>
      <c r="D33" s="15"/>
      <c r="E33" s="23">
        <v>2817</v>
      </c>
    </row>
    <row r="34" spans="1:5" x14ac:dyDescent="0.2">
      <c r="A34" s="8" t="s">
        <v>41</v>
      </c>
      <c r="B34" s="21">
        <v>12</v>
      </c>
      <c r="C34" s="22">
        <v>1</v>
      </c>
      <c r="D34" s="15"/>
      <c r="E34" s="23">
        <v>927</v>
      </c>
    </row>
    <row r="35" spans="1:5" x14ac:dyDescent="0.2">
      <c r="A35" s="8" t="s">
        <v>42</v>
      </c>
      <c r="B35" s="21">
        <v>104</v>
      </c>
      <c r="C35" s="22">
        <v>0</v>
      </c>
      <c r="D35" s="15"/>
      <c r="E35" s="23">
        <v>8903</v>
      </c>
    </row>
    <row r="36" spans="1:5" x14ac:dyDescent="0.2">
      <c r="A36" s="8" t="s">
        <v>43</v>
      </c>
      <c r="B36" s="21">
        <v>69</v>
      </c>
      <c r="C36" s="22">
        <v>2</v>
      </c>
      <c r="D36" s="15"/>
      <c r="E36" s="23">
        <v>2349</v>
      </c>
    </row>
    <row r="37" spans="1:5" x14ac:dyDescent="0.2">
      <c r="A37" s="8" t="s">
        <v>44</v>
      </c>
      <c r="B37" s="21">
        <v>15</v>
      </c>
      <c r="C37" s="22">
        <v>0</v>
      </c>
      <c r="D37" s="15"/>
      <c r="E37" s="23">
        <v>466</v>
      </c>
    </row>
    <row r="38" spans="1:5" ht="12.5" thickBot="1" x14ac:dyDescent="0.25">
      <c r="A38" s="9" t="s">
        <v>10</v>
      </c>
      <c r="B38" s="24">
        <f>SUM(B32:B37)</f>
        <v>217</v>
      </c>
      <c r="C38" s="25">
        <f>SUM(C32:C37)</f>
        <v>3</v>
      </c>
      <c r="D38" s="16"/>
      <c r="E38" s="26">
        <f>+'[1]①原データ貼付(2種）'!U43</f>
        <v>17210</v>
      </c>
    </row>
    <row r="39" spans="1:5" x14ac:dyDescent="0.2">
      <c r="A39" s="7" t="s">
        <v>45</v>
      </c>
      <c r="B39" s="27">
        <v>10</v>
      </c>
      <c r="C39" s="19">
        <v>0</v>
      </c>
      <c r="D39" s="15"/>
      <c r="E39" s="23">
        <v>6382</v>
      </c>
    </row>
    <row r="40" spans="1:5" x14ac:dyDescent="0.2">
      <c r="A40" s="8" t="s">
        <v>46</v>
      </c>
      <c r="B40" s="21">
        <v>153</v>
      </c>
      <c r="C40" s="22">
        <v>8</v>
      </c>
      <c r="D40" s="15"/>
      <c r="E40" s="23">
        <v>8317</v>
      </c>
    </row>
    <row r="41" spans="1:5" x14ac:dyDescent="0.2">
      <c r="A41" s="8" t="s">
        <v>47</v>
      </c>
      <c r="B41" s="21">
        <v>122</v>
      </c>
      <c r="C41" s="22">
        <v>0</v>
      </c>
      <c r="D41" s="15"/>
      <c r="E41" s="23">
        <v>11831</v>
      </c>
    </row>
    <row r="42" spans="1:5" x14ac:dyDescent="0.2">
      <c r="A42" s="8" t="s">
        <v>48</v>
      </c>
      <c r="B42" s="21">
        <v>6</v>
      </c>
      <c r="C42" s="22">
        <v>0</v>
      </c>
      <c r="D42" s="15"/>
      <c r="E42" s="23">
        <v>5633</v>
      </c>
    </row>
    <row r="43" spans="1:5" x14ac:dyDescent="0.2">
      <c r="A43" s="8" t="s">
        <v>49</v>
      </c>
      <c r="B43" s="21">
        <v>6</v>
      </c>
      <c r="C43" s="22">
        <v>0</v>
      </c>
      <c r="D43" s="15"/>
      <c r="E43" s="23">
        <v>1874</v>
      </c>
    </row>
    <row r="44" spans="1:5" ht="12.5" thickBot="1" x14ac:dyDescent="0.25">
      <c r="A44" s="9" t="s">
        <v>11</v>
      </c>
      <c r="B44" s="24">
        <f>SUM(B39:B43)</f>
        <v>297</v>
      </c>
      <c r="C44" s="25">
        <f>SUM(C39:C43)</f>
        <v>8</v>
      </c>
      <c r="D44" s="16"/>
      <c r="E44" s="26">
        <f>+'[1]①原データ貼付(2種）'!U49</f>
        <v>34037</v>
      </c>
    </row>
    <row r="45" spans="1:5" x14ac:dyDescent="0.2">
      <c r="A45" s="7" t="s">
        <v>50</v>
      </c>
      <c r="B45" s="27">
        <v>10</v>
      </c>
      <c r="C45" s="19">
        <v>0</v>
      </c>
      <c r="D45" s="15"/>
      <c r="E45" s="23">
        <v>2441</v>
      </c>
    </row>
    <row r="46" spans="1:5" x14ac:dyDescent="0.2">
      <c r="A46" s="8" t="s">
        <v>51</v>
      </c>
      <c r="B46" s="21">
        <v>108</v>
      </c>
      <c r="C46" s="22">
        <v>0</v>
      </c>
      <c r="D46" s="15"/>
      <c r="E46" s="23">
        <v>4047</v>
      </c>
    </row>
    <row r="47" spans="1:5" x14ac:dyDescent="0.2">
      <c r="A47" s="8" t="s">
        <v>52</v>
      </c>
      <c r="B47" s="21">
        <v>22</v>
      </c>
      <c r="C47" s="22">
        <v>0</v>
      </c>
      <c r="D47" s="15"/>
      <c r="E47" s="23">
        <v>3196</v>
      </c>
    </row>
    <row r="48" spans="1:5" x14ac:dyDescent="0.2">
      <c r="A48" s="8" t="s">
        <v>15</v>
      </c>
      <c r="B48" s="21">
        <v>0</v>
      </c>
      <c r="C48" s="22">
        <v>0</v>
      </c>
      <c r="D48" s="15"/>
      <c r="E48" s="23">
        <v>2293</v>
      </c>
    </row>
    <row r="49" spans="1:5" ht="12.5" thickBot="1" x14ac:dyDescent="0.25">
      <c r="A49" s="9" t="s">
        <v>12</v>
      </c>
      <c r="B49" s="24">
        <f>SUM(B45:B48)</f>
        <v>140</v>
      </c>
      <c r="C49" s="25">
        <f>SUM(C45:C48)</f>
        <v>0</v>
      </c>
      <c r="D49" s="16"/>
      <c r="E49" s="26">
        <f>+'[1]①原データ貼付(2種）'!U54</f>
        <v>11977</v>
      </c>
    </row>
    <row r="50" spans="1:5" x14ac:dyDescent="0.2">
      <c r="A50" s="7" t="s">
        <v>53</v>
      </c>
      <c r="B50" s="27">
        <v>8</v>
      </c>
      <c r="C50" s="19">
        <v>0</v>
      </c>
      <c r="D50" s="15"/>
      <c r="E50" s="23">
        <v>6820</v>
      </c>
    </row>
    <row r="51" spans="1:5" x14ac:dyDescent="0.2">
      <c r="A51" s="8" t="s">
        <v>54</v>
      </c>
      <c r="B51" s="21">
        <v>16</v>
      </c>
      <c r="C51" s="22">
        <v>0</v>
      </c>
      <c r="D51" s="15"/>
      <c r="E51" s="23">
        <v>1458</v>
      </c>
    </row>
    <row r="52" spans="1:5" x14ac:dyDescent="0.2">
      <c r="A52" s="8" t="s">
        <v>55</v>
      </c>
      <c r="B52" s="21">
        <v>40</v>
      </c>
      <c r="C52" s="22">
        <v>7</v>
      </c>
      <c r="D52" s="15"/>
      <c r="E52" s="23">
        <v>4602</v>
      </c>
    </row>
    <row r="53" spans="1:5" x14ac:dyDescent="0.2">
      <c r="A53" s="8" t="s">
        <v>56</v>
      </c>
      <c r="B53" s="21">
        <v>157</v>
      </c>
      <c r="C53" s="22">
        <v>0</v>
      </c>
      <c r="D53" s="15"/>
      <c r="E53" s="23">
        <v>30384</v>
      </c>
    </row>
    <row r="54" spans="1:5" x14ac:dyDescent="0.2">
      <c r="A54" s="8" t="s">
        <v>57</v>
      </c>
      <c r="B54" s="21">
        <v>7</v>
      </c>
      <c r="C54" s="22">
        <v>0</v>
      </c>
      <c r="D54" s="15"/>
      <c r="E54" s="23">
        <v>8493</v>
      </c>
    </row>
    <row r="55" spans="1:5" x14ac:dyDescent="0.2">
      <c r="A55" s="8" t="s">
        <v>58</v>
      </c>
      <c r="B55" s="21">
        <v>18</v>
      </c>
      <c r="C55" s="22">
        <v>0</v>
      </c>
      <c r="D55" s="15"/>
      <c r="E55" s="23">
        <v>9341</v>
      </c>
    </row>
    <row r="56" spans="1:5" x14ac:dyDescent="0.2">
      <c r="A56" s="8" t="s">
        <v>59</v>
      </c>
      <c r="B56" s="21">
        <v>21</v>
      </c>
      <c r="C56" s="22">
        <v>0</v>
      </c>
      <c r="D56" s="15"/>
      <c r="E56" s="23">
        <v>8414</v>
      </c>
    </row>
    <row r="57" spans="1:5" ht="12.5" thickBot="1" x14ac:dyDescent="0.25">
      <c r="A57" s="9" t="s">
        <v>13</v>
      </c>
      <c r="B57" s="28">
        <f>SUM(B50:B56)</f>
        <v>267</v>
      </c>
      <c r="C57" s="29">
        <f>SUM(C50:C56)</f>
        <v>7</v>
      </c>
      <c r="D57" s="16"/>
      <c r="E57" s="30">
        <f>+'[1]①原データ貼付(2種）'!U62</f>
        <v>69512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2796</v>
      </c>
    </row>
    <row r="59" spans="1:5" ht="13" thickTop="1" thickBot="1" x14ac:dyDescent="0.25">
      <c r="A59" s="11" t="s">
        <v>14</v>
      </c>
      <c r="B59" s="33">
        <f>B11+B21+B26+B31+B38+B44+B49+B57+B58</f>
        <v>3834</v>
      </c>
      <c r="C59" s="34">
        <f>C11+C21+C26+C31+C38+C44+C49+C57+C58</f>
        <v>431</v>
      </c>
      <c r="D59" s="17"/>
      <c r="E59" s="12">
        <f>E11+E21+E26+E31+E38+E44+E49+E57+E58</f>
        <v>360235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8A44-5FBB-4ED3-8B8D-F923A8136B25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4" sqref="C4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63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68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64</v>
      </c>
    </row>
    <row r="5" spans="1:5" x14ac:dyDescent="0.2">
      <c r="A5" s="7" t="s">
        <v>16</v>
      </c>
      <c r="B5" s="18">
        <v>182</v>
      </c>
      <c r="C5" s="19">
        <v>22</v>
      </c>
      <c r="D5" s="15"/>
      <c r="E5" s="20">
        <v>8133</v>
      </c>
    </row>
    <row r="6" spans="1:5" x14ac:dyDescent="0.2">
      <c r="A6" s="8" t="s">
        <v>17</v>
      </c>
      <c r="B6" s="21">
        <v>25</v>
      </c>
      <c r="C6" s="22">
        <v>0</v>
      </c>
      <c r="D6" s="15"/>
      <c r="E6" s="23">
        <v>25140</v>
      </c>
    </row>
    <row r="7" spans="1:5" x14ac:dyDescent="0.2">
      <c r="A7" s="8" t="s">
        <v>18</v>
      </c>
      <c r="B7" s="21">
        <v>31</v>
      </c>
      <c r="C7" s="22">
        <v>7</v>
      </c>
      <c r="D7" s="15"/>
      <c r="E7" s="23">
        <v>11742</v>
      </c>
    </row>
    <row r="8" spans="1:5" x14ac:dyDescent="0.2">
      <c r="A8" s="8" t="s">
        <v>19</v>
      </c>
      <c r="B8" s="21">
        <v>3</v>
      </c>
      <c r="C8" s="22">
        <v>0</v>
      </c>
      <c r="D8" s="15"/>
      <c r="E8" s="23">
        <v>2547</v>
      </c>
    </row>
    <row r="9" spans="1:5" x14ac:dyDescent="0.2">
      <c r="A9" s="8" t="s">
        <v>20</v>
      </c>
      <c r="B9" s="21">
        <v>199</v>
      </c>
      <c r="C9" s="22">
        <v>4</v>
      </c>
      <c r="D9" s="15"/>
      <c r="E9" s="23">
        <v>7756</v>
      </c>
    </row>
    <row r="10" spans="1:5" x14ac:dyDescent="0.2">
      <c r="A10" s="8" t="s">
        <v>21</v>
      </c>
      <c r="B10" s="21">
        <v>36</v>
      </c>
      <c r="C10" s="22">
        <v>11</v>
      </c>
      <c r="D10" s="15"/>
      <c r="E10" s="23">
        <v>7642</v>
      </c>
    </row>
    <row r="11" spans="1:5" ht="12.5" thickBot="1" x14ac:dyDescent="0.25">
      <c r="A11" s="9" t="s">
        <v>6</v>
      </c>
      <c r="B11" s="24">
        <v>476</v>
      </c>
      <c r="C11" s="25">
        <v>44</v>
      </c>
      <c r="D11" s="16"/>
      <c r="E11" s="26">
        <v>62960</v>
      </c>
    </row>
    <row r="12" spans="1:5" x14ac:dyDescent="0.2">
      <c r="A12" s="7" t="s">
        <v>22</v>
      </c>
      <c r="B12" s="27">
        <v>403</v>
      </c>
      <c r="C12" s="19">
        <v>80</v>
      </c>
      <c r="D12" s="15"/>
      <c r="E12" s="23">
        <v>18931</v>
      </c>
    </row>
    <row r="13" spans="1:5" x14ac:dyDescent="0.2">
      <c r="A13" s="8" t="s">
        <v>23</v>
      </c>
      <c r="B13" s="21">
        <v>406</v>
      </c>
      <c r="C13" s="22">
        <v>18</v>
      </c>
      <c r="D13" s="15"/>
      <c r="E13" s="23">
        <v>40370</v>
      </c>
    </row>
    <row r="14" spans="1:5" x14ac:dyDescent="0.2">
      <c r="A14" s="8" t="s">
        <v>24</v>
      </c>
      <c r="B14" s="21">
        <v>132</v>
      </c>
      <c r="C14" s="22">
        <v>2</v>
      </c>
      <c r="D14" s="15"/>
      <c r="E14" s="23">
        <v>23135</v>
      </c>
    </row>
    <row r="15" spans="1:5" x14ac:dyDescent="0.2">
      <c r="A15" s="8" t="s">
        <v>25</v>
      </c>
      <c r="B15" s="21">
        <v>25</v>
      </c>
      <c r="C15" s="22">
        <v>7</v>
      </c>
      <c r="D15" s="15"/>
      <c r="E15" s="23">
        <v>4598</v>
      </c>
    </row>
    <row r="16" spans="1:5" x14ac:dyDescent="0.2">
      <c r="A16" s="8" t="s">
        <v>26</v>
      </c>
      <c r="B16" s="21">
        <v>230</v>
      </c>
      <c r="C16" s="22">
        <v>18</v>
      </c>
      <c r="D16" s="15"/>
      <c r="E16" s="23">
        <v>20481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999</v>
      </c>
    </row>
    <row r="18" spans="1:5" x14ac:dyDescent="0.2">
      <c r="A18" s="8" t="s">
        <v>28</v>
      </c>
      <c r="B18" s="21">
        <v>23</v>
      </c>
      <c r="C18" s="22">
        <v>0</v>
      </c>
      <c r="D18" s="15"/>
      <c r="E18" s="23">
        <v>3158</v>
      </c>
    </row>
    <row r="19" spans="1:5" x14ac:dyDescent="0.2">
      <c r="A19" s="8" t="s">
        <v>29</v>
      </c>
      <c r="B19" s="21">
        <v>3</v>
      </c>
      <c r="C19" s="22">
        <v>0</v>
      </c>
      <c r="D19" s="15"/>
      <c r="E19" s="23">
        <v>2285</v>
      </c>
    </row>
    <row r="20" spans="1:5" x14ac:dyDescent="0.2">
      <c r="A20" s="8" t="s">
        <v>30</v>
      </c>
      <c r="B20" s="21">
        <v>49</v>
      </c>
      <c r="C20" s="22">
        <v>1</v>
      </c>
      <c r="D20" s="15"/>
      <c r="E20" s="23">
        <v>10394</v>
      </c>
    </row>
    <row r="21" spans="1:5" ht="12.5" thickBot="1" x14ac:dyDescent="0.25">
      <c r="A21" s="9" t="s">
        <v>7</v>
      </c>
      <c r="B21" s="24">
        <v>1283</v>
      </c>
      <c r="C21" s="24">
        <v>126</v>
      </c>
      <c r="D21" s="16"/>
      <c r="E21" s="26">
        <v>124351</v>
      </c>
    </row>
    <row r="22" spans="1:5" x14ac:dyDescent="0.2">
      <c r="A22" s="7" t="s">
        <v>31</v>
      </c>
      <c r="B22" s="27">
        <v>11</v>
      </c>
      <c r="C22" s="19">
        <v>1</v>
      </c>
      <c r="D22" s="15"/>
      <c r="E22" s="23">
        <v>3933</v>
      </c>
    </row>
    <row r="23" spans="1:5" x14ac:dyDescent="0.2">
      <c r="A23" s="8" t="s">
        <v>32</v>
      </c>
      <c r="B23" s="21">
        <v>12</v>
      </c>
      <c r="C23" s="22">
        <v>2</v>
      </c>
      <c r="D23" s="15"/>
      <c r="E23" s="23">
        <v>1688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2001</v>
      </c>
    </row>
    <row r="25" spans="1:5" x14ac:dyDescent="0.2">
      <c r="A25" s="8" t="s">
        <v>34</v>
      </c>
      <c r="B25" s="21">
        <v>3</v>
      </c>
      <c r="C25" s="22">
        <v>0</v>
      </c>
      <c r="D25" s="15"/>
      <c r="E25" s="23">
        <v>634</v>
      </c>
    </row>
    <row r="26" spans="1:5" ht="12.5" thickBot="1" x14ac:dyDescent="0.25">
      <c r="A26" s="9" t="s">
        <v>8</v>
      </c>
      <c r="B26" s="24">
        <v>26</v>
      </c>
      <c r="C26" s="25">
        <v>3</v>
      </c>
      <c r="D26" s="16"/>
      <c r="E26" s="26">
        <v>8256</v>
      </c>
    </row>
    <row r="27" spans="1:5" x14ac:dyDescent="0.2">
      <c r="A27" s="7" t="s">
        <v>35</v>
      </c>
      <c r="B27" s="27">
        <v>27</v>
      </c>
      <c r="C27" s="19">
        <v>6</v>
      </c>
      <c r="D27" s="15"/>
      <c r="E27" s="23">
        <v>9632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3445</v>
      </c>
    </row>
    <row r="29" spans="1:5" x14ac:dyDescent="0.2">
      <c r="A29" s="8" t="s">
        <v>37</v>
      </c>
      <c r="B29" s="21">
        <v>181</v>
      </c>
      <c r="C29" s="22">
        <v>1</v>
      </c>
      <c r="D29" s="15"/>
      <c r="E29" s="23">
        <v>14803</v>
      </c>
    </row>
    <row r="30" spans="1:5" x14ac:dyDescent="0.2">
      <c r="A30" s="8" t="s">
        <v>38</v>
      </c>
      <c r="B30" s="21">
        <v>64</v>
      </c>
      <c r="C30" s="22">
        <v>3</v>
      </c>
      <c r="D30" s="15"/>
      <c r="E30" s="23">
        <v>5584</v>
      </c>
    </row>
    <row r="31" spans="1:5" ht="12.5" thickBot="1" x14ac:dyDescent="0.25">
      <c r="A31" s="9" t="s">
        <v>9</v>
      </c>
      <c r="B31" s="24">
        <v>280</v>
      </c>
      <c r="C31" s="25">
        <v>10</v>
      </c>
      <c r="D31" s="16"/>
      <c r="E31" s="26">
        <v>33464</v>
      </c>
    </row>
    <row r="32" spans="1:5" x14ac:dyDescent="0.2">
      <c r="A32" s="7" t="s">
        <v>39</v>
      </c>
      <c r="B32" s="27">
        <v>15</v>
      </c>
      <c r="C32" s="27">
        <v>0</v>
      </c>
      <c r="D32" s="15"/>
      <c r="E32" s="23">
        <v>1875</v>
      </c>
    </row>
    <row r="33" spans="1:5" x14ac:dyDescent="0.2">
      <c r="A33" s="8" t="s">
        <v>40</v>
      </c>
      <c r="B33" s="21">
        <v>27</v>
      </c>
      <c r="C33" s="22">
        <v>0</v>
      </c>
      <c r="D33" s="15"/>
      <c r="E33" s="23">
        <v>2972</v>
      </c>
    </row>
    <row r="34" spans="1:5" x14ac:dyDescent="0.2">
      <c r="A34" s="8" t="s">
        <v>41</v>
      </c>
      <c r="B34" s="21">
        <v>5</v>
      </c>
      <c r="C34" s="22">
        <v>0</v>
      </c>
      <c r="D34" s="15"/>
      <c r="E34" s="23">
        <v>920</v>
      </c>
    </row>
    <row r="35" spans="1:5" x14ac:dyDescent="0.2">
      <c r="A35" s="8" t="s">
        <v>42</v>
      </c>
      <c r="B35" s="21">
        <v>90</v>
      </c>
      <c r="C35" s="22">
        <v>0</v>
      </c>
      <c r="D35" s="15"/>
      <c r="E35" s="23">
        <v>9430</v>
      </c>
    </row>
    <row r="36" spans="1:5" x14ac:dyDescent="0.2">
      <c r="A36" s="8" t="s">
        <v>43</v>
      </c>
      <c r="B36" s="21">
        <v>33</v>
      </c>
      <c r="C36" s="22">
        <v>1</v>
      </c>
      <c r="D36" s="15"/>
      <c r="E36" s="23">
        <v>2411</v>
      </c>
    </row>
    <row r="37" spans="1:5" x14ac:dyDescent="0.2">
      <c r="A37" s="8" t="s">
        <v>44</v>
      </c>
      <c r="B37" s="21">
        <v>9</v>
      </c>
      <c r="C37" s="22">
        <v>0</v>
      </c>
      <c r="D37" s="15"/>
      <c r="E37" s="23">
        <v>470</v>
      </c>
    </row>
    <row r="38" spans="1:5" ht="12.5" thickBot="1" x14ac:dyDescent="0.25">
      <c r="A38" s="9" t="s">
        <v>10</v>
      </c>
      <c r="B38" s="24">
        <v>179</v>
      </c>
      <c r="C38" s="25">
        <v>1</v>
      </c>
      <c r="D38" s="16"/>
      <c r="E38" s="26">
        <v>18078</v>
      </c>
    </row>
    <row r="39" spans="1:5" x14ac:dyDescent="0.2">
      <c r="A39" s="7" t="s">
        <v>45</v>
      </c>
      <c r="B39" s="27">
        <v>40</v>
      </c>
      <c r="C39" s="19">
        <v>0</v>
      </c>
      <c r="D39" s="15"/>
      <c r="E39" s="23">
        <v>6329</v>
      </c>
    </row>
    <row r="40" spans="1:5" x14ac:dyDescent="0.2">
      <c r="A40" s="8" t="s">
        <v>46</v>
      </c>
      <c r="B40" s="21">
        <v>52</v>
      </c>
      <c r="C40" s="22">
        <v>6</v>
      </c>
      <c r="D40" s="15"/>
      <c r="E40" s="23">
        <v>8245</v>
      </c>
    </row>
    <row r="41" spans="1:5" x14ac:dyDescent="0.2">
      <c r="A41" s="8" t="s">
        <v>47</v>
      </c>
      <c r="B41" s="21">
        <v>108</v>
      </c>
      <c r="C41" s="22">
        <v>0</v>
      </c>
      <c r="D41" s="15"/>
      <c r="E41" s="23">
        <v>11915</v>
      </c>
    </row>
    <row r="42" spans="1:5" x14ac:dyDescent="0.2">
      <c r="A42" s="8" t="s">
        <v>48</v>
      </c>
      <c r="B42" s="21">
        <v>4</v>
      </c>
      <c r="C42" s="22">
        <v>0</v>
      </c>
      <c r="D42" s="15"/>
      <c r="E42" s="23">
        <v>6069</v>
      </c>
    </row>
    <row r="43" spans="1:5" x14ac:dyDescent="0.2">
      <c r="A43" s="8" t="s">
        <v>49</v>
      </c>
      <c r="B43" s="21">
        <v>20</v>
      </c>
      <c r="C43" s="22">
        <v>0</v>
      </c>
      <c r="D43" s="15"/>
      <c r="E43" s="23">
        <v>1842</v>
      </c>
    </row>
    <row r="44" spans="1:5" ht="12.5" thickBot="1" x14ac:dyDescent="0.25">
      <c r="A44" s="9" t="s">
        <v>11</v>
      </c>
      <c r="B44" s="24">
        <v>224</v>
      </c>
      <c r="C44" s="25">
        <v>6</v>
      </c>
      <c r="D44" s="16"/>
      <c r="E44" s="26">
        <v>34400</v>
      </c>
    </row>
    <row r="45" spans="1:5" x14ac:dyDescent="0.2">
      <c r="A45" s="7" t="s">
        <v>50</v>
      </c>
      <c r="B45" s="27">
        <v>1</v>
      </c>
      <c r="C45" s="19">
        <v>0</v>
      </c>
      <c r="D45" s="15"/>
      <c r="E45" s="23">
        <v>2602</v>
      </c>
    </row>
    <row r="46" spans="1:5" x14ac:dyDescent="0.2">
      <c r="A46" s="8" t="s">
        <v>51</v>
      </c>
      <c r="B46" s="21">
        <v>1</v>
      </c>
      <c r="C46" s="22">
        <v>0</v>
      </c>
      <c r="D46" s="15"/>
      <c r="E46" s="23">
        <v>4074</v>
      </c>
    </row>
    <row r="47" spans="1:5" x14ac:dyDescent="0.2">
      <c r="A47" s="8" t="s">
        <v>52</v>
      </c>
      <c r="B47" s="21">
        <v>17</v>
      </c>
      <c r="C47" s="22">
        <v>0</v>
      </c>
      <c r="D47" s="15"/>
      <c r="E47" s="23">
        <v>3237</v>
      </c>
    </row>
    <row r="48" spans="1:5" x14ac:dyDescent="0.2">
      <c r="A48" s="8" t="s">
        <v>15</v>
      </c>
      <c r="B48" s="21">
        <v>14</v>
      </c>
      <c r="C48" s="22">
        <v>0</v>
      </c>
      <c r="D48" s="15"/>
      <c r="E48" s="23">
        <v>2183</v>
      </c>
    </row>
    <row r="49" spans="1:5" ht="12.5" thickBot="1" x14ac:dyDescent="0.25">
      <c r="A49" s="9" t="s">
        <v>12</v>
      </c>
      <c r="B49" s="24">
        <v>33</v>
      </c>
      <c r="C49" s="25">
        <v>0</v>
      </c>
      <c r="D49" s="16"/>
      <c r="E49" s="26">
        <v>12096</v>
      </c>
    </row>
    <row r="50" spans="1:5" x14ac:dyDescent="0.2">
      <c r="A50" s="7" t="s">
        <v>53</v>
      </c>
      <c r="B50" s="27">
        <v>7</v>
      </c>
      <c r="C50" s="19">
        <v>0</v>
      </c>
      <c r="D50" s="15"/>
      <c r="E50" s="23">
        <v>7012</v>
      </c>
    </row>
    <row r="51" spans="1:5" x14ac:dyDescent="0.2">
      <c r="A51" s="8" t="s">
        <v>54</v>
      </c>
      <c r="B51" s="21">
        <v>3</v>
      </c>
      <c r="C51" s="22">
        <v>0</v>
      </c>
      <c r="D51" s="15"/>
      <c r="E51" s="23">
        <v>1478</v>
      </c>
    </row>
    <row r="52" spans="1:5" x14ac:dyDescent="0.2">
      <c r="A52" s="8" t="s">
        <v>55</v>
      </c>
      <c r="B52" s="21">
        <v>9</v>
      </c>
      <c r="C52" s="22">
        <v>4</v>
      </c>
      <c r="D52" s="15"/>
      <c r="E52" s="23">
        <v>4772</v>
      </c>
    </row>
    <row r="53" spans="1:5" x14ac:dyDescent="0.2">
      <c r="A53" s="8" t="s">
        <v>56</v>
      </c>
      <c r="B53" s="21">
        <v>70</v>
      </c>
      <c r="C53" s="22">
        <v>0</v>
      </c>
      <c r="D53" s="15"/>
      <c r="E53" s="23">
        <v>30894</v>
      </c>
    </row>
    <row r="54" spans="1:5" x14ac:dyDescent="0.2">
      <c r="A54" s="8" t="s">
        <v>57</v>
      </c>
      <c r="B54" s="21">
        <v>1</v>
      </c>
      <c r="C54" s="22">
        <v>0</v>
      </c>
      <c r="D54" s="15"/>
      <c r="E54" s="23">
        <v>8353</v>
      </c>
    </row>
    <row r="55" spans="1:5" x14ac:dyDescent="0.2">
      <c r="A55" s="8" t="s">
        <v>58</v>
      </c>
      <c r="B55" s="21">
        <v>3</v>
      </c>
      <c r="C55" s="22">
        <v>0</v>
      </c>
      <c r="D55" s="15"/>
      <c r="E55" s="23">
        <v>9618</v>
      </c>
    </row>
    <row r="56" spans="1:5" x14ac:dyDescent="0.2">
      <c r="A56" s="8" t="s">
        <v>59</v>
      </c>
      <c r="B56" s="21">
        <v>39</v>
      </c>
      <c r="C56" s="22">
        <v>0</v>
      </c>
      <c r="D56" s="15"/>
      <c r="E56" s="23">
        <v>8589</v>
      </c>
    </row>
    <row r="57" spans="1:5" ht="12.5" thickBot="1" x14ac:dyDescent="0.25">
      <c r="A57" s="9" t="s">
        <v>13</v>
      </c>
      <c r="B57" s="28">
        <v>132</v>
      </c>
      <c r="C57" s="29">
        <v>4</v>
      </c>
      <c r="D57" s="16"/>
      <c r="E57" s="30">
        <v>70716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2967</v>
      </c>
    </row>
    <row r="59" spans="1:5" ht="13" thickTop="1" thickBot="1" x14ac:dyDescent="0.25">
      <c r="A59" s="11" t="s">
        <v>14</v>
      </c>
      <c r="B59" s="33">
        <v>2633</v>
      </c>
      <c r="C59" s="34">
        <v>194</v>
      </c>
      <c r="D59" s="17"/>
      <c r="E59" s="12">
        <v>367288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B5CBA-8863-4BEF-ADDD-9A530A9AC1F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E4" sqref="E4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65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67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66</v>
      </c>
    </row>
    <row r="5" spans="1:5" x14ac:dyDescent="0.2">
      <c r="A5" s="7" t="s">
        <v>16</v>
      </c>
      <c r="B5" s="18">
        <v>131</v>
      </c>
      <c r="C5" s="19">
        <v>22</v>
      </c>
      <c r="D5" s="15"/>
      <c r="E5" s="20">
        <v>8166</v>
      </c>
    </row>
    <row r="6" spans="1:5" x14ac:dyDescent="0.2">
      <c r="A6" s="8" t="s">
        <v>17</v>
      </c>
      <c r="B6" s="21">
        <v>41</v>
      </c>
      <c r="C6" s="22">
        <v>0</v>
      </c>
      <c r="D6" s="15"/>
      <c r="E6" s="23">
        <v>25199</v>
      </c>
    </row>
    <row r="7" spans="1:5" x14ac:dyDescent="0.2">
      <c r="A7" s="8" t="s">
        <v>18</v>
      </c>
      <c r="B7" s="21">
        <v>30</v>
      </c>
      <c r="C7" s="22">
        <v>7</v>
      </c>
      <c r="D7" s="15"/>
      <c r="E7" s="23">
        <v>11731</v>
      </c>
    </row>
    <row r="8" spans="1:5" x14ac:dyDescent="0.2">
      <c r="A8" s="8" t="s">
        <v>19</v>
      </c>
      <c r="B8" s="21">
        <v>11</v>
      </c>
      <c r="C8" s="22">
        <v>0</v>
      </c>
      <c r="D8" s="15"/>
      <c r="E8" s="23">
        <v>2530</v>
      </c>
    </row>
    <row r="9" spans="1:5" x14ac:dyDescent="0.2">
      <c r="A9" s="8" t="s">
        <v>20</v>
      </c>
      <c r="B9" s="21">
        <v>162</v>
      </c>
      <c r="C9" s="22">
        <v>3</v>
      </c>
      <c r="D9" s="15"/>
      <c r="E9" s="23">
        <v>7839</v>
      </c>
    </row>
    <row r="10" spans="1:5" x14ac:dyDescent="0.2">
      <c r="A10" s="8" t="s">
        <v>21</v>
      </c>
      <c r="B10" s="21">
        <v>42</v>
      </c>
      <c r="C10" s="22">
        <v>8</v>
      </c>
      <c r="D10" s="15"/>
      <c r="E10" s="23">
        <v>7598</v>
      </c>
    </row>
    <row r="11" spans="1:5" ht="12.5" thickBot="1" x14ac:dyDescent="0.25">
      <c r="A11" s="9" t="s">
        <v>6</v>
      </c>
      <c r="B11" s="24">
        <f>SUM(B5:B10)</f>
        <v>417</v>
      </c>
      <c r="C11" s="25">
        <f>SUM(C5:C10)</f>
        <v>40</v>
      </c>
      <c r="D11" s="16"/>
      <c r="E11" s="26">
        <f>+'[1]①原データ貼付(2種）'!U16</f>
        <v>62104</v>
      </c>
    </row>
    <row r="12" spans="1:5" x14ac:dyDescent="0.2">
      <c r="A12" s="7" t="s">
        <v>22</v>
      </c>
      <c r="B12" s="27">
        <v>419</v>
      </c>
      <c r="C12" s="19">
        <v>85</v>
      </c>
      <c r="D12" s="15"/>
      <c r="E12" s="23">
        <v>18991</v>
      </c>
    </row>
    <row r="13" spans="1:5" x14ac:dyDescent="0.2">
      <c r="A13" s="8" t="s">
        <v>23</v>
      </c>
      <c r="B13" s="21">
        <v>307</v>
      </c>
      <c r="C13" s="22">
        <v>15</v>
      </c>
      <c r="D13" s="15"/>
      <c r="E13" s="23">
        <v>40480</v>
      </c>
    </row>
    <row r="14" spans="1:5" x14ac:dyDescent="0.2">
      <c r="A14" s="8" t="s">
        <v>24</v>
      </c>
      <c r="B14" s="21">
        <v>137</v>
      </c>
      <c r="C14" s="22">
        <v>3</v>
      </c>
      <c r="D14" s="15"/>
      <c r="E14" s="23">
        <v>23147</v>
      </c>
    </row>
    <row r="15" spans="1:5" x14ac:dyDescent="0.2">
      <c r="A15" s="8" t="s">
        <v>25</v>
      </c>
      <c r="B15" s="21">
        <v>32</v>
      </c>
      <c r="C15" s="22">
        <v>10</v>
      </c>
      <c r="D15" s="15"/>
      <c r="E15" s="23">
        <v>4574</v>
      </c>
    </row>
    <row r="16" spans="1:5" x14ac:dyDescent="0.2">
      <c r="A16" s="8" t="s">
        <v>26</v>
      </c>
      <c r="B16" s="21">
        <v>207</v>
      </c>
      <c r="C16" s="22">
        <v>9</v>
      </c>
      <c r="D16" s="15"/>
      <c r="E16" s="23">
        <v>20520</v>
      </c>
    </row>
    <row r="17" spans="1:5" x14ac:dyDescent="0.2">
      <c r="A17" s="8" t="s">
        <v>27</v>
      </c>
      <c r="B17" s="21">
        <v>7</v>
      </c>
      <c r="C17" s="22">
        <v>0</v>
      </c>
      <c r="D17" s="15"/>
      <c r="E17" s="23">
        <v>992</v>
      </c>
    </row>
    <row r="18" spans="1:5" x14ac:dyDescent="0.2">
      <c r="A18" s="8" t="s">
        <v>28</v>
      </c>
      <c r="B18" s="21">
        <v>24</v>
      </c>
      <c r="C18" s="22">
        <v>0</v>
      </c>
      <c r="D18" s="15"/>
      <c r="E18" s="23">
        <v>3164</v>
      </c>
    </row>
    <row r="19" spans="1:5" x14ac:dyDescent="0.2">
      <c r="A19" s="8" t="s">
        <v>29</v>
      </c>
      <c r="B19" s="21">
        <v>4</v>
      </c>
      <c r="C19" s="22">
        <v>0</v>
      </c>
      <c r="D19" s="15"/>
      <c r="E19" s="23">
        <v>2299</v>
      </c>
    </row>
    <row r="20" spans="1:5" x14ac:dyDescent="0.2">
      <c r="A20" s="8" t="s">
        <v>30</v>
      </c>
      <c r="B20" s="21">
        <v>85</v>
      </c>
      <c r="C20" s="22">
        <v>0</v>
      </c>
      <c r="D20" s="15"/>
      <c r="E20" s="23">
        <v>10387</v>
      </c>
    </row>
    <row r="21" spans="1:5" ht="12.5" thickBot="1" x14ac:dyDescent="0.25">
      <c r="A21" s="9" t="s">
        <v>7</v>
      </c>
      <c r="B21" s="24">
        <f>SUM(B12:B20)</f>
        <v>1222</v>
      </c>
      <c r="C21" s="24">
        <f>SUM(C12:C20)</f>
        <v>122</v>
      </c>
      <c r="D21" s="16"/>
      <c r="E21" s="26">
        <f>+'[1]①原データ貼付(2種）'!U26</f>
        <v>122292</v>
      </c>
    </row>
    <row r="22" spans="1:5" x14ac:dyDescent="0.2">
      <c r="A22" s="7" t="s">
        <v>31</v>
      </c>
      <c r="B22" s="27">
        <v>26</v>
      </c>
      <c r="C22" s="19">
        <v>2</v>
      </c>
      <c r="D22" s="15"/>
      <c r="E22" s="23">
        <v>3919</v>
      </c>
    </row>
    <row r="23" spans="1:5" x14ac:dyDescent="0.2">
      <c r="A23" s="8" t="s">
        <v>32</v>
      </c>
      <c r="B23" s="21">
        <v>6</v>
      </c>
      <c r="C23" s="22">
        <v>0</v>
      </c>
      <c r="D23" s="15"/>
      <c r="E23" s="23">
        <v>1705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2002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642</v>
      </c>
    </row>
    <row r="26" spans="1:5" ht="12.5" thickBot="1" x14ac:dyDescent="0.25">
      <c r="A26" s="9" t="s">
        <v>8</v>
      </c>
      <c r="B26" s="24">
        <f>SUM(B22:B25)</f>
        <v>33</v>
      </c>
      <c r="C26" s="25">
        <f>SUM(C22:C25)</f>
        <v>2</v>
      </c>
      <c r="D26" s="16"/>
      <c r="E26" s="26">
        <f>+'[1]①原データ貼付(2種）'!U31</f>
        <v>7811</v>
      </c>
    </row>
    <row r="27" spans="1:5" x14ac:dyDescent="0.2">
      <c r="A27" s="7" t="s">
        <v>35</v>
      </c>
      <c r="B27" s="27">
        <v>77</v>
      </c>
      <c r="C27" s="19">
        <v>16</v>
      </c>
      <c r="D27" s="15"/>
      <c r="E27" s="23">
        <v>9681</v>
      </c>
    </row>
    <row r="28" spans="1:5" x14ac:dyDescent="0.2">
      <c r="A28" s="8" t="s">
        <v>36</v>
      </c>
      <c r="B28" s="21">
        <v>20</v>
      </c>
      <c r="C28" s="22">
        <v>0</v>
      </c>
      <c r="D28" s="15"/>
      <c r="E28" s="23">
        <v>3431</v>
      </c>
    </row>
    <row r="29" spans="1:5" x14ac:dyDescent="0.2">
      <c r="A29" s="8" t="s">
        <v>37</v>
      </c>
      <c r="B29" s="21">
        <v>181</v>
      </c>
      <c r="C29" s="22">
        <v>0</v>
      </c>
      <c r="D29" s="15"/>
      <c r="E29" s="23">
        <v>14832</v>
      </c>
    </row>
    <row r="30" spans="1:5" x14ac:dyDescent="0.2">
      <c r="A30" s="8" t="s">
        <v>38</v>
      </c>
      <c r="B30" s="21">
        <v>55</v>
      </c>
      <c r="C30" s="22">
        <v>0</v>
      </c>
      <c r="D30" s="15"/>
      <c r="E30" s="23">
        <v>5603</v>
      </c>
    </row>
    <row r="31" spans="1:5" ht="12.5" thickBot="1" x14ac:dyDescent="0.25">
      <c r="A31" s="9" t="s">
        <v>9</v>
      </c>
      <c r="B31" s="24">
        <f>SUM(B27:B30)</f>
        <v>333</v>
      </c>
      <c r="C31" s="25">
        <f>SUM(C27:C30)</f>
        <v>16</v>
      </c>
      <c r="D31" s="16"/>
      <c r="E31" s="26">
        <f>+'[1]①原データ貼付(2種）'!U36</f>
        <v>32496</v>
      </c>
    </row>
    <row r="32" spans="1:5" x14ac:dyDescent="0.2">
      <c r="A32" s="7" t="s">
        <v>39</v>
      </c>
      <c r="B32" s="27">
        <v>8</v>
      </c>
      <c r="C32" s="27">
        <v>0</v>
      </c>
      <c r="D32" s="15"/>
      <c r="E32" s="23">
        <v>1885</v>
      </c>
    </row>
    <row r="33" spans="1:5" x14ac:dyDescent="0.2">
      <c r="A33" s="8" t="s">
        <v>40</v>
      </c>
      <c r="B33" s="21">
        <v>54</v>
      </c>
      <c r="C33" s="22">
        <v>0</v>
      </c>
      <c r="D33" s="15"/>
      <c r="E33" s="23">
        <v>2970</v>
      </c>
    </row>
    <row r="34" spans="1:5" x14ac:dyDescent="0.2">
      <c r="A34" s="8" t="s">
        <v>41</v>
      </c>
      <c r="B34" s="21">
        <v>10</v>
      </c>
      <c r="C34" s="22">
        <v>0</v>
      </c>
      <c r="D34" s="15"/>
      <c r="E34" s="23">
        <v>924</v>
      </c>
    </row>
    <row r="35" spans="1:5" x14ac:dyDescent="0.2">
      <c r="A35" s="8" t="s">
        <v>42</v>
      </c>
      <c r="B35" s="21">
        <v>52</v>
      </c>
      <c r="C35" s="22">
        <v>0</v>
      </c>
      <c r="D35" s="15"/>
      <c r="E35" s="23">
        <v>9393</v>
      </c>
    </row>
    <row r="36" spans="1:5" x14ac:dyDescent="0.2">
      <c r="A36" s="8" t="s">
        <v>43</v>
      </c>
      <c r="B36" s="21">
        <v>29</v>
      </c>
      <c r="C36" s="22">
        <v>2</v>
      </c>
      <c r="D36" s="15"/>
      <c r="E36" s="23">
        <v>2447</v>
      </c>
    </row>
    <row r="37" spans="1:5" x14ac:dyDescent="0.2">
      <c r="A37" s="8" t="s">
        <v>44</v>
      </c>
      <c r="B37" s="21">
        <v>0</v>
      </c>
      <c r="C37" s="22">
        <v>0</v>
      </c>
      <c r="D37" s="15"/>
      <c r="E37" s="23">
        <v>464</v>
      </c>
    </row>
    <row r="38" spans="1:5" ht="12.5" thickBot="1" x14ac:dyDescent="0.25">
      <c r="A38" s="9" t="s">
        <v>10</v>
      </c>
      <c r="B38" s="24">
        <f>SUM(B32:B37)</f>
        <v>153</v>
      </c>
      <c r="C38" s="25">
        <f>SUM(C32:C37)</f>
        <v>2</v>
      </c>
      <c r="D38" s="16"/>
      <c r="E38" s="26">
        <f>+'[1]①原データ貼付(2種）'!U43</f>
        <v>17210</v>
      </c>
    </row>
    <row r="39" spans="1:5" x14ac:dyDescent="0.2">
      <c r="A39" s="7" t="s">
        <v>45</v>
      </c>
      <c r="B39" s="27">
        <v>43</v>
      </c>
      <c r="C39" s="19">
        <v>0</v>
      </c>
      <c r="D39" s="15"/>
      <c r="E39" s="23">
        <v>6345</v>
      </c>
    </row>
    <row r="40" spans="1:5" x14ac:dyDescent="0.2">
      <c r="A40" s="8" t="s">
        <v>46</v>
      </c>
      <c r="B40" s="21">
        <v>91</v>
      </c>
      <c r="C40" s="22">
        <v>3</v>
      </c>
      <c r="D40" s="15"/>
      <c r="E40" s="23">
        <v>8268</v>
      </c>
    </row>
    <row r="41" spans="1:5" x14ac:dyDescent="0.2">
      <c r="A41" s="8" t="s">
        <v>47</v>
      </c>
      <c r="B41" s="21">
        <v>67</v>
      </c>
      <c r="C41" s="22">
        <v>0</v>
      </c>
      <c r="D41" s="15"/>
      <c r="E41" s="23">
        <v>11890</v>
      </c>
    </row>
    <row r="42" spans="1:5" x14ac:dyDescent="0.2">
      <c r="A42" s="8" t="s">
        <v>48</v>
      </c>
      <c r="B42" s="21">
        <v>29</v>
      </c>
      <c r="C42" s="22">
        <v>10</v>
      </c>
      <c r="D42" s="15"/>
      <c r="E42" s="23">
        <v>6096</v>
      </c>
    </row>
    <row r="43" spans="1:5" x14ac:dyDescent="0.2">
      <c r="A43" s="8" t="s">
        <v>49</v>
      </c>
      <c r="B43" s="21">
        <v>8</v>
      </c>
      <c r="C43" s="22">
        <v>0</v>
      </c>
      <c r="D43" s="15"/>
      <c r="E43" s="23">
        <v>1856</v>
      </c>
    </row>
    <row r="44" spans="1:5" ht="12.5" thickBot="1" x14ac:dyDescent="0.25">
      <c r="A44" s="9" t="s">
        <v>11</v>
      </c>
      <c r="B44" s="24">
        <f>SUM(B39:B43)</f>
        <v>238</v>
      </c>
      <c r="C44" s="25">
        <f>SUM(C39:C43)</f>
        <v>13</v>
      </c>
      <c r="D44" s="16"/>
      <c r="E44" s="26">
        <f>+'[1]①原データ貼付(2種）'!U49</f>
        <v>34037</v>
      </c>
    </row>
    <row r="45" spans="1:5" x14ac:dyDescent="0.2">
      <c r="A45" s="7" t="s">
        <v>50</v>
      </c>
      <c r="B45" s="27">
        <v>3</v>
      </c>
      <c r="C45" s="19">
        <v>0</v>
      </c>
      <c r="D45" s="15"/>
      <c r="E45" s="23">
        <v>2590</v>
      </c>
    </row>
    <row r="46" spans="1:5" x14ac:dyDescent="0.2">
      <c r="A46" s="8" t="s">
        <v>51</v>
      </c>
      <c r="B46" s="21">
        <v>15</v>
      </c>
      <c r="C46" s="22">
        <v>0</v>
      </c>
      <c r="D46" s="15"/>
      <c r="E46" s="23">
        <v>4096</v>
      </c>
    </row>
    <row r="47" spans="1:5" x14ac:dyDescent="0.2">
      <c r="A47" s="8" t="s">
        <v>52</v>
      </c>
      <c r="B47" s="21">
        <v>7</v>
      </c>
      <c r="C47" s="22">
        <v>0</v>
      </c>
      <c r="D47" s="15"/>
      <c r="E47" s="23">
        <v>3217</v>
      </c>
    </row>
    <row r="48" spans="1:5" x14ac:dyDescent="0.2">
      <c r="A48" s="8" t="s">
        <v>15</v>
      </c>
      <c r="B48" s="21">
        <v>15</v>
      </c>
      <c r="C48" s="22">
        <v>0</v>
      </c>
      <c r="D48" s="15"/>
      <c r="E48" s="23">
        <v>2178</v>
      </c>
    </row>
    <row r="49" spans="1:5" ht="12.5" thickBot="1" x14ac:dyDescent="0.25">
      <c r="A49" s="9" t="s">
        <v>12</v>
      </c>
      <c r="B49" s="24">
        <f>SUM(B45:B48)</f>
        <v>40</v>
      </c>
      <c r="C49" s="25">
        <f>SUM(C45:C48)</f>
        <v>0</v>
      </c>
      <c r="D49" s="16"/>
      <c r="E49" s="26">
        <f>+'[1]①原データ貼付(2種）'!U54</f>
        <v>11977</v>
      </c>
    </row>
    <row r="50" spans="1:5" x14ac:dyDescent="0.2">
      <c r="A50" s="7" t="s">
        <v>53</v>
      </c>
      <c r="B50" s="27">
        <v>29</v>
      </c>
      <c r="C50" s="19">
        <v>0</v>
      </c>
      <c r="D50" s="15"/>
      <c r="E50" s="23">
        <v>7048</v>
      </c>
    </row>
    <row r="51" spans="1:5" x14ac:dyDescent="0.2">
      <c r="A51" s="8" t="s">
        <v>54</v>
      </c>
      <c r="B51" s="21">
        <v>10</v>
      </c>
      <c r="C51" s="22">
        <v>0</v>
      </c>
      <c r="D51" s="15"/>
      <c r="E51" s="23">
        <v>1472</v>
      </c>
    </row>
    <row r="52" spans="1:5" x14ac:dyDescent="0.2">
      <c r="A52" s="8" t="s">
        <v>55</v>
      </c>
      <c r="B52" s="21">
        <v>39</v>
      </c>
      <c r="C52" s="22">
        <v>6</v>
      </c>
      <c r="D52" s="15"/>
      <c r="E52" s="23">
        <v>4781</v>
      </c>
    </row>
    <row r="53" spans="1:5" x14ac:dyDescent="0.2">
      <c r="A53" s="8" t="s">
        <v>56</v>
      </c>
      <c r="B53" s="21">
        <v>82</v>
      </c>
      <c r="C53" s="22">
        <v>0</v>
      </c>
      <c r="D53" s="15"/>
      <c r="E53" s="23">
        <v>31038</v>
      </c>
    </row>
    <row r="54" spans="1:5" x14ac:dyDescent="0.2">
      <c r="A54" s="8" t="s">
        <v>57</v>
      </c>
      <c r="B54" s="21">
        <v>18</v>
      </c>
      <c r="C54" s="22">
        <v>0</v>
      </c>
      <c r="D54" s="15"/>
      <c r="E54" s="23">
        <v>8348</v>
      </c>
    </row>
    <row r="55" spans="1:5" x14ac:dyDescent="0.2">
      <c r="A55" s="8" t="s">
        <v>58</v>
      </c>
      <c r="B55" s="21">
        <v>20</v>
      </c>
      <c r="C55" s="22">
        <v>0</v>
      </c>
      <c r="D55" s="15"/>
      <c r="E55" s="23">
        <v>9630</v>
      </c>
    </row>
    <row r="56" spans="1:5" x14ac:dyDescent="0.2">
      <c r="A56" s="8" t="s">
        <v>59</v>
      </c>
      <c r="B56" s="21">
        <v>24</v>
      </c>
      <c r="C56" s="22">
        <v>0</v>
      </c>
      <c r="D56" s="15"/>
      <c r="E56" s="23">
        <v>8579</v>
      </c>
    </row>
    <row r="57" spans="1:5" ht="12.5" thickBot="1" x14ac:dyDescent="0.25">
      <c r="A57" s="9" t="s">
        <v>13</v>
      </c>
      <c r="B57" s="28">
        <f>SUM(B50:B56)</f>
        <v>222</v>
      </c>
      <c r="C57" s="29">
        <f>SUM(C50:C56)</f>
        <v>6</v>
      </c>
      <c r="D57" s="16"/>
      <c r="E57" s="30">
        <f>+'[1]①原データ貼付(2種）'!U62</f>
        <v>69512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2959</v>
      </c>
    </row>
    <row r="59" spans="1:5" ht="13" thickTop="1" thickBot="1" x14ac:dyDescent="0.25">
      <c r="A59" s="11" t="s">
        <v>14</v>
      </c>
      <c r="B59" s="33">
        <f>B11+B21+B26+B31+B38+B44+B49+B57+B58</f>
        <v>2658</v>
      </c>
      <c r="C59" s="34">
        <f>C11+C21+C26+C31+C38+C44+C49+C57+C58</f>
        <v>201</v>
      </c>
      <c r="D59" s="17"/>
      <c r="E59" s="12">
        <f>E11+E21+E26+E31+E38+E44+E49+E57+E58</f>
        <v>360398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3F7AE-F4F9-4FE7-B00D-32A5BC3B2724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N17" sqref="N17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69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70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71</v>
      </c>
    </row>
    <row r="5" spans="1:5" x14ac:dyDescent="0.2">
      <c r="A5" s="7" t="s">
        <v>16</v>
      </c>
      <c r="B5" s="18">
        <v>191</v>
      </c>
      <c r="C5" s="19">
        <v>11</v>
      </c>
      <c r="D5" s="15"/>
      <c r="E5" s="20">
        <v>8253</v>
      </c>
    </row>
    <row r="6" spans="1:5" x14ac:dyDescent="0.2">
      <c r="A6" s="8" t="s">
        <v>17</v>
      </c>
      <c r="B6" s="21">
        <v>32</v>
      </c>
      <c r="C6" s="22">
        <v>0</v>
      </c>
      <c r="D6" s="15"/>
      <c r="E6" s="23">
        <v>25171</v>
      </c>
    </row>
    <row r="7" spans="1:5" x14ac:dyDescent="0.2">
      <c r="A7" s="8" t="s">
        <v>18</v>
      </c>
      <c r="B7" s="21">
        <v>19</v>
      </c>
      <c r="C7" s="22">
        <v>6</v>
      </c>
      <c r="D7" s="15"/>
      <c r="E7" s="23">
        <v>11711</v>
      </c>
    </row>
    <row r="8" spans="1:5" x14ac:dyDescent="0.2">
      <c r="A8" s="8" t="s">
        <v>19</v>
      </c>
      <c r="B8" s="21">
        <v>26</v>
      </c>
      <c r="C8" s="22">
        <v>0</v>
      </c>
      <c r="D8" s="15"/>
      <c r="E8" s="23">
        <v>2546</v>
      </c>
    </row>
    <row r="9" spans="1:5" x14ac:dyDescent="0.2">
      <c r="A9" s="8" t="s">
        <v>20</v>
      </c>
      <c r="B9" s="21">
        <v>41</v>
      </c>
      <c r="C9" s="22">
        <v>0</v>
      </c>
      <c r="D9" s="15"/>
      <c r="E9" s="23">
        <v>7867</v>
      </c>
    </row>
    <row r="10" spans="1:5" x14ac:dyDescent="0.2">
      <c r="A10" s="8" t="s">
        <v>21</v>
      </c>
      <c r="B10" s="21">
        <v>50</v>
      </c>
      <c r="C10" s="22">
        <v>8</v>
      </c>
      <c r="D10" s="15"/>
      <c r="E10" s="23">
        <v>7547</v>
      </c>
    </row>
    <row r="11" spans="1:5" ht="12.5" thickBot="1" x14ac:dyDescent="0.25">
      <c r="A11" s="9" t="s">
        <v>6</v>
      </c>
      <c r="B11" s="24">
        <f>SUM(B5:B10)</f>
        <v>359</v>
      </c>
      <c r="C11" s="25">
        <f>SUM(C5:C10)</f>
        <v>25</v>
      </c>
      <c r="D11" s="16"/>
      <c r="E11" s="26">
        <f>+'[1]①原データ貼付(2種）'!U16</f>
        <v>62104</v>
      </c>
    </row>
    <row r="12" spans="1:5" x14ac:dyDescent="0.2">
      <c r="A12" s="7" t="s">
        <v>22</v>
      </c>
      <c r="B12" s="27">
        <v>414</v>
      </c>
      <c r="C12" s="19">
        <v>128</v>
      </c>
      <c r="D12" s="15"/>
      <c r="E12" s="23">
        <v>19037</v>
      </c>
    </row>
    <row r="13" spans="1:5" x14ac:dyDescent="0.2">
      <c r="A13" s="8" t="s">
        <v>23</v>
      </c>
      <c r="B13" s="21">
        <v>358</v>
      </c>
      <c r="C13" s="22">
        <v>11</v>
      </c>
      <c r="D13" s="15"/>
      <c r="E13" s="23">
        <v>40425</v>
      </c>
    </row>
    <row r="14" spans="1:5" x14ac:dyDescent="0.2">
      <c r="A14" s="8" t="s">
        <v>24</v>
      </c>
      <c r="B14" s="21">
        <v>133</v>
      </c>
      <c r="C14" s="22">
        <v>0</v>
      </c>
      <c r="D14" s="15"/>
      <c r="E14" s="23">
        <v>23126</v>
      </c>
    </row>
    <row r="15" spans="1:5" x14ac:dyDescent="0.2">
      <c r="A15" s="8" t="s">
        <v>25</v>
      </c>
      <c r="B15" s="21">
        <v>36</v>
      </c>
      <c r="C15" s="22">
        <v>12</v>
      </c>
      <c r="D15" s="15"/>
      <c r="E15" s="23">
        <v>4523</v>
      </c>
    </row>
    <row r="16" spans="1:5" x14ac:dyDescent="0.2">
      <c r="A16" s="8" t="s">
        <v>26</v>
      </c>
      <c r="B16" s="21">
        <v>270</v>
      </c>
      <c r="C16" s="22">
        <v>13</v>
      </c>
      <c r="D16" s="15"/>
      <c r="E16" s="23">
        <v>20449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993</v>
      </c>
    </row>
    <row r="18" spans="1:5" x14ac:dyDescent="0.2">
      <c r="A18" s="8" t="s">
        <v>28</v>
      </c>
      <c r="B18" s="21">
        <v>27</v>
      </c>
      <c r="C18" s="22">
        <v>0</v>
      </c>
      <c r="D18" s="15"/>
      <c r="E18" s="23">
        <v>3156</v>
      </c>
    </row>
    <row r="19" spans="1:5" x14ac:dyDescent="0.2">
      <c r="A19" s="8" t="s">
        <v>29</v>
      </c>
      <c r="B19" s="21">
        <v>2</v>
      </c>
      <c r="C19" s="22">
        <v>0</v>
      </c>
      <c r="D19" s="15"/>
      <c r="E19" s="23">
        <v>2314</v>
      </c>
    </row>
    <row r="20" spans="1:5" x14ac:dyDescent="0.2">
      <c r="A20" s="8" t="s">
        <v>30</v>
      </c>
      <c r="B20" s="21">
        <v>71</v>
      </c>
      <c r="C20" s="22">
        <v>2</v>
      </c>
      <c r="D20" s="15"/>
      <c r="E20" s="23">
        <v>10224</v>
      </c>
    </row>
    <row r="21" spans="1:5" ht="12.5" thickBot="1" x14ac:dyDescent="0.25">
      <c r="A21" s="9" t="s">
        <v>7</v>
      </c>
      <c r="B21" s="24">
        <f>SUM(B12:B20)</f>
        <v>1323</v>
      </c>
      <c r="C21" s="24">
        <f>SUM(C12:C20)</f>
        <v>166</v>
      </c>
      <c r="D21" s="16"/>
      <c r="E21" s="26">
        <f>+'[1]①原データ貼付(2種）'!U26</f>
        <v>122292</v>
      </c>
    </row>
    <row r="22" spans="1:5" x14ac:dyDescent="0.2">
      <c r="A22" s="7" t="s">
        <v>31</v>
      </c>
      <c r="B22" s="27">
        <v>10</v>
      </c>
      <c r="C22" s="19">
        <v>5</v>
      </c>
      <c r="D22" s="15"/>
      <c r="E22" s="23">
        <v>3787</v>
      </c>
    </row>
    <row r="23" spans="1:5" x14ac:dyDescent="0.2">
      <c r="A23" s="8" t="s">
        <v>32</v>
      </c>
      <c r="B23" s="21">
        <v>16</v>
      </c>
      <c r="C23" s="22">
        <v>0</v>
      </c>
      <c r="D23" s="15"/>
      <c r="E23" s="23">
        <v>1697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2021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644</v>
      </c>
    </row>
    <row r="26" spans="1:5" ht="12.5" thickBot="1" x14ac:dyDescent="0.25">
      <c r="A26" s="9" t="s">
        <v>8</v>
      </c>
      <c r="B26" s="24">
        <f>SUM(B22:B25)</f>
        <v>27</v>
      </c>
      <c r="C26" s="25">
        <f>SUM(C22:C25)</f>
        <v>5</v>
      </c>
      <c r="D26" s="16"/>
      <c r="E26" s="26">
        <f>+'[1]①原データ貼付(2種）'!U31</f>
        <v>7811</v>
      </c>
    </row>
    <row r="27" spans="1:5" x14ac:dyDescent="0.2">
      <c r="A27" s="7" t="s">
        <v>35</v>
      </c>
      <c r="B27" s="27">
        <v>34</v>
      </c>
      <c r="C27" s="19">
        <v>7</v>
      </c>
      <c r="D27" s="15"/>
      <c r="E27" s="23">
        <v>9675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3430</v>
      </c>
    </row>
    <row r="29" spans="1:5" x14ac:dyDescent="0.2">
      <c r="A29" s="8" t="s">
        <v>37</v>
      </c>
      <c r="B29" s="21">
        <v>203</v>
      </c>
      <c r="C29" s="22">
        <v>0</v>
      </c>
      <c r="D29" s="15"/>
      <c r="E29" s="23">
        <v>14736</v>
      </c>
    </row>
    <row r="30" spans="1:5" x14ac:dyDescent="0.2">
      <c r="A30" s="8" t="s">
        <v>38</v>
      </c>
      <c r="B30" s="21">
        <v>60</v>
      </c>
      <c r="C30" s="22">
        <v>5</v>
      </c>
      <c r="D30" s="15"/>
      <c r="E30" s="23">
        <v>5610</v>
      </c>
    </row>
    <row r="31" spans="1:5" ht="12.5" thickBot="1" x14ac:dyDescent="0.25">
      <c r="A31" s="9" t="s">
        <v>9</v>
      </c>
      <c r="B31" s="24">
        <f>SUM(B27:B30)</f>
        <v>305</v>
      </c>
      <c r="C31" s="25">
        <f>SUM(C27:C30)</f>
        <v>12</v>
      </c>
      <c r="D31" s="16"/>
      <c r="E31" s="26">
        <f>+'[1]①原データ貼付(2種）'!U36</f>
        <v>32496</v>
      </c>
    </row>
    <row r="32" spans="1:5" x14ac:dyDescent="0.2">
      <c r="A32" s="7" t="s">
        <v>39</v>
      </c>
      <c r="B32" s="27">
        <v>18</v>
      </c>
      <c r="C32" s="27">
        <v>0</v>
      </c>
      <c r="D32" s="15"/>
      <c r="E32" s="23">
        <v>1881</v>
      </c>
    </row>
    <row r="33" spans="1:5" x14ac:dyDescent="0.2">
      <c r="A33" s="8" t="s">
        <v>40</v>
      </c>
      <c r="B33" s="21">
        <v>41</v>
      </c>
      <c r="C33" s="22">
        <v>0</v>
      </c>
      <c r="D33" s="15"/>
      <c r="E33" s="23">
        <v>2962</v>
      </c>
    </row>
    <row r="34" spans="1:5" x14ac:dyDescent="0.2">
      <c r="A34" s="8" t="s">
        <v>41</v>
      </c>
      <c r="B34" s="21">
        <v>9</v>
      </c>
      <c r="C34" s="22">
        <v>0</v>
      </c>
      <c r="D34" s="15"/>
      <c r="E34" s="23">
        <v>913</v>
      </c>
    </row>
    <row r="35" spans="1:5" x14ac:dyDescent="0.2">
      <c r="A35" s="8" t="s">
        <v>42</v>
      </c>
      <c r="B35" s="21">
        <v>61</v>
      </c>
      <c r="C35" s="22">
        <v>0</v>
      </c>
      <c r="D35" s="15"/>
      <c r="E35" s="23">
        <v>9321</v>
      </c>
    </row>
    <row r="36" spans="1:5" x14ac:dyDescent="0.2">
      <c r="A36" s="8" t="s">
        <v>43</v>
      </c>
      <c r="B36" s="21">
        <v>12</v>
      </c>
      <c r="C36" s="22">
        <v>2</v>
      </c>
      <c r="D36" s="15"/>
      <c r="E36" s="23">
        <v>2417</v>
      </c>
    </row>
    <row r="37" spans="1:5" x14ac:dyDescent="0.2">
      <c r="A37" s="8" t="s">
        <v>44</v>
      </c>
      <c r="B37" s="21">
        <v>0</v>
      </c>
      <c r="C37" s="22">
        <v>0</v>
      </c>
      <c r="D37" s="15"/>
      <c r="E37" s="23">
        <v>457</v>
      </c>
    </row>
    <row r="38" spans="1:5" ht="12.5" thickBot="1" x14ac:dyDescent="0.25">
      <c r="A38" s="9" t="s">
        <v>10</v>
      </c>
      <c r="B38" s="24">
        <f>SUM(B32:B37)</f>
        <v>141</v>
      </c>
      <c r="C38" s="25">
        <f>SUM(C32:C37)</f>
        <v>2</v>
      </c>
      <c r="D38" s="16"/>
      <c r="E38" s="26">
        <f>+'[1]①原データ貼付(2種）'!U43</f>
        <v>17210</v>
      </c>
    </row>
    <row r="39" spans="1:5" x14ac:dyDescent="0.2">
      <c r="A39" s="7" t="s">
        <v>45</v>
      </c>
      <c r="B39" s="27">
        <v>56</v>
      </c>
      <c r="C39" s="19">
        <v>0</v>
      </c>
      <c r="D39" s="15"/>
      <c r="E39" s="23">
        <v>6378</v>
      </c>
    </row>
    <row r="40" spans="1:5" x14ac:dyDescent="0.2">
      <c r="A40" s="8" t="s">
        <v>46</v>
      </c>
      <c r="B40" s="21">
        <v>75</v>
      </c>
      <c r="C40" s="22">
        <v>1</v>
      </c>
      <c r="D40" s="15"/>
      <c r="E40" s="23">
        <v>8320</v>
      </c>
    </row>
    <row r="41" spans="1:5" x14ac:dyDescent="0.2">
      <c r="A41" s="8" t="s">
        <v>47</v>
      </c>
      <c r="B41" s="21">
        <v>71</v>
      </c>
      <c r="C41" s="22">
        <v>0</v>
      </c>
      <c r="D41" s="15"/>
      <c r="E41" s="23">
        <v>11882</v>
      </c>
    </row>
    <row r="42" spans="1:5" x14ac:dyDescent="0.2">
      <c r="A42" s="8" t="s">
        <v>48</v>
      </c>
      <c r="B42" s="21">
        <v>17</v>
      </c>
      <c r="C42" s="22">
        <v>3</v>
      </c>
      <c r="D42" s="15"/>
      <c r="E42" s="23">
        <v>6033</v>
      </c>
    </row>
    <row r="43" spans="1:5" x14ac:dyDescent="0.2">
      <c r="A43" s="8" t="s">
        <v>49</v>
      </c>
      <c r="B43" s="21">
        <v>17</v>
      </c>
      <c r="C43" s="22">
        <v>0</v>
      </c>
      <c r="D43" s="15"/>
      <c r="E43" s="23">
        <v>1885</v>
      </c>
    </row>
    <row r="44" spans="1:5" ht="12.5" thickBot="1" x14ac:dyDescent="0.25">
      <c r="A44" s="9" t="s">
        <v>11</v>
      </c>
      <c r="B44" s="24">
        <f>SUM(B39:B43)</f>
        <v>236</v>
      </c>
      <c r="C44" s="25">
        <f>SUM(C39:C43)</f>
        <v>4</v>
      </c>
      <c r="D44" s="16"/>
      <c r="E44" s="26">
        <f>+'[1]①原データ貼付(2種）'!U49</f>
        <v>34037</v>
      </c>
    </row>
    <row r="45" spans="1:5" x14ac:dyDescent="0.2">
      <c r="A45" s="7" t="s">
        <v>50</v>
      </c>
      <c r="B45" s="27">
        <v>15</v>
      </c>
      <c r="C45" s="19">
        <v>0</v>
      </c>
      <c r="D45" s="15"/>
      <c r="E45" s="23">
        <v>2553</v>
      </c>
    </row>
    <row r="46" spans="1:5" x14ac:dyDescent="0.2">
      <c r="A46" s="8" t="s">
        <v>51</v>
      </c>
      <c r="B46" s="21">
        <v>60</v>
      </c>
      <c r="C46" s="22">
        <v>0</v>
      </c>
      <c r="D46" s="15"/>
      <c r="E46" s="23">
        <v>4137</v>
      </c>
    </row>
    <row r="47" spans="1:5" x14ac:dyDescent="0.2">
      <c r="A47" s="8" t="s">
        <v>52</v>
      </c>
      <c r="B47" s="21">
        <v>9</v>
      </c>
      <c r="C47" s="22">
        <v>0</v>
      </c>
      <c r="D47" s="15"/>
      <c r="E47" s="23">
        <v>3199</v>
      </c>
    </row>
    <row r="48" spans="1:5" x14ac:dyDescent="0.2">
      <c r="A48" s="8" t="s">
        <v>15</v>
      </c>
      <c r="B48" s="21">
        <v>30</v>
      </c>
      <c r="C48" s="22">
        <v>0</v>
      </c>
      <c r="D48" s="15"/>
      <c r="E48" s="23">
        <v>2199</v>
      </c>
    </row>
    <row r="49" spans="1:5" ht="12.5" thickBot="1" x14ac:dyDescent="0.25">
      <c r="A49" s="9" t="s">
        <v>12</v>
      </c>
      <c r="B49" s="24">
        <f>SUM(B45:B48)</f>
        <v>114</v>
      </c>
      <c r="C49" s="25">
        <f>SUM(C45:C48)</f>
        <v>0</v>
      </c>
      <c r="D49" s="16"/>
      <c r="E49" s="26">
        <f>+'[1]①原データ貼付(2種）'!U54</f>
        <v>11977</v>
      </c>
    </row>
    <row r="50" spans="1:5" x14ac:dyDescent="0.2">
      <c r="A50" s="7" t="s">
        <v>53</v>
      </c>
      <c r="B50" s="27">
        <v>30</v>
      </c>
      <c r="C50" s="19">
        <v>0</v>
      </c>
      <c r="D50" s="15"/>
      <c r="E50" s="23">
        <v>7044</v>
      </c>
    </row>
    <row r="51" spans="1:5" x14ac:dyDescent="0.2">
      <c r="A51" s="8" t="s">
        <v>54</v>
      </c>
      <c r="B51" s="21">
        <v>7</v>
      </c>
      <c r="C51" s="22">
        <v>0</v>
      </c>
      <c r="D51" s="15"/>
      <c r="E51" s="23">
        <v>1475</v>
      </c>
    </row>
    <row r="52" spans="1:5" x14ac:dyDescent="0.2">
      <c r="A52" s="8" t="s">
        <v>55</v>
      </c>
      <c r="B52" s="21">
        <v>15</v>
      </c>
      <c r="C52" s="22">
        <v>4</v>
      </c>
      <c r="D52" s="15"/>
      <c r="E52" s="23">
        <v>4770</v>
      </c>
    </row>
    <row r="53" spans="1:5" x14ac:dyDescent="0.2">
      <c r="A53" s="8" t="s">
        <v>56</v>
      </c>
      <c r="B53" s="21">
        <v>86</v>
      </c>
      <c r="C53" s="22">
        <v>0</v>
      </c>
      <c r="D53" s="15"/>
      <c r="E53" s="23">
        <v>31109</v>
      </c>
    </row>
    <row r="54" spans="1:5" x14ac:dyDescent="0.2">
      <c r="A54" s="8" t="s">
        <v>57</v>
      </c>
      <c r="B54" s="21">
        <v>5</v>
      </c>
      <c r="C54" s="22">
        <v>0</v>
      </c>
      <c r="D54" s="15"/>
      <c r="E54" s="23">
        <v>8352</v>
      </c>
    </row>
    <row r="55" spans="1:5" x14ac:dyDescent="0.2">
      <c r="A55" s="8" t="s">
        <v>58</v>
      </c>
      <c r="B55" s="21">
        <v>18</v>
      </c>
      <c r="C55" s="22">
        <v>0</v>
      </c>
      <c r="D55" s="15"/>
      <c r="E55" s="23">
        <v>9507</v>
      </c>
    </row>
    <row r="56" spans="1:5" x14ac:dyDescent="0.2">
      <c r="A56" s="8" t="s">
        <v>59</v>
      </c>
      <c r="B56" s="21">
        <v>37</v>
      </c>
      <c r="C56" s="22">
        <v>0</v>
      </c>
      <c r="D56" s="15"/>
      <c r="E56" s="23">
        <v>8588</v>
      </c>
    </row>
    <row r="57" spans="1:5" ht="12.5" thickBot="1" x14ac:dyDescent="0.25">
      <c r="A57" s="9" t="s">
        <v>13</v>
      </c>
      <c r="B57" s="28">
        <f>SUM(B50:B56)</f>
        <v>198</v>
      </c>
      <c r="C57" s="29">
        <f>SUM(C50:C56)</f>
        <v>4</v>
      </c>
      <c r="D57" s="16"/>
      <c r="E57" s="30">
        <f>+'[1]①原データ貼付(2種）'!U62</f>
        <v>69512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2888</v>
      </c>
    </row>
    <row r="59" spans="1:5" ht="13" thickTop="1" thickBot="1" x14ac:dyDescent="0.25">
      <c r="A59" s="11" t="s">
        <v>14</v>
      </c>
      <c r="B59" s="33">
        <f>B11+B21+B26+B31+B38+B44+B49+B57+B58</f>
        <v>2703</v>
      </c>
      <c r="C59" s="34">
        <f>C11+C21+C26+C31+C38+C44+C49+C57+C58</f>
        <v>218</v>
      </c>
      <c r="D59" s="17"/>
      <c r="E59" s="12">
        <f>E11+E21+E26+E31+E38+E44+E49+E57+E58</f>
        <v>360327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31FED-45A7-42E6-83EE-C1B3A12415C6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E5" sqref="E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72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73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75</v>
      </c>
    </row>
    <row r="5" spans="1:5" x14ac:dyDescent="0.2">
      <c r="A5" s="7" t="s">
        <v>16</v>
      </c>
      <c r="B5" s="18">
        <v>135</v>
      </c>
      <c r="C5" s="19">
        <v>22</v>
      </c>
      <c r="D5" s="15"/>
      <c r="E5" s="20">
        <v>8362</v>
      </c>
    </row>
    <row r="6" spans="1:5" x14ac:dyDescent="0.2">
      <c r="A6" s="8" t="s">
        <v>17</v>
      </c>
      <c r="B6" s="21">
        <v>48</v>
      </c>
      <c r="C6" s="22">
        <v>0</v>
      </c>
      <c r="D6" s="15"/>
      <c r="E6" s="23">
        <v>25295</v>
      </c>
    </row>
    <row r="7" spans="1:5" x14ac:dyDescent="0.2">
      <c r="A7" s="8" t="s">
        <v>18</v>
      </c>
      <c r="B7" s="21">
        <v>16</v>
      </c>
      <c r="C7" s="22">
        <v>8</v>
      </c>
      <c r="D7" s="15"/>
      <c r="E7" s="23">
        <v>11674</v>
      </c>
    </row>
    <row r="8" spans="1:5" x14ac:dyDescent="0.2">
      <c r="A8" s="8" t="s">
        <v>19</v>
      </c>
      <c r="B8" s="21">
        <v>1</v>
      </c>
      <c r="C8" s="22">
        <v>0</v>
      </c>
      <c r="D8" s="15"/>
      <c r="E8" s="23">
        <v>2554</v>
      </c>
    </row>
    <row r="9" spans="1:5" x14ac:dyDescent="0.2">
      <c r="A9" s="8" t="s">
        <v>20</v>
      </c>
      <c r="B9" s="21">
        <v>44</v>
      </c>
      <c r="C9" s="22">
        <v>2</v>
      </c>
      <c r="D9" s="15"/>
      <c r="E9" s="23">
        <v>7888</v>
      </c>
    </row>
    <row r="10" spans="1:5" x14ac:dyDescent="0.2">
      <c r="A10" s="8" t="s">
        <v>21</v>
      </c>
      <c r="B10" s="21">
        <v>57</v>
      </c>
      <c r="C10" s="22">
        <v>0</v>
      </c>
      <c r="D10" s="15"/>
      <c r="E10" s="23">
        <v>7576</v>
      </c>
    </row>
    <row r="11" spans="1:5" ht="12.5" thickBot="1" x14ac:dyDescent="0.25">
      <c r="A11" s="9" t="s">
        <v>6</v>
      </c>
      <c r="B11" s="24">
        <f>SUM(B5:B10)</f>
        <v>301</v>
      </c>
      <c r="C11" s="25">
        <f>SUM(C5:C10)</f>
        <v>32</v>
      </c>
      <c r="D11" s="16"/>
      <c r="E11" s="26">
        <f>+'[1]①原データ貼付(2種）'!U16</f>
        <v>62104</v>
      </c>
    </row>
    <row r="12" spans="1:5" x14ac:dyDescent="0.2">
      <c r="A12" s="7" t="s">
        <v>22</v>
      </c>
      <c r="B12" s="27">
        <v>349</v>
      </c>
      <c r="C12" s="19">
        <v>95</v>
      </c>
      <c r="D12" s="15"/>
      <c r="E12" s="23">
        <v>18999</v>
      </c>
    </row>
    <row r="13" spans="1:5" x14ac:dyDescent="0.2">
      <c r="A13" s="8" t="s">
        <v>23</v>
      </c>
      <c r="B13" s="21">
        <v>357</v>
      </c>
      <c r="C13" s="22">
        <v>11</v>
      </c>
      <c r="D13" s="15"/>
      <c r="E13" s="23">
        <v>40526</v>
      </c>
    </row>
    <row r="14" spans="1:5" x14ac:dyDescent="0.2">
      <c r="A14" s="8" t="s">
        <v>24</v>
      </c>
      <c r="B14" s="21">
        <v>161</v>
      </c>
      <c r="C14" s="22">
        <v>11</v>
      </c>
      <c r="D14" s="15"/>
      <c r="E14" s="23">
        <v>23196</v>
      </c>
    </row>
    <row r="15" spans="1:5" x14ac:dyDescent="0.2">
      <c r="A15" s="8" t="s">
        <v>25</v>
      </c>
      <c r="B15" s="21">
        <v>20</v>
      </c>
      <c r="C15" s="22">
        <v>14</v>
      </c>
      <c r="D15" s="15"/>
      <c r="E15" s="23">
        <v>4413</v>
      </c>
    </row>
    <row r="16" spans="1:5" x14ac:dyDescent="0.2">
      <c r="A16" s="8" t="s">
        <v>26</v>
      </c>
      <c r="B16" s="21">
        <v>193</v>
      </c>
      <c r="C16" s="22">
        <v>0</v>
      </c>
      <c r="D16" s="15"/>
      <c r="E16" s="23">
        <v>20216</v>
      </c>
    </row>
    <row r="17" spans="1:5" x14ac:dyDescent="0.2">
      <c r="A17" s="8" t="s">
        <v>27</v>
      </c>
      <c r="B17" s="21">
        <v>12</v>
      </c>
      <c r="C17" s="22">
        <v>0</v>
      </c>
      <c r="D17" s="15"/>
      <c r="E17" s="23">
        <v>992</v>
      </c>
    </row>
    <row r="18" spans="1:5" x14ac:dyDescent="0.2">
      <c r="A18" s="8" t="s">
        <v>28</v>
      </c>
      <c r="B18" s="21">
        <v>27</v>
      </c>
      <c r="C18" s="22">
        <v>0</v>
      </c>
      <c r="D18" s="15"/>
      <c r="E18" s="23">
        <v>3119</v>
      </c>
    </row>
    <row r="19" spans="1:5" x14ac:dyDescent="0.2">
      <c r="A19" s="8" t="s">
        <v>29</v>
      </c>
      <c r="B19" s="21">
        <v>3</v>
      </c>
      <c r="C19" s="22">
        <v>0</v>
      </c>
      <c r="D19" s="15"/>
      <c r="E19" s="23">
        <v>2322</v>
      </c>
    </row>
    <row r="20" spans="1:5" x14ac:dyDescent="0.2">
      <c r="A20" s="8" t="s">
        <v>30</v>
      </c>
      <c r="B20" s="21">
        <v>96</v>
      </c>
      <c r="C20" s="22">
        <v>1</v>
      </c>
      <c r="D20" s="15"/>
      <c r="E20" s="23">
        <v>10197</v>
      </c>
    </row>
    <row r="21" spans="1:5" ht="12.5" thickBot="1" x14ac:dyDescent="0.25">
      <c r="A21" s="9" t="s">
        <v>7</v>
      </c>
      <c r="B21" s="24">
        <f>SUM(B12:B20)</f>
        <v>1218</v>
      </c>
      <c r="C21" s="24">
        <f>SUM(C12:C20)</f>
        <v>132</v>
      </c>
      <c r="D21" s="16"/>
      <c r="E21" s="26">
        <f>+'[1]①原データ貼付(2種）'!U26</f>
        <v>122292</v>
      </c>
    </row>
    <row r="22" spans="1:5" x14ac:dyDescent="0.2">
      <c r="A22" s="7" t="s">
        <v>31</v>
      </c>
      <c r="B22" s="27">
        <v>22</v>
      </c>
      <c r="C22" s="19">
        <v>5</v>
      </c>
      <c r="D22" s="15"/>
      <c r="E22" s="23">
        <v>3781</v>
      </c>
    </row>
    <row r="23" spans="1:5" x14ac:dyDescent="0.2">
      <c r="A23" s="8" t="s">
        <v>32</v>
      </c>
      <c r="B23" s="21">
        <v>8</v>
      </c>
      <c r="C23" s="22">
        <v>1</v>
      </c>
      <c r="D23" s="15"/>
      <c r="E23" s="23">
        <v>1695</v>
      </c>
    </row>
    <row r="24" spans="1:5" x14ac:dyDescent="0.2">
      <c r="A24" s="8" t="s">
        <v>33</v>
      </c>
      <c r="B24" s="21">
        <v>2</v>
      </c>
      <c r="C24" s="22">
        <v>2</v>
      </c>
      <c r="D24" s="15"/>
      <c r="E24" s="23">
        <v>1993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650</v>
      </c>
    </row>
    <row r="26" spans="1:5" ht="12.5" thickBot="1" x14ac:dyDescent="0.25">
      <c r="A26" s="9" t="s">
        <v>8</v>
      </c>
      <c r="B26" s="24">
        <f>SUM(B22:B25)</f>
        <v>34</v>
      </c>
      <c r="C26" s="25">
        <f>SUM(C22:C25)</f>
        <v>8</v>
      </c>
      <c r="D26" s="16"/>
      <c r="E26" s="26">
        <f>+'[1]①原データ貼付(2種）'!U31</f>
        <v>7811</v>
      </c>
    </row>
    <row r="27" spans="1:5" x14ac:dyDescent="0.2">
      <c r="A27" s="7" t="s">
        <v>35</v>
      </c>
      <c r="B27" s="27">
        <v>19</v>
      </c>
      <c r="C27" s="19">
        <v>5</v>
      </c>
      <c r="D27" s="15"/>
      <c r="E27" s="23">
        <v>9694</v>
      </c>
    </row>
    <row r="28" spans="1:5" x14ac:dyDescent="0.2">
      <c r="A28" s="8" t="s">
        <v>36</v>
      </c>
      <c r="B28" s="21">
        <v>5</v>
      </c>
      <c r="C28" s="22">
        <v>0</v>
      </c>
      <c r="D28" s="15"/>
      <c r="E28" s="23">
        <v>3434</v>
      </c>
    </row>
    <row r="29" spans="1:5" x14ac:dyDescent="0.2">
      <c r="A29" s="8" t="s">
        <v>37</v>
      </c>
      <c r="B29" s="21">
        <v>158</v>
      </c>
      <c r="C29" s="22">
        <v>0</v>
      </c>
      <c r="D29" s="15"/>
      <c r="E29" s="23">
        <v>14612</v>
      </c>
    </row>
    <row r="30" spans="1:5" x14ac:dyDescent="0.2">
      <c r="A30" s="8" t="s">
        <v>38</v>
      </c>
      <c r="B30" s="21">
        <v>72</v>
      </c>
      <c r="C30" s="22">
        <v>2</v>
      </c>
      <c r="D30" s="15"/>
      <c r="E30" s="23">
        <v>5611</v>
      </c>
    </row>
    <row r="31" spans="1:5" ht="12.5" thickBot="1" x14ac:dyDescent="0.25">
      <c r="A31" s="9" t="s">
        <v>9</v>
      </c>
      <c r="B31" s="24">
        <f>SUM(B27:B30)</f>
        <v>254</v>
      </c>
      <c r="C31" s="25">
        <f>SUM(C27:C30)</f>
        <v>7</v>
      </c>
      <c r="D31" s="16"/>
      <c r="E31" s="26">
        <f>+'[1]①原データ貼付(2種）'!U36</f>
        <v>32496</v>
      </c>
    </row>
    <row r="32" spans="1:5" x14ac:dyDescent="0.2">
      <c r="A32" s="7" t="s">
        <v>39</v>
      </c>
      <c r="B32" s="27">
        <v>13</v>
      </c>
      <c r="C32" s="27">
        <v>0</v>
      </c>
      <c r="D32" s="15"/>
      <c r="E32" s="23">
        <v>1860</v>
      </c>
    </row>
    <row r="33" spans="1:5" x14ac:dyDescent="0.2">
      <c r="A33" s="8" t="s">
        <v>40</v>
      </c>
      <c r="B33" s="21">
        <v>21</v>
      </c>
      <c r="C33" s="22">
        <v>0</v>
      </c>
      <c r="D33" s="15"/>
      <c r="E33" s="23">
        <v>2969</v>
      </c>
    </row>
    <row r="34" spans="1:5" x14ac:dyDescent="0.2">
      <c r="A34" s="8" t="s">
        <v>41</v>
      </c>
      <c r="B34" s="21">
        <v>9</v>
      </c>
      <c r="C34" s="22">
        <v>0</v>
      </c>
      <c r="D34" s="15"/>
      <c r="E34" s="23">
        <v>913</v>
      </c>
    </row>
    <row r="35" spans="1:5" x14ac:dyDescent="0.2">
      <c r="A35" s="8" t="s">
        <v>42</v>
      </c>
      <c r="B35" s="21">
        <v>83</v>
      </c>
      <c r="C35" s="22">
        <v>0</v>
      </c>
      <c r="D35" s="15"/>
      <c r="E35" s="23">
        <v>9248</v>
      </c>
    </row>
    <row r="36" spans="1:5" x14ac:dyDescent="0.2">
      <c r="A36" s="8" t="s">
        <v>43</v>
      </c>
      <c r="B36" s="21">
        <v>48</v>
      </c>
      <c r="C36" s="22">
        <v>6</v>
      </c>
      <c r="D36" s="15"/>
      <c r="E36" s="23">
        <v>2404</v>
      </c>
    </row>
    <row r="37" spans="1:5" x14ac:dyDescent="0.2">
      <c r="A37" s="8" t="s">
        <v>44</v>
      </c>
      <c r="B37" s="21">
        <v>12</v>
      </c>
      <c r="C37" s="22">
        <v>0</v>
      </c>
      <c r="D37" s="15"/>
      <c r="E37" s="23">
        <v>454</v>
      </c>
    </row>
    <row r="38" spans="1:5" ht="12.5" thickBot="1" x14ac:dyDescent="0.25">
      <c r="A38" s="9" t="s">
        <v>10</v>
      </c>
      <c r="B38" s="24">
        <f>SUM(B32:B37)</f>
        <v>186</v>
      </c>
      <c r="C38" s="25">
        <f>SUM(C32:C37)</f>
        <v>6</v>
      </c>
      <c r="D38" s="16"/>
      <c r="E38" s="26">
        <f>+'[1]①原データ貼付(2種）'!U43</f>
        <v>17210</v>
      </c>
    </row>
    <row r="39" spans="1:5" x14ac:dyDescent="0.2">
      <c r="A39" s="7" t="s">
        <v>45</v>
      </c>
      <c r="B39" s="27">
        <v>1</v>
      </c>
      <c r="C39" s="19">
        <v>0</v>
      </c>
      <c r="D39" s="15"/>
      <c r="E39" s="23">
        <v>6389</v>
      </c>
    </row>
    <row r="40" spans="1:5" x14ac:dyDescent="0.2">
      <c r="A40" s="8" t="s">
        <v>46</v>
      </c>
      <c r="B40" s="21">
        <v>25</v>
      </c>
      <c r="C40" s="22">
        <v>4</v>
      </c>
      <c r="D40" s="15"/>
      <c r="E40" s="23">
        <v>8313</v>
      </c>
    </row>
    <row r="41" spans="1:5" x14ac:dyDescent="0.2">
      <c r="A41" s="8" t="s">
        <v>47</v>
      </c>
      <c r="B41" s="21">
        <v>106</v>
      </c>
      <c r="C41" s="22">
        <v>0</v>
      </c>
      <c r="D41" s="15"/>
      <c r="E41" s="23">
        <v>11717</v>
      </c>
    </row>
    <row r="42" spans="1:5" x14ac:dyDescent="0.2">
      <c r="A42" s="8" t="s">
        <v>48</v>
      </c>
      <c r="B42" s="21">
        <v>17</v>
      </c>
      <c r="C42" s="22">
        <v>0</v>
      </c>
      <c r="D42" s="15"/>
      <c r="E42" s="23">
        <v>6051</v>
      </c>
    </row>
    <row r="43" spans="1:5" x14ac:dyDescent="0.2">
      <c r="A43" s="8" t="s">
        <v>49</v>
      </c>
      <c r="B43" s="21">
        <v>36</v>
      </c>
      <c r="C43" s="22">
        <v>0</v>
      </c>
      <c r="D43" s="15"/>
      <c r="E43" s="23">
        <v>1902</v>
      </c>
    </row>
    <row r="44" spans="1:5" ht="12.5" thickBot="1" x14ac:dyDescent="0.25">
      <c r="A44" s="9" t="s">
        <v>11</v>
      </c>
      <c r="B44" s="24">
        <f>SUM(B39:B43)</f>
        <v>185</v>
      </c>
      <c r="C44" s="25">
        <f>SUM(C39:C43)</f>
        <v>4</v>
      </c>
      <c r="D44" s="16"/>
      <c r="E44" s="26">
        <f>+'[1]①原データ貼付(2種）'!U49</f>
        <v>34037</v>
      </c>
    </row>
    <row r="45" spans="1:5" x14ac:dyDescent="0.2">
      <c r="A45" s="7" t="s">
        <v>50</v>
      </c>
      <c r="B45" s="27">
        <v>0</v>
      </c>
      <c r="C45" s="19">
        <v>0</v>
      </c>
      <c r="D45" s="15"/>
      <c r="E45" s="23">
        <v>2527</v>
      </c>
    </row>
    <row r="46" spans="1:5" x14ac:dyDescent="0.2">
      <c r="A46" s="8" t="s">
        <v>51</v>
      </c>
      <c r="B46" s="21">
        <v>20</v>
      </c>
      <c r="C46" s="22">
        <v>0</v>
      </c>
      <c r="D46" s="15"/>
      <c r="E46" s="23">
        <v>4149</v>
      </c>
    </row>
    <row r="47" spans="1:5" x14ac:dyDescent="0.2">
      <c r="A47" s="8" t="s">
        <v>52</v>
      </c>
      <c r="B47" s="21">
        <v>8</v>
      </c>
      <c r="C47" s="22">
        <v>0</v>
      </c>
      <c r="D47" s="15"/>
      <c r="E47" s="23">
        <v>3167</v>
      </c>
    </row>
    <row r="48" spans="1:5" x14ac:dyDescent="0.2">
      <c r="A48" s="8" t="s">
        <v>15</v>
      </c>
      <c r="B48" s="21">
        <v>45</v>
      </c>
      <c r="C48" s="22">
        <v>0</v>
      </c>
      <c r="D48" s="15"/>
      <c r="E48" s="23">
        <v>2228</v>
      </c>
    </row>
    <row r="49" spans="1:5" ht="12.5" thickBot="1" x14ac:dyDescent="0.25">
      <c r="A49" s="9" t="s">
        <v>12</v>
      </c>
      <c r="B49" s="24">
        <f>SUM(B45:B48)</f>
        <v>73</v>
      </c>
      <c r="C49" s="25">
        <f>SUM(C45:C48)</f>
        <v>0</v>
      </c>
      <c r="D49" s="16"/>
      <c r="E49" s="26">
        <f>+'[1]①原データ貼付(2種）'!U54</f>
        <v>11977</v>
      </c>
    </row>
    <row r="50" spans="1:5" x14ac:dyDescent="0.2">
      <c r="A50" s="7" t="s">
        <v>53</v>
      </c>
      <c r="B50" s="27">
        <v>8</v>
      </c>
      <c r="C50" s="19">
        <v>0</v>
      </c>
      <c r="D50" s="15"/>
      <c r="E50" s="23">
        <v>7045</v>
      </c>
    </row>
    <row r="51" spans="1:5" x14ac:dyDescent="0.2">
      <c r="A51" s="8" t="s">
        <v>54</v>
      </c>
      <c r="B51" s="21">
        <v>3</v>
      </c>
      <c r="C51" s="22">
        <v>0</v>
      </c>
      <c r="D51" s="15"/>
      <c r="E51" s="23">
        <v>1474</v>
      </c>
    </row>
    <row r="52" spans="1:5" x14ac:dyDescent="0.2">
      <c r="A52" s="8" t="s">
        <v>55</v>
      </c>
      <c r="B52" s="21">
        <v>17</v>
      </c>
      <c r="C52" s="22">
        <v>3</v>
      </c>
      <c r="D52" s="15"/>
      <c r="E52" s="23">
        <v>4716</v>
      </c>
    </row>
    <row r="53" spans="1:5" x14ac:dyDescent="0.2">
      <c r="A53" s="8" t="s">
        <v>56</v>
      </c>
      <c r="B53" s="21">
        <v>67</v>
      </c>
      <c r="C53" s="22">
        <v>0</v>
      </c>
      <c r="D53" s="15"/>
      <c r="E53" s="23">
        <v>31040</v>
      </c>
    </row>
    <row r="54" spans="1:5" x14ac:dyDescent="0.2">
      <c r="A54" s="8" t="s">
        <v>57</v>
      </c>
      <c r="B54" s="21">
        <v>10</v>
      </c>
      <c r="C54" s="22">
        <v>0</v>
      </c>
      <c r="D54" s="15"/>
      <c r="E54" s="23">
        <v>8379</v>
      </c>
    </row>
    <row r="55" spans="1:5" x14ac:dyDescent="0.2">
      <c r="A55" s="8" t="s">
        <v>58</v>
      </c>
      <c r="B55" s="21">
        <v>32</v>
      </c>
      <c r="C55" s="22">
        <v>0</v>
      </c>
      <c r="D55" s="15"/>
      <c r="E55" s="23">
        <v>9533</v>
      </c>
    </row>
    <row r="56" spans="1:5" x14ac:dyDescent="0.2">
      <c r="A56" s="8" t="s">
        <v>59</v>
      </c>
      <c r="B56" s="21">
        <v>59</v>
      </c>
      <c r="C56" s="22">
        <v>0</v>
      </c>
      <c r="D56" s="15"/>
      <c r="E56" s="23">
        <v>8570</v>
      </c>
    </row>
    <row r="57" spans="1:5" ht="12.5" thickBot="1" x14ac:dyDescent="0.25">
      <c r="A57" s="9" t="s">
        <v>13</v>
      </c>
      <c r="B57" s="28">
        <f>SUM(B50:B56)</f>
        <v>196</v>
      </c>
      <c r="C57" s="29">
        <f>SUM(C50:C56)</f>
        <v>3</v>
      </c>
      <c r="D57" s="16"/>
      <c r="E57" s="30">
        <f>+'[1]①原データ貼付(2種）'!U62</f>
        <v>69512</v>
      </c>
    </row>
    <row r="58" spans="1:5" ht="12.5" thickBot="1" x14ac:dyDescent="0.25">
      <c r="A58" s="10" t="s">
        <v>60</v>
      </c>
      <c r="B58" s="21">
        <v>1</v>
      </c>
      <c r="C58" s="31">
        <v>0</v>
      </c>
      <c r="D58" s="16"/>
      <c r="E58" s="32">
        <v>2822</v>
      </c>
    </row>
    <row r="59" spans="1:5" ht="13" thickTop="1" thickBot="1" x14ac:dyDescent="0.25">
      <c r="A59" s="11" t="s">
        <v>14</v>
      </c>
      <c r="B59" s="33">
        <f>B11+B21+B26+B31+B38+B44+B49+B57+B58</f>
        <v>2448</v>
      </c>
      <c r="C59" s="34">
        <f>C11+C21+C26+C31+C38+C44+C49+C57+C58</f>
        <v>192</v>
      </c>
      <c r="D59" s="17"/>
      <c r="E59" s="12">
        <f>E11+E21+E26+E31+E38+E44+E49+E57+E58</f>
        <v>360261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16404-CF0E-41A0-B42D-FFD0E30C78EB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B2" sqref="B2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74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77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76</v>
      </c>
    </row>
    <row r="5" spans="1:5" x14ac:dyDescent="0.2">
      <c r="A5" s="7" t="s">
        <v>16</v>
      </c>
      <c r="B5" s="18">
        <v>135</v>
      </c>
      <c r="C5" s="19">
        <v>22</v>
      </c>
      <c r="D5" s="15"/>
      <c r="E5" s="20">
        <v>8306</v>
      </c>
    </row>
    <row r="6" spans="1:5" x14ac:dyDescent="0.2">
      <c r="A6" s="8" t="s">
        <v>17</v>
      </c>
      <c r="B6" s="21">
        <v>33</v>
      </c>
      <c r="C6" s="22">
        <v>2</v>
      </c>
      <c r="D6" s="15"/>
      <c r="E6" s="23">
        <v>25178</v>
      </c>
    </row>
    <row r="7" spans="1:5" x14ac:dyDescent="0.2">
      <c r="A7" s="8" t="s">
        <v>18</v>
      </c>
      <c r="B7" s="21">
        <v>36</v>
      </c>
      <c r="C7" s="22">
        <v>4</v>
      </c>
      <c r="D7" s="15"/>
      <c r="E7" s="23">
        <v>11593</v>
      </c>
    </row>
    <row r="8" spans="1:5" x14ac:dyDescent="0.2">
      <c r="A8" s="8" t="s">
        <v>19</v>
      </c>
      <c r="B8" s="21">
        <v>5</v>
      </c>
      <c r="C8" s="22">
        <v>0</v>
      </c>
      <c r="D8" s="15"/>
      <c r="E8" s="23">
        <v>2519</v>
      </c>
    </row>
    <row r="9" spans="1:5" x14ac:dyDescent="0.2">
      <c r="A9" s="8" t="s">
        <v>20</v>
      </c>
      <c r="B9" s="21">
        <v>56</v>
      </c>
      <c r="C9" s="22">
        <v>2</v>
      </c>
      <c r="D9" s="15"/>
      <c r="E9" s="23">
        <v>7851</v>
      </c>
    </row>
    <row r="10" spans="1:5" x14ac:dyDescent="0.2">
      <c r="A10" s="8" t="s">
        <v>21</v>
      </c>
      <c r="B10" s="21">
        <v>101</v>
      </c>
      <c r="C10" s="22">
        <v>20</v>
      </c>
      <c r="D10" s="15"/>
      <c r="E10" s="23">
        <v>7534</v>
      </c>
    </row>
    <row r="11" spans="1:5" ht="12.5" thickBot="1" x14ac:dyDescent="0.25">
      <c r="A11" s="9" t="s">
        <v>6</v>
      </c>
      <c r="B11" s="24">
        <f>SUM(B5:B10)</f>
        <v>366</v>
      </c>
      <c r="C11" s="25">
        <f>SUM(C5:C10)</f>
        <v>50</v>
      </c>
      <c r="D11" s="16"/>
      <c r="E11" s="26">
        <f>+'[1]①原データ貼付(2種）'!U16</f>
        <v>62104</v>
      </c>
    </row>
    <row r="12" spans="1:5" x14ac:dyDescent="0.2">
      <c r="A12" s="7" t="s">
        <v>22</v>
      </c>
      <c r="B12" s="27">
        <v>448</v>
      </c>
      <c r="C12" s="19">
        <v>132</v>
      </c>
      <c r="D12" s="15"/>
      <c r="E12" s="23">
        <v>18962</v>
      </c>
    </row>
    <row r="13" spans="1:5" x14ac:dyDescent="0.2">
      <c r="A13" s="8" t="s">
        <v>23</v>
      </c>
      <c r="B13" s="21">
        <v>415</v>
      </c>
      <c r="C13" s="22">
        <v>11</v>
      </c>
      <c r="D13" s="15"/>
      <c r="E13" s="23">
        <v>40437</v>
      </c>
    </row>
    <row r="14" spans="1:5" x14ac:dyDescent="0.2">
      <c r="A14" s="8" t="s">
        <v>24</v>
      </c>
      <c r="B14" s="21">
        <v>164</v>
      </c>
      <c r="C14" s="22">
        <v>2</v>
      </c>
      <c r="D14" s="15"/>
      <c r="E14" s="23">
        <v>23049</v>
      </c>
    </row>
    <row r="15" spans="1:5" x14ac:dyDescent="0.2">
      <c r="A15" s="8" t="s">
        <v>25</v>
      </c>
      <c r="B15" s="21">
        <v>56</v>
      </c>
      <c r="C15" s="22">
        <v>36</v>
      </c>
      <c r="D15" s="15"/>
      <c r="E15" s="23">
        <v>4357</v>
      </c>
    </row>
    <row r="16" spans="1:5" x14ac:dyDescent="0.2">
      <c r="A16" s="8" t="s">
        <v>26</v>
      </c>
      <c r="B16" s="21">
        <v>316</v>
      </c>
      <c r="C16" s="22">
        <v>14</v>
      </c>
      <c r="D16" s="15"/>
      <c r="E16" s="23">
        <v>20107</v>
      </c>
    </row>
    <row r="17" spans="1:5" x14ac:dyDescent="0.2">
      <c r="A17" s="8" t="s">
        <v>27</v>
      </c>
      <c r="B17" s="21">
        <v>8</v>
      </c>
      <c r="C17" s="22">
        <v>0</v>
      </c>
      <c r="D17" s="15"/>
      <c r="E17" s="23">
        <v>989</v>
      </c>
    </row>
    <row r="18" spans="1:5" x14ac:dyDescent="0.2">
      <c r="A18" s="8" t="s">
        <v>28</v>
      </c>
      <c r="B18" s="21">
        <v>38</v>
      </c>
      <c r="C18" s="22">
        <v>0</v>
      </c>
      <c r="D18" s="15"/>
      <c r="E18" s="23">
        <v>3140</v>
      </c>
    </row>
    <row r="19" spans="1:5" x14ac:dyDescent="0.2">
      <c r="A19" s="8" t="s">
        <v>29</v>
      </c>
      <c r="B19" s="21">
        <v>18</v>
      </c>
      <c r="C19" s="22">
        <v>0</v>
      </c>
      <c r="D19" s="15"/>
      <c r="E19" s="23">
        <v>2303</v>
      </c>
    </row>
    <row r="20" spans="1:5" x14ac:dyDescent="0.2">
      <c r="A20" s="8" t="s">
        <v>30</v>
      </c>
      <c r="B20" s="21">
        <v>140</v>
      </c>
      <c r="C20" s="22">
        <v>0</v>
      </c>
      <c r="D20" s="15"/>
      <c r="E20" s="23">
        <v>10197</v>
      </c>
    </row>
    <row r="21" spans="1:5" ht="12.5" thickBot="1" x14ac:dyDescent="0.25">
      <c r="A21" s="9" t="s">
        <v>7</v>
      </c>
      <c r="B21" s="24">
        <f>SUM(B12:B20)</f>
        <v>1603</v>
      </c>
      <c r="C21" s="24">
        <f>SUM(C12:C20)</f>
        <v>195</v>
      </c>
      <c r="D21" s="16"/>
      <c r="E21" s="26">
        <f>+'[1]①原データ貼付(2種）'!U26</f>
        <v>122292</v>
      </c>
    </row>
    <row r="22" spans="1:5" x14ac:dyDescent="0.2">
      <c r="A22" s="7" t="s">
        <v>31</v>
      </c>
      <c r="B22" s="27">
        <v>17</v>
      </c>
      <c r="C22" s="19">
        <v>5</v>
      </c>
      <c r="D22" s="15"/>
      <c r="E22" s="23">
        <v>3781</v>
      </c>
    </row>
    <row r="23" spans="1:5" x14ac:dyDescent="0.2">
      <c r="A23" s="8" t="s">
        <v>32</v>
      </c>
      <c r="B23" s="21">
        <v>18</v>
      </c>
      <c r="C23" s="22">
        <v>4</v>
      </c>
      <c r="D23" s="15"/>
      <c r="E23" s="23">
        <v>1690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1990</v>
      </c>
    </row>
    <row r="25" spans="1:5" x14ac:dyDescent="0.2">
      <c r="A25" s="8" t="s">
        <v>34</v>
      </c>
      <c r="B25" s="21">
        <v>2</v>
      </c>
      <c r="C25" s="22">
        <v>0</v>
      </c>
      <c r="D25" s="15"/>
      <c r="E25" s="23">
        <v>650</v>
      </c>
    </row>
    <row r="26" spans="1:5" ht="12.5" thickBot="1" x14ac:dyDescent="0.25">
      <c r="A26" s="9" t="s">
        <v>8</v>
      </c>
      <c r="B26" s="24">
        <f>SUM(B22:B25)</f>
        <v>37</v>
      </c>
      <c r="C26" s="25">
        <f>SUM(C22:C25)</f>
        <v>9</v>
      </c>
      <c r="D26" s="16"/>
      <c r="E26" s="26">
        <f>+'[1]①原データ貼付(2種）'!U31</f>
        <v>7811</v>
      </c>
    </row>
    <row r="27" spans="1:5" x14ac:dyDescent="0.2">
      <c r="A27" s="7" t="s">
        <v>35</v>
      </c>
      <c r="B27" s="27">
        <v>32</v>
      </c>
      <c r="C27" s="19">
        <v>10</v>
      </c>
      <c r="D27" s="15"/>
      <c r="E27" s="23">
        <v>9634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3446</v>
      </c>
    </row>
    <row r="29" spans="1:5" x14ac:dyDescent="0.2">
      <c r="A29" s="8" t="s">
        <v>37</v>
      </c>
      <c r="B29" s="21">
        <v>218</v>
      </c>
      <c r="C29" s="22">
        <v>7</v>
      </c>
      <c r="D29" s="15"/>
      <c r="E29" s="23">
        <v>14424</v>
      </c>
    </row>
    <row r="30" spans="1:5" x14ac:dyDescent="0.2">
      <c r="A30" s="8" t="s">
        <v>38</v>
      </c>
      <c r="B30" s="21">
        <v>107</v>
      </c>
      <c r="C30" s="22">
        <v>0</v>
      </c>
      <c r="D30" s="15"/>
      <c r="E30" s="23">
        <v>5565</v>
      </c>
    </row>
    <row r="31" spans="1:5" ht="12.5" thickBot="1" x14ac:dyDescent="0.25">
      <c r="A31" s="9" t="s">
        <v>9</v>
      </c>
      <c r="B31" s="24">
        <f>SUM(B27:B30)</f>
        <v>363</v>
      </c>
      <c r="C31" s="25">
        <f>SUM(C27:C30)</f>
        <v>17</v>
      </c>
      <c r="D31" s="16"/>
      <c r="E31" s="26">
        <f>+'[1]①原データ貼付(2種）'!U36</f>
        <v>32496</v>
      </c>
    </row>
    <row r="32" spans="1:5" x14ac:dyDescent="0.2">
      <c r="A32" s="7" t="s">
        <v>39</v>
      </c>
      <c r="B32" s="27">
        <v>3</v>
      </c>
      <c r="C32" s="27">
        <v>0</v>
      </c>
      <c r="D32" s="15"/>
      <c r="E32" s="23">
        <v>1864</v>
      </c>
    </row>
    <row r="33" spans="1:5" x14ac:dyDescent="0.2">
      <c r="A33" s="8" t="s">
        <v>40</v>
      </c>
      <c r="B33" s="21">
        <v>19</v>
      </c>
      <c r="C33" s="22">
        <v>0</v>
      </c>
      <c r="D33" s="15"/>
      <c r="E33" s="23">
        <v>2961</v>
      </c>
    </row>
    <row r="34" spans="1:5" x14ac:dyDescent="0.2">
      <c r="A34" s="8" t="s">
        <v>41</v>
      </c>
      <c r="B34" s="21">
        <v>9</v>
      </c>
      <c r="C34" s="22">
        <v>4</v>
      </c>
      <c r="D34" s="15"/>
      <c r="E34" s="23">
        <v>915</v>
      </c>
    </row>
    <row r="35" spans="1:5" x14ac:dyDescent="0.2">
      <c r="A35" s="8" t="s">
        <v>42</v>
      </c>
      <c r="B35" s="21">
        <v>109</v>
      </c>
      <c r="C35" s="22">
        <v>0</v>
      </c>
      <c r="D35" s="15"/>
      <c r="E35" s="23">
        <v>9141</v>
      </c>
    </row>
    <row r="36" spans="1:5" x14ac:dyDescent="0.2">
      <c r="A36" s="8" t="s">
        <v>43</v>
      </c>
      <c r="B36" s="21">
        <v>57</v>
      </c>
      <c r="C36" s="22">
        <v>3</v>
      </c>
      <c r="D36" s="15"/>
      <c r="E36" s="23">
        <v>2400</v>
      </c>
    </row>
    <row r="37" spans="1:5" x14ac:dyDescent="0.2">
      <c r="A37" s="8" t="s">
        <v>44</v>
      </c>
      <c r="B37" s="21">
        <v>12</v>
      </c>
      <c r="C37" s="22">
        <v>0</v>
      </c>
      <c r="D37" s="15"/>
      <c r="E37" s="23">
        <v>451</v>
      </c>
    </row>
    <row r="38" spans="1:5" ht="12.5" thickBot="1" x14ac:dyDescent="0.25">
      <c r="A38" s="9" t="s">
        <v>10</v>
      </c>
      <c r="B38" s="24">
        <f>SUM(B32:B37)</f>
        <v>209</v>
      </c>
      <c r="C38" s="25">
        <f>SUM(C32:C37)</f>
        <v>7</v>
      </c>
      <c r="D38" s="16"/>
      <c r="E38" s="26">
        <f>+'[1]①原データ貼付(2種）'!U43</f>
        <v>17210</v>
      </c>
    </row>
    <row r="39" spans="1:5" x14ac:dyDescent="0.2">
      <c r="A39" s="7" t="s">
        <v>45</v>
      </c>
      <c r="B39" s="27">
        <v>22</v>
      </c>
      <c r="C39" s="19">
        <v>0</v>
      </c>
      <c r="D39" s="15"/>
      <c r="E39" s="23">
        <v>6413</v>
      </c>
    </row>
    <row r="40" spans="1:5" x14ac:dyDescent="0.2">
      <c r="A40" s="8" t="s">
        <v>46</v>
      </c>
      <c r="B40" s="21">
        <v>119</v>
      </c>
      <c r="C40" s="22">
        <v>10</v>
      </c>
      <c r="D40" s="15"/>
      <c r="E40" s="23">
        <v>8329</v>
      </c>
    </row>
    <row r="41" spans="1:5" x14ac:dyDescent="0.2">
      <c r="A41" s="8" t="s">
        <v>47</v>
      </c>
      <c r="B41" s="21">
        <v>138</v>
      </c>
      <c r="C41" s="22">
        <v>0</v>
      </c>
      <c r="D41" s="15"/>
      <c r="E41" s="23">
        <v>11684</v>
      </c>
    </row>
    <row r="42" spans="1:5" x14ac:dyDescent="0.2">
      <c r="A42" s="8" t="s">
        <v>48</v>
      </c>
      <c r="B42" s="21">
        <v>20</v>
      </c>
      <c r="C42" s="22">
        <v>0</v>
      </c>
      <c r="D42" s="15"/>
      <c r="E42" s="23">
        <v>5999</v>
      </c>
    </row>
    <row r="43" spans="1:5" x14ac:dyDescent="0.2">
      <c r="A43" s="8" t="s">
        <v>49</v>
      </c>
      <c r="B43" s="21">
        <v>19</v>
      </c>
      <c r="C43" s="22">
        <v>0</v>
      </c>
      <c r="D43" s="15"/>
      <c r="E43" s="23">
        <v>1884</v>
      </c>
    </row>
    <row r="44" spans="1:5" ht="12.5" thickBot="1" x14ac:dyDescent="0.25">
      <c r="A44" s="9" t="s">
        <v>11</v>
      </c>
      <c r="B44" s="24">
        <f>SUM(B39:B43)</f>
        <v>318</v>
      </c>
      <c r="C44" s="25">
        <f>SUM(C39:C43)</f>
        <v>10</v>
      </c>
      <c r="D44" s="16"/>
      <c r="E44" s="26">
        <f>+'[1]①原データ貼付(2種）'!U49</f>
        <v>34037</v>
      </c>
    </row>
    <row r="45" spans="1:5" x14ac:dyDescent="0.2">
      <c r="A45" s="7" t="s">
        <v>50</v>
      </c>
      <c r="B45" s="27">
        <v>4</v>
      </c>
      <c r="C45" s="19">
        <v>0</v>
      </c>
      <c r="D45" s="15"/>
      <c r="E45" s="23">
        <v>2523</v>
      </c>
    </row>
    <row r="46" spans="1:5" x14ac:dyDescent="0.2">
      <c r="A46" s="8" t="s">
        <v>51</v>
      </c>
      <c r="B46" s="21">
        <v>35</v>
      </c>
      <c r="C46" s="22">
        <v>0</v>
      </c>
      <c r="D46" s="15"/>
      <c r="E46" s="23">
        <v>4159</v>
      </c>
    </row>
    <row r="47" spans="1:5" x14ac:dyDescent="0.2">
      <c r="A47" s="8" t="s">
        <v>52</v>
      </c>
      <c r="B47" s="21">
        <v>46</v>
      </c>
      <c r="C47" s="22">
        <v>0</v>
      </c>
      <c r="D47" s="15"/>
      <c r="E47" s="23">
        <v>3155</v>
      </c>
    </row>
    <row r="48" spans="1:5" x14ac:dyDescent="0.2">
      <c r="A48" s="8" t="s">
        <v>15</v>
      </c>
      <c r="B48" s="21">
        <v>60</v>
      </c>
      <c r="C48" s="22">
        <v>0</v>
      </c>
      <c r="D48" s="15"/>
      <c r="E48" s="23">
        <v>2263</v>
      </c>
    </row>
    <row r="49" spans="1:5" ht="12.5" thickBot="1" x14ac:dyDescent="0.25">
      <c r="A49" s="9" t="s">
        <v>12</v>
      </c>
      <c r="B49" s="24">
        <f>SUM(B45:B48)</f>
        <v>145</v>
      </c>
      <c r="C49" s="25">
        <f>SUM(C45:C48)</f>
        <v>0</v>
      </c>
      <c r="D49" s="16"/>
      <c r="E49" s="26">
        <f>+'[1]①原データ貼付(2種）'!U54</f>
        <v>11977</v>
      </c>
    </row>
    <row r="50" spans="1:5" x14ac:dyDescent="0.2">
      <c r="A50" s="7" t="s">
        <v>53</v>
      </c>
      <c r="B50" s="27">
        <v>10</v>
      </c>
      <c r="C50" s="19">
        <v>0</v>
      </c>
      <c r="D50" s="15"/>
      <c r="E50" s="23">
        <v>7004</v>
      </c>
    </row>
    <row r="51" spans="1:5" x14ac:dyDescent="0.2">
      <c r="A51" s="8" t="s">
        <v>54</v>
      </c>
      <c r="B51" s="21">
        <v>21</v>
      </c>
      <c r="C51" s="22">
        <v>0</v>
      </c>
      <c r="D51" s="15"/>
      <c r="E51" s="23">
        <v>1467</v>
      </c>
    </row>
    <row r="52" spans="1:5" x14ac:dyDescent="0.2">
      <c r="A52" s="8" t="s">
        <v>55</v>
      </c>
      <c r="B52" s="21">
        <v>5</v>
      </c>
      <c r="C52" s="22">
        <v>2</v>
      </c>
      <c r="D52" s="15"/>
      <c r="E52" s="23">
        <v>4657</v>
      </c>
    </row>
    <row r="53" spans="1:5" x14ac:dyDescent="0.2">
      <c r="A53" s="8" t="s">
        <v>56</v>
      </c>
      <c r="B53" s="21">
        <v>89</v>
      </c>
      <c r="C53" s="22">
        <v>0</v>
      </c>
      <c r="D53" s="15"/>
      <c r="E53" s="23">
        <v>30997</v>
      </c>
    </row>
    <row r="54" spans="1:5" x14ac:dyDescent="0.2">
      <c r="A54" s="8" t="s">
        <v>57</v>
      </c>
      <c r="B54" s="21">
        <v>6</v>
      </c>
      <c r="C54" s="22">
        <v>0</v>
      </c>
      <c r="D54" s="15"/>
      <c r="E54" s="23">
        <v>8389</v>
      </c>
    </row>
    <row r="55" spans="1:5" x14ac:dyDescent="0.2">
      <c r="A55" s="8" t="s">
        <v>58</v>
      </c>
      <c r="B55" s="21">
        <v>8</v>
      </c>
      <c r="C55" s="22">
        <v>0</v>
      </c>
      <c r="D55" s="15"/>
      <c r="E55" s="23">
        <v>9433</v>
      </c>
    </row>
    <row r="56" spans="1:5" x14ac:dyDescent="0.2">
      <c r="A56" s="8" t="s">
        <v>59</v>
      </c>
      <c r="B56" s="21">
        <v>65</v>
      </c>
      <c r="C56" s="22">
        <v>0</v>
      </c>
      <c r="D56" s="15"/>
      <c r="E56" s="23">
        <v>8535</v>
      </c>
    </row>
    <row r="57" spans="1:5" ht="12.5" thickBot="1" x14ac:dyDescent="0.25">
      <c r="A57" s="9" t="s">
        <v>13</v>
      </c>
      <c r="B57" s="28">
        <f>SUM(B50:B56)</f>
        <v>204</v>
      </c>
      <c r="C57" s="29">
        <f>SUM(C50:C56)</f>
        <v>2</v>
      </c>
      <c r="D57" s="16"/>
      <c r="E57" s="30">
        <f>+'[1]①原データ貼付(2種）'!U62</f>
        <v>69512</v>
      </c>
    </row>
    <row r="58" spans="1:5" ht="12.5" thickBot="1" x14ac:dyDescent="0.25">
      <c r="A58" s="10" t="s">
        <v>60</v>
      </c>
      <c r="B58" s="21">
        <v>0</v>
      </c>
      <c r="C58" s="31">
        <v>0</v>
      </c>
      <c r="D58" s="16"/>
      <c r="E58" s="32">
        <v>2770</v>
      </c>
    </row>
    <row r="59" spans="1:5" ht="13" thickTop="1" thickBot="1" x14ac:dyDescent="0.25">
      <c r="A59" s="11" t="s">
        <v>14</v>
      </c>
      <c r="B59" s="33">
        <f>B11+B21+B26+B31+B38+B44+B49+B57+B58</f>
        <v>3245</v>
      </c>
      <c r="C59" s="34">
        <f>C11+C21+C26+C31+C38+C44+C49+C57+C58</f>
        <v>290</v>
      </c>
      <c r="D59" s="17"/>
      <c r="E59" s="12">
        <f>E11+E21+E26+E31+E38+E44+E49+E57+E58</f>
        <v>360209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6A79-EA80-40D0-AF38-2428C0B258BC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G10" sqref="G10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78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79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80</v>
      </c>
    </row>
    <row r="5" spans="1:5" x14ac:dyDescent="0.2">
      <c r="A5" s="7" t="s">
        <v>16</v>
      </c>
      <c r="B5" s="18">
        <v>161</v>
      </c>
      <c r="C5" s="19">
        <v>22</v>
      </c>
      <c r="D5" s="15"/>
      <c r="E5" s="20">
        <v>8280</v>
      </c>
    </row>
    <row r="6" spans="1:5" x14ac:dyDescent="0.2">
      <c r="A6" s="8" t="s">
        <v>17</v>
      </c>
      <c r="B6" s="21">
        <v>46</v>
      </c>
      <c r="C6" s="22">
        <v>0</v>
      </c>
      <c r="D6" s="15"/>
      <c r="E6" s="23">
        <v>25010</v>
      </c>
    </row>
    <row r="7" spans="1:5" x14ac:dyDescent="0.2">
      <c r="A7" s="8" t="s">
        <v>18</v>
      </c>
      <c r="B7" s="21">
        <v>15</v>
      </c>
      <c r="C7" s="22">
        <v>0</v>
      </c>
      <c r="D7" s="15"/>
      <c r="E7" s="23">
        <v>11470</v>
      </c>
    </row>
    <row r="8" spans="1:5" x14ac:dyDescent="0.2">
      <c r="A8" s="8" t="s">
        <v>19</v>
      </c>
      <c r="B8" s="21">
        <v>6</v>
      </c>
      <c r="C8" s="22">
        <v>0</v>
      </c>
      <c r="D8" s="15"/>
      <c r="E8" s="23">
        <v>2513</v>
      </c>
    </row>
    <row r="9" spans="1:5" x14ac:dyDescent="0.2">
      <c r="A9" s="8" t="s">
        <v>20</v>
      </c>
      <c r="B9" s="21">
        <v>135</v>
      </c>
      <c r="C9" s="22">
        <v>0</v>
      </c>
      <c r="D9" s="15"/>
      <c r="E9" s="23">
        <v>7868</v>
      </c>
    </row>
    <row r="10" spans="1:5" x14ac:dyDescent="0.2">
      <c r="A10" s="8" t="s">
        <v>21</v>
      </c>
      <c r="B10" s="21">
        <v>74</v>
      </c>
      <c r="C10" s="22">
        <v>18</v>
      </c>
      <c r="D10" s="15"/>
      <c r="E10" s="23">
        <v>7495</v>
      </c>
    </row>
    <row r="11" spans="1:5" ht="12.5" thickBot="1" x14ac:dyDescent="0.25">
      <c r="A11" s="9" t="s">
        <v>6</v>
      </c>
      <c r="B11" s="24">
        <f>SUM(B5:B10)</f>
        <v>437</v>
      </c>
      <c r="C11" s="25">
        <f>SUM(C5:C10)</f>
        <v>40</v>
      </c>
      <c r="D11" s="16"/>
      <c r="E11" s="26">
        <f>+'[1]①原データ貼付(2種）'!U16</f>
        <v>62104</v>
      </c>
    </row>
    <row r="12" spans="1:5" x14ac:dyDescent="0.2">
      <c r="A12" s="7" t="s">
        <v>22</v>
      </c>
      <c r="B12" s="27">
        <v>540</v>
      </c>
      <c r="C12" s="19">
        <v>165</v>
      </c>
      <c r="D12" s="15"/>
      <c r="E12" s="23">
        <v>18847</v>
      </c>
    </row>
    <row r="13" spans="1:5" x14ac:dyDescent="0.2">
      <c r="A13" s="8" t="s">
        <v>23</v>
      </c>
      <c r="B13" s="21">
        <v>493</v>
      </c>
      <c r="C13" s="22">
        <v>20</v>
      </c>
      <c r="D13" s="15"/>
      <c r="E13" s="23">
        <v>40302</v>
      </c>
    </row>
    <row r="14" spans="1:5" x14ac:dyDescent="0.2">
      <c r="A14" s="8" t="s">
        <v>24</v>
      </c>
      <c r="B14" s="21">
        <v>180</v>
      </c>
      <c r="C14" s="22">
        <v>24</v>
      </c>
      <c r="D14" s="15"/>
      <c r="E14" s="23">
        <v>22913</v>
      </c>
    </row>
    <row r="15" spans="1:5" x14ac:dyDescent="0.2">
      <c r="A15" s="8" t="s">
        <v>25</v>
      </c>
      <c r="B15" s="21">
        <v>69</v>
      </c>
      <c r="C15" s="22">
        <v>32</v>
      </c>
      <c r="D15" s="15"/>
      <c r="E15" s="23">
        <v>4406</v>
      </c>
    </row>
    <row r="16" spans="1:5" x14ac:dyDescent="0.2">
      <c r="A16" s="8" t="s">
        <v>26</v>
      </c>
      <c r="B16" s="21">
        <v>306</v>
      </c>
      <c r="C16" s="22">
        <v>25</v>
      </c>
      <c r="D16" s="15"/>
      <c r="E16" s="23">
        <v>20028</v>
      </c>
    </row>
    <row r="17" spans="1:5" x14ac:dyDescent="0.2">
      <c r="A17" s="8" t="s">
        <v>27</v>
      </c>
      <c r="B17" s="21">
        <v>6</v>
      </c>
      <c r="C17" s="22">
        <v>0</v>
      </c>
      <c r="D17" s="15"/>
      <c r="E17" s="23">
        <v>996</v>
      </c>
    </row>
    <row r="18" spans="1:5" x14ac:dyDescent="0.2">
      <c r="A18" s="8" t="s">
        <v>28</v>
      </c>
      <c r="B18" s="21">
        <v>16</v>
      </c>
      <c r="C18" s="22">
        <v>0</v>
      </c>
      <c r="D18" s="15"/>
      <c r="E18" s="23">
        <v>3116</v>
      </c>
    </row>
    <row r="19" spans="1:5" x14ac:dyDescent="0.2">
      <c r="A19" s="8" t="s">
        <v>29</v>
      </c>
      <c r="B19" s="21">
        <v>13</v>
      </c>
      <c r="C19" s="22">
        <v>0</v>
      </c>
      <c r="D19" s="15"/>
      <c r="E19" s="23">
        <v>2278</v>
      </c>
    </row>
    <row r="20" spans="1:5" x14ac:dyDescent="0.2">
      <c r="A20" s="8" t="s">
        <v>30</v>
      </c>
      <c r="B20" s="21">
        <v>92</v>
      </c>
      <c r="C20" s="22">
        <v>2</v>
      </c>
      <c r="D20" s="15"/>
      <c r="E20" s="23">
        <v>10209</v>
      </c>
    </row>
    <row r="21" spans="1:5" ht="12.5" thickBot="1" x14ac:dyDescent="0.25">
      <c r="A21" s="9" t="s">
        <v>7</v>
      </c>
      <c r="B21" s="24">
        <f>SUM(B12:B20)</f>
        <v>1715</v>
      </c>
      <c r="C21" s="24">
        <f>SUM(C12:C20)</f>
        <v>268</v>
      </c>
      <c r="D21" s="16"/>
      <c r="E21" s="26">
        <f>+'[1]①原データ貼付(2種）'!U26</f>
        <v>122292</v>
      </c>
    </row>
    <row r="22" spans="1:5" x14ac:dyDescent="0.2">
      <c r="A22" s="7" t="s">
        <v>31</v>
      </c>
      <c r="B22" s="27">
        <v>21</v>
      </c>
      <c r="C22" s="19">
        <v>0</v>
      </c>
      <c r="D22" s="15"/>
      <c r="E22" s="23">
        <v>3732</v>
      </c>
    </row>
    <row r="23" spans="1:5" x14ac:dyDescent="0.2">
      <c r="A23" s="8" t="s">
        <v>32</v>
      </c>
      <c r="B23" s="21">
        <v>12</v>
      </c>
      <c r="C23" s="22">
        <v>0</v>
      </c>
      <c r="D23" s="15"/>
      <c r="E23" s="23">
        <v>1687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1972</v>
      </c>
    </row>
    <row r="25" spans="1:5" x14ac:dyDescent="0.2">
      <c r="A25" s="8" t="s">
        <v>34</v>
      </c>
      <c r="B25" s="21">
        <v>5</v>
      </c>
      <c r="C25" s="22">
        <v>0</v>
      </c>
      <c r="D25" s="15"/>
      <c r="E25" s="23">
        <v>640</v>
      </c>
    </row>
    <row r="26" spans="1:5" ht="12.5" thickBot="1" x14ac:dyDescent="0.25">
      <c r="A26" s="9" t="s">
        <v>8</v>
      </c>
      <c r="B26" s="24">
        <f>SUM(B22:B25)</f>
        <v>38</v>
      </c>
      <c r="C26" s="25">
        <f>SUM(C22:C25)</f>
        <v>0</v>
      </c>
      <c r="D26" s="16"/>
      <c r="E26" s="26">
        <f>+'[1]①原データ貼付(2種）'!U31</f>
        <v>7811</v>
      </c>
    </row>
    <row r="27" spans="1:5" x14ac:dyDescent="0.2">
      <c r="A27" s="7" t="s">
        <v>35</v>
      </c>
      <c r="B27" s="27">
        <v>37</v>
      </c>
      <c r="C27" s="19">
        <v>10</v>
      </c>
      <c r="D27" s="15"/>
      <c r="E27" s="23">
        <v>9469</v>
      </c>
    </row>
    <row r="28" spans="1:5" x14ac:dyDescent="0.2">
      <c r="A28" s="8" t="s">
        <v>36</v>
      </c>
      <c r="B28" s="21">
        <v>11</v>
      </c>
      <c r="C28" s="22">
        <v>0</v>
      </c>
      <c r="D28" s="15"/>
      <c r="E28" s="23">
        <v>3431</v>
      </c>
    </row>
    <row r="29" spans="1:5" x14ac:dyDescent="0.2">
      <c r="A29" s="8" t="s">
        <v>37</v>
      </c>
      <c r="B29" s="21">
        <v>223</v>
      </c>
      <c r="C29" s="22">
        <v>1</v>
      </c>
      <c r="D29" s="15"/>
      <c r="E29" s="23">
        <v>14312</v>
      </c>
    </row>
    <row r="30" spans="1:5" x14ac:dyDescent="0.2">
      <c r="A30" s="8" t="s">
        <v>38</v>
      </c>
      <c r="B30" s="21">
        <v>81</v>
      </c>
      <c r="C30" s="22">
        <v>0</v>
      </c>
      <c r="D30" s="15"/>
      <c r="E30" s="23">
        <v>5551</v>
      </c>
    </row>
    <row r="31" spans="1:5" ht="12.5" thickBot="1" x14ac:dyDescent="0.25">
      <c r="A31" s="9" t="s">
        <v>9</v>
      </c>
      <c r="B31" s="24">
        <f>SUM(B27:B30)</f>
        <v>352</v>
      </c>
      <c r="C31" s="25">
        <f>SUM(C27:C30)</f>
        <v>11</v>
      </c>
      <c r="D31" s="16"/>
      <c r="E31" s="26">
        <f>+'[1]①原データ貼付(2種）'!U36</f>
        <v>32496</v>
      </c>
    </row>
    <row r="32" spans="1:5" x14ac:dyDescent="0.2">
      <c r="A32" s="7" t="s">
        <v>39</v>
      </c>
      <c r="B32" s="27">
        <v>7</v>
      </c>
      <c r="C32" s="27">
        <v>0</v>
      </c>
      <c r="D32" s="15"/>
      <c r="E32" s="23">
        <v>1763</v>
      </c>
    </row>
    <row r="33" spans="1:5" x14ac:dyDescent="0.2">
      <c r="A33" s="8" t="s">
        <v>40</v>
      </c>
      <c r="B33" s="21">
        <v>34</v>
      </c>
      <c r="C33" s="22">
        <v>0</v>
      </c>
      <c r="D33" s="15"/>
      <c r="E33" s="23">
        <v>2864</v>
      </c>
    </row>
    <row r="34" spans="1:5" x14ac:dyDescent="0.2">
      <c r="A34" s="8" t="s">
        <v>41</v>
      </c>
      <c r="B34" s="21">
        <v>15</v>
      </c>
      <c r="C34" s="22">
        <v>0</v>
      </c>
      <c r="D34" s="15"/>
      <c r="E34" s="23">
        <v>910</v>
      </c>
    </row>
    <row r="35" spans="1:5" x14ac:dyDescent="0.2">
      <c r="A35" s="8" t="s">
        <v>42</v>
      </c>
      <c r="B35" s="21">
        <v>125</v>
      </c>
      <c r="C35" s="22">
        <v>0</v>
      </c>
      <c r="D35" s="15"/>
      <c r="E35" s="23">
        <v>9036</v>
      </c>
    </row>
    <row r="36" spans="1:5" x14ac:dyDescent="0.2">
      <c r="A36" s="8" t="s">
        <v>43</v>
      </c>
      <c r="B36" s="21">
        <v>62</v>
      </c>
      <c r="C36" s="22">
        <v>2</v>
      </c>
      <c r="D36" s="15"/>
      <c r="E36" s="23">
        <v>2345</v>
      </c>
    </row>
    <row r="37" spans="1:5" x14ac:dyDescent="0.2">
      <c r="A37" s="8" t="s">
        <v>44</v>
      </c>
      <c r="B37" s="21">
        <v>8</v>
      </c>
      <c r="C37" s="22">
        <v>0</v>
      </c>
      <c r="D37" s="15"/>
      <c r="E37" s="23">
        <v>459</v>
      </c>
    </row>
    <row r="38" spans="1:5" ht="12.5" thickBot="1" x14ac:dyDescent="0.25">
      <c r="A38" s="9" t="s">
        <v>10</v>
      </c>
      <c r="B38" s="24">
        <f>SUM(B32:B37)</f>
        <v>251</v>
      </c>
      <c r="C38" s="25">
        <f>SUM(C32:C37)</f>
        <v>2</v>
      </c>
      <c r="D38" s="16"/>
      <c r="E38" s="26">
        <f>+'[1]①原データ貼付(2種）'!U43</f>
        <v>17210</v>
      </c>
    </row>
    <row r="39" spans="1:5" x14ac:dyDescent="0.2">
      <c r="A39" s="7" t="s">
        <v>45</v>
      </c>
      <c r="B39" s="27">
        <v>45</v>
      </c>
      <c r="C39" s="19">
        <v>0</v>
      </c>
      <c r="D39" s="15"/>
      <c r="E39" s="23">
        <v>6410</v>
      </c>
    </row>
    <row r="40" spans="1:5" x14ac:dyDescent="0.2">
      <c r="A40" s="8" t="s">
        <v>46</v>
      </c>
      <c r="B40" s="21">
        <v>86</v>
      </c>
      <c r="C40" s="22">
        <v>4</v>
      </c>
      <c r="D40" s="15"/>
      <c r="E40" s="23">
        <v>8322</v>
      </c>
    </row>
    <row r="41" spans="1:5" x14ac:dyDescent="0.2">
      <c r="A41" s="8" t="s">
        <v>47</v>
      </c>
      <c r="B41" s="21">
        <v>163</v>
      </c>
      <c r="C41" s="22">
        <v>0</v>
      </c>
      <c r="D41" s="15"/>
      <c r="E41" s="23">
        <v>11663</v>
      </c>
    </row>
    <row r="42" spans="1:5" x14ac:dyDescent="0.2">
      <c r="A42" s="8" t="s">
        <v>48</v>
      </c>
      <c r="B42" s="21">
        <v>2</v>
      </c>
      <c r="C42" s="22">
        <v>0</v>
      </c>
      <c r="D42" s="15"/>
      <c r="E42" s="23">
        <v>5847</v>
      </c>
    </row>
    <row r="43" spans="1:5" x14ac:dyDescent="0.2">
      <c r="A43" s="8" t="s">
        <v>49</v>
      </c>
      <c r="B43" s="21">
        <v>15</v>
      </c>
      <c r="C43" s="22">
        <v>0</v>
      </c>
      <c r="D43" s="15"/>
      <c r="E43" s="23">
        <v>1863</v>
      </c>
    </row>
    <row r="44" spans="1:5" ht="12.5" thickBot="1" x14ac:dyDescent="0.25">
      <c r="A44" s="9" t="s">
        <v>11</v>
      </c>
      <c r="B44" s="24">
        <f>SUM(B39:B43)</f>
        <v>311</v>
      </c>
      <c r="C44" s="25">
        <f>SUM(C39:C43)</f>
        <v>4</v>
      </c>
      <c r="D44" s="16"/>
      <c r="E44" s="26">
        <f>+'[1]①原データ貼付(2種）'!U49</f>
        <v>34037</v>
      </c>
    </row>
    <row r="45" spans="1:5" x14ac:dyDescent="0.2">
      <c r="A45" s="7" t="s">
        <v>50</v>
      </c>
      <c r="B45" s="27">
        <v>3</v>
      </c>
      <c r="C45" s="19">
        <v>0</v>
      </c>
      <c r="D45" s="15"/>
      <c r="E45" s="23">
        <v>2524</v>
      </c>
    </row>
    <row r="46" spans="1:5" x14ac:dyDescent="0.2">
      <c r="A46" s="8" t="s">
        <v>51</v>
      </c>
      <c r="B46" s="21">
        <v>33</v>
      </c>
      <c r="C46" s="22">
        <v>0</v>
      </c>
      <c r="D46" s="15"/>
      <c r="E46" s="23">
        <v>4123</v>
      </c>
    </row>
    <row r="47" spans="1:5" x14ac:dyDescent="0.2">
      <c r="A47" s="8" t="s">
        <v>52</v>
      </c>
      <c r="B47" s="21">
        <v>30</v>
      </c>
      <c r="C47" s="22">
        <v>0</v>
      </c>
      <c r="D47" s="15"/>
      <c r="E47" s="23">
        <v>3165</v>
      </c>
    </row>
    <row r="48" spans="1:5" x14ac:dyDescent="0.2">
      <c r="A48" s="8" t="s">
        <v>15</v>
      </c>
      <c r="B48" s="21">
        <v>30</v>
      </c>
      <c r="C48" s="22">
        <v>0</v>
      </c>
      <c r="D48" s="15"/>
      <c r="E48" s="23">
        <v>2278</v>
      </c>
    </row>
    <row r="49" spans="1:5" ht="12.5" thickBot="1" x14ac:dyDescent="0.25">
      <c r="A49" s="9" t="s">
        <v>12</v>
      </c>
      <c r="B49" s="24">
        <f>SUM(B45:B48)</f>
        <v>96</v>
      </c>
      <c r="C49" s="25">
        <f>SUM(C45:C48)</f>
        <v>0</v>
      </c>
      <c r="D49" s="16"/>
      <c r="E49" s="26">
        <f>+'[1]①原データ貼付(2種）'!U54</f>
        <v>11977</v>
      </c>
    </row>
    <row r="50" spans="1:5" x14ac:dyDescent="0.2">
      <c r="A50" s="7" t="s">
        <v>53</v>
      </c>
      <c r="B50" s="27">
        <v>36</v>
      </c>
      <c r="C50" s="19">
        <v>1</v>
      </c>
      <c r="D50" s="15"/>
      <c r="E50" s="23">
        <v>6982</v>
      </c>
    </row>
    <row r="51" spans="1:5" x14ac:dyDescent="0.2">
      <c r="A51" s="8" t="s">
        <v>54</v>
      </c>
      <c r="B51" s="21">
        <v>19</v>
      </c>
      <c r="C51" s="22">
        <v>0</v>
      </c>
      <c r="D51" s="15"/>
      <c r="E51" s="23">
        <v>1455</v>
      </c>
    </row>
    <row r="52" spans="1:5" x14ac:dyDescent="0.2">
      <c r="A52" s="8" t="s">
        <v>55</v>
      </c>
      <c r="B52" s="21">
        <v>36</v>
      </c>
      <c r="C52" s="22">
        <v>8</v>
      </c>
      <c r="D52" s="15"/>
      <c r="E52" s="23">
        <v>4638</v>
      </c>
    </row>
    <row r="53" spans="1:5" x14ac:dyDescent="0.2">
      <c r="A53" s="8" t="s">
        <v>56</v>
      </c>
      <c r="B53" s="21">
        <v>119</v>
      </c>
      <c r="C53" s="22">
        <v>0</v>
      </c>
      <c r="D53" s="15"/>
      <c r="E53" s="23">
        <v>30907</v>
      </c>
    </row>
    <row r="54" spans="1:5" x14ac:dyDescent="0.2">
      <c r="A54" s="8" t="s">
        <v>57</v>
      </c>
      <c r="B54" s="21">
        <v>12</v>
      </c>
      <c r="C54" s="22">
        <v>0</v>
      </c>
      <c r="D54" s="15"/>
      <c r="E54" s="23">
        <v>8399</v>
      </c>
    </row>
    <row r="55" spans="1:5" x14ac:dyDescent="0.2">
      <c r="A55" s="8" t="s">
        <v>58</v>
      </c>
      <c r="B55" s="21">
        <v>41</v>
      </c>
      <c r="C55" s="22">
        <v>0</v>
      </c>
      <c r="D55" s="15"/>
      <c r="E55" s="23">
        <v>9488</v>
      </c>
    </row>
    <row r="56" spans="1:5" x14ac:dyDescent="0.2">
      <c r="A56" s="8" t="s">
        <v>59</v>
      </c>
      <c r="B56" s="21">
        <v>93</v>
      </c>
      <c r="C56" s="22">
        <v>0</v>
      </c>
      <c r="D56" s="15"/>
      <c r="E56" s="23">
        <v>8512</v>
      </c>
    </row>
    <row r="57" spans="1:5" ht="12.5" thickBot="1" x14ac:dyDescent="0.25">
      <c r="A57" s="9" t="s">
        <v>13</v>
      </c>
      <c r="B57" s="28">
        <f>SUM(B50:B56)</f>
        <v>356</v>
      </c>
      <c r="C57" s="29">
        <f>SUM(C50:C56)</f>
        <v>9</v>
      </c>
      <c r="D57" s="16"/>
      <c r="E57" s="30">
        <f>+'[1]①原データ貼付(2種）'!U62</f>
        <v>69512</v>
      </c>
    </row>
    <row r="58" spans="1:5" ht="12.5" thickBot="1" x14ac:dyDescent="0.25">
      <c r="A58" s="10" t="s">
        <v>60</v>
      </c>
      <c r="B58" s="21">
        <v>15</v>
      </c>
      <c r="C58" s="31">
        <v>0</v>
      </c>
      <c r="D58" s="16"/>
      <c r="E58" s="32">
        <v>2738</v>
      </c>
    </row>
    <row r="59" spans="1:5" ht="13" thickTop="1" thickBot="1" x14ac:dyDescent="0.25">
      <c r="A59" s="11" t="s">
        <v>14</v>
      </c>
      <c r="B59" s="33">
        <f>B11+B21+B26+B31+B38+B44+B49+B57+B58</f>
        <v>3571</v>
      </c>
      <c r="C59" s="34">
        <f>C11+C21+C26+C31+C38+C44+C49+C57+C58</f>
        <v>334</v>
      </c>
      <c r="D59" s="17"/>
      <c r="E59" s="12">
        <f>E11+E21+E26+E31+E38+E44+E49+E57+E58</f>
        <v>360177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06C3A-D8B8-45B5-9381-2BEBE539012F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H25" sqref="H25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81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83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82</v>
      </c>
    </row>
    <row r="5" spans="1:5" x14ac:dyDescent="0.2">
      <c r="A5" s="7" t="s">
        <v>16</v>
      </c>
      <c r="B5" s="18">
        <v>108</v>
      </c>
      <c r="C5" s="19">
        <v>22</v>
      </c>
      <c r="D5" s="15"/>
      <c r="E5" s="20">
        <v>8217</v>
      </c>
    </row>
    <row r="6" spans="1:5" x14ac:dyDescent="0.2">
      <c r="A6" s="8" t="s">
        <v>17</v>
      </c>
      <c r="B6" s="21">
        <v>41</v>
      </c>
      <c r="C6" s="22">
        <v>1</v>
      </c>
      <c r="D6" s="15"/>
      <c r="E6" s="23">
        <v>24978</v>
      </c>
    </row>
    <row r="7" spans="1:5" x14ac:dyDescent="0.2">
      <c r="A7" s="8" t="s">
        <v>18</v>
      </c>
      <c r="B7" s="21">
        <v>49</v>
      </c>
      <c r="C7" s="22">
        <v>16</v>
      </c>
      <c r="D7" s="15"/>
      <c r="E7" s="23">
        <v>11426</v>
      </c>
    </row>
    <row r="8" spans="1:5" x14ac:dyDescent="0.2">
      <c r="A8" s="8" t="s">
        <v>19</v>
      </c>
      <c r="B8" s="21">
        <v>8</v>
      </c>
      <c r="C8" s="22">
        <v>0</v>
      </c>
      <c r="D8" s="15"/>
      <c r="E8" s="23">
        <v>2532</v>
      </c>
    </row>
    <row r="9" spans="1:5" x14ac:dyDescent="0.2">
      <c r="A9" s="8" t="s">
        <v>20</v>
      </c>
      <c r="B9" s="21">
        <v>92</v>
      </c>
      <c r="C9" s="22">
        <v>5</v>
      </c>
      <c r="D9" s="15"/>
      <c r="E9" s="23">
        <v>7947</v>
      </c>
    </row>
    <row r="10" spans="1:5" x14ac:dyDescent="0.2">
      <c r="A10" s="8" t="s">
        <v>21</v>
      </c>
      <c r="B10" s="21">
        <v>67</v>
      </c>
      <c r="C10" s="22">
        <v>13</v>
      </c>
      <c r="D10" s="15"/>
      <c r="E10" s="23">
        <v>7491</v>
      </c>
    </row>
    <row r="11" spans="1:5" ht="12.5" thickBot="1" x14ac:dyDescent="0.25">
      <c r="A11" s="9" t="s">
        <v>6</v>
      </c>
      <c r="B11" s="24">
        <f>SUM(B5:B10)</f>
        <v>365</v>
      </c>
      <c r="C11" s="25">
        <f>SUM(C5:C10)</f>
        <v>57</v>
      </c>
      <c r="D11" s="16"/>
      <c r="E11" s="26">
        <f>+'[1]①原データ貼付(2種）'!U16</f>
        <v>62104</v>
      </c>
    </row>
    <row r="12" spans="1:5" x14ac:dyDescent="0.2">
      <c r="A12" s="7" t="s">
        <v>22</v>
      </c>
      <c r="B12" s="27">
        <v>569</v>
      </c>
      <c r="C12" s="19">
        <v>150</v>
      </c>
      <c r="D12" s="15"/>
      <c r="E12" s="23">
        <v>18837</v>
      </c>
    </row>
    <row r="13" spans="1:5" x14ac:dyDescent="0.2">
      <c r="A13" s="8" t="s">
        <v>23</v>
      </c>
      <c r="B13" s="21">
        <v>534</v>
      </c>
      <c r="C13" s="22">
        <v>25</v>
      </c>
      <c r="D13" s="15"/>
      <c r="E13" s="23">
        <v>40187</v>
      </c>
    </row>
    <row r="14" spans="1:5" x14ac:dyDescent="0.2">
      <c r="A14" s="8" t="s">
        <v>24</v>
      </c>
      <c r="B14" s="21">
        <v>151</v>
      </c>
      <c r="C14" s="22">
        <v>13</v>
      </c>
      <c r="D14" s="15"/>
      <c r="E14" s="23">
        <v>22840</v>
      </c>
    </row>
    <row r="15" spans="1:5" x14ac:dyDescent="0.2">
      <c r="A15" s="8" t="s">
        <v>25</v>
      </c>
      <c r="B15" s="21">
        <v>104</v>
      </c>
      <c r="C15" s="22">
        <v>59</v>
      </c>
      <c r="D15" s="15"/>
      <c r="E15" s="23">
        <v>4407</v>
      </c>
    </row>
    <row r="16" spans="1:5" x14ac:dyDescent="0.2">
      <c r="A16" s="8" t="s">
        <v>26</v>
      </c>
      <c r="B16" s="21">
        <v>396</v>
      </c>
      <c r="C16" s="22">
        <v>47</v>
      </c>
      <c r="D16" s="15"/>
      <c r="E16" s="23">
        <v>20029</v>
      </c>
    </row>
    <row r="17" spans="1:5" x14ac:dyDescent="0.2">
      <c r="A17" s="8" t="s">
        <v>27</v>
      </c>
      <c r="B17" s="21">
        <v>10</v>
      </c>
      <c r="C17" s="22">
        <v>0</v>
      </c>
      <c r="D17" s="15"/>
      <c r="E17" s="23">
        <v>1017</v>
      </c>
    </row>
    <row r="18" spans="1:5" x14ac:dyDescent="0.2">
      <c r="A18" s="8" t="s">
        <v>28</v>
      </c>
      <c r="B18" s="21">
        <v>44</v>
      </c>
      <c r="C18" s="22">
        <v>0</v>
      </c>
      <c r="D18" s="15"/>
      <c r="E18" s="23">
        <v>3077</v>
      </c>
    </row>
    <row r="19" spans="1:5" x14ac:dyDescent="0.2">
      <c r="A19" s="8" t="s">
        <v>29</v>
      </c>
      <c r="B19" s="21">
        <v>16</v>
      </c>
      <c r="C19" s="22">
        <v>0</v>
      </c>
      <c r="D19" s="15"/>
      <c r="E19" s="23">
        <v>2260</v>
      </c>
    </row>
    <row r="20" spans="1:5" x14ac:dyDescent="0.2">
      <c r="A20" s="8" t="s">
        <v>30</v>
      </c>
      <c r="B20" s="21">
        <v>84</v>
      </c>
      <c r="C20" s="22">
        <v>2</v>
      </c>
      <c r="D20" s="15"/>
      <c r="E20" s="23">
        <v>10191</v>
      </c>
    </row>
    <row r="21" spans="1:5" ht="12.5" thickBot="1" x14ac:dyDescent="0.25">
      <c r="A21" s="9" t="s">
        <v>7</v>
      </c>
      <c r="B21" s="24">
        <f>SUM(B12:B20)</f>
        <v>1908</v>
      </c>
      <c r="C21" s="24">
        <f>SUM(C12:C20)</f>
        <v>296</v>
      </c>
      <c r="D21" s="16"/>
      <c r="E21" s="26">
        <f>+'[1]①原データ貼付(2種）'!U26</f>
        <v>122292</v>
      </c>
    </row>
    <row r="22" spans="1:5" x14ac:dyDescent="0.2">
      <c r="A22" s="7" t="s">
        <v>31</v>
      </c>
      <c r="B22" s="27">
        <v>10</v>
      </c>
      <c r="C22" s="19">
        <v>0</v>
      </c>
      <c r="D22" s="15"/>
      <c r="E22" s="23">
        <v>3722</v>
      </c>
    </row>
    <row r="23" spans="1:5" x14ac:dyDescent="0.2">
      <c r="A23" s="8" t="s">
        <v>32</v>
      </c>
      <c r="B23" s="21">
        <v>15</v>
      </c>
      <c r="C23" s="22">
        <v>0</v>
      </c>
      <c r="D23" s="15"/>
      <c r="E23" s="23">
        <v>1683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1960</v>
      </c>
    </row>
    <row r="25" spans="1:5" x14ac:dyDescent="0.2">
      <c r="A25" s="8" t="s">
        <v>34</v>
      </c>
      <c r="B25" s="21">
        <v>1</v>
      </c>
      <c r="C25" s="22">
        <v>0</v>
      </c>
      <c r="D25" s="15"/>
      <c r="E25" s="23">
        <v>646</v>
      </c>
    </row>
    <row r="26" spans="1:5" ht="12.5" thickBot="1" x14ac:dyDescent="0.25">
      <c r="A26" s="9" t="s">
        <v>8</v>
      </c>
      <c r="B26" s="24">
        <f>SUM(B22:B25)</f>
        <v>26</v>
      </c>
      <c r="C26" s="25">
        <f>SUM(C22:C25)</f>
        <v>0</v>
      </c>
      <c r="D26" s="16"/>
      <c r="E26" s="26">
        <f>+'[1]①原データ貼付(2種）'!U31</f>
        <v>7811</v>
      </c>
    </row>
    <row r="27" spans="1:5" x14ac:dyDescent="0.2">
      <c r="A27" s="7" t="s">
        <v>35</v>
      </c>
      <c r="B27" s="27">
        <v>38</v>
      </c>
      <c r="C27" s="19">
        <v>4</v>
      </c>
      <c r="D27" s="15"/>
      <c r="E27" s="23">
        <v>9438</v>
      </c>
    </row>
    <row r="28" spans="1:5" x14ac:dyDescent="0.2">
      <c r="A28" s="8" t="s">
        <v>36</v>
      </c>
      <c r="B28" s="21">
        <v>8</v>
      </c>
      <c r="C28" s="22">
        <v>0</v>
      </c>
      <c r="D28" s="15"/>
      <c r="E28" s="23">
        <v>3420</v>
      </c>
    </row>
    <row r="29" spans="1:5" x14ac:dyDescent="0.2">
      <c r="A29" s="8" t="s">
        <v>37</v>
      </c>
      <c r="B29" s="21">
        <v>227</v>
      </c>
      <c r="C29" s="22">
        <v>5</v>
      </c>
      <c r="D29" s="15"/>
      <c r="E29" s="23">
        <v>14288</v>
      </c>
    </row>
    <row r="30" spans="1:5" x14ac:dyDescent="0.2">
      <c r="A30" s="8" t="s">
        <v>38</v>
      </c>
      <c r="B30" s="21">
        <v>103</v>
      </c>
      <c r="C30" s="22">
        <v>7</v>
      </c>
      <c r="D30" s="15"/>
      <c r="E30" s="23">
        <v>5531</v>
      </c>
    </row>
    <row r="31" spans="1:5" ht="12.5" thickBot="1" x14ac:dyDescent="0.25">
      <c r="A31" s="9" t="s">
        <v>9</v>
      </c>
      <c r="B31" s="24">
        <f>SUM(B27:B30)</f>
        <v>376</v>
      </c>
      <c r="C31" s="25">
        <f>SUM(C27:C30)</f>
        <v>16</v>
      </c>
      <c r="D31" s="16"/>
      <c r="E31" s="26">
        <f>+'[1]①原データ貼付(2種）'!U36</f>
        <v>32496</v>
      </c>
    </row>
    <row r="32" spans="1:5" x14ac:dyDescent="0.2">
      <c r="A32" s="7" t="s">
        <v>39</v>
      </c>
      <c r="B32" s="27">
        <v>29</v>
      </c>
      <c r="C32" s="27">
        <v>0</v>
      </c>
      <c r="D32" s="15"/>
      <c r="E32" s="23">
        <v>1750</v>
      </c>
    </row>
    <row r="33" spans="1:5" x14ac:dyDescent="0.2">
      <c r="A33" s="8" t="s">
        <v>40</v>
      </c>
      <c r="B33" s="21">
        <v>54</v>
      </c>
      <c r="C33" s="22">
        <v>0</v>
      </c>
      <c r="D33" s="15"/>
      <c r="E33" s="23">
        <v>2870</v>
      </c>
    </row>
    <row r="34" spans="1:5" x14ac:dyDescent="0.2">
      <c r="A34" s="8" t="s">
        <v>41</v>
      </c>
      <c r="B34" s="21">
        <v>27</v>
      </c>
      <c r="C34" s="22">
        <v>0</v>
      </c>
      <c r="D34" s="15"/>
      <c r="E34" s="23">
        <v>905</v>
      </c>
    </row>
    <row r="35" spans="1:5" x14ac:dyDescent="0.2">
      <c r="A35" s="8" t="s">
        <v>42</v>
      </c>
      <c r="B35" s="21">
        <v>131</v>
      </c>
      <c r="C35" s="22">
        <v>0</v>
      </c>
      <c r="D35" s="15"/>
      <c r="E35" s="23">
        <v>9017</v>
      </c>
    </row>
    <row r="36" spans="1:5" x14ac:dyDescent="0.2">
      <c r="A36" s="8" t="s">
        <v>43</v>
      </c>
      <c r="B36" s="21">
        <v>13</v>
      </c>
      <c r="C36" s="22">
        <v>0</v>
      </c>
      <c r="D36" s="15"/>
      <c r="E36" s="23">
        <v>2341</v>
      </c>
    </row>
    <row r="37" spans="1:5" x14ac:dyDescent="0.2">
      <c r="A37" s="8" t="s">
        <v>44</v>
      </c>
      <c r="B37" s="21">
        <v>10</v>
      </c>
      <c r="C37" s="22">
        <v>0</v>
      </c>
      <c r="D37" s="15"/>
      <c r="E37" s="23">
        <v>459</v>
      </c>
    </row>
    <row r="38" spans="1:5" ht="12.5" thickBot="1" x14ac:dyDescent="0.25">
      <c r="A38" s="9" t="s">
        <v>10</v>
      </c>
      <c r="B38" s="24">
        <f>SUM(B32:B37)</f>
        <v>264</v>
      </c>
      <c r="C38" s="25">
        <f>SUM(C32:C37)</f>
        <v>0</v>
      </c>
      <c r="D38" s="16"/>
      <c r="E38" s="26">
        <f>+'[1]①原データ貼付(2種）'!U43</f>
        <v>17210</v>
      </c>
    </row>
    <row r="39" spans="1:5" x14ac:dyDescent="0.2">
      <c r="A39" s="7" t="s">
        <v>45</v>
      </c>
      <c r="B39" s="27">
        <v>35</v>
      </c>
      <c r="C39" s="19">
        <v>0</v>
      </c>
      <c r="D39" s="15"/>
      <c r="E39" s="23">
        <v>6450</v>
      </c>
    </row>
    <row r="40" spans="1:5" x14ac:dyDescent="0.2">
      <c r="A40" s="8" t="s">
        <v>46</v>
      </c>
      <c r="B40" s="21">
        <v>25</v>
      </c>
      <c r="C40" s="22">
        <v>4</v>
      </c>
      <c r="D40" s="15"/>
      <c r="E40" s="23">
        <v>8277</v>
      </c>
    </row>
    <row r="41" spans="1:5" x14ac:dyDescent="0.2">
      <c r="A41" s="8" t="s">
        <v>47</v>
      </c>
      <c r="B41" s="21">
        <v>178</v>
      </c>
      <c r="C41" s="22">
        <v>0</v>
      </c>
      <c r="D41" s="15"/>
      <c r="E41" s="23">
        <v>11697</v>
      </c>
    </row>
    <row r="42" spans="1:5" x14ac:dyDescent="0.2">
      <c r="A42" s="8" t="s">
        <v>48</v>
      </c>
      <c r="B42" s="21">
        <v>15</v>
      </c>
      <c r="C42" s="22">
        <v>0</v>
      </c>
      <c r="D42" s="15"/>
      <c r="E42" s="23">
        <v>5774</v>
      </c>
    </row>
    <row r="43" spans="1:5" x14ac:dyDescent="0.2">
      <c r="A43" s="8" t="s">
        <v>49</v>
      </c>
      <c r="B43" s="21">
        <v>11</v>
      </c>
      <c r="C43" s="22">
        <v>0</v>
      </c>
      <c r="D43" s="15"/>
      <c r="E43" s="23">
        <v>1853</v>
      </c>
    </row>
    <row r="44" spans="1:5" ht="12.5" thickBot="1" x14ac:dyDescent="0.25">
      <c r="A44" s="9" t="s">
        <v>11</v>
      </c>
      <c r="B44" s="24">
        <f>SUM(B39:B43)</f>
        <v>264</v>
      </c>
      <c r="C44" s="25">
        <f>SUM(C39:C43)</f>
        <v>4</v>
      </c>
      <c r="D44" s="16"/>
      <c r="E44" s="26">
        <f>+'[1]①原データ貼付(2種）'!U49</f>
        <v>34037</v>
      </c>
    </row>
    <row r="45" spans="1:5" x14ac:dyDescent="0.2">
      <c r="A45" s="7" t="s">
        <v>50</v>
      </c>
      <c r="B45" s="27">
        <v>10</v>
      </c>
      <c r="C45" s="19">
        <v>0</v>
      </c>
      <c r="D45" s="15"/>
      <c r="E45" s="23">
        <v>2512</v>
      </c>
    </row>
    <row r="46" spans="1:5" x14ac:dyDescent="0.2">
      <c r="A46" s="8" t="s">
        <v>51</v>
      </c>
      <c r="B46" s="21">
        <v>30</v>
      </c>
      <c r="C46" s="22">
        <v>0</v>
      </c>
      <c r="D46" s="15"/>
      <c r="E46" s="23">
        <v>4084</v>
      </c>
    </row>
    <row r="47" spans="1:5" x14ac:dyDescent="0.2">
      <c r="A47" s="8" t="s">
        <v>52</v>
      </c>
      <c r="B47" s="21">
        <v>26</v>
      </c>
      <c r="C47" s="22">
        <v>0</v>
      </c>
      <c r="D47" s="15"/>
      <c r="E47" s="23">
        <v>3157</v>
      </c>
    </row>
    <row r="48" spans="1:5" x14ac:dyDescent="0.2">
      <c r="A48" s="8" t="s">
        <v>15</v>
      </c>
      <c r="B48" s="21">
        <v>13</v>
      </c>
      <c r="C48" s="22">
        <v>0</v>
      </c>
      <c r="D48" s="15"/>
      <c r="E48" s="23">
        <v>2295</v>
      </c>
    </row>
    <row r="49" spans="1:5" ht="12.5" thickBot="1" x14ac:dyDescent="0.25">
      <c r="A49" s="9" t="s">
        <v>12</v>
      </c>
      <c r="B49" s="24">
        <f>SUM(B45:B48)</f>
        <v>79</v>
      </c>
      <c r="C49" s="25">
        <f>SUM(C45:C48)</f>
        <v>0</v>
      </c>
      <c r="D49" s="16"/>
      <c r="E49" s="26">
        <f>+'[1]①原データ貼付(2種）'!U54</f>
        <v>11977</v>
      </c>
    </row>
    <row r="50" spans="1:5" x14ac:dyDescent="0.2">
      <c r="A50" s="7" t="s">
        <v>53</v>
      </c>
      <c r="B50" s="27">
        <v>12</v>
      </c>
      <c r="C50" s="19">
        <v>0</v>
      </c>
      <c r="D50" s="15"/>
      <c r="E50" s="23">
        <v>6966</v>
      </c>
    </row>
    <row r="51" spans="1:5" x14ac:dyDescent="0.2">
      <c r="A51" s="8" t="s">
        <v>54</v>
      </c>
      <c r="B51" s="21">
        <v>9</v>
      </c>
      <c r="C51" s="22">
        <v>0</v>
      </c>
      <c r="D51" s="15"/>
      <c r="E51" s="23">
        <v>1446</v>
      </c>
    </row>
    <row r="52" spans="1:5" x14ac:dyDescent="0.2">
      <c r="A52" s="8" t="s">
        <v>55</v>
      </c>
      <c r="B52" s="21">
        <v>38</v>
      </c>
      <c r="C52" s="22">
        <v>1</v>
      </c>
      <c r="D52" s="15"/>
      <c r="E52" s="23">
        <v>4612</v>
      </c>
    </row>
    <row r="53" spans="1:5" x14ac:dyDescent="0.2">
      <c r="A53" s="8" t="s">
        <v>56</v>
      </c>
      <c r="B53" s="21">
        <v>150</v>
      </c>
      <c r="C53" s="22">
        <v>0</v>
      </c>
      <c r="D53" s="15"/>
      <c r="E53" s="23">
        <v>30937</v>
      </c>
    </row>
    <row r="54" spans="1:5" x14ac:dyDescent="0.2">
      <c r="A54" s="8" t="s">
        <v>57</v>
      </c>
      <c r="B54" s="21">
        <v>20</v>
      </c>
      <c r="C54" s="22">
        <v>0</v>
      </c>
      <c r="D54" s="15"/>
      <c r="E54" s="23">
        <v>8370</v>
      </c>
    </row>
    <row r="55" spans="1:5" x14ac:dyDescent="0.2">
      <c r="A55" s="8" t="s">
        <v>58</v>
      </c>
      <c r="B55" s="21">
        <v>1</v>
      </c>
      <c r="C55" s="22">
        <v>0</v>
      </c>
      <c r="D55" s="15"/>
      <c r="E55" s="23">
        <v>9429</v>
      </c>
    </row>
    <row r="56" spans="1:5" x14ac:dyDescent="0.2">
      <c r="A56" s="8" t="s">
        <v>59</v>
      </c>
      <c r="B56" s="21">
        <v>29</v>
      </c>
      <c r="C56" s="22">
        <v>0</v>
      </c>
      <c r="D56" s="15"/>
      <c r="E56" s="23">
        <v>8442</v>
      </c>
    </row>
    <row r="57" spans="1:5" ht="12.5" thickBot="1" x14ac:dyDescent="0.25">
      <c r="A57" s="9" t="s">
        <v>13</v>
      </c>
      <c r="B57" s="28">
        <f>SUM(B50:B56)</f>
        <v>259</v>
      </c>
      <c r="C57" s="29">
        <f>SUM(C50:C56)</f>
        <v>1</v>
      </c>
      <c r="D57" s="16"/>
      <c r="E57" s="30">
        <f>+'[1]①原データ貼付(2種）'!U62</f>
        <v>69512</v>
      </c>
    </row>
    <row r="58" spans="1:5" ht="12.5" thickBot="1" x14ac:dyDescent="0.25">
      <c r="A58" s="10" t="s">
        <v>60</v>
      </c>
      <c r="B58" s="21">
        <v>87</v>
      </c>
      <c r="C58" s="31">
        <v>0</v>
      </c>
      <c r="D58" s="16"/>
      <c r="E58" s="32">
        <v>2736</v>
      </c>
    </row>
    <row r="59" spans="1:5" ht="13" thickTop="1" thickBot="1" x14ac:dyDescent="0.25">
      <c r="A59" s="11" t="s">
        <v>14</v>
      </c>
      <c r="B59" s="33">
        <f>B11+B21+B26+B31+B38+B44+B49+B57+B58</f>
        <v>3628</v>
      </c>
      <c r="C59" s="34">
        <f>C11+C21+C26+C31+C38+C44+C49+C57+C58</f>
        <v>374</v>
      </c>
      <c r="D59" s="17"/>
      <c r="E59" s="12">
        <f>E11+E21+E26+E31+E38+E44+E49+E57+E58</f>
        <v>360175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944D-35A1-409F-8AED-82B64E406FA8}">
  <sheetPr>
    <tabColor theme="6" tint="0.39997558519241921"/>
  </sheetPr>
  <dimension ref="A1:E66"/>
  <sheetViews>
    <sheetView zoomScale="90" zoomScaleNormal="90" workbookViewId="0">
      <pane ySplit="4" topLeftCell="A5" activePane="bottomLeft" state="frozen"/>
      <selection activeCell="E4" sqref="E4"/>
      <selection pane="bottomLeft" activeCell="C2" sqref="C2"/>
    </sheetView>
  </sheetViews>
  <sheetFormatPr defaultColWidth="9" defaultRowHeight="12" x14ac:dyDescent="0.2"/>
  <cols>
    <col min="1" max="2" width="17.6328125" style="2" customWidth="1"/>
    <col min="3" max="3" width="17.08984375" style="2" customWidth="1"/>
    <col min="4" max="4" width="5.6328125" style="2" customWidth="1"/>
    <col min="5" max="5" width="15.54296875" style="2" customWidth="1"/>
    <col min="6" max="16384" width="9" style="2"/>
  </cols>
  <sheetData>
    <row r="1" spans="1:5" x14ac:dyDescent="0.2">
      <c r="A1" s="2" t="s">
        <v>84</v>
      </c>
      <c r="B1" s="4"/>
      <c r="C1" s="1"/>
      <c r="D1" s="1"/>
    </row>
    <row r="2" spans="1:5" x14ac:dyDescent="0.2">
      <c r="A2" s="3"/>
      <c r="B2" s="4"/>
      <c r="C2" s="1"/>
      <c r="D2" s="1"/>
    </row>
    <row r="3" spans="1:5" ht="12.5" thickBot="1" x14ac:dyDescent="0.25">
      <c r="A3" s="3"/>
      <c r="B3" s="4"/>
      <c r="C3" s="4" t="s">
        <v>85</v>
      </c>
      <c r="D3" s="4"/>
      <c r="E3" s="2" t="s">
        <v>0</v>
      </c>
    </row>
    <row r="4" spans="1:5" ht="24.5" thickBot="1" x14ac:dyDescent="0.25">
      <c r="A4" s="6" t="s">
        <v>1</v>
      </c>
      <c r="B4" s="35" t="s">
        <v>2</v>
      </c>
      <c r="C4" s="13" t="s">
        <v>3</v>
      </c>
      <c r="D4" s="14"/>
      <c r="E4" s="5" t="s">
        <v>86</v>
      </c>
    </row>
    <row r="5" spans="1:5" x14ac:dyDescent="0.2">
      <c r="A5" s="7" t="s">
        <v>16</v>
      </c>
      <c r="B5" s="18">
        <v>198</v>
      </c>
      <c r="C5" s="19">
        <v>23</v>
      </c>
      <c r="D5" s="15"/>
      <c r="E5" s="20">
        <v>8273</v>
      </c>
    </row>
    <row r="6" spans="1:5" x14ac:dyDescent="0.2">
      <c r="A6" s="8" t="s">
        <v>17</v>
      </c>
      <c r="B6" s="21">
        <v>21</v>
      </c>
      <c r="C6" s="22">
        <v>0</v>
      </c>
      <c r="D6" s="15"/>
      <c r="E6" s="23">
        <v>24905</v>
      </c>
    </row>
    <row r="7" spans="1:5" x14ac:dyDescent="0.2">
      <c r="A7" s="8" t="s">
        <v>18</v>
      </c>
      <c r="B7" s="21">
        <v>161</v>
      </c>
      <c r="C7" s="22">
        <v>1</v>
      </c>
      <c r="D7" s="15"/>
      <c r="E7" s="23">
        <v>11554</v>
      </c>
    </row>
    <row r="8" spans="1:5" x14ac:dyDescent="0.2">
      <c r="A8" s="8" t="s">
        <v>19</v>
      </c>
      <c r="B8" s="21">
        <v>12</v>
      </c>
      <c r="C8" s="22">
        <v>0</v>
      </c>
      <c r="D8" s="15"/>
      <c r="E8" s="23">
        <v>2532</v>
      </c>
    </row>
    <row r="9" spans="1:5" x14ac:dyDescent="0.2">
      <c r="A9" s="8" t="s">
        <v>20</v>
      </c>
      <c r="B9" s="21">
        <v>22</v>
      </c>
      <c r="C9" s="22">
        <v>1</v>
      </c>
      <c r="D9" s="15"/>
      <c r="E9" s="23">
        <v>7943</v>
      </c>
    </row>
    <row r="10" spans="1:5" x14ac:dyDescent="0.2">
      <c r="A10" s="8" t="s">
        <v>21</v>
      </c>
      <c r="B10" s="21">
        <v>63</v>
      </c>
      <c r="C10" s="22">
        <v>15</v>
      </c>
      <c r="D10" s="15"/>
      <c r="E10" s="23">
        <v>7494</v>
      </c>
    </row>
    <row r="11" spans="1:5" ht="12.5" thickBot="1" x14ac:dyDescent="0.25">
      <c r="A11" s="9" t="s">
        <v>6</v>
      </c>
      <c r="B11" s="24">
        <f>SUM(B5:B10)</f>
        <v>477</v>
      </c>
      <c r="C11" s="25">
        <f>SUM(C5:C10)</f>
        <v>40</v>
      </c>
      <c r="D11" s="16"/>
      <c r="E11" s="26">
        <f>+'[1]①原データ貼付(2種）'!U16</f>
        <v>62104</v>
      </c>
    </row>
    <row r="12" spans="1:5" x14ac:dyDescent="0.2">
      <c r="A12" s="7" t="s">
        <v>22</v>
      </c>
      <c r="B12" s="27">
        <v>509</v>
      </c>
      <c r="C12" s="19">
        <v>114</v>
      </c>
      <c r="D12" s="15"/>
      <c r="E12" s="23">
        <v>18923</v>
      </c>
    </row>
    <row r="13" spans="1:5" x14ac:dyDescent="0.2">
      <c r="A13" s="8" t="s">
        <v>23</v>
      </c>
      <c r="B13" s="21">
        <v>493</v>
      </c>
      <c r="C13" s="22">
        <v>20</v>
      </c>
      <c r="D13" s="15"/>
      <c r="E13" s="23">
        <v>40166</v>
      </c>
    </row>
    <row r="14" spans="1:5" x14ac:dyDescent="0.2">
      <c r="A14" s="8" t="s">
        <v>24</v>
      </c>
      <c r="B14" s="21">
        <v>164</v>
      </c>
      <c r="C14" s="22">
        <v>19</v>
      </c>
      <c r="D14" s="15"/>
      <c r="E14" s="23">
        <v>22939</v>
      </c>
    </row>
    <row r="15" spans="1:5" x14ac:dyDescent="0.2">
      <c r="A15" s="8" t="s">
        <v>25</v>
      </c>
      <c r="B15" s="21">
        <v>74</v>
      </c>
      <c r="C15" s="22">
        <v>35</v>
      </c>
      <c r="D15" s="15"/>
      <c r="E15" s="23">
        <v>4377</v>
      </c>
    </row>
    <row r="16" spans="1:5" x14ac:dyDescent="0.2">
      <c r="A16" s="8" t="s">
        <v>26</v>
      </c>
      <c r="B16" s="21">
        <v>447</v>
      </c>
      <c r="C16" s="22">
        <v>30</v>
      </c>
      <c r="D16" s="15"/>
      <c r="E16" s="23">
        <v>20109</v>
      </c>
    </row>
    <row r="17" spans="1:5" x14ac:dyDescent="0.2">
      <c r="A17" s="8" t="s">
        <v>27</v>
      </c>
      <c r="B17" s="21">
        <v>8</v>
      </c>
      <c r="C17" s="22">
        <v>0</v>
      </c>
      <c r="D17" s="15"/>
      <c r="E17" s="23">
        <v>1000</v>
      </c>
    </row>
    <row r="18" spans="1:5" x14ac:dyDescent="0.2">
      <c r="A18" s="8" t="s">
        <v>28</v>
      </c>
      <c r="B18" s="21">
        <v>17</v>
      </c>
      <c r="C18" s="22">
        <v>0</v>
      </c>
      <c r="D18" s="15"/>
      <c r="E18" s="23">
        <v>3069</v>
      </c>
    </row>
    <row r="19" spans="1:5" x14ac:dyDescent="0.2">
      <c r="A19" s="8" t="s">
        <v>29</v>
      </c>
      <c r="B19" s="21">
        <v>9</v>
      </c>
      <c r="C19" s="22">
        <v>0</v>
      </c>
      <c r="D19" s="15"/>
      <c r="E19" s="23">
        <v>2241</v>
      </c>
    </row>
    <row r="20" spans="1:5" x14ac:dyDescent="0.2">
      <c r="A20" s="8" t="s">
        <v>30</v>
      </c>
      <c r="B20" s="21">
        <v>110</v>
      </c>
      <c r="C20" s="22">
        <v>9</v>
      </c>
      <c r="D20" s="15"/>
      <c r="E20" s="23">
        <v>10161</v>
      </c>
    </row>
    <row r="21" spans="1:5" ht="12.5" thickBot="1" x14ac:dyDescent="0.25">
      <c r="A21" s="9" t="s">
        <v>7</v>
      </c>
      <c r="B21" s="24">
        <f>SUM(B12:B20)</f>
        <v>1831</v>
      </c>
      <c r="C21" s="24">
        <f>SUM(C12:C20)</f>
        <v>227</v>
      </c>
      <c r="D21" s="16"/>
      <c r="E21" s="26">
        <f>+'[1]①原データ貼付(2種）'!U26</f>
        <v>122292</v>
      </c>
    </row>
    <row r="22" spans="1:5" x14ac:dyDescent="0.2">
      <c r="A22" s="7" t="s">
        <v>31</v>
      </c>
      <c r="B22" s="27">
        <v>32</v>
      </c>
      <c r="C22" s="19">
        <v>4</v>
      </c>
      <c r="D22" s="15"/>
      <c r="E22" s="23">
        <v>3716</v>
      </c>
    </row>
    <row r="23" spans="1:5" x14ac:dyDescent="0.2">
      <c r="A23" s="8" t="s">
        <v>32</v>
      </c>
      <c r="B23" s="21">
        <v>9</v>
      </c>
      <c r="C23" s="22">
        <v>0</v>
      </c>
      <c r="D23" s="15"/>
      <c r="E23" s="23">
        <v>1683</v>
      </c>
    </row>
    <row r="24" spans="1:5" x14ac:dyDescent="0.2">
      <c r="A24" s="8" t="s">
        <v>33</v>
      </c>
      <c r="B24" s="21">
        <v>0</v>
      </c>
      <c r="C24" s="22">
        <v>0</v>
      </c>
      <c r="D24" s="15"/>
      <c r="E24" s="23">
        <v>1925</v>
      </c>
    </row>
    <row r="25" spans="1:5" x14ac:dyDescent="0.2">
      <c r="A25" s="8" t="s">
        <v>34</v>
      </c>
      <c r="B25" s="21">
        <v>7</v>
      </c>
      <c r="C25" s="22">
        <v>0</v>
      </c>
      <c r="D25" s="15"/>
      <c r="E25" s="23">
        <v>651</v>
      </c>
    </row>
    <row r="26" spans="1:5" ht="12.5" thickBot="1" x14ac:dyDescent="0.25">
      <c r="A26" s="9" t="s">
        <v>8</v>
      </c>
      <c r="B26" s="24">
        <f>SUM(B22:B25)</f>
        <v>48</v>
      </c>
      <c r="C26" s="25">
        <f>SUM(C22:C25)</f>
        <v>4</v>
      </c>
      <c r="D26" s="16"/>
      <c r="E26" s="26">
        <f>+'[1]①原データ貼付(2種）'!U31</f>
        <v>7811</v>
      </c>
    </row>
    <row r="27" spans="1:5" x14ac:dyDescent="0.2">
      <c r="A27" s="7" t="s">
        <v>35</v>
      </c>
      <c r="B27" s="27">
        <v>53</v>
      </c>
      <c r="C27" s="19">
        <v>5</v>
      </c>
      <c r="D27" s="15"/>
      <c r="E27" s="23">
        <v>9527</v>
      </c>
    </row>
    <row r="28" spans="1:5" x14ac:dyDescent="0.2">
      <c r="A28" s="8" t="s">
        <v>36</v>
      </c>
      <c r="B28" s="21">
        <v>6</v>
      </c>
      <c r="C28" s="22">
        <v>0</v>
      </c>
      <c r="D28" s="15"/>
      <c r="E28" s="23">
        <v>3400</v>
      </c>
    </row>
    <row r="29" spans="1:5" x14ac:dyDescent="0.2">
      <c r="A29" s="8" t="s">
        <v>37</v>
      </c>
      <c r="B29" s="21">
        <v>300</v>
      </c>
      <c r="C29" s="22">
        <v>13</v>
      </c>
      <c r="D29" s="15"/>
      <c r="E29" s="23">
        <v>14297</v>
      </c>
    </row>
    <row r="30" spans="1:5" x14ac:dyDescent="0.2">
      <c r="A30" s="8" t="s">
        <v>38</v>
      </c>
      <c r="B30" s="21">
        <v>121</v>
      </c>
      <c r="C30" s="22">
        <v>14</v>
      </c>
      <c r="D30" s="15"/>
      <c r="E30" s="23">
        <v>5537</v>
      </c>
    </row>
    <row r="31" spans="1:5" ht="12.5" thickBot="1" x14ac:dyDescent="0.25">
      <c r="A31" s="9" t="s">
        <v>9</v>
      </c>
      <c r="B31" s="24">
        <f>SUM(B27:B30)</f>
        <v>480</v>
      </c>
      <c r="C31" s="25">
        <f>SUM(C27:C30)</f>
        <v>32</v>
      </c>
      <c r="D31" s="16"/>
      <c r="E31" s="26">
        <f>+'[1]①原データ貼付(2種）'!U36</f>
        <v>32496</v>
      </c>
    </row>
    <row r="32" spans="1:5" x14ac:dyDescent="0.2">
      <c r="A32" s="7" t="s">
        <v>39</v>
      </c>
      <c r="B32" s="27">
        <v>28</v>
      </c>
      <c r="C32" s="27">
        <v>0</v>
      </c>
      <c r="D32" s="15"/>
      <c r="E32" s="23">
        <v>1769</v>
      </c>
    </row>
    <row r="33" spans="1:5" x14ac:dyDescent="0.2">
      <c r="A33" s="8" t="s">
        <v>40</v>
      </c>
      <c r="B33" s="21">
        <v>18</v>
      </c>
      <c r="C33" s="22">
        <v>0</v>
      </c>
      <c r="D33" s="15"/>
      <c r="E33" s="23">
        <v>2888</v>
      </c>
    </row>
    <row r="34" spans="1:5" x14ac:dyDescent="0.2">
      <c r="A34" s="8" t="s">
        <v>41</v>
      </c>
      <c r="B34" s="21">
        <v>31</v>
      </c>
      <c r="C34" s="22">
        <v>2</v>
      </c>
      <c r="D34" s="15"/>
      <c r="E34" s="23">
        <v>913</v>
      </c>
    </row>
    <row r="35" spans="1:5" x14ac:dyDescent="0.2">
      <c r="A35" s="8" t="s">
        <v>42</v>
      </c>
      <c r="B35" s="21">
        <v>133</v>
      </c>
      <c r="C35" s="22">
        <v>11</v>
      </c>
      <c r="D35" s="15"/>
      <c r="E35" s="23">
        <v>8957</v>
      </c>
    </row>
    <row r="36" spans="1:5" x14ac:dyDescent="0.2">
      <c r="A36" s="8" t="s">
        <v>43</v>
      </c>
      <c r="B36" s="21">
        <v>28</v>
      </c>
      <c r="C36" s="22">
        <v>4</v>
      </c>
      <c r="D36" s="15"/>
      <c r="E36" s="23">
        <v>2357</v>
      </c>
    </row>
    <row r="37" spans="1:5" x14ac:dyDescent="0.2">
      <c r="A37" s="8" t="s">
        <v>44</v>
      </c>
      <c r="B37" s="21">
        <v>8</v>
      </c>
      <c r="C37" s="22">
        <v>0</v>
      </c>
      <c r="D37" s="15"/>
      <c r="E37" s="23">
        <v>462</v>
      </c>
    </row>
    <row r="38" spans="1:5" ht="12.5" thickBot="1" x14ac:dyDescent="0.25">
      <c r="A38" s="9" t="s">
        <v>10</v>
      </c>
      <c r="B38" s="24">
        <f>SUM(B32:B37)</f>
        <v>246</v>
      </c>
      <c r="C38" s="25">
        <f>SUM(C32:C37)</f>
        <v>17</v>
      </c>
      <c r="D38" s="16"/>
      <c r="E38" s="26">
        <f>+'[1]①原データ貼付(2種）'!U43</f>
        <v>17210</v>
      </c>
    </row>
    <row r="39" spans="1:5" x14ac:dyDescent="0.2">
      <c r="A39" s="7" t="s">
        <v>45</v>
      </c>
      <c r="B39" s="27">
        <v>35</v>
      </c>
      <c r="C39" s="19">
        <v>0</v>
      </c>
      <c r="D39" s="15"/>
      <c r="E39" s="23">
        <v>6450</v>
      </c>
    </row>
    <row r="40" spans="1:5" x14ac:dyDescent="0.2">
      <c r="A40" s="8" t="s">
        <v>46</v>
      </c>
      <c r="B40" s="21">
        <v>93</v>
      </c>
      <c r="C40" s="22">
        <v>5</v>
      </c>
      <c r="D40" s="15"/>
      <c r="E40" s="23">
        <v>8305</v>
      </c>
    </row>
    <row r="41" spans="1:5" x14ac:dyDescent="0.2">
      <c r="A41" s="8" t="s">
        <v>47</v>
      </c>
      <c r="B41" s="21">
        <v>129</v>
      </c>
      <c r="C41" s="22">
        <v>0</v>
      </c>
      <c r="D41" s="15"/>
      <c r="E41" s="23">
        <v>11700</v>
      </c>
    </row>
    <row r="42" spans="1:5" x14ac:dyDescent="0.2">
      <c r="A42" s="8" t="s">
        <v>48</v>
      </c>
      <c r="B42" s="21">
        <v>0</v>
      </c>
      <c r="C42" s="22">
        <v>0</v>
      </c>
      <c r="D42" s="15"/>
      <c r="E42" s="23">
        <v>5675</v>
      </c>
    </row>
    <row r="43" spans="1:5" x14ac:dyDescent="0.2">
      <c r="A43" s="8" t="s">
        <v>49</v>
      </c>
      <c r="B43" s="21">
        <v>35</v>
      </c>
      <c r="C43" s="22">
        <v>0</v>
      </c>
      <c r="D43" s="15"/>
      <c r="E43" s="23">
        <v>1873</v>
      </c>
    </row>
    <row r="44" spans="1:5" ht="12.5" thickBot="1" x14ac:dyDescent="0.25">
      <c r="A44" s="9" t="s">
        <v>11</v>
      </c>
      <c r="B44" s="24">
        <f>SUM(B39:B43)</f>
        <v>292</v>
      </c>
      <c r="C44" s="25">
        <f>SUM(C39:C43)</f>
        <v>5</v>
      </c>
      <c r="D44" s="16"/>
      <c r="E44" s="26">
        <f>+'[1]①原データ貼付(2種）'!U49</f>
        <v>34037</v>
      </c>
    </row>
    <row r="45" spans="1:5" x14ac:dyDescent="0.2">
      <c r="A45" s="7" t="s">
        <v>50</v>
      </c>
      <c r="B45" s="27">
        <v>13</v>
      </c>
      <c r="C45" s="19">
        <v>0</v>
      </c>
      <c r="D45" s="15"/>
      <c r="E45" s="23">
        <v>2503</v>
      </c>
    </row>
    <row r="46" spans="1:5" x14ac:dyDescent="0.2">
      <c r="A46" s="8" t="s">
        <v>51</v>
      </c>
      <c r="B46" s="21">
        <v>53</v>
      </c>
      <c r="C46" s="22">
        <v>0</v>
      </c>
      <c r="D46" s="15"/>
      <c r="E46" s="23">
        <v>4108</v>
      </c>
    </row>
    <row r="47" spans="1:5" x14ac:dyDescent="0.2">
      <c r="A47" s="8" t="s">
        <v>52</v>
      </c>
      <c r="B47" s="21">
        <v>46</v>
      </c>
      <c r="C47" s="22">
        <v>0</v>
      </c>
      <c r="D47" s="15"/>
      <c r="E47" s="23">
        <v>3189</v>
      </c>
    </row>
    <row r="48" spans="1:5" x14ac:dyDescent="0.2">
      <c r="A48" s="8" t="s">
        <v>15</v>
      </c>
      <c r="B48" s="21">
        <v>0</v>
      </c>
      <c r="C48" s="22">
        <v>0</v>
      </c>
      <c r="D48" s="15"/>
      <c r="E48" s="23">
        <v>2312</v>
      </c>
    </row>
    <row r="49" spans="1:5" ht="12.5" thickBot="1" x14ac:dyDescent="0.25">
      <c r="A49" s="9" t="s">
        <v>12</v>
      </c>
      <c r="B49" s="24">
        <f>SUM(B45:B48)</f>
        <v>112</v>
      </c>
      <c r="C49" s="25">
        <f>SUM(C45:C48)</f>
        <v>0</v>
      </c>
      <c r="D49" s="16"/>
      <c r="E49" s="26">
        <f>+'[1]①原データ貼付(2種）'!U54</f>
        <v>11977</v>
      </c>
    </row>
    <row r="50" spans="1:5" x14ac:dyDescent="0.2">
      <c r="A50" s="7" t="s">
        <v>53</v>
      </c>
      <c r="B50" s="27">
        <v>35</v>
      </c>
      <c r="C50" s="19">
        <v>0</v>
      </c>
      <c r="D50" s="15"/>
      <c r="E50" s="23">
        <v>6925</v>
      </c>
    </row>
    <row r="51" spans="1:5" x14ac:dyDescent="0.2">
      <c r="A51" s="8" t="s">
        <v>54</v>
      </c>
      <c r="B51" s="21">
        <v>0</v>
      </c>
      <c r="C51" s="22">
        <v>0</v>
      </c>
      <c r="D51" s="15"/>
      <c r="E51" s="23">
        <v>1448</v>
      </c>
    </row>
    <row r="52" spans="1:5" x14ac:dyDescent="0.2">
      <c r="A52" s="8" t="s">
        <v>55</v>
      </c>
      <c r="B52" s="21">
        <v>31</v>
      </c>
      <c r="C52" s="22">
        <v>2</v>
      </c>
      <c r="D52" s="15"/>
      <c r="E52" s="23">
        <v>4628</v>
      </c>
    </row>
    <row r="53" spans="1:5" x14ac:dyDescent="0.2">
      <c r="A53" s="8" t="s">
        <v>56</v>
      </c>
      <c r="B53" s="21">
        <v>153</v>
      </c>
      <c r="C53" s="22">
        <v>1</v>
      </c>
      <c r="D53" s="15"/>
      <c r="E53" s="23">
        <v>30761</v>
      </c>
    </row>
    <row r="54" spans="1:5" x14ac:dyDescent="0.2">
      <c r="A54" s="8" t="s">
        <v>57</v>
      </c>
      <c r="B54" s="21">
        <v>0</v>
      </c>
      <c r="C54" s="22">
        <v>0</v>
      </c>
      <c r="D54" s="15"/>
      <c r="E54" s="23">
        <v>8401</v>
      </c>
    </row>
    <row r="55" spans="1:5" x14ac:dyDescent="0.2">
      <c r="A55" s="8" t="s">
        <v>58</v>
      </c>
      <c r="B55" s="21">
        <v>108</v>
      </c>
      <c r="C55" s="22">
        <v>0</v>
      </c>
      <c r="D55" s="15"/>
      <c r="E55" s="23">
        <v>9440</v>
      </c>
    </row>
    <row r="56" spans="1:5" x14ac:dyDescent="0.2">
      <c r="A56" s="8" t="s">
        <v>59</v>
      </c>
      <c r="B56" s="21">
        <v>11</v>
      </c>
      <c r="C56" s="22">
        <v>0</v>
      </c>
      <c r="D56" s="15"/>
      <c r="E56" s="23">
        <v>8474</v>
      </c>
    </row>
    <row r="57" spans="1:5" ht="12.5" thickBot="1" x14ac:dyDescent="0.25">
      <c r="A57" s="9" t="s">
        <v>13</v>
      </c>
      <c r="B57" s="28">
        <f>SUM(B50:B56)</f>
        <v>338</v>
      </c>
      <c r="C57" s="29">
        <f>SUM(C50:C56)</f>
        <v>3</v>
      </c>
      <c r="D57" s="16"/>
      <c r="E57" s="30">
        <f>+'[1]①原データ貼付(2種）'!U62</f>
        <v>69512</v>
      </c>
    </row>
    <row r="58" spans="1:5" ht="12.5" thickBot="1" x14ac:dyDescent="0.25">
      <c r="A58" s="10" t="s">
        <v>60</v>
      </c>
      <c r="B58" s="21">
        <v>41</v>
      </c>
      <c r="C58" s="31">
        <v>0</v>
      </c>
      <c r="D58" s="16"/>
      <c r="E58" s="32">
        <v>2736</v>
      </c>
    </row>
    <row r="59" spans="1:5" ht="13" thickTop="1" thickBot="1" x14ac:dyDescent="0.25">
      <c r="A59" s="11" t="s">
        <v>14</v>
      </c>
      <c r="B59" s="33">
        <f>B11+B21+B26+B31+B38+B44+B49+B57+B58</f>
        <v>3865</v>
      </c>
      <c r="C59" s="34">
        <f>C11+C21+C26+C31+C38+C44+C49+C57+C58</f>
        <v>328</v>
      </c>
      <c r="D59" s="17"/>
      <c r="E59" s="12">
        <f>E11+E21+E26+E31+E38+E44+E49+E57+E58</f>
        <v>360175</v>
      </c>
    </row>
    <row r="66" spans="3:3" x14ac:dyDescent="0.2">
      <c r="C66" s="2" t="s">
        <v>5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北海道外への転出牛2024年4月</vt:lpstr>
      <vt:lpstr>北海道外への転出牛2024年5月</vt:lpstr>
      <vt:lpstr>北海道外への転出牛2024年6月</vt:lpstr>
      <vt:lpstr>北海道外への転出牛2024年7月</vt:lpstr>
      <vt:lpstr>北海道外への転出牛2024年8月</vt:lpstr>
      <vt:lpstr>北海道外への転出牛2024年9月</vt:lpstr>
      <vt:lpstr>北海道外への転出牛2024年10月</vt:lpstr>
      <vt:lpstr>北海道外への転出牛2024年11月</vt:lpstr>
      <vt:lpstr>北海道外への転出牛2024年12月</vt:lpstr>
      <vt:lpstr>北海道外への転出牛2025年1月</vt:lpstr>
      <vt:lpstr>北海道外への転出牛2025年2月</vt:lpstr>
      <vt:lpstr>北海道外への転出牛2025年3月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2015-07-03T01:10:03Z</cp:lastPrinted>
  <dcterms:created xsi:type="dcterms:W3CDTF">2012-06-05T01:00:44Z</dcterms:created>
  <dcterms:modified xsi:type="dcterms:W3CDTF">2025-05-07T01:32:21Z</dcterms:modified>
</cp:coreProperties>
</file>