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共有\J-MILKSV\◇010需給安定対策\2.データベース関係\3.乳牛関連データ\■乳牛頭数.牛群検定\ＨＰ公表データ\センター(頭数）\2025年度\累計データ\202506作業\"/>
    </mc:Choice>
  </mc:AlternateContent>
  <xr:revisionPtr revIDLastSave="0" documentId="13_ncr:1_{002AF0B6-FC1C-4D87-92A4-F366C6FF0D00}" xr6:coauthVersionLast="47" xr6:coauthVersionMax="47" xr10:uidLastSave="{00000000-0000-0000-0000-000000000000}"/>
  <bookViews>
    <workbookView xWindow="-110" yWindow="-110" windowWidth="19420" windowHeight="10300" firstSheet="9" activeTab="13" xr2:uid="{00000000-000D-0000-FFFF-FFFF00000000}"/>
  </bookViews>
  <sheets>
    <sheet name="2024年4月" sheetId="136" r:id="rId1"/>
    <sheet name="2024年5月" sheetId="135" r:id="rId2"/>
    <sheet name="2024年6月" sheetId="137" r:id="rId3"/>
    <sheet name="2024年7月" sheetId="138" r:id="rId4"/>
    <sheet name="2024年8月" sheetId="139" r:id="rId5"/>
    <sheet name="2024年9月" sheetId="140" r:id="rId6"/>
    <sheet name="2024年10月" sheetId="141" r:id="rId7"/>
    <sheet name="2024年11月" sheetId="142" r:id="rId8"/>
    <sheet name="2024年12月" sheetId="143" r:id="rId9"/>
    <sheet name="2025年1月" sheetId="144" r:id="rId10"/>
    <sheet name="2025年2月" sheetId="145" r:id="rId11"/>
    <sheet name="2025年3月" sheetId="146" r:id="rId12"/>
    <sheet name="2025年4月" sheetId="147" r:id="rId13"/>
    <sheet name="2025年5月" sheetId="148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3" i="148" l="1"/>
  <c r="O63" i="148"/>
  <c r="Q63" i="148" s="1"/>
  <c r="N63" i="148"/>
  <c r="M63" i="148"/>
  <c r="P62" i="148"/>
  <c r="O62" i="148"/>
  <c r="Q62" i="148" s="1"/>
  <c r="L62" i="148"/>
  <c r="K62" i="148"/>
  <c r="J62" i="148"/>
  <c r="I62" i="148"/>
  <c r="H62" i="148"/>
  <c r="G62" i="148"/>
  <c r="F62" i="148"/>
  <c r="E62" i="148"/>
  <c r="D62" i="148"/>
  <c r="C62" i="148"/>
  <c r="B62" i="148"/>
  <c r="N62" i="148" s="1"/>
  <c r="P61" i="148"/>
  <c r="Q61" i="148" s="1"/>
  <c r="O61" i="148"/>
  <c r="N61" i="148"/>
  <c r="M61" i="148"/>
  <c r="P60" i="148"/>
  <c r="O60" i="148"/>
  <c r="Q60" i="148" s="1"/>
  <c r="N60" i="148"/>
  <c r="M60" i="148"/>
  <c r="Q59" i="148"/>
  <c r="P59" i="148"/>
  <c r="O59" i="148"/>
  <c r="N59" i="148"/>
  <c r="M59" i="148"/>
  <c r="P58" i="148"/>
  <c r="O58" i="148"/>
  <c r="Q58" i="148" s="1"/>
  <c r="N58" i="148"/>
  <c r="M58" i="148"/>
  <c r="P57" i="148"/>
  <c r="O57" i="148"/>
  <c r="Q57" i="148" s="1"/>
  <c r="N57" i="148"/>
  <c r="M57" i="148"/>
  <c r="Q56" i="148"/>
  <c r="P56" i="148"/>
  <c r="O56" i="148"/>
  <c r="N56" i="148"/>
  <c r="M56" i="148"/>
  <c r="P55" i="148"/>
  <c r="O55" i="148"/>
  <c r="Q55" i="148" s="1"/>
  <c r="N55" i="148"/>
  <c r="M55" i="148"/>
  <c r="M62" i="148" s="1"/>
  <c r="O54" i="148"/>
  <c r="Q54" i="148" s="1"/>
  <c r="L54" i="148"/>
  <c r="K54" i="148"/>
  <c r="J54" i="148"/>
  <c r="I54" i="148"/>
  <c r="H54" i="148"/>
  <c r="G54" i="148"/>
  <c r="F54" i="148"/>
  <c r="P54" i="148" s="1"/>
  <c r="E54" i="148"/>
  <c r="D54" i="148"/>
  <c r="C54" i="148"/>
  <c r="B54" i="148"/>
  <c r="N54" i="148" s="1"/>
  <c r="P53" i="148"/>
  <c r="O53" i="148"/>
  <c r="Q53" i="148" s="1"/>
  <c r="N53" i="148"/>
  <c r="M53" i="148"/>
  <c r="P52" i="148"/>
  <c r="O52" i="148"/>
  <c r="Q52" i="148" s="1"/>
  <c r="N52" i="148"/>
  <c r="M52" i="148"/>
  <c r="Q51" i="148"/>
  <c r="P51" i="148"/>
  <c r="O51" i="148"/>
  <c r="N51" i="148"/>
  <c r="M51" i="148"/>
  <c r="P50" i="148"/>
  <c r="O50" i="148"/>
  <c r="Q50" i="148" s="1"/>
  <c r="N50" i="148"/>
  <c r="M50" i="148"/>
  <c r="M54" i="148" s="1"/>
  <c r="O49" i="148"/>
  <c r="L49" i="148"/>
  <c r="K49" i="148"/>
  <c r="J49" i="148"/>
  <c r="I49" i="148"/>
  <c r="H49" i="148"/>
  <c r="H64" i="148" s="1"/>
  <c r="H8" i="148" s="1"/>
  <c r="G49" i="148"/>
  <c r="G64" i="148" s="1"/>
  <c r="G8" i="148" s="1"/>
  <c r="F49" i="148"/>
  <c r="P49" i="148" s="1"/>
  <c r="E49" i="148"/>
  <c r="D49" i="148"/>
  <c r="C49" i="148"/>
  <c r="B49" i="148"/>
  <c r="N49" i="148" s="1"/>
  <c r="P48" i="148"/>
  <c r="O48" i="148"/>
  <c r="Q48" i="148" s="1"/>
  <c r="N48" i="148"/>
  <c r="M48" i="148"/>
  <c r="P47" i="148"/>
  <c r="O47" i="148"/>
  <c r="Q47" i="148" s="1"/>
  <c r="N47" i="148"/>
  <c r="M47" i="148"/>
  <c r="Q46" i="148"/>
  <c r="P46" i="148"/>
  <c r="O46" i="148"/>
  <c r="N46" i="148"/>
  <c r="M46" i="148"/>
  <c r="P45" i="148"/>
  <c r="O45" i="148"/>
  <c r="Q45" i="148" s="1"/>
  <c r="N45" i="148"/>
  <c r="M45" i="148"/>
  <c r="P44" i="148"/>
  <c r="O44" i="148"/>
  <c r="Q44" i="148" s="1"/>
  <c r="N44" i="148"/>
  <c r="M44" i="148"/>
  <c r="M49" i="148" s="1"/>
  <c r="O43" i="148"/>
  <c r="Q43" i="148" s="1"/>
  <c r="L43" i="148"/>
  <c r="K43" i="148"/>
  <c r="J43" i="148"/>
  <c r="I43" i="148"/>
  <c r="H43" i="148"/>
  <c r="P43" i="148" s="1"/>
  <c r="G43" i="148"/>
  <c r="F43" i="148"/>
  <c r="E43" i="148"/>
  <c r="E64" i="148" s="1"/>
  <c r="E8" i="148" s="1"/>
  <c r="D43" i="148"/>
  <c r="D64" i="148" s="1"/>
  <c r="C43" i="148"/>
  <c r="C64" i="148" s="1"/>
  <c r="C8" i="148" s="1"/>
  <c r="B43" i="148"/>
  <c r="N43" i="148" s="1"/>
  <c r="P42" i="148"/>
  <c r="O42" i="148"/>
  <c r="Q42" i="148" s="1"/>
  <c r="N42" i="148"/>
  <c r="M42" i="148"/>
  <c r="Q41" i="148"/>
  <c r="P41" i="148"/>
  <c r="O41" i="148"/>
  <c r="N41" i="148"/>
  <c r="M41" i="148"/>
  <c r="P40" i="148"/>
  <c r="O40" i="148"/>
  <c r="Q40" i="148" s="1"/>
  <c r="N40" i="148"/>
  <c r="M40" i="148"/>
  <c r="P39" i="148"/>
  <c r="O39" i="148"/>
  <c r="Q39" i="148" s="1"/>
  <c r="N39" i="148"/>
  <c r="M39" i="148"/>
  <c r="P38" i="148"/>
  <c r="O38" i="148"/>
  <c r="Q38" i="148" s="1"/>
  <c r="N38" i="148"/>
  <c r="M38" i="148"/>
  <c r="M43" i="148" s="1"/>
  <c r="P37" i="148"/>
  <c r="Q37" i="148" s="1"/>
  <c r="O37" i="148"/>
  <c r="N37" i="148"/>
  <c r="M37" i="148"/>
  <c r="O36" i="148"/>
  <c r="Q36" i="148" s="1"/>
  <c r="L36" i="148"/>
  <c r="K36" i="148"/>
  <c r="J36" i="148"/>
  <c r="I36" i="148"/>
  <c r="H36" i="148"/>
  <c r="G36" i="148"/>
  <c r="F36" i="148"/>
  <c r="P36" i="148" s="1"/>
  <c r="E36" i="148"/>
  <c r="D36" i="148"/>
  <c r="C36" i="148"/>
  <c r="B36" i="148"/>
  <c r="N36" i="148" s="1"/>
  <c r="P35" i="148"/>
  <c r="O35" i="148"/>
  <c r="Q35" i="148" s="1"/>
  <c r="N35" i="148"/>
  <c r="M35" i="148"/>
  <c r="P34" i="148"/>
  <c r="O34" i="148"/>
  <c r="Q34" i="148" s="1"/>
  <c r="N34" i="148"/>
  <c r="M34" i="148"/>
  <c r="P33" i="148"/>
  <c r="O33" i="148"/>
  <c r="Q33" i="148" s="1"/>
  <c r="N33" i="148"/>
  <c r="M33" i="148"/>
  <c r="M36" i="148" s="1"/>
  <c r="P32" i="148"/>
  <c r="Q32" i="148" s="1"/>
  <c r="O32" i="148"/>
  <c r="N32" i="148"/>
  <c r="M32" i="148"/>
  <c r="O31" i="148"/>
  <c r="L31" i="148"/>
  <c r="K31" i="148"/>
  <c r="J31" i="148"/>
  <c r="I31" i="148"/>
  <c r="H31" i="148"/>
  <c r="G31" i="148"/>
  <c r="F31" i="148"/>
  <c r="P31" i="148" s="1"/>
  <c r="E31" i="148"/>
  <c r="D31" i="148"/>
  <c r="C31" i="148"/>
  <c r="B31" i="148"/>
  <c r="N31" i="148" s="1"/>
  <c r="P30" i="148"/>
  <c r="O30" i="148"/>
  <c r="Q30" i="148" s="1"/>
  <c r="N30" i="148"/>
  <c r="M30" i="148"/>
  <c r="P29" i="148"/>
  <c r="O29" i="148"/>
  <c r="Q29" i="148" s="1"/>
  <c r="N29" i="148"/>
  <c r="M29" i="148"/>
  <c r="P28" i="148"/>
  <c r="O28" i="148"/>
  <c r="Q28" i="148" s="1"/>
  <c r="N28" i="148"/>
  <c r="M28" i="148"/>
  <c r="M31" i="148" s="1"/>
  <c r="P27" i="148"/>
  <c r="Q27" i="148" s="1"/>
  <c r="O27" i="148"/>
  <c r="N27" i="148"/>
  <c r="M27" i="148"/>
  <c r="O26" i="148"/>
  <c r="Q26" i="148" s="1"/>
  <c r="L26" i="148"/>
  <c r="K26" i="148"/>
  <c r="J26" i="148"/>
  <c r="I26" i="148"/>
  <c r="I64" i="148" s="1"/>
  <c r="I8" i="148" s="1"/>
  <c r="H26" i="148"/>
  <c r="G26" i="148"/>
  <c r="F26" i="148"/>
  <c r="P26" i="148" s="1"/>
  <c r="E26" i="148"/>
  <c r="D26" i="148"/>
  <c r="C26" i="148"/>
  <c r="B26" i="148"/>
  <c r="N26" i="148" s="1"/>
  <c r="P25" i="148"/>
  <c r="O25" i="148"/>
  <c r="Q25" i="148" s="1"/>
  <c r="N25" i="148"/>
  <c r="M25" i="148"/>
  <c r="P24" i="148"/>
  <c r="O24" i="148"/>
  <c r="Q24" i="148" s="1"/>
  <c r="N24" i="148"/>
  <c r="M24" i="148"/>
  <c r="P23" i="148"/>
  <c r="O23" i="148"/>
  <c r="Q23" i="148" s="1"/>
  <c r="N23" i="148"/>
  <c r="M23" i="148"/>
  <c r="P22" i="148"/>
  <c r="Q22" i="148" s="1"/>
  <c r="O22" i="148"/>
  <c r="N22" i="148"/>
  <c r="M22" i="148"/>
  <c r="P21" i="148"/>
  <c r="O21" i="148"/>
  <c r="Q21" i="148" s="1"/>
  <c r="N21" i="148"/>
  <c r="M21" i="148"/>
  <c r="P20" i="148"/>
  <c r="O20" i="148"/>
  <c r="Q20" i="148" s="1"/>
  <c r="N20" i="148"/>
  <c r="M20" i="148"/>
  <c r="P19" i="148"/>
  <c r="Q19" i="148" s="1"/>
  <c r="O19" i="148"/>
  <c r="N19" i="148"/>
  <c r="M19" i="148"/>
  <c r="P18" i="148"/>
  <c r="O18" i="148"/>
  <c r="Q18" i="148" s="1"/>
  <c r="N18" i="148"/>
  <c r="M18" i="148"/>
  <c r="M26" i="148" s="1"/>
  <c r="Q17" i="148"/>
  <c r="P17" i="148"/>
  <c r="O17" i="148"/>
  <c r="N17" i="148"/>
  <c r="M17" i="148"/>
  <c r="O16" i="148"/>
  <c r="Q16" i="148" s="1"/>
  <c r="L16" i="148"/>
  <c r="L64" i="148" s="1"/>
  <c r="L8" i="148" s="1"/>
  <c r="K16" i="148"/>
  <c r="K64" i="148" s="1"/>
  <c r="K8" i="148" s="1"/>
  <c r="J16" i="148"/>
  <c r="J64" i="148" s="1"/>
  <c r="J8" i="148" s="1"/>
  <c r="I16" i="148"/>
  <c r="H16" i="148"/>
  <c r="G16" i="148"/>
  <c r="P16" i="148" s="1"/>
  <c r="F16" i="148"/>
  <c r="E16" i="148"/>
  <c r="D16" i="148"/>
  <c r="C16" i="148"/>
  <c r="B16" i="148"/>
  <c r="N16" i="148" s="1"/>
  <c r="P15" i="148"/>
  <c r="O15" i="148"/>
  <c r="Q15" i="148" s="1"/>
  <c r="N15" i="148"/>
  <c r="M15" i="148"/>
  <c r="P14" i="148"/>
  <c r="Q14" i="148" s="1"/>
  <c r="O14" i="148"/>
  <c r="N14" i="148"/>
  <c r="M14" i="148"/>
  <c r="P13" i="148"/>
  <c r="O13" i="148"/>
  <c r="Q13" i="148" s="1"/>
  <c r="N13" i="148"/>
  <c r="M13" i="148"/>
  <c r="Q12" i="148"/>
  <c r="P12" i="148"/>
  <c r="O12" i="148"/>
  <c r="N12" i="148"/>
  <c r="M12" i="148"/>
  <c r="P11" i="148"/>
  <c r="O11" i="148"/>
  <c r="Q11" i="148" s="1"/>
  <c r="N11" i="148"/>
  <c r="M11" i="148"/>
  <c r="M16" i="148" s="1"/>
  <c r="P10" i="148"/>
  <c r="O10" i="148"/>
  <c r="Q10" i="148" s="1"/>
  <c r="N10" i="148"/>
  <c r="M10" i="148"/>
  <c r="P7" i="148"/>
  <c r="O7" i="148"/>
  <c r="Q7" i="148" s="1"/>
  <c r="N7" i="148"/>
  <c r="M7" i="148"/>
  <c r="P63" i="147"/>
  <c r="Q63" i="147" s="1"/>
  <c r="O63" i="147"/>
  <c r="N63" i="147"/>
  <c r="M63" i="147"/>
  <c r="P62" i="147"/>
  <c r="O62" i="147"/>
  <c r="Q62" i="147" s="1"/>
  <c r="L62" i="147"/>
  <c r="K62" i="147"/>
  <c r="J62" i="147"/>
  <c r="I62" i="147"/>
  <c r="H62" i="147"/>
  <c r="G62" i="147"/>
  <c r="F62" i="147"/>
  <c r="E62" i="147"/>
  <c r="D62" i="147"/>
  <c r="C62" i="147"/>
  <c r="B62" i="147"/>
  <c r="N62" i="147" s="1"/>
  <c r="P61" i="147"/>
  <c r="O61" i="147"/>
  <c r="Q61" i="147" s="1"/>
  <c r="N61" i="147"/>
  <c r="M61" i="147"/>
  <c r="P60" i="147"/>
  <c r="O60" i="147"/>
  <c r="Q60" i="147" s="1"/>
  <c r="N60" i="147"/>
  <c r="M60" i="147"/>
  <c r="Q59" i="147"/>
  <c r="P59" i="147"/>
  <c r="O59" i="147"/>
  <c r="N59" i="147"/>
  <c r="M59" i="147"/>
  <c r="P58" i="147"/>
  <c r="Q58" i="147" s="1"/>
  <c r="O58" i="147"/>
  <c r="N58" i="147"/>
  <c r="M58" i="147"/>
  <c r="P57" i="147"/>
  <c r="O57" i="147"/>
  <c r="Q57" i="147" s="1"/>
  <c r="N57" i="147"/>
  <c r="M57" i="147"/>
  <c r="P56" i="147"/>
  <c r="O56" i="147"/>
  <c r="Q56" i="147" s="1"/>
  <c r="N56" i="147"/>
  <c r="M56" i="147"/>
  <c r="P55" i="147"/>
  <c r="O55" i="147"/>
  <c r="Q55" i="147" s="1"/>
  <c r="N55" i="147"/>
  <c r="M55" i="147"/>
  <c r="M62" i="147" s="1"/>
  <c r="O54" i="147"/>
  <c r="Q54" i="147" s="1"/>
  <c r="L54" i="147"/>
  <c r="K54" i="147"/>
  <c r="J54" i="147"/>
  <c r="I54" i="147"/>
  <c r="H54" i="147"/>
  <c r="G54" i="147"/>
  <c r="F54" i="147"/>
  <c r="P54" i="147" s="1"/>
  <c r="E54" i="147"/>
  <c r="D54" i="147"/>
  <c r="C54" i="147"/>
  <c r="B54" i="147"/>
  <c r="N54" i="147" s="1"/>
  <c r="P53" i="147"/>
  <c r="Q53" i="147" s="1"/>
  <c r="O53" i="147"/>
  <c r="N53" i="147"/>
  <c r="M53" i="147"/>
  <c r="P52" i="147"/>
  <c r="O52" i="147"/>
  <c r="Q52" i="147" s="1"/>
  <c r="N52" i="147"/>
  <c r="M52" i="147"/>
  <c r="P51" i="147"/>
  <c r="O51" i="147"/>
  <c r="Q51" i="147" s="1"/>
  <c r="N51" i="147"/>
  <c r="M51" i="147"/>
  <c r="P50" i="147"/>
  <c r="O50" i="147"/>
  <c r="Q50" i="147" s="1"/>
  <c r="N50" i="147"/>
  <c r="M50" i="147"/>
  <c r="M54" i="147" s="1"/>
  <c r="O49" i="147"/>
  <c r="L49" i="147"/>
  <c r="K49" i="147"/>
  <c r="J49" i="147"/>
  <c r="I49" i="147"/>
  <c r="H49" i="147"/>
  <c r="H64" i="147" s="1"/>
  <c r="H8" i="147" s="1"/>
  <c r="G49" i="147"/>
  <c r="G64" i="147" s="1"/>
  <c r="G8" i="147" s="1"/>
  <c r="F49" i="147"/>
  <c r="P49" i="147" s="1"/>
  <c r="E49" i="147"/>
  <c r="D49" i="147"/>
  <c r="C49" i="147"/>
  <c r="B49" i="147"/>
  <c r="B64" i="147" s="1"/>
  <c r="P48" i="147"/>
  <c r="Q48" i="147" s="1"/>
  <c r="O48" i="147"/>
  <c r="N48" i="147"/>
  <c r="M48" i="147"/>
  <c r="P47" i="147"/>
  <c r="O47" i="147"/>
  <c r="Q47" i="147" s="1"/>
  <c r="N47" i="147"/>
  <c r="M47" i="147"/>
  <c r="P46" i="147"/>
  <c r="O46" i="147"/>
  <c r="Q46" i="147" s="1"/>
  <c r="N46" i="147"/>
  <c r="M46" i="147"/>
  <c r="P45" i="147"/>
  <c r="O45" i="147"/>
  <c r="Q45" i="147" s="1"/>
  <c r="N45" i="147"/>
  <c r="M45" i="147"/>
  <c r="P44" i="147"/>
  <c r="O44" i="147"/>
  <c r="Q44" i="147" s="1"/>
  <c r="N44" i="147"/>
  <c r="M44" i="147"/>
  <c r="M49" i="147" s="1"/>
  <c r="L43" i="147"/>
  <c r="L64" i="147" s="1"/>
  <c r="L8" i="147" s="1"/>
  <c r="K43" i="147"/>
  <c r="J43" i="147"/>
  <c r="I43" i="147"/>
  <c r="H43" i="147"/>
  <c r="G43" i="147"/>
  <c r="F43" i="147"/>
  <c r="P43" i="147" s="1"/>
  <c r="E43" i="147"/>
  <c r="O43" i="147" s="1"/>
  <c r="Q43" i="147" s="1"/>
  <c r="D43" i="147"/>
  <c r="C43" i="147"/>
  <c r="B43" i="147"/>
  <c r="N43" i="147" s="1"/>
  <c r="P42" i="147"/>
  <c r="O42" i="147"/>
  <c r="Q42" i="147" s="1"/>
  <c r="N42" i="147"/>
  <c r="M42" i="147"/>
  <c r="P41" i="147"/>
  <c r="O41" i="147"/>
  <c r="Q41" i="147" s="1"/>
  <c r="N41" i="147"/>
  <c r="M41" i="147"/>
  <c r="P40" i="147"/>
  <c r="O40" i="147"/>
  <c r="Q40" i="147" s="1"/>
  <c r="N40" i="147"/>
  <c r="M40" i="147"/>
  <c r="P39" i="147"/>
  <c r="O39" i="147"/>
  <c r="Q39" i="147" s="1"/>
  <c r="N39" i="147"/>
  <c r="M39" i="147"/>
  <c r="Q38" i="147"/>
  <c r="P38" i="147"/>
  <c r="O38" i="147"/>
  <c r="N38" i="147"/>
  <c r="M38" i="147"/>
  <c r="M43" i="147" s="1"/>
  <c r="P37" i="147"/>
  <c r="Q37" i="147" s="1"/>
  <c r="O37" i="147"/>
  <c r="N37" i="147"/>
  <c r="M37" i="147"/>
  <c r="O36" i="147"/>
  <c r="Q36" i="147" s="1"/>
  <c r="L36" i="147"/>
  <c r="K36" i="147"/>
  <c r="J36" i="147"/>
  <c r="I36" i="147"/>
  <c r="P36" i="147" s="1"/>
  <c r="H36" i="147"/>
  <c r="G36" i="147"/>
  <c r="F36" i="147"/>
  <c r="E36" i="147"/>
  <c r="D36" i="147"/>
  <c r="C36" i="147"/>
  <c r="B36" i="147"/>
  <c r="N36" i="147" s="1"/>
  <c r="P35" i="147"/>
  <c r="O35" i="147"/>
  <c r="Q35" i="147" s="1"/>
  <c r="N35" i="147"/>
  <c r="M35" i="147"/>
  <c r="P34" i="147"/>
  <c r="O34" i="147"/>
  <c r="Q34" i="147" s="1"/>
  <c r="N34" i="147"/>
  <c r="M34" i="147"/>
  <c r="Q33" i="147"/>
  <c r="P33" i="147"/>
  <c r="O33" i="147"/>
  <c r="N33" i="147"/>
  <c r="M33" i="147"/>
  <c r="P32" i="147"/>
  <c r="Q32" i="147" s="1"/>
  <c r="O32" i="147"/>
  <c r="N32" i="147"/>
  <c r="M32" i="147"/>
  <c r="M36" i="147" s="1"/>
  <c r="O31" i="147"/>
  <c r="L31" i="147"/>
  <c r="K31" i="147"/>
  <c r="J31" i="147"/>
  <c r="I31" i="147"/>
  <c r="P31" i="147" s="1"/>
  <c r="H31" i="147"/>
  <c r="G31" i="147"/>
  <c r="F31" i="147"/>
  <c r="E31" i="147"/>
  <c r="D31" i="147"/>
  <c r="C31" i="147"/>
  <c r="B31" i="147"/>
  <c r="N31" i="147" s="1"/>
  <c r="P30" i="147"/>
  <c r="O30" i="147"/>
  <c r="Q30" i="147" s="1"/>
  <c r="N30" i="147"/>
  <c r="M30" i="147"/>
  <c r="P29" i="147"/>
  <c r="O29" i="147"/>
  <c r="Q29" i="147" s="1"/>
  <c r="N29" i="147"/>
  <c r="M29" i="147"/>
  <c r="Q28" i="147"/>
  <c r="P28" i="147"/>
  <c r="O28" i="147"/>
  <c r="N28" i="147"/>
  <c r="M28" i="147"/>
  <c r="P27" i="147"/>
  <c r="Q27" i="147" s="1"/>
  <c r="O27" i="147"/>
  <c r="N27" i="147"/>
  <c r="M27" i="147"/>
  <c r="M31" i="147" s="1"/>
  <c r="O26" i="147"/>
  <c r="Q26" i="147" s="1"/>
  <c r="L26" i="147"/>
  <c r="K26" i="147"/>
  <c r="J26" i="147"/>
  <c r="I26" i="147"/>
  <c r="P26" i="147" s="1"/>
  <c r="H26" i="147"/>
  <c r="G26" i="147"/>
  <c r="F26" i="147"/>
  <c r="E26" i="147"/>
  <c r="D26" i="147"/>
  <c r="C26" i="147"/>
  <c r="C64" i="147" s="1"/>
  <c r="C8" i="147" s="1"/>
  <c r="B26" i="147"/>
  <c r="N26" i="147" s="1"/>
  <c r="P25" i="147"/>
  <c r="O25" i="147"/>
  <c r="Q25" i="147" s="1"/>
  <c r="N25" i="147"/>
  <c r="M25" i="147"/>
  <c r="P24" i="147"/>
  <c r="O24" i="147"/>
  <c r="Q24" i="147" s="1"/>
  <c r="N24" i="147"/>
  <c r="M24" i="147"/>
  <c r="Q23" i="147"/>
  <c r="P23" i="147"/>
  <c r="O23" i="147"/>
  <c r="N23" i="147"/>
  <c r="M23" i="147"/>
  <c r="P22" i="147"/>
  <c r="Q22" i="147" s="1"/>
  <c r="O22" i="147"/>
  <c r="N22" i="147"/>
  <c r="M22" i="147"/>
  <c r="P21" i="147"/>
  <c r="O21" i="147"/>
  <c r="Q21" i="147" s="1"/>
  <c r="N21" i="147"/>
  <c r="M21" i="147"/>
  <c r="P20" i="147"/>
  <c r="O20" i="147"/>
  <c r="Q20" i="147" s="1"/>
  <c r="N20" i="147"/>
  <c r="M20" i="147"/>
  <c r="P19" i="147"/>
  <c r="O19" i="147"/>
  <c r="Q19" i="147" s="1"/>
  <c r="N19" i="147"/>
  <c r="M19" i="147"/>
  <c r="P18" i="147"/>
  <c r="O18" i="147"/>
  <c r="Q18" i="147" s="1"/>
  <c r="N18" i="147"/>
  <c r="M18" i="147"/>
  <c r="Q17" i="147"/>
  <c r="P17" i="147"/>
  <c r="O17" i="147"/>
  <c r="N17" i="147"/>
  <c r="M17" i="147"/>
  <c r="M26" i="147" s="1"/>
  <c r="L16" i="147"/>
  <c r="K16" i="147"/>
  <c r="K64" i="147" s="1"/>
  <c r="K8" i="147" s="1"/>
  <c r="J16" i="147"/>
  <c r="P16" i="147" s="1"/>
  <c r="I16" i="147"/>
  <c r="H16" i="147"/>
  <c r="G16" i="147"/>
  <c r="F16" i="147"/>
  <c r="E16" i="147"/>
  <c r="E64" i="147" s="1"/>
  <c r="E8" i="147" s="1"/>
  <c r="D16" i="147"/>
  <c r="D64" i="147" s="1"/>
  <c r="C16" i="147"/>
  <c r="B16" i="147"/>
  <c r="N16" i="147" s="1"/>
  <c r="P15" i="147"/>
  <c r="O15" i="147"/>
  <c r="Q15" i="147" s="1"/>
  <c r="N15" i="147"/>
  <c r="M15" i="147"/>
  <c r="P14" i="147"/>
  <c r="O14" i="147"/>
  <c r="Q14" i="147" s="1"/>
  <c r="N14" i="147"/>
  <c r="M14" i="147"/>
  <c r="P13" i="147"/>
  <c r="O13" i="147"/>
  <c r="Q13" i="147" s="1"/>
  <c r="N13" i="147"/>
  <c r="M13" i="147"/>
  <c r="Q12" i="147"/>
  <c r="P12" i="147"/>
  <c r="O12" i="147"/>
  <c r="N12" i="147"/>
  <c r="M12" i="147"/>
  <c r="P11" i="147"/>
  <c r="Q11" i="147" s="1"/>
  <c r="O11" i="147"/>
  <c r="N11" i="147"/>
  <c r="M11" i="147"/>
  <c r="M16" i="147" s="1"/>
  <c r="P10" i="147"/>
  <c r="O10" i="147"/>
  <c r="Q10" i="147" s="1"/>
  <c r="N10" i="147"/>
  <c r="M10" i="147"/>
  <c r="P7" i="147"/>
  <c r="O7" i="147"/>
  <c r="Q7" i="147" s="1"/>
  <c r="N7" i="147"/>
  <c r="M7" i="147"/>
  <c r="O64" i="148" l="1"/>
  <c r="D8" i="148"/>
  <c r="O8" i="148" s="1"/>
  <c r="Q31" i="148"/>
  <c r="Q49" i="148"/>
  <c r="M64" i="148"/>
  <c r="M8" i="148"/>
  <c r="B64" i="148"/>
  <c r="F64" i="148"/>
  <c r="O64" i="147"/>
  <c r="D8" i="147"/>
  <c r="O8" i="147" s="1"/>
  <c r="Q31" i="147"/>
  <c r="Q49" i="147"/>
  <c r="M64" i="147"/>
  <c r="N64" i="147"/>
  <c r="B8" i="147"/>
  <c r="N8" i="147" s="1"/>
  <c r="I64" i="147"/>
  <c r="I8" i="147" s="1"/>
  <c r="J64" i="147"/>
  <c r="J8" i="147" s="1"/>
  <c r="M8" i="147"/>
  <c r="O16" i="147"/>
  <c r="Q16" i="147" s="1"/>
  <c r="F64" i="147"/>
  <c r="N49" i="147"/>
  <c r="P64" i="148" l="1"/>
  <c r="F8" i="148"/>
  <c r="P8" i="148" s="1"/>
  <c r="N64" i="148"/>
  <c r="B8" i="148"/>
  <c r="N8" i="148" s="1"/>
  <c r="Q8" i="148"/>
  <c r="Q64" i="148"/>
  <c r="P64" i="147"/>
  <c r="F8" i="147"/>
  <c r="P8" i="147" s="1"/>
  <c r="Q8" i="147"/>
  <c r="Q64" i="147"/>
  <c r="P63" i="146" l="1"/>
  <c r="O63" i="146"/>
  <c r="Q63" i="146" s="1"/>
  <c r="N63" i="146"/>
  <c r="M63" i="146"/>
  <c r="P62" i="146"/>
  <c r="O62" i="146"/>
  <c r="Q62" i="146" s="1"/>
  <c r="L62" i="146"/>
  <c r="K62" i="146"/>
  <c r="J62" i="146"/>
  <c r="I62" i="146"/>
  <c r="H62" i="146"/>
  <c r="G62" i="146"/>
  <c r="F62" i="146"/>
  <c r="E62" i="146"/>
  <c r="D62" i="146"/>
  <c r="C62" i="146"/>
  <c r="B62" i="146"/>
  <c r="N62" i="146" s="1"/>
  <c r="P61" i="146"/>
  <c r="Q61" i="146" s="1"/>
  <c r="O61" i="146"/>
  <c r="N61" i="146"/>
  <c r="M61" i="146"/>
  <c r="P60" i="146"/>
  <c r="O60" i="146"/>
  <c r="Q60" i="146" s="1"/>
  <c r="N60" i="146"/>
  <c r="M60" i="146"/>
  <c r="Q59" i="146"/>
  <c r="P59" i="146"/>
  <c r="O59" i="146"/>
  <c r="N59" i="146"/>
  <c r="M59" i="146"/>
  <c r="P58" i="146"/>
  <c r="O58" i="146"/>
  <c r="Q58" i="146" s="1"/>
  <c r="N58" i="146"/>
  <c r="M58" i="146"/>
  <c r="P57" i="146"/>
  <c r="O57" i="146"/>
  <c r="Q57" i="146" s="1"/>
  <c r="N57" i="146"/>
  <c r="M57" i="146"/>
  <c r="Q56" i="146"/>
  <c r="P56" i="146"/>
  <c r="O56" i="146"/>
  <c r="N56" i="146"/>
  <c r="M56" i="146"/>
  <c r="P55" i="146"/>
  <c r="O55" i="146"/>
  <c r="Q55" i="146" s="1"/>
  <c r="N55" i="146"/>
  <c r="M55" i="146"/>
  <c r="M62" i="146" s="1"/>
  <c r="O54" i="146"/>
  <c r="Q54" i="146" s="1"/>
  <c r="L54" i="146"/>
  <c r="K54" i="146"/>
  <c r="J54" i="146"/>
  <c r="I54" i="146"/>
  <c r="H54" i="146"/>
  <c r="G54" i="146"/>
  <c r="F54" i="146"/>
  <c r="P54" i="146" s="1"/>
  <c r="E54" i="146"/>
  <c r="D54" i="146"/>
  <c r="C54" i="146"/>
  <c r="B54" i="146"/>
  <c r="N54" i="146" s="1"/>
  <c r="P53" i="146"/>
  <c r="O53" i="146"/>
  <c r="Q53" i="146" s="1"/>
  <c r="N53" i="146"/>
  <c r="M53" i="146"/>
  <c r="P52" i="146"/>
  <c r="O52" i="146"/>
  <c r="Q52" i="146" s="1"/>
  <c r="N52" i="146"/>
  <c r="M52" i="146"/>
  <c r="Q51" i="146"/>
  <c r="P51" i="146"/>
  <c r="O51" i="146"/>
  <c r="N51" i="146"/>
  <c r="M51" i="146"/>
  <c r="P50" i="146"/>
  <c r="O50" i="146"/>
  <c r="Q50" i="146" s="1"/>
  <c r="N50" i="146"/>
  <c r="M50" i="146"/>
  <c r="M54" i="146" s="1"/>
  <c r="O49" i="146"/>
  <c r="L49" i="146"/>
  <c r="K49" i="146"/>
  <c r="J49" i="146"/>
  <c r="I49" i="146"/>
  <c r="H49" i="146"/>
  <c r="H64" i="146" s="1"/>
  <c r="H8" i="146" s="1"/>
  <c r="G49" i="146"/>
  <c r="G64" i="146" s="1"/>
  <c r="G8" i="146" s="1"/>
  <c r="F49" i="146"/>
  <c r="P49" i="146" s="1"/>
  <c r="E49" i="146"/>
  <c r="D49" i="146"/>
  <c r="C49" i="146"/>
  <c r="B49" i="146"/>
  <c r="N49" i="146" s="1"/>
  <c r="P48" i="146"/>
  <c r="O48" i="146"/>
  <c r="Q48" i="146" s="1"/>
  <c r="N48" i="146"/>
  <c r="M48" i="146"/>
  <c r="P47" i="146"/>
  <c r="O47" i="146"/>
  <c r="Q47" i="146" s="1"/>
  <c r="N47" i="146"/>
  <c r="M47" i="146"/>
  <c r="Q46" i="146"/>
  <c r="P46" i="146"/>
  <c r="O46" i="146"/>
  <c r="N46" i="146"/>
  <c r="M46" i="146"/>
  <c r="P45" i="146"/>
  <c r="O45" i="146"/>
  <c r="Q45" i="146" s="1"/>
  <c r="N45" i="146"/>
  <c r="M45" i="146"/>
  <c r="P44" i="146"/>
  <c r="O44" i="146"/>
  <c r="Q44" i="146" s="1"/>
  <c r="N44" i="146"/>
  <c r="M44" i="146"/>
  <c r="M49" i="146" s="1"/>
  <c r="O43" i="146"/>
  <c r="L43" i="146"/>
  <c r="K43" i="146"/>
  <c r="P43" i="146" s="1"/>
  <c r="J43" i="146"/>
  <c r="I43" i="146"/>
  <c r="H43" i="146"/>
  <c r="G43" i="146"/>
  <c r="F43" i="146"/>
  <c r="E43" i="146"/>
  <c r="D43" i="146"/>
  <c r="C43" i="146"/>
  <c r="B43" i="146"/>
  <c r="N43" i="146" s="1"/>
  <c r="P42" i="146"/>
  <c r="O42" i="146"/>
  <c r="Q42" i="146" s="1"/>
  <c r="N42" i="146"/>
  <c r="M42" i="146"/>
  <c r="Q41" i="146"/>
  <c r="P41" i="146"/>
  <c r="O41" i="146"/>
  <c r="N41" i="146"/>
  <c r="M41" i="146"/>
  <c r="P40" i="146"/>
  <c r="O40" i="146"/>
  <c r="Q40" i="146" s="1"/>
  <c r="N40" i="146"/>
  <c r="M40" i="146"/>
  <c r="P39" i="146"/>
  <c r="O39" i="146"/>
  <c r="Q39" i="146" s="1"/>
  <c r="N39" i="146"/>
  <c r="M39" i="146"/>
  <c r="P38" i="146"/>
  <c r="O38" i="146"/>
  <c r="Q38" i="146" s="1"/>
  <c r="N38" i="146"/>
  <c r="M38" i="146"/>
  <c r="M43" i="146" s="1"/>
  <c r="P37" i="146"/>
  <c r="Q37" i="146" s="1"/>
  <c r="O37" i="146"/>
  <c r="N37" i="146"/>
  <c r="M37" i="146"/>
  <c r="O36" i="146"/>
  <c r="L36" i="146"/>
  <c r="K36" i="146"/>
  <c r="J36" i="146"/>
  <c r="I36" i="146"/>
  <c r="H36" i="146"/>
  <c r="G36" i="146"/>
  <c r="F36" i="146"/>
  <c r="P36" i="146" s="1"/>
  <c r="E36" i="146"/>
  <c r="D36" i="146"/>
  <c r="C36" i="146"/>
  <c r="B36" i="146"/>
  <c r="N36" i="146" s="1"/>
  <c r="P35" i="146"/>
  <c r="O35" i="146"/>
  <c r="Q35" i="146" s="1"/>
  <c r="N35" i="146"/>
  <c r="M35" i="146"/>
  <c r="P34" i="146"/>
  <c r="O34" i="146"/>
  <c r="Q34" i="146" s="1"/>
  <c r="N34" i="146"/>
  <c r="M34" i="146"/>
  <c r="P33" i="146"/>
  <c r="O33" i="146"/>
  <c r="Q33" i="146" s="1"/>
  <c r="N33" i="146"/>
  <c r="M33" i="146"/>
  <c r="M36" i="146" s="1"/>
  <c r="P32" i="146"/>
  <c r="Q32" i="146" s="1"/>
  <c r="O32" i="146"/>
  <c r="N32" i="146"/>
  <c r="M32" i="146"/>
  <c r="O31" i="146"/>
  <c r="Q31" i="146" s="1"/>
  <c r="L31" i="146"/>
  <c r="K31" i="146"/>
  <c r="J31" i="146"/>
  <c r="I31" i="146"/>
  <c r="H31" i="146"/>
  <c r="G31" i="146"/>
  <c r="F31" i="146"/>
  <c r="P31" i="146" s="1"/>
  <c r="E31" i="146"/>
  <c r="D31" i="146"/>
  <c r="C31" i="146"/>
  <c r="B31" i="146"/>
  <c r="N31" i="146" s="1"/>
  <c r="P30" i="146"/>
  <c r="O30" i="146"/>
  <c r="Q30" i="146" s="1"/>
  <c r="N30" i="146"/>
  <c r="M30" i="146"/>
  <c r="P29" i="146"/>
  <c r="O29" i="146"/>
  <c r="Q29" i="146" s="1"/>
  <c r="N29" i="146"/>
  <c r="M29" i="146"/>
  <c r="P28" i="146"/>
  <c r="O28" i="146"/>
  <c r="Q28" i="146" s="1"/>
  <c r="N28" i="146"/>
  <c r="M28" i="146"/>
  <c r="M31" i="146" s="1"/>
  <c r="P27" i="146"/>
  <c r="Q27" i="146" s="1"/>
  <c r="O27" i="146"/>
  <c r="N27" i="146"/>
  <c r="M27" i="146"/>
  <c r="O26" i="146"/>
  <c r="Q26" i="146" s="1"/>
  <c r="L26" i="146"/>
  <c r="K26" i="146"/>
  <c r="J26" i="146"/>
  <c r="I26" i="146"/>
  <c r="I64" i="146" s="1"/>
  <c r="I8" i="146" s="1"/>
  <c r="H26" i="146"/>
  <c r="G26" i="146"/>
  <c r="F26" i="146"/>
  <c r="P26" i="146" s="1"/>
  <c r="E26" i="146"/>
  <c r="D26" i="146"/>
  <c r="C26" i="146"/>
  <c r="B26" i="146"/>
  <c r="N26" i="146" s="1"/>
  <c r="P25" i="146"/>
  <c r="O25" i="146"/>
  <c r="Q25" i="146" s="1"/>
  <c r="N25" i="146"/>
  <c r="M25" i="146"/>
  <c r="P24" i="146"/>
  <c r="O24" i="146"/>
  <c r="Q24" i="146" s="1"/>
  <c r="N24" i="146"/>
  <c r="M24" i="146"/>
  <c r="P23" i="146"/>
  <c r="O23" i="146"/>
  <c r="Q23" i="146" s="1"/>
  <c r="N23" i="146"/>
  <c r="M23" i="146"/>
  <c r="P22" i="146"/>
  <c r="Q22" i="146" s="1"/>
  <c r="O22" i="146"/>
  <c r="N22" i="146"/>
  <c r="M22" i="146"/>
  <c r="P21" i="146"/>
  <c r="O21" i="146"/>
  <c r="Q21" i="146" s="1"/>
  <c r="N21" i="146"/>
  <c r="M21" i="146"/>
  <c r="P20" i="146"/>
  <c r="O20" i="146"/>
  <c r="Q20" i="146" s="1"/>
  <c r="N20" i="146"/>
  <c r="M20" i="146"/>
  <c r="P19" i="146"/>
  <c r="Q19" i="146" s="1"/>
  <c r="O19" i="146"/>
  <c r="N19" i="146"/>
  <c r="M19" i="146"/>
  <c r="P18" i="146"/>
  <c r="O18" i="146"/>
  <c r="Q18" i="146" s="1"/>
  <c r="N18" i="146"/>
  <c r="M18" i="146"/>
  <c r="M26" i="146" s="1"/>
  <c r="Q17" i="146"/>
  <c r="P17" i="146"/>
  <c r="O17" i="146"/>
  <c r="N17" i="146"/>
  <c r="M17" i="146"/>
  <c r="O16" i="146"/>
  <c r="Q16" i="146" s="1"/>
  <c r="L16" i="146"/>
  <c r="L64" i="146" s="1"/>
  <c r="L8" i="146" s="1"/>
  <c r="K16" i="146"/>
  <c r="K64" i="146" s="1"/>
  <c r="K8" i="146" s="1"/>
  <c r="J16" i="146"/>
  <c r="J64" i="146" s="1"/>
  <c r="J8" i="146" s="1"/>
  <c r="I16" i="146"/>
  <c r="H16" i="146"/>
  <c r="G16" i="146"/>
  <c r="P16" i="146" s="1"/>
  <c r="F16" i="146"/>
  <c r="E16" i="146"/>
  <c r="E64" i="146" s="1"/>
  <c r="E8" i="146" s="1"/>
  <c r="D16" i="146"/>
  <c r="D64" i="146" s="1"/>
  <c r="C16" i="146"/>
  <c r="C64" i="146" s="1"/>
  <c r="C8" i="146" s="1"/>
  <c r="B16" i="146"/>
  <c r="B64" i="146" s="1"/>
  <c r="P15" i="146"/>
  <c r="O15" i="146"/>
  <c r="Q15" i="146" s="1"/>
  <c r="N15" i="146"/>
  <c r="M15" i="146"/>
  <c r="P14" i="146"/>
  <c r="Q14" i="146" s="1"/>
  <c r="O14" i="146"/>
  <c r="N14" i="146"/>
  <c r="M14" i="146"/>
  <c r="P13" i="146"/>
  <c r="O13" i="146"/>
  <c r="Q13" i="146" s="1"/>
  <c r="N13" i="146"/>
  <c r="M13" i="146"/>
  <c r="Q12" i="146"/>
  <c r="P12" i="146"/>
  <c r="O12" i="146"/>
  <c r="N12" i="146"/>
  <c r="M12" i="146"/>
  <c r="P11" i="146"/>
  <c r="O11" i="146"/>
  <c r="Q11" i="146" s="1"/>
  <c r="N11" i="146"/>
  <c r="M11" i="146"/>
  <c r="M16" i="146" s="1"/>
  <c r="P10" i="146"/>
  <c r="O10" i="146"/>
  <c r="Q10" i="146" s="1"/>
  <c r="N10" i="146"/>
  <c r="M10" i="146"/>
  <c r="P7" i="146"/>
  <c r="O7" i="146"/>
  <c r="Q7" i="146" s="1"/>
  <c r="N7" i="146"/>
  <c r="M7" i="146"/>
  <c r="P63" i="145"/>
  <c r="O63" i="145"/>
  <c r="Q63" i="145" s="1"/>
  <c r="N63" i="145"/>
  <c r="M63" i="145"/>
  <c r="P62" i="145"/>
  <c r="O62" i="145"/>
  <c r="Q62" i="145" s="1"/>
  <c r="L62" i="145"/>
  <c r="K62" i="145"/>
  <c r="J62" i="145"/>
  <c r="I62" i="145"/>
  <c r="H62" i="145"/>
  <c r="G62" i="145"/>
  <c r="F62" i="145"/>
  <c r="E62" i="145"/>
  <c r="D62" i="145"/>
  <c r="C62" i="145"/>
  <c r="B62" i="145"/>
  <c r="N62" i="145" s="1"/>
  <c r="P61" i="145"/>
  <c r="O61" i="145"/>
  <c r="Q61" i="145" s="1"/>
  <c r="N61" i="145"/>
  <c r="M61" i="145"/>
  <c r="P60" i="145"/>
  <c r="O60" i="145"/>
  <c r="Q60" i="145" s="1"/>
  <c r="N60" i="145"/>
  <c r="M60" i="145"/>
  <c r="Q59" i="145"/>
  <c r="P59" i="145"/>
  <c r="O59" i="145"/>
  <c r="N59" i="145"/>
  <c r="M59" i="145"/>
  <c r="P58" i="145"/>
  <c r="O58" i="145"/>
  <c r="Q58" i="145" s="1"/>
  <c r="N58" i="145"/>
  <c r="M58" i="145"/>
  <c r="P57" i="145"/>
  <c r="O57" i="145"/>
  <c r="Q57" i="145" s="1"/>
  <c r="N57" i="145"/>
  <c r="M57" i="145"/>
  <c r="P56" i="145"/>
  <c r="O56" i="145"/>
  <c r="Q56" i="145" s="1"/>
  <c r="N56" i="145"/>
  <c r="M56" i="145"/>
  <c r="P55" i="145"/>
  <c r="O55" i="145"/>
  <c r="Q55" i="145" s="1"/>
  <c r="N55" i="145"/>
  <c r="M55" i="145"/>
  <c r="M62" i="145" s="1"/>
  <c r="L54" i="145"/>
  <c r="K54" i="145"/>
  <c r="J54" i="145"/>
  <c r="I54" i="145"/>
  <c r="H54" i="145"/>
  <c r="G54" i="145"/>
  <c r="F54" i="145"/>
  <c r="P54" i="145" s="1"/>
  <c r="E54" i="145"/>
  <c r="O54" i="145" s="1"/>
  <c r="Q54" i="145" s="1"/>
  <c r="D54" i="145"/>
  <c r="C54" i="145"/>
  <c r="B54" i="145"/>
  <c r="N54" i="145" s="1"/>
  <c r="P53" i="145"/>
  <c r="O53" i="145"/>
  <c r="Q53" i="145" s="1"/>
  <c r="N53" i="145"/>
  <c r="M53" i="145"/>
  <c r="P52" i="145"/>
  <c r="O52" i="145"/>
  <c r="Q52" i="145" s="1"/>
  <c r="N52" i="145"/>
  <c r="M52" i="145"/>
  <c r="P51" i="145"/>
  <c r="O51" i="145"/>
  <c r="Q51" i="145" s="1"/>
  <c r="N51" i="145"/>
  <c r="M51" i="145"/>
  <c r="P50" i="145"/>
  <c r="O50" i="145"/>
  <c r="Q50" i="145" s="1"/>
  <c r="N50" i="145"/>
  <c r="M50" i="145"/>
  <c r="M54" i="145" s="1"/>
  <c r="L49" i="145"/>
  <c r="K49" i="145"/>
  <c r="J49" i="145"/>
  <c r="I49" i="145"/>
  <c r="H49" i="145"/>
  <c r="H64" i="145" s="1"/>
  <c r="H8" i="145" s="1"/>
  <c r="G49" i="145"/>
  <c r="G64" i="145" s="1"/>
  <c r="G8" i="145" s="1"/>
  <c r="F49" i="145"/>
  <c r="F64" i="145" s="1"/>
  <c r="E49" i="145"/>
  <c r="O49" i="145" s="1"/>
  <c r="D49" i="145"/>
  <c r="C49" i="145"/>
  <c r="B49" i="145"/>
  <c r="N49" i="145" s="1"/>
  <c r="P48" i="145"/>
  <c r="O48" i="145"/>
  <c r="Q48" i="145" s="1"/>
  <c r="N48" i="145"/>
  <c r="M48" i="145"/>
  <c r="P47" i="145"/>
  <c r="O47" i="145"/>
  <c r="Q47" i="145" s="1"/>
  <c r="N47" i="145"/>
  <c r="M47" i="145"/>
  <c r="P46" i="145"/>
  <c r="O46" i="145"/>
  <c r="Q46" i="145" s="1"/>
  <c r="N46" i="145"/>
  <c r="M46" i="145"/>
  <c r="P45" i="145"/>
  <c r="O45" i="145"/>
  <c r="Q45" i="145" s="1"/>
  <c r="N45" i="145"/>
  <c r="M45" i="145"/>
  <c r="Q44" i="145"/>
  <c r="P44" i="145"/>
  <c r="O44" i="145"/>
  <c r="N44" i="145"/>
  <c r="M44" i="145"/>
  <c r="M49" i="145" s="1"/>
  <c r="O43" i="145"/>
  <c r="L43" i="145"/>
  <c r="K43" i="145"/>
  <c r="P43" i="145" s="1"/>
  <c r="J43" i="145"/>
  <c r="I43" i="145"/>
  <c r="H43" i="145"/>
  <c r="G43" i="145"/>
  <c r="F43" i="145"/>
  <c r="E43" i="145"/>
  <c r="E64" i="145" s="1"/>
  <c r="E8" i="145" s="1"/>
  <c r="D43" i="145"/>
  <c r="C43" i="145"/>
  <c r="B43" i="145"/>
  <c r="N43" i="145" s="1"/>
  <c r="P42" i="145"/>
  <c r="O42" i="145"/>
  <c r="Q42" i="145" s="1"/>
  <c r="N42" i="145"/>
  <c r="M42" i="145"/>
  <c r="P41" i="145"/>
  <c r="O41" i="145"/>
  <c r="Q41" i="145" s="1"/>
  <c r="N41" i="145"/>
  <c r="M41" i="145"/>
  <c r="P40" i="145"/>
  <c r="O40" i="145"/>
  <c r="Q40" i="145" s="1"/>
  <c r="N40" i="145"/>
  <c r="M40" i="145"/>
  <c r="Q39" i="145"/>
  <c r="P39" i="145"/>
  <c r="O39" i="145"/>
  <c r="N39" i="145"/>
  <c r="M39" i="145"/>
  <c r="P38" i="145"/>
  <c r="O38" i="145"/>
  <c r="Q38" i="145" s="1"/>
  <c r="N38" i="145"/>
  <c r="M38" i="145"/>
  <c r="M43" i="145" s="1"/>
  <c r="P37" i="145"/>
  <c r="Q37" i="145" s="1"/>
  <c r="O37" i="145"/>
  <c r="N37" i="145"/>
  <c r="M37" i="145"/>
  <c r="O36" i="145"/>
  <c r="Q36" i="145" s="1"/>
  <c r="N36" i="145"/>
  <c r="L36" i="145"/>
  <c r="K36" i="145"/>
  <c r="J36" i="145"/>
  <c r="I36" i="145"/>
  <c r="H36" i="145"/>
  <c r="P36" i="145" s="1"/>
  <c r="G36" i="145"/>
  <c r="F36" i="145"/>
  <c r="E36" i="145"/>
  <c r="D36" i="145"/>
  <c r="C36" i="145"/>
  <c r="B36" i="145"/>
  <c r="P35" i="145"/>
  <c r="O35" i="145"/>
  <c r="Q35" i="145" s="1"/>
  <c r="N35" i="145"/>
  <c r="M35" i="145"/>
  <c r="Q34" i="145"/>
  <c r="P34" i="145"/>
  <c r="O34" i="145"/>
  <c r="N34" i="145"/>
  <c r="M34" i="145"/>
  <c r="P33" i="145"/>
  <c r="O33" i="145"/>
  <c r="Q33" i="145" s="1"/>
  <c r="N33" i="145"/>
  <c r="M33" i="145"/>
  <c r="M36" i="145" s="1"/>
  <c r="P32" i="145"/>
  <c r="Q32" i="145" s="1"/>
  <c r="O32" i="145"/>
  <c r="N32" i="145"/>
  <c r="M32" i="145"/>
  <c r="O31" i="145"/>
  <c r="L31" i="145"/>
  <c r="K31" i="145"/>
  <c r="J31" i="145"/>
  <c r="I31" i="145"/>
  <c r="H31" i="145"/>
  <c r="P31" i="145" s="1"/>
  <c r="G31" i="145"/>
  <c r="F31" i="145"/>
  <c r="E31" i="145"/>
  <c r="D31" i="145"/>
  <c r="C31" i="145"/>
  <c r="B31" i="145"/>
  <c r="N31" i="145" s="1"/>
  <c r="P30" i="145"/>
  <c r="O30" i="145"/>
  <c r="Q30" i="145" s="1"/>
  <c r="N30" i="145"/>
  <c r="M30" i="145"/>
  <c r="Q29" i="145"/>
  <c r="P29" i="145"/>
  <c r="O29" i="145"/>
  <c r="N29" i="145"/>
  <c r="M29" i="145"/>
  <c r="P28" i="145"/>
  <c r="O28" i="145"/>
  <c r="Q28" i="145" s="1"/>
  <c r="N28" i="145"/>
  <c r="M28" i="145"/>
  <c r="M31" i="145" s="1"/>
  <c r="P27" i="145"/>
  <c r="Q27" i="145" s="1"/>
  <c r="O27" i="145"/>
  <c r="N27" i="145"/>
  <c r="M27" i="145"/>
  <c r="O26" i="145"/>
  <c r="Q26" i="145" s="1"/>
  <c r="L26" i="145"/>
  <c r="K26" i="145"/>
  <c r="J26" i="145"/>
  <c r="I26" i="145"/>
  <c r="I64" i="145" s="1"/>
  <c r="I8" i="145" s="1"/>
  <c r="H26" i="145"/>
  <c r="P26" i="145" s="1"/>
  <c r="G26" i="145"/>
  <c r="F26" i="145"/>
  <c r="E26" i="145"/>
  <c r="D26" i="145"/>
  <c r="C26" i="145"/>
  <c r="B26" i="145"/>
  <c r="N26" i="145" s="1"/>
  <c r="P25" i="145"/>
  <c r="O25" i="145"/>
  <c r="Q25" i="145" s="1"/>
  <c r="N25" i="145"/>
  <c r="M25" i="145"/>
  <c r="Q24" i="145"/>
  <c r="P24" i="145"/>
  <c r="O24" i="145"/>
  <c r="N24" i="145"/>
  <c r="M24" i="145"/>
  <c r="P23" i="145"/>
  <c r="O23" i="145"/>
  <c r="Q23" i="145" s="1"/>
  <c r="N23" i="145"/>
  <c r="M23" i="145"/>
  <c r="P22" i="145"/>
  <c r="Q22" i="145" s="1"/>
  <c r="O22" i="145"/>
  <c r="N22" i="145"/>
  <c r="M22" i="145"/>
  <c r="P21" i="145"/>
  <c r="O21" i="145"/>
  <c r="Q21" i="145" s="1"/>
  <c r="N21" i="145"/>
  <c r="M21" i="145"/>
  <c r="P20" i="145"/>
  <c r="O20" i="145"/>
  <c r="Q20" i="145" s="1"/>
  <c r="N20" i="145"/>
  <c r="M20" i="145"/>
  <c r="P19" i="145"/>
  <c r="O19" i="145"/>
  <c r="Q19" i="145" s="1"/>
  <c r="N19" i="145"/>
  <c r="M19" i="145"/>
  <c r="P18" i="145"/>
  <c r="O18" i="145"/>
  <c r="Q18" i="145" s="1"/>
  <c r="N18" i="145"/>
  <c r="M18" i="145"/>
  <c r="M26" i="145" s="1"/>
  <c r="Q17" i="145"/>
  <c r="P17" i="145"/>
  <c r="O17" i="145"/>
  <c r="N17" i="145"/>
  <c r="M17" i="145"/>
  <c r="O16" i="145"/>
  <c r="N16" i="145"/>
  <c r="L16" i="145"/>
  <c r="L64" i="145" s="1"/>
  <c r="L8" i="145" s="1"/>
  <c r="K16" i="145"/>
  <c r="K64" i="145" s="1"/>
  <c r="K8" i="145" s="1"/>
  <c r="J16" i="145"/>
  <c r="J64" i="145" s="1"/>
  <c r="J8" i="145" s="1"/>
  <c r="I16" i="145"/>
  <c r="H16" i="145"/>
  <c r="G16" i="145"/>
  <c r="F16" i="145"/>
  <c r="E16" i="145"/>
  <c r="D16" i="145"/>
  <c r="D64" i="145" s="1"/>
  <c r="C16" i="145"/>
  <c r="C64" i="145" s="1"/>
  <c r="C8" i="145" s="1"/>
  <c r="B16" i="145"/>
  <c r="B64" i="145" s="1"/>
  <c r="P15" i="145"/>
  <c r="O15" i="145"/>
  <c r="Q15" i="145" s="1"/>
  <c r="N15" i="145"/>
  <c r="M15" i="145"/>
  <c r="P14" i="145"/>
  <c r="O14" i="145"/>
  <c r="Q14" i="145" s="1"/>
  <c r="N14" i="145"/>
  <c r="M14" i="145"/>
  <c r="P13" i="145"/>
  <c r="O13" i="145"/>
  <c r="Q13" i="145" s="1"/>
  <c r="N13" i="145"/>
  <c r="M13" i="145"/>
  <c r="Q12" i="145"/>
  <c r="P12" i="145"/>
  <c r="O12" i="145"/>
  <c r="N12" i="145"/>
  <c r="M12" i="145"/>
  <c r="P11" i="145"/>
  <c r="O11" i="145"/>
  <c r="Q11" i="145" s="1"/>
  <c r="N11" i="145"/>
  <c r="M11" i="145"/>
  <c r="M16" i="145" s="1"/>
  <c r="P10" i="145"/>
  <c r="O10" i="145"/>
  <c r="Q10" i="145" s="1"/>
  <c r="N10" i="145"/>
  <c r="M10" i="145"/>
  <c r="P7" i="145"/>
  <c r="O7" i="145"/>
  <c r="Q7" i="145" s="1"/>
  <c r="N7" i="145"/>
  <c r="M7" i="145"/>
  <c r="P63" i="144"/>
  <c r="O63" i="144"/>
  <c r="Q63" i="144" s="1"/>
  <c r="N63" i="144"/>
  <c r="M63" i="144"/>
  <c r="P62" i="144"/>
  <c r="O62" i="144"/>
  <c r="Q62" i="144" s="1"/>
  <c r="L62" i="144"/>
  <c r="K62" i="144"/>
  <c r="J62" i="144"/>
  <c r="I62" i="144"/>
  <c r="H62" i="144"/>
  <c r="G62" i="144"/>
  <c r="F62" i="144"/>
  <c r="E62" i="144"/>
  <c r="D62" i="144"/>
  <c r="C62" i="144"/>
  <c r="B62" i="144"/>
  <c r="N62" i="144" s="1"/>
  <c r="Q61" i="144"/>
  <c r="P61" i="144"/>
  <c r="O61" i="144"/>
  <c r="N61" i="144"/>
  <c r="M61" i="144"/>
  <c r="P60" i="144"/>
  <c r="O60" i="144"/>
  <c r="Q60" i="144" s="1"/>
  <c r="N60" i="144"/>
  <c r="M60" i="144"/>
  <c r="P59" i="144"/>
  <c r="O59" i="144"/>
  <c r="Q59" i="144" s="1"/>
  <c r="N59" i="144"/>
  <c r="M59" i="144"/>
  <c r="P58" i="144"/>
  <c r="O58" i="144"/>
  <c r="Q58" i="144" s="1"/>
  <c r="N58" i="144"/>
  <c r="M58" i="144"/>
  <c r="P57" i="144"/>
  <c r="O57" i="144"/>
  <c r="Q57" i="144" s="1"/>
  <c r="N57" i="144"/>
  <c r="M57" i="144"/>
  <c r="P56" i="144"/>
  <c r="O56" i="144"/>
  <c r="Q56" i="144" s="1"/>
  <c r="N56" i="144"/>
  <c r="M56" i="144"/>
  <c r="P55" i="144"/>
  <c r="O55" i="144"/>
  <c r="Q55" i="144" s="1"/>
  <c r="N55" i="144"/>
  <c r="M55" i="144"/>
  <c r="M62" i="144" s="1"/>
  <c r="P54" i="144"/>
  <c r="Q54" i="144" s="1"/>
  <c r="L54" i="144"/>
  <c r="K54" i="144"/>
  <c r="J54" i="144"/>
  <c r="I54" i="144"/>
  <c r="H54" i="144"/>
  <c r="G54" i="144"/>
  <c r="F54" i="144"/>
  <c r="E54" i="144"/>
  <c r="D54" i="144"/>
  <c r="O54" i="144" s="1"/>
  <c r="C54" i="144"/>
  <c r="B54" i="144"/>
  <c r="N54" i="144" s="1"/>
  <c r="P53" i="144"/>
  <c r="O53" i="144"/>
  <c r="Q53" i="144" s="1"/>
  <c r="N53" i="144"/>
  <c r="M53" i="144"/>
  <c r="P52" i="144"/>
  <c r="O52" i="144"/>
  <c r="Q52" i="144" s="1"/>
  <c r="N52" i="144"/>
  <c r="M52" i="144"/>
  <c r="P51" i="144"/>
  <c r="O51" i="144"/>
  <c r="Q51" i="144" s="1"/>
  <c r="N51" i="144"/>
  <c r="M51" i="144"/>
  <c r="P50" i="144"/>
  <c r="O50" i="144"/>
  <c r="Q50" i="144" s="1"/>
  <c r="N50" i="144"/>
  <c r="M50" i="144"/>
  <c r="M54" i="144" s="1"/>
  <c r="L49" i="144"/>
  <c r="K49" i="144"/>
  <c r="J49" i="144"/>
  <c r="I49" i="144"/>
  <c r="H49" i="144"/>
  <c r="G49" i="144"/>
  <c r="F49" i="144"/>
  <c r="P49" i="144" s="1"/>
  <c r="Q49" i="144" s="1"/>
  <c r="E49" i="144"/>
  <c r="E64" i="144" s="1"/>
  <c r="E8" i="144" s="1"/>
  <c r="D49" i="144"/>
  <c r="O49" i="144" s="1"/>
  <c r="C49" i="144"/>
  <c r="B49" i="144"/>
  <c r="N49" i="144" s="1"/>
  <c r="P48" i="144"/>
  <c r="O48" i="144"/>
  <c r="Q48" i="144" s="1"/>
  <c r="N48" i="144"/>
  <c r="M48" i="144"/>
  <c r="P47" i="144"/>
  <c r="O47" i="144"/>
  <c r="Q47" i="144" s="1"/>
  <c r="N47" i="144"/>
  <c r="M47" i="144"/>
  <c r="P46" i="144"/>
  <c r="O46" i="144"/>
  <c r="Q46" i="144" s="1"/>
  <c r="N46" i="144"/>
  <c r="M46" i="144"/>
  <c r="P45" i="144"/>
  <c r="O45" i="144"/>
  <c r="Q45" i="144" s="1"/>
  <c r="N45" i="144"/>
  <c r="M45" i="144"/>
  <c r="P44" i="144"/>
  <c r="Q44" i="144" s="1"/>
  <c r="O44" i="144"/>
  <c r="N44" i="144"/>
  <c r="M44" i="144"/>
  <c r="M49" i="144" s="1"/>
  <c r="O43" i="144"/>
  <c r="L43" i="144"/>
  <c r="K43" i="144"/>
  <c r="J43" i="144"/>
  <c r="I43" i="144"/>
  <c r="H43" i="144"/>
  <c r="G43" i="144"/>
  <c r="F43" i="144"/>
  <c r="E43" i="144"/>
  <c r="D43" i="144"/>
  <c r="C43" i="144"/>
  <c r="B43" i="144"/>
  <c r="N43" i="144" s="1"/>
  <c r="P42" i="144"/>
  <c r="O42" i="144"/>
  <c r="Q42" i="144" s="1"/>
  <c r="N42" i="144"/>
  <c r="M42" i="144"/>
  <c r="P41" i="144"/>
  <c r="O41" i="144"/>
  <c r="Q41" i="144" s="1"/>
  <c r="N41" i="144"/>
  <c r="M41" i="144"/>
  <c r="P40" i="144"/>
  <c r="O40" i="144"/>
  <c r="Q40" i="144" s="1"/>
  <c r="N40" i="144"/>
  <c r="M40" i="144"/>
  <c r="P39" i="144"/>
  <c r="Q39" i="144" s="1"/>
  <c r="O39" i="144"/>
  <c r="N39" i="144"/>
  <c r="M39" i="144"/>
  <c r="P38" i="144"/>
  <c r="O38" i="144"/>
  <c r="Q38" i="144" s="1"/>
  <c r="N38" i="144"/>
  <c r="M38" i="144"/>
  <c r="P37" i="144"/>
  <c r="O37" i="144"/>
  <c r="Q37" i="144" s="1"/>
  <c r="N37" i="144"/>
  <c r="M37" i="144"/>
  <c r="O36" i="144"/>
  <c r="Q36" i="144" s="1"/>
  <c r="L36" i="144"/>
  <c r="K36" i="144"/>
  <c r="J36" i="144"/>
  <c r="I36" i="144"/>
  <c r="H36" i="144"/>
  <c r="G36" i="144"/>
  <c r="P36" i="144" s="1"/>
  <c r="F36" i="144"/>
  <c r="E36" i="144"/>
  <c r="D36" i="144"/>
  <c r="C36" i="144"/>
  <c r="B36" i="144"/>
  <c r="N36" i="144" s="1"/>
  <c r="P35" i="144"/>
  <c r="O35" i="144"/>
  <c r="Q35" i="144" s="1"/>
  <c r="N35" i="144"/>
  <c r="M35" i="144"/>
  <c r="P34" i="144"/>
  <c r="Q34" i="144" s="1"/>
  <c r="O34" i="144"/>
  <c r="N34" i="144"/>
  <c r="M34" i="144"/>
  <c r="P33" i="144"/>
  <c r="O33" i="144"/>
  <c r="Q33" i="144" s="1"/>
  <c r="N33" i="144"/>
  <c r="M33" i="144"/>
  <c r="M36" i="144" s="1"/>
  <c r="P32" i="144"/>
  <c r="O32" i="144"/>
  <c r="N32" i="144"/>
  <c r="M32" i="144"/>
  <c r="O31" i="144"/>
  <c r="L31" i="144"/>
  <c r="K31" i="144"/>
  <c r="J31" i="144"/>
  <c r="I31" i="144"/>
  <c r="H31" i="144"/>
  <c r="G31" i="144"/>
  <c r="P31" i="144" s="1"/>
  <c r="F31" i="144"/>
  <c r="E31" i="144"/>
  <c r="D31" i="144"/>
  <c r="C31" i="144"/>
  <c r="B31" i="144"/>
  <c r="N31" i="144" s="1"/>
  <c r="P30" i="144"/>
  <c r="O30" i="144"/>
  <c r="Q30" i="144" s="1"/>
  <c r="N30" i="144"/>
  <c r="M30" i="144"/>
  <c r="P29" i="144"/>
  <c r="Q29" i="144" s="1"/>
  <c r="O29" i="144"/>
  <c r="N29" i="144"/>
  <c r="M29" i="144"/>
  <c r="P28" i="144"/>
  <c r="O28" i="144"/>
  <c r="Q28" i="144" s="1"/>
  <c r="N28" i="144"/>
  <c r="M28" i="144"/>
  <c r="P27" i="144"/>
  <c r="O27" i="144"/>
  <c r="Q27" i="144" s="1"/>
  <c r="N27" i="144"/>
  <c r="M27" i="144"/>
  <c r="O26" i="144"/>
  <c r="L26" i="144"/>
  <c r="K26" i="144"/>
  <c r="J26" i="144"/>
  <c r="I26" i="144"/>
  <c r="H26" i="144"/>
  <c r="G26" i="144"/>
  <c r="F26" i="144"/>
  <c r="E26" i="144"/>
  <c r="D26" i="144"/>
  <c r="C26" i="144"/>
  <c r="B26" i="144"/>
  <c r="N26" i="144" s="1"/>
  <c r="P25" i="144"/>
  <c r="O25" i="144"/>
  <c r="Q25" i="144" s="1"/>
  <c r="N25" i="144"/>
  <c r="M25" i="144"/>
  <c r="P24" i="144"/>
  <c r="Q24" i="144" s="1"/>
  <c r="O24" i="144"/>
  <c r="N24" i="144"/>
  <c r="M24" i="144"/>
  <c r="P23" i="144"/>
  <c r="O23" i="144"/>
  <c r="Q23" i="144" s="1"/>
  <c r="N23" i="144"/>
  <c r="M23" i="144"/>
  <c r="P22" i="144"/>
  <c r="O22" i="144"/>
  <c r="Q22" i="144" s="1"/>
  <c r="N22" i="144"/>
  <c r="M22" i="144"/>
  <c r="P21" i="144"/>
  <c r="O21" i="144"/>
  <c r="Q21" i="144" s="1"/>
  <c r="N21" i="144"/>
  <c r="M21" i="144"/>
  <c r="P20" i="144"/>
  <c r="O20" i="144"/>
  <c r="Q20" i="144" s="1"/>
  <c r="N20" i="144"/>
  <c r="M20" i="144"/>
  <c r="Q19" i="144"/>
  <c r="P19" i="144"/>
  <c r="O19" i="144"/>
  <c r="N19" i="144"/>
  <c r="M19" i="144"/>
  <c r="P18" i="144"/>
  <c r="O18" i="144"/>
  <c r="Q18" i="144" s="1"/>
  <c r="N18" i="144"/>
  <c r="M18" i="144"/>
  <c r="P17" i="144"/>
  <c r="O17" i="144"/>
  <c r="Q17" i="144" s="1"/>
  <c r="N17" i="144"/>
  <c r="M17" i="144"/>
  <c r="O16" i="144"/>
  <c r="L16" i="144"/>
  <c r="L64" i="144" s="1"/>
  <c r="L8" i="144" s="1"/>
  <c r="K16" i="144"/>
  <c r="J16" i="144"/>
  <c r="I16" i="144"/>
  <c r="H16" i="144"/>
  <c r="G16" i="144"/>
  <c r="F16" i="144"/>
  <c r="E16" i="144"/>
  <c r="D16" i="144"/>
  <c r="C16" i="144"/>
  <c r="C64" i="144" s="1"/>
  <c r="C8" i="144" s="1"/>
  <c r="B16" i="144"/>
  <c r="B64" i="144" s="1"/>
  <c r="P15" i="144"/>
  <c r="O15" i="144"/>
  <c r="Q15" i="144" s="1"/>
  <c r="N15" i="144"/>
  <c r="M15" i="144"/>
  <c r="Q14" i="144"/>
  <c r="P14" i="144"/>
  <c r="O14" i="144"/>
  <c r="N14" i="144"/>
  <c r="M14" i="144"/>
  <c r="P13" i="144"/>
  <c r="O13" i="144"/>
  <c r="Q13" i="144" s="1"/>
  <c r="N13" i="144"/>
  <c r="M13" i="144"/>
  <c r="P12" i="144"/>
  <c r="O12" i="144"/>
  <c r="Q12" i="144" s="1"/>
  <c r="N12" i="144"/>
  <c r="M12" i="144"/>
  <c r="P11" i="144"/>
  <c r="O11" i="144"/>
  <c r="Q11" i="144" s="1"/>
  <c r="N11" i="144"/>
  <c r="M11" i="144"/>
  <c r="P10" i="144"/>
  <c r="O10" i="144"/>
  <c r="Q10" i="144" s="1"/>
  <c r="N10" i="144"/>
  <c r="M10" i="144"/>
  <c r="P7" i="144"/>
  <c r="O7" i="144"/>
  <c r="Q7" i="144" s="1"/>
  <c r="N7" i="144"/>
  <c r="M7" i="144"/>
  <c r="P63" i="143"/>
  <c r="O63" i="143"/>
  <c r="Q63" i="143" s="1"/>
  <c r="N63" i="143"/>
  <c r="M63" i="143"/>
  <c r="P62" i="143"/>
  <c r="O62" i="143"/>
  <c r="Q62" i="143" s="1"/>
  <c r="L62" i="143"/>
  <c r="K62" i="143"/>
  <c r="J62" i="143"/>
  <c r="I62" i="143"/>
  <c r="H62" i="143"/>
  <c r="G62" i="143"/>
  <c r="F62" i="143"/>
  <c r="E62" i="143"/>
  <c r="D62" i="143"/>
  <c r="C62" i="143"/>
  <c r="B62" i="143"/>
  <c r="N62" i="143" s="1"/>
  <c r="Q61" i="143"/>
  <c r="P61" i="143"/>
  <c r="O61" i="143"/>
  <c r="N61" i="143"/>
  <c r="M61" i="143"/>
  <c r="P60" i="143"/>
  <c r="O60" i="143"/>
  <c r="Q60" i="143" s="1"/>
  <c r="N60" i="143"/>
  <c r="M60" i="143"/>
  <c r="Q59" i="143"/>
  <c r="P59" i="143"/>
  <c r="O59" i="143"/>
  <c r="N59" i="143"/>
  <c r="M59" i="143"/>
  <c r="P58" i="143"/>
  <c r="O58" i="143"/>
  <c r="Q58" i="143" s="1"/>
  <c r="N58" i="143"/>
  <c r="M58" i="143"/>
  <c r="P57" i="143"/>
  <c r="O57" i="143"/>
  <c r="Q57" i="143" s="1"/>
  <c r="N57" i="143"/>
  <c r="M57" i="143"/>
  <c r="P56" i="143"/>
  <c r="O56" i="143"/>
  <c r="Q56" i="143" s="1"/>
  <c r="N56" i="143"/>
  <c r="M56" i="143"/>
  <c r="P55" i="143"/>
  <c r="O55" i="143"/>
  <c r="Q55" i="143" s="1"/>
  <c r="N55" i="143"/>
  <c r="M55" i="143"/>
  <c r="M62" i="143" s="1"/>
  <c r="L54" i="143"/>
  <c r="K54" i="143"/>
  <c r="J54" i="143"/>
  <c r="I54" i="143"/>
  <c r="H54" i="143"/>
  <c r="G54" i="143"/>
  <c r="F54" i="143"/>
  <c r="P54" i="143" s="1"/>
  <c r="E54" i="143"/>
  <c r="D54" i="143"/>
  <c r="O54" i="143" s="1"/>
  <c r="Q54" i="143" s="1"/>
  <c r="C54" i="143"/>
  <c r="B54" i="143"/>
  <c r="N54" i="143" s="1"/>
  <c r="P53" i="143"/>
  <c r="O53" i="143"/>
  <c r="Q53" i="143" s="1"/>
  <c r="N53" i="143"/>
  <c r="M53" i="143"/>
  <c r="P52" i="143"/>
  <c r="O52" i="143"/>
  <c r="Q52" i="143" s="1"/>
  <c r="N52" i="143"/>
  <c r="M52" i="143"/>
  <c r="P51" i="143"/>
  <c r="O51" i="143"/>
  <c r="Q51" i="143" s="1"/>
  <c r="N51" i="143"/>
  <c r="M51" i="143"/>
  <c r="P50" i="143"/>
  <c r="O50" i="143"/>
  <c r="Q50" i="143" s="1"/>
  <c r="N50" i="143"/>
  <c r="M50" i="143"/>
  <c r="M54" i="143" s="1"/>
  <c r="L49" i="143"/>
  <c r="K49" i="143"/>
  <c r="J49" i="143"/>
  <c r="I49" i="143"/>
  <c r="H49" i="143"/>
  <c r="H64" i="143" s="1"/>
  <c r="H8" i="143" s="1"/>
  <c r="G49" i="143"/>
  <c r="G64" i="143" s="1"/>
  <c r="G8" i="143" s="1"/>
  <c r="F49" i="143"/>
  <c r="P49" i="143" s="1"/>
  <c r="E49" i="143"/>
  <c r="D49" i="143"/>
  <c r="O49" i="143" s="1"/>
  <c r="Q49" i="143" s="1"/>
  <c r="C49" i="143"/>
  <c r="B49" i="143"/>
  <c r="N49" i="143" s="1"/>
  <c r="P48" i="143"/>
  <c r="O48" i="143"/>
  <c r="Q48" i="143" s="1"/>
  <c r="N48" i="143"/>
  <c r="M48" i="143"/>
  <c r="P47" i="143"/>
  <c r="O47" i="143"/>
  <c r="Q47" i="143" s="1"/>
  <c r="N47" i="143"/>
  <c r="M47" i="143"/>
  <c r="P46" i="143"/>
  <c r="O46" i="143"/>
  <c r="Q46" i="143" s="1"/>
  <c r="N46" i="143"/>
  <c r="M46" i="143"/>
  <c r="P45" i="143"/>
  <c r="O45" i="143"/>
  <c r="Q45" i="143" s="1"/>
  <c r="N45" i="143"/>
  <c r="M45" i="143"/>
  <c r="P44" i="143"/>
  <c r="Q44" i="143" s="1"/>
  <c r="O44" i="143"/>
  <c r="N44" i="143"/>
  <c r="M44" i="143"/>
  <c r="M49" i="143" s="1"/>
  <c r="O43" i="143"/>
  <c r="L43" i="143"/>
  <c r="K43" i="143"/>
  <c r="P43" i="143" s="1"/>
  <c r="J43" i="143"/>
  <c r="I43" i="143"/>
  <c r="H43" i="143"/>
  <c r="G43" i="143"/>
  <c r="F43" i="143"/>
  <c r="E43" i="143"/>
  <c r="D43" i="143"/>
  <c r="C43" i="143"/>
  <c r="B43" i="143"/>
  <c r="N43" i="143" s="1"/>
  <c r="P42" i="143"/>
  <c r="O42" i="143"/>
  <c r="Q42" i="143" s="1"/>
  <c r="N42" i="143"/>
  <c r="M42" i="143"/>
  <c r="P41" i="143"/>
  <c r="O41" i="143"/>
  <c r="Q41" i="143" s="1"/>
  <c r="N41" i="143"/>
  <c r="M41" i="143"/>
  <c r="P40" i="143"/>
  <c r="O40" i="143"/>
  <c r="Q40" i="143" s="1"/>
  <c r="N40" i="143"/>
  <c r="M40" i="143"/>
  <c r="P39" i="143"/>
  <c r="Q39" i="143" s="1"/>
  <c r="O39" i="143"/>
  <c r="N39" i="143"/>
  <c r="M39" i="143"/>
  <c r="P38" i="143"/>
  <c r="O38" i="143"/>
  <c r="Q38" i="143" s="1"/>
  <c r="N38" i="143"/>
  <c r="M38" i="143"/>
  <c r="M43" i="143" s="1"/>
  <c r="P37" i="143"/>
  <c r="Q37" i="143" s="1"/>
  <c r="O37" i="143"/>
  <c r="N37" i="143"/>
  <c r="M37" i="143"/>
  <c r="O36" i="143"/>
  <c r="Q36" i="143" s="1"/>
  <c r="L36" i="143"/>
  <c r="K36" i="143"/>
  <c r="J36" i="143"/>
  <c r="I36" i="143"/>
  <c r="P36" i="143" s="1"/>
  <c r="H36" i="143"/>
  <c r="G36" i="143"/>
  <c r="F36" i="143"/>
  <c r="E36" i="143"/>
  <c r="D36" i="143"/>
  <c r="C36" i="143"/>
  <c r="B36" i="143"/>
  <c r="N36" i="143" s="1"/>
  <c r="P35" i="143"/>
  <c r="O35" i="143"/>
  <c r="Q35" i="143" s="1"/>
  <c r="N35" i="143"/>
  <c r="M35" i="143"/>
  <c r="P34" i="143"/>
  <c r="Q34" i="143" s="1"/>
  <c r="O34" i="143"/>
  <c r="N34" i="143"/>
  <c r="M34" i="143"/>
  <c r="P33" i="143"/>
  <c r="O33" i="143"/>
  <c r="Q33" i="143" s="1"/>
  <c r="N33" i="143"/>
  <c r="M33" i="143"/>
  <c r="M36" i="143" s="1"/>
  <c r="P32" i="143"/>
  <c r="Q32" i="143" s="1"/>
  <c r="O32" i="143"/>
  <c r="N32" i="143"/>
  <c r="M32" i="143"/>
  <c r="O31" i="143"/>
  <c r="L31" i="143"/>
  <c r="K31" i="143"/>
  <c r="J31" i="143"/>
  <c r="I31" i="143"/>
  <c r="P31" i="143" s="1"/>
  <c r="H31" i="143"/>
  <c r="G31" i="143"/>
  <c r="F31" i="143"/>
  <c r="E31" i="143"/>
  <c r="D31" i="143"/>
  <c r="C31" i="143"/>
  <c r="B31" i="143"/>
  <c r="N31" i="143" s="1"/>
  <c r="P30" i="143"/>
  <c r="O30" i="143"/>
  <c r="Q30" i="143" s="1"/>
  <c r="N30" i="143"/>
  <c r="M30" i="143"/>
  <c r="P29" i="143"/>
  <c r="Q29" i="143" s="1"/>
  <c r="O29" i="143"/>
  <c r="N29" i="143"/>
  <c r="M29" i="143"/>
  <c r="P28" i="143"/>
  <c r="O28" i="143"/>
  <c r="Q28" i="143" s="1"/>
  <c r="N28" i="143"/>
  <c r="M28" i="143"/>
  <c r="M31" i="143" s="1"/>
  <c r="P27" i="143"/>
  <c r="Q27" i="143" s="1"/>
  <c r="O27" i="143"/>
  <c r="N27" i="143"/>
  <c r="M27" i="143"/>
  <c r="O26" i="143"/>
  <c r="L26" i="143"/>
  <c r="K26" i="143"/>
  <c r="J26" i="143"/>
  <c r="I26" i="143"/>
  <c r="I64" i="143" s="1"/>
  <c r="I8" i="143" s="1"/>
  <c r="H26" i="143"/>
  <c r="G26" i="143"/>
  <c r="F26" i="143"/>
  <c r="E26" i="143"/>
  <c r="D26" i="143"/>
  <c r="C26" i="143"/>
  <c r="B26" i="143"/>
  <c r="N26" i="143" s="1"/>
  <c r="P25" i="143"/>
  <c r="O25" i="143"/>
  <c r="Q25" i="143" s="1"/>
  <c r="N25" i="143"/>
  <c r="M25" i="143"/>
  <c r="P24" i="143"/>
  <c r="Q24" i="143" s="1"/>
  <c r="O24" i="143"/>
  <c r="N24" i="143"/>
  <c r="M24" i="143"/>
  <c r="P23" i="143"/>
  <c r="O23" i="143"/>
  <c r="Q23" i="143" s="1"/>
  <c r="N23" i="143"/>
  <c r="M23" i="143"/>
  <c r="P22" i="143"/>
  <c r="Q22" i="143" s="1"/>
  <c r="O22" i="143"/>
  <c r="N22" i="143"/>
  <c r="M22" i="143"/>
  <c r="P21" i="143"/>
  <c r="O21" i="143"/>
  <c r="Q21" i="143" s="1"/>
  <c r="N21" i="143"/>
  <c r="M21" i="143"/>
  <c r="P20" i="143"/>
  <c r="O20" i="143"/>
  <c r="Q20" i="143" s="1"/>
  <c r="N20" i="143"/>
  <c r="M20" i="143"/>
  <c r="Q19" i="143"/>
  <c r="P19" i="143"/>
  <c r="O19" i="143"/>
  <c r="N19" i="143"/>
  <c r="M19" i="143"/>
  <c r="P18" i="143"/>
  <c r="O18" i="143"/>
  <c r="Q18" i="143" s="1"/>
  <c r="N18" i="143"/>
  <c r="M18" i="143"/>
  <c r="M26" i="143" s="1"/>
  <c r="Q17" i="143"/>
  <c r="P17" i="143"/>
  <c r="O17" i="143"/>
  <c r="N17" i="143"/>
  <c r="M17" i="143"/>
  <c r="O16" i="143"/>
  <c r="L16" i="143"/>
  <c r="L64" i="143" s="1"/>
  <c r="L8" i="143" s="1"/>
  <c r="K16" i="143"/>
  <c r="K64" i="143" s="1"/>
  <c r="K8" i="143" s="1"/>
  <c r="J16" i="143"/>
  <c r="J64" i="143" s="1"/>
  <c r="J8" i="143" s="1"/>
  <c r="I16" i="143"/>
  <c r="H16" i="143"/>
  <c r="G16" i="143"/>
  <c r="F16" i="143"/>
  <c r="E16" i="143"/>
  <c r="E64" i="143" s="1"/>
  <c r="E8" i="143" s="1"/>
  <c r="D16" i="143"/>
  <c r="D64" i="143" s="1"/>
  <c r="C16" i="143"/>
  <c r="C64" i="143" s="1"/>
  <c r="C8" i="143" s="1"/>
  <c r="B16" i="143"/>
  <c r="N16" i="143" s="1"/>
  <c r="P15" i="143"/>
  <c r="O15" i="143"/>
  <c r="Q15" i="143" s="1"/>
  <c r="N15" i="143"/>
  <c r="M15" i="143"/>
  <c r="Q14" i="143"/>
  <c r="P14" i="143"/>
  <c r="O14" i="143"/>
  <c r="N14" i="143"/>
  <c r="M14" i="143"/>
  <c r="P13" i="143"/>
  <c r="O13" i="143"/>
  <c r="Q13" i="143" s="1"/>
  <c r="N13" i="143"/>
  <c r="M13" i="143"/>
  <c r="Q12" i="143"/>
  <c r="P12" i="143"/>
  <c r="O12" i="143"/>
  <c r="N12" i="143"/>
  <c r="M12" i="143"/>
  <c r="P11" i="143"/>
  <c r="O11" i="143"/>
  <c r="Q11" i="143" s="1"/>
  <c r="N11" i="143"/>
  <c r="M11" i="143"/>
  <c r="M16" i="143" s="1"/>
  <c r="P10" i="143"/>
  <c r="O10" i="143"/>
  <c r="Q10" i="143" s="1"/>
  <c r="N10" i="143"/>
  <c r="M10" i="143"/>
  <c r="P7" i="143"/>
  <c r="O7" i="143"/>
  <c r="Q7" i="143" s="1"/>
  <c r="N7" i="143"/>
  <c r="M7" i="143"/>
  <c r="P63" i="142"/>
  <c r="O63" i="142"/>
  <c r="Q63" i="142" s="1"/>
  <c r="N63" i="142"/>
  <c r="M63" i="142"/>
  <c r="P62" i="142"/>
  <c r="O62" i="142"/>
  <c r="Q62" i="142" s="1"/>
  <c r="L62" i="142"/>
  <c r="K62" i="142"/>
  <c r="J62" i="142"/>
  <c r="I62" i="142"/>
  <c r="H62" i="142"/>
  <c r="G62" i="142"/>
  <c r="F62" i="142"/>
  <c r="E62" i="142"/>
  <c r="D62" i="142"/>
  <c r="C62" i="142"/>
  <c r="B62" i="142"/>
  <c r="N62" i="142" s="1"/>
  <c r="Q61" i="142"/>
  <c r="P61" i="142"/>
  <c r="O61" i="142"/>
  <c r="N61" i="142"/>
  <c r="M61" i="142"/>
  <c r="P60" i="142"/>
  <c r="O60" i="142"/>
  <c r="Q60" i="142" s="1"/>
  <c r="N60" i="142"/>
  <c r="M60" i="142"/>
  <c r="Q59" i="142"/>
  <c r="P59" i="142"/>
  <c r="O59" i="142"/>
  <c r="N59" i="142"/>
  <c r="M59" i="142"/>
  <c r="P58" i="142"/>
  <c r="O58" i="142"/>
  <c r="Q58" i="142" s="1"/>
  <c r="N58" i="142"/>
  <c r="M58" i="142"/>
  <c r="P57" i="142"/>
  <c r="O57" i="142"/>
  <c r="Q57" i="142" s="1"/>
  <c r="N57" i="142"/>
  <c r="M57" i="142"/>
  <c r="P56" i="142"/>
  <c r="O56" i="142"/>
  <c r="Q56" i="142" s="1"/>
  <c r="N56" i="142"/>
  <c r="M56" i="142"/>
  <c r="P55" i="142"/>
  <c r="O55" i="142"/>
  <c r="Q55" i="142" s="1"/>
  <c r="N55" i="142"/>
  <c r="M55" i="142"/>
  <c r="M62" i="142" s="1"/>
  <c r="L54" i="142"/>
  <c r="K54" i="142"/>
  <c r="J54" i="142"/>
  <c r="I54" i="142"/>
  <c r="H54" i="142"/>
  <c r="G54" i="142"/>
  <c r="F54" i="142"/>
  <c r="P54" i="142" s="1"/>
  <c r="E54" i="142"/>
  <c r="D54" i="142"/>
  <c r="O54" i="142" s="1"/>
  <c r="Q54" i="142" s="1"/>
  <c r="C54" i="142"/>
  <c r="B54" i="142"/>
  <c r="N54" i="142" s="1"/>
  <c r="P53" i="142"/>
  <c r="O53" i="142"/>
  <c r="Q53" i="142" s="1"/>
  <c r="N53" i="142"/>
  <c r="M53" i="142"/>
  <c r="P52" i="142"/>
  <c r="O52" i="142"/>
  <c r="Q52" i="142" s="1"/>
  <c r="N52" i="142"/>
  <c r="M52" i="142"/>
  <c r="P51" i="142"/>
  <c r="O51" i="142"/>
  <c r="Q51" i="142" s="1"/>
  <c r="N51" i="142"/>
  <c r="M51" i="142"/>
  <c r="P50" i="142"/>
  <c r="O50" i="142"/>
  <c r="Q50" i="142" s="1"/>
  <c r="N50" i="142"/>
  <c r="M50" i="142"/>
  <c r="M54" i="142" s="1"/>
  <c r="L49" i="142"/>
  <c r="K49" i="142"/>
  <c r="J49" i="142"/>
  <c r="I49" i="142"/>
  <c r="H49" i="142"/>
  <c r="H64" i="142" s="1"/>
  <c r="H8" i="142" s="1"/>
  <c r="G49" i="142"/>
  <c r="G64" i="142" s="1"/>
  <c r="G8" i="142" s="1"/>
  <c r="F49" i="142"/>
  <c r="P49" i="142" s="1"/>
  <c r="E49" i="142"/>
  <c r="D49" i="142"/>
  <c r="D64" i="142" s="1"/>
  <c r="C49" i="142"/>
  <c r="B49" i="142"/>
  <c r="N49" i="142" s="1"/>
  <c r="P48" i="142"/>
  <c r="O48" i="142"/>
  <c r="Q48" i="142" s="1"/>
  <c r="N48" i="142"/>
  <c r="M48" i="142"/>
  <c r="P47" i="142"/>
  <c r="O47" i="142"/>
  <c r="Q47" i="142" s="1"/>
  <c r="N47" i="142"/>
  <c r="M47" i="142"/>
  <c r="P46" i="142"/>
  <c r="O46" i="142"/>
  <c r="Q46" i="142" s="1"/>
  <c r="N46" i="142"/>
  <c r="M46" i="142"/>
  <c r="P45" i="142"/>
  <c r="O45" i="142"/>
  <c r="Q45" i="142" s="1"/>
  <c r="N45" i="142"/>
  <c r="M45" i="142"/>
  <c r="P44" i="142"/>
  <c r="Q44" i="142" s="1"/>
  <c r="O44" i="142"/>
  <c r="N44" i="142"/>
  <c r="M44" i="142"/>
  <c r="M49" i="142" s="1"/>
  <c r="O43" i="142"/>
  <c r="Q43" i="142" s="1"/>
  <c r="L43" i="142"/>
  <c r="K43" i="142"/>
  <c r="J43" i="142"/>
  <c r="I43" i="142"/>
  <c r="P43" i="142" s="1"/>
  <c r="H43" i="142"/>
  <c r="G43" i="142"/>
  <c r="F43" i="142"/>
  <c r="E43" i="142"/>
  <c r="D43" i="142"/>
  <c r="C43" i="142"/>
  <c r="B43" i="142"/>
  <c r="N43" i="142" s="1"/>
  <c r="P42" i="142"/>
  <c r="O42" i="142"/>
  <c r="Q42" i="142" s="1"/>
  <c r="N42" i="142"/>
  <c r="M42" i="142"/>
  <c r="P41" i="142"/>
  <c r="O41" i="142"/>
  <c r="Q41" i="142" s="1"/>
  <c r="N41" i="142"/>
  <c r="M41" i="142"/>
  <c r="P40" i="142"/>
  <c r="O40" i="142"/>
  <c r="Q40" i="142" s="1"/>
  <c r="N40" i="142"/>
  <c r="M40" i="142"/>
  <c r="P39" i="142"/>
  <c r="Q39" i="142" s="1"/>
  <c r="O39" i="142"/>
  <c r="N39" i="142"/>
  <c r="M39" i="142"/>
  <c r="P38" i="142"/>
  <c r="O38" i="142"/>
  <c r="Q38" i="142" s="1"/>
  <c r="N38" i="142"/>
  <c r="M38" i="142"/>
  <c r="M43" i="142" s="1"/>
  <c r="P37" i="142"/>
  <c r="Q37" i="142" s="1"/>
  <c r="O37" i="142"/>
  <c r="N37" i="142"/>
  <c r="M37" i="142"/>
  <c r="O36" i="142"/>
  <c r="Q36" i="142" s="1"/>
  <c r="L36" i="142"/>
  <c r="K36" i="142"/>
  <c r="J36" i="142"/>
  <c r="I36" i="142"/>
  <c r="H36" i="142"/>
  <c r="G36" i="142"/>
  <c r="P36" i="142" s="1"/>
  <c r="F36" i="142"/>
  <c r="E36" i="142"/>
  <c r="D36" i="142"/>
  <c r="C36" i="142"/>
  <c r="B36" i="142"/>
  <c r="N36" i="142" s="1"/>
  <c r="P35" i="142"/>
  <c r="O35" i="142"/>
  <c r="Q35" i="142" s="1"/>
  <c r="N35" i="142"/>
  <c r="M35" i="142"/>
  <c r="P34" i="142"/>
  <c r="Q34" i="142" s="1"/>
  <c r="O34" i="142"/>
  <c r="N34" i="142"/>
  <c r="M34" i="142"/>
  <c r="P33" i="142"/>
  <c r="O33" i="142"/>
  <c r="Q33" i="142" s="1"/>
  <c r="N33" i="142"/>
  <c r="M33" i="142"/>
  <c r="M36" i="142" s="1"/>
  <c r="P32" i="142"/>
  <c r="Q32" i="142" s="1"/>
  <c r="O32" i="142"/>
  <c r="N32" i="142"/>
  <c r="M32" i="142"/>
  <c r="O31" i="142"/>
  <c r="L31" i="142"/>
  <c r="K31" i="142"/>
  <c r="J31" i="142"/>
  <c r="I31" i="142"/>
  <c r="H31" i="142"/>
  <c r="G31" i="142"/>
  <c r="P31" i="142" s="1"/>
  <c r="F31" i="142"/>
  <c r="E31" i="142"/>
  <c r="D31" i="142"/>
  <c r="C31" i="142"/>
  <c r="B31" i="142"/>
  <c r="N31" i="142" s="1"/>
  <c r="P30" i="142"/>
  <c r="O30" i="142"/>
  <c r="Q30" i="142" s="1"/>
  <c r="N30" i="142"/>
  <c r="M30" i="142"/>
  <c r="P29" i="142"/>
  <c r="Q29" i="142" s="1"/>
  <c r="O29" i="142"/>
  <c r="N29" i="142"/>
  <c r="M29" i="142"/>
  <c r="P28" i="142"/>
  <c r="O28" i="142"/>
  <c r="Q28" i="142" s="1"/>
  <c r="N28" i="142"/>
  <c r="M28" i="142"/>
  <c r="M31" i="142" s="1"/>
  <c r="P27" i="142"/>
  <c r="Q27" i="142" s="1"/>
  <c r="O27" i="142"/>
  <c r="N27" i="142"/>
  <c r="M27" i="142"/>
  <c r="O26" i="142"/>
  <c r="L26" i="142"/>
  <c r="K26" i="142"/>
  <c r="J26" i="142"/>
  <c r="I26" i="142"/>
  <c r="I64" i="142" s="1"/>
  <c r="I8" i="142" s="1"/>
  <c r="H26" i="142"/>
  <c r="G26" i="142"/>
  <c r="P26" i="142" s="1"/>
  <c r="F26" i="142"/>
  <c r="E26" i="142"/>
  <c r="E64" i="142" s="1"/>
  <c r="E8" i="142" s="1"/>
  <c r="D26" i="142"/>
  <c r="C26" i="142"/>
  <c r="B26" i="142"/>
  <c r="N26" i="142" s="1"/>
  <c r="P25" i="142"/>
  <c r="O25" i="142"/>
  <c r="Q25" i="142" s="1"/>
  <c r="N25" i="142"/>
  <c r="M25" i="142"/>
  <c r="P24" i="142"/>
  <c r="Q24" i="142" s="1"/>
  <c r="O24" i="142"/>
  <c r="N24" i="142"/>
  <c r="M24" i="142"/>
  <c r="P23" i="142"/>
  <c r="O23" i="142"/>
  <c r="Q23" i="142" s="1"/>
  <c r="N23" i="142"/>
  <c r="M23" i="142"/>
  <c r="P22" i="142"/>
  <c r="Q22" i="142" s="1"/>
  <c r="O22" i="142"/>
  <c r="N22" i="142"/>
  <c r="M22" i="142"/>
  <c r="P21" i="142"/>
  <c r="O21" i="142"/>
  <c r="Q21" i="142" s="1"/>
  <c r="N21" i="142"/>
  <c r="M21" i="142"/>
  <c r="P20" i="142"/>
  <c r="O20" i="142"/>
  <c r="Q20" i="142" s="1"/>
  <c r="N20" i="142"/>
  <c r="M20" i="142"/>
  <c r="Q19" i="142"/>
  <c r="P19" i="142"/>
  <c r="O19" i="142"/>
  <c r="N19" i="142"/>
  <c r="M19" i="142"/>
  <c r="P18" i="142"/>
  <c r="O18" i="142"/>
  <c r="Q18" i="142" s="1"/>
  <c r="N18" i="142"/>
  <c r="M18" i="142"/>
  <c r="M26" i="142" s="1"/>
  <c r="Q17" i="142"/>
  <c r="P17" i="142"/>
  <c r="O17" i="142"/>
  <c r="N17" i="142"/>
  <c r="M17" i="142"/>
  <c r="O16" i="142"/>
  <c r="Q16" i="142" s="1"/>
  <c r="L16" i="142"/>
  <c r="L64" i="142" s="1"/>
  <c r="L8" i="142" s="1"/>
  <c r="K16" i="142"/>
  <c r="K64" i="142" s="1"/>
  <c r="K8" i="142" s="1"/>
  <c r="J16" i="142"/>
  <c r="J64" i="142" s="1"/>
  <c r="J8" i="142" s="1"/>
  <c r="I16" i="142"/>
  <c r="H16" i="142"/>
  <c r="P16" i="142" s="1"/>
  <c r="G16" i="142"/>
  <c r="F16" i="142"/>
  <c r="E16" i="142"/>
  <c r="D16" i="142"/>
  <c r="C16" i="142"/>
  <c r="C64" i="142" s="1"/>
  <c r="C8" i="142" s="1"/>
  <c r="B16" i="142"/>
  <c r="B64" i="142" s="1"/>
  <c r="P15" i="142"/>
  <c r="O15" i="142"/>
  <c r="Q15" i="142" s="1"/>
  <c r="N15" i="142"/>
  <c r="M15" i="142"/>
  <c r="Q14" i="142"/>
  <c r="P14" i="142"/>
  <c r="O14" i="142"/>
  <c r="N14" i="142"/>
  <c r="M14" i="142"/>
  <c r="P13" i="142"/>
  <c r="O13" i="142"/>
  <c r="Q13" i="142" s="1"/>
  <c r="N13" i="142"/>
  <c r="M13" i="142"/>
  <c r="Q12" i="142"/>
  <c r="P12" i="142"/>
  <c r="O12" i="142"/>
  <c r="N12" i="142"/>
  <c r="M12" i="142"/>
  <c r="P11" i="142"/>
  <c r="O11" i="142"/>
  <c r="Q11" i="142" s="1"/>
  <c r="N11" i="142"/>
  <c r="M11" i="142"/>
  <c r="M16" i="142" s="1"/>
  <c r="P10" i="142"/>
  <c r="O10" i="142"/>
  <c r="Q10" i="142" s="1"/>
  <c r="N10" i="142"/>
  <c r="M10" i="142"/>
  <c r="P7" i="142"/>
  <c r="O7" i="142"/>
  <c r="Q7" i="142" s="1"/>
  <c r="N7" i="142"/>
  <c r="M7" i="142"/>
  <c r="P63" i="141"/>
  <c r="O63" i="141"/>
  <c r="Q63" i="141" s="1"/>
  <c r="N63" i="141"/>
  <c r="M63" i="141"/>
  <c r="P62" i="141"/>
  <c r="O62" i="141"/>
  <c r="Q62" i="141" s="1"/>
  <c r="L62" i="141"/>
  <c r="K62" i="141"/>
  <c r="J62" i="141"/>
  <c r="I62" i="141"/>
  <c r="H62" i="141"/>
  <c r="G62" i="141"/>
  <c r="F62" i="141"/>
  <c r="E62" i="141"/>
  <c r="D62" i="141"/>
  <c r="C62" i="141"/>
  <c r="B62" i="141"/>
  <c r="N62" i="141" s="1"/>
  <c r="Q61" i="141"/>
  <c r="P61" i="141"/>
  <c r="O61" i="141"/>
  <c r="N61" i="141"/>
  <c r="M61" i="141"/>
  <c r="P60" i="141"/>
  <c r="O60" i="141"/>
  <c r="Q60" i="141" s="1"/>
  <c r="N60" i="141"/>
  <c r="M60" i="141"/>
  <c r="Q59" i="141"/>
  <c r="P59" i="141"/>
  <c r="O59" i="141"/>
  <c r="N59" i="141"/>
  <c r="M59" i="141"/>
  <c r="P58" i="141"/>
  <c r="O58" i="141"/>
  <c r="Q58" i="141" s="1"/>
  <c r="N58" i="141"/>
  <c r="M58" i="141"/>
  <c r="P57" i="141"/>
  <c r="O57" i="141"/>
  <c r="Q57" i="141" s="1"/>
  <c r="N57" i="141"/>
  <c r="M57" i="141"/>
  <c r="P56" i="141"/>
  <c r="O56" i="141"/>
  <c r="Q56" i="141" s="1"/>
  <c r="N56" i="141"/>
  <c r="M56" i="141"/>
  <c r="P55" i="141"/>
  <c r="O55" i="141"/>
  <c r="Q55" i="141" s="1"/>
  <c r="N55" i="141"/>
  <c r="M55" i="141"/>
  <c r="M62" i="141" s="1"/>
  <c r="L54" i="141"/>
  <c r="K54" i="141"/>
  <c r="J54" i="141"/>
  <c r="I54" i="141"/>
  <c r="H54" i="141"/>
  <c r="G54" i="141"/>
  <c r="F54" i="141"/>
  <c r="P54" i="141" s="1"/>
  <c r="E54" i="141"/>
  <c r="D54" i="141"/>
  <c r="O54" i="141" s="1"/>
  <c r="Q54" i="141" s="1"/>
  <c r="C54" i="141"/>
  <c r="B54" i="141"/>
  <c r="N54" i="141" s="1"/>
  <c r="P53" i="141"/>
  <c r="O53" i="141"/>
  <c r="Q53" i="141" s="1"/>
  <c r="N53" i="141"/>
  <c r="M53" i="141"/>
  <c r="P52" i="141"/>
  <c r="O52" i="141"/>
  <c r="Q52" i="141" s="1"/>
  <c r="N52" i="141"/>
  <c r="M52" i="141"/>
  <c r="P51" i="141"/>
  <c r="O51" i="141"/>
  <c r="Q51" i="141" s="1"/>
  <c r="N51" i="141"/>
  <c r="M51" i="141"/>
  <c r="P50" i="141"/>
  <c r="O50" i="141"/>
  <c r="Q50" i="141" s="1"/>
  <c r="N50" i="141"/>
  <c r="M50" i="141"/>
  <c r="M54" i="141" s="1"/>
  <c r="L49" i="141"/>
  <c r="K49" i="141"/>
  <c r="J49" i="141"/>
  <c r="I49" i="141"/>
  <c r="H49" i="141"/>
  <c r="H64" i="141" s="1"/>
  <c r="G49" i="141"/>
  <c r="G64" i="141" s="1"/>
  <c r="G8" i="141" s="1"/>
  <c r="F49" i="141"/>
  <c r="P49" i="141" s="1"/>
  <c r="E49" i="141"/>
  <c r="D49" i="141"/>
  <c r="O49" i="141" s="1"/>
  <c r="Q49" i="141" s="1"/>
  <c r="C49" i="141"/>
  <c r="B49" i="141"/>
  <c r="N49" i="141" s="1"/>
  <c r="P48" i="141"/>
  <c r="O48" i="141"/>
  <c r="Q48" i="141" s="1"/>
  <c r="N48" i="141"/>
  <c r="M48" i="141"/>
  <c r="P47" i="141"/>
  <c r="O47" i="141"/>
  <c r="Q47" i="141" s="1"/>
  <c r="N47" i="141"/>
  <c r="M47" i="141"/>
  <c r="P46" i="141"/>
  <c r="O46" i="141"/>
  <c r="Q46" i="141" s="1"/>
  <c r="N46" i="141"/>
  <c r="M46" i="141"/>
  <c r="P45" i="141"/>
  <c r="O45" i="141"/>
  <c r="Q45" i="141" s="1"/>
  <c r="N45" i="141"/>
  <c r="M45" i="141"/>
  <c r="P44" i="141"/>
  <c r="O44" i="141"/>
  <c r="Q44" i="141" s="1"/>
  <c r="N44" i="141"/>
  <c r="M44" i="141"/>
  <c r="M49" i="141" s="1"/>
  <c r="O43" i="141"/>
  <c r="Q43" i="141" s="1"/>
  <c r="L43" i="141"/>
  <c r="K43" i="141"/>
  <c r="P43" i="141" s="1"/>
  <c r="J43" i="141"/>
  <c r="I43" i="141"/>
  <c r="H43" i="141"/>
  <c r="G43" i="141"/>
  <c r="F43" i="141"/>
  <c r="E43" i="141"/>
  <c r="D43" i="141"/>
  <c r="C43" i="141"/>
  <c r="B43" i="141"/>
  <c r="N43" i="141" s="1"/>
  <c r="P42" i="141"/>
  <c r="O42" i="141"/>
  <c r="Q42" i="141" s="1"/>
  <c r="N42" i="141"/>
  <c r="M42" i="141"/>
  <c r="P41" i="141"/>
  <c r="O41" i="141"/>
  <c r="Q41" i="141" s="1"/>
  <c r="N41" i="141"/>
  <c r="M41" i="141"/>
  <c r="P40" i="141"/>
  <c r="O40" i="141"/>
  <c r="Q40" i="141" s="1"/>
  <c r="N40" i="141"/>
  <c r="M40" i="141"/>
  <c r="P39" i="141"/>
  <c r="O39" i="141"/>
  <c r="Q39" i="141" s="1"/>
  <c r="N39" i="141"/>
  <c r="M39" i="141"/>
  <c r="P38" i="141"/>
  <c r="O38" i="141"/>
  <c r="Q38" i="141" s="1"/>
  <c r="N38" i="141"/>
  <c r="M38" i="141"/>
  <c r="P37" i="141"/>
  <c r="Q37" i="141" s="1"/>
  <c r="O37" i="141"/>
  <c r="N37" i="141"/>
  <c r="M37" i="141"/>
  <c r="O36" i="141"/>
  <c r="Q36" i="141" s="1"/>
  <c r="L36" i="141"/>
  <c r="K36" i="141"/>
  <c r="J36" i="141"/>
  <c r="I36" i="141"/>
  <c r="H36" i="141"/>
  <c r="G36" i="141"/>
  <c r="P36" i="141" s="1"/>
  <c r="F36" i="141"/>
  <c r="E36" i="141"/>
  <c r="D36" i="141"/>
  <c r="C36" i="141"/>
  <c r="B36" i="141"/>
  <c r="N36" i="141" s="1"/>
  <c r="P35" i="141"/>
  <c r="O35" i="141"/>
  <c r="Q35" i="141" s="1"/>
  <c r="N35" i="141"/>
  <c r="M35" i="141"/>
  <c r="P34" i="141"/>
  <c r="Q34" i="141" s="1"/>
  <c r="O34" i="141"/>
  <c r="N34" i="141"/>
  <c r="M34" i="141"/>
  <c r="P33" i="141"/>
  <c r="O33" i="141"/>
  <c r="Q33" i="141" s="1"/>
  <c r="N33" i="141"/>
  <c r="M33" i="141"/>
  <c r="M36" i="141" s="1"/>
  <c r="P32" i="141"/>
  <c r="Q32" i="141" s="1"/>
  <c r="O32" i="141"/>
  <c r="N32" i="141"/>
  <c r="M32" i="141"/>
  <c r="O31" i="141"/>
  <c r="L31" i="141"/>
  <c r="K31" i="141"/>
  <c r="J31" i="141"/>
  <c r="I31" i="141"/>
  <c r="H31" i="141"/>
  <c r="G31" i="141"/>
  <c r="P31" i="141" s="1"/>
  <c r="F31" i="141"/>
  <c r="E31" i="141"/>
  <c r="D31" i="141"/>
  <c r="C31" i="141"/>
  <c r="B31" i="141"/>
  <c r="N31" i="141" s="1"/>
  <c r="P30" i="141"/>
  <c r="O30" i="141"/>
  <c r="Q30" i="141" s="1"/>
  <c r="N30" i="141"/>
  <c r="M30" i="141"/>
  <c r="P29" i="141"/>
  <c r="Q29" i="141" s="1"/>
  <c r="O29" i="141"/>
  <c r="N29" i="141"/>
  <c r="M29" i="141"/>
  <c r="P28" i="141"/>
  <c r="O28" i="141"/>
  <c r="Q28" i="141" s="1"/>
  <c r="N28" i="141"/>
  <c r="M28" i="141"/>
  <c r="M31" i="141" s="1"/>
  <c r="P27" i="141"/>
  <c r="Q27" i="141" s="1"/>
  <c r="O27" i="141"/>
  <c r="N27" i="141"/>
  <c r="M27" i="141"/>
  <c r="O26" i="141"/>
  <c r="L26" i="141"/>
  <c r="K26" i="141"/>
  <c r="J26" i="141"/>
  <c r="I26" i="141"/>
  <c r="I64" i="141" s="1"/>
  <c r="I8" i="141" s="1"/>
  <c r="H26" i="141"/>
  <c r="G26" i="141"/>
  <c r="F26" i="141"/>
  <c r="E26" i="141"/>
  <c r="D26" i="141"/>
  <c r="C26" i="141"/>
  <c r="B26" i="141"/>
  <c r="N26" i="141" s="1"/>
  <c r="P25" i="141"/>
  <c r="O25" i="141"/>
  <c r="Q25" i="141" s="1"/>
  <c r="N25" i="141"/>
  <c r="M25" i="141"/>
  <c r="P24" i="141"/>
  <c r="Q24" i="141" s="1"/>
  <c r="O24" i="141"/>
  <c r="N24" i="141"/>
  <c r="M24" i="141"/>
  <c r="P23" i="141"/>
  <c r="O23" i="141"/>
  <c r="Q23" i="141" s="1"/>
  <c r="N23" i="141"/>
  <c r="M23" i="141"/>
  <c r="P22" i="141"/>
  <c r="Q22" i="141" s="1"/>
  <c r="O22" i="141"/>
  <c r="N22" i="141"/>
  <c r="M22" i="141"/>
  <c r="P21" i="141"/>
  <c r="O21" i="141"/>
  <c r="Q21" i="141" s="1"/>
  <c r="N21" i="141"/>
  <c r="M21" i="141"/>
  <c r="P20" i="141"/>
  <c r="O20" i="141"/>
  <c r="Q20" i="141" s="1"/>
  <c r="N20" i="141"/>
  <c r="M20" i="141"/>
  <c r="Q19" i="141"/>
  <c r="P19" i="141"/>
  <c r="O19" i="141"/>
  <c r="N19" i="141"/>
  <c r="M19" i="141"/>
  <c r="P18" i="141"/>
  <c r="O18" i="141"/>
  <c r="Q18" i="141" s="1"/>
  <c r="N18" i="141"/>
  <c r="M18" i="141"/>
  <c r="Q17" i="141"/>
  <c r="P17" i="141"/>
  <c r="O17" i="141"/>
  <c r="N17" i="141"/>
  <c r="M17" i="141"/>
  <c r="O16" i="141"/>
  <c r="L16" i="141"/>
  <c r="L64" i="141" s="1"/>
  <c r="L8" i="141" s="1"/>
  <c r="K16" i="141"/>
  <c r="K64" i="141" s="1"/>
  <c r="K8" i="141" s="1"/>
  <c r="J16" i="141"/>
  <c r="I16" i="141"/>
  <c r="H16" i="141"/>
  <c r="G16" i="141"/>
  <c r="F16" i="141"/>
  <c r="E16" i="141"/>
  <c r="E64" i="141" s="1"/>
  <c r="E8" i="141" s="1"/>
  <c r="D16" i="141"/>
  <c r="D64" i="141" s="1"/>
  <c r="C16" i="141"/>
  <c r="C64" i="141" s="1"/>
  <c r="C8" i="141" s="1"/>
  <c r="B16" i="141"/>
  <c r="B64" i="141" s="1"/>
  <c r="P15" i="141"/>
  <c r="O15" i="141"/>
  <c r="Q15" i="141" s="1"/>
  <c r="N15" i="141"/>
  <c r="M15" i="141"/>
  <c r="Q14" i="141"/>
  <c r="P14" i="141"/>
  <c r="O14" i="141"/>
  <c r="N14" i="141"/>
  <c r="M14" i="141"/>
  <c r="P13" i="141"/>
  <c r="O13" i="141"/>
  <c r="Q13" i="141" s="1"/>
  <c r="N13" i="141"/>
  <c r="M13" i="141"/>
  <c r="Q12" i="141"/>
  <c r="P12" i="141"/>
  <c r="O12" i="141"/>
  <c r="N12" i="141"/>
  <c r="M12" i="141"/>
  <c r="P11" i="141"/>
  <c r="O11" i="141"/>
  <c r="Q11" i="141" s="1"/>
  <c r="N11" i="141"/>
  <c r="M11" i="141"/>
  <c r="M16" i="141" s="1"/>
  <c r="P10" i="141"/>
  <c r="O10" i="141"/>
  <c r="Q10" i="141" s="1"/>
  <c r="N10" i="141"/>
  <c r="M10" i="141"/>
  <c r="H8" i="141"/>
  <c r="P7" i="141"/>
  <c r="O7" i="141"/>
  <c r="Q7" i="141" s="1"/>
  <c r="N7" i="141"/>
  <c r="M7" i="141"/>
  <c r="P63" i="140"/>
  <c r="O63" i="140"/>
  <c r="Q63" i="140" s="1"/>
  <c r="N63" i="140"/>
  <c r="M63" i="140"/>
  <c r="O62" i="140"/>
  <c r="L62" i="140"/>
  <c r="P62" i="140" s="1"/>
  <c r="K62" i="140"/>
  <c r="J62" i="140"/>
  <c r="I62" i="140"/>
  <c r="H62" i="140"/>
  <c r="G62" i="140"/>
  <c r="F62" i="140"/>
  <c r="E62" i="140"/>
  <c r="D62" i="140"/>
  <c r="C62" i="140"/>
  <c r="B62" i="140"/>
  <c r="N62" i="140" s="1"/>
  <c r="Q61" i="140"/>
  <c r="P61" i="140"/>
  <c r="O61" i="140"/>
  <c r="N61" i="140"/>
  <c r="M61" i="140"/>
  <c r="P60" i="140"/>
  <c r="O60" i="140"/>
  <c r="Q60" i="140" s="1"/>
  <c r="N60" i="140"/>
  <c r="M60" i="140"/>
  <c r="P59" i="140"/>
  <c r="O59" i="140"/>
  <c r="Q59" i="140" s="1"/>
  <c r="N59" i="140"/>
  <c r="M59" i="140"/>
  <c r="P58" i="140"/>
  <c r="O58" i="140"/>
  <c r="Q58" i="140" s="1"/>
  <c r="N58" i="140"/>
  <c r="M58" i="140"/>
  <c r="P57" i="140"/>
  <c r="O57" i="140"/>
  <c r="Q57" i="140" s="1"/>
  <c r="N57" i="140"/>
  <c r="M57" i="140"/>
  <c r="M62" i="140" s="1"/>
  <c r="Q56" i="140"/>
  <c r="P56" i="140"/>
  <c r="O56" i="140"/>
  <c r="N56" i="140"/>
  <c r="M56" i="140"/>
  <c r="P55" i="140"/>
  <c r="O55" i="140"/>
  <c r="Q55" i="140" s="1"/>
  <c r="N55" i="140"/>
  <c r="M55" i="140"/>
  <c r="P54" i="140"/>
  <c r="L54" i="140"/>
  <c r="K54" i="140"/>
  <c r="J54" i="140"/>
  <c r="I54" i="140"/>
  <c r="H54" i="140"/>
  <c r="G54" i="140"/>
  <c r="F54" i="140"/>
  <c r="E54" i="140"/>
  <c r="D54" i="140"/>
  <c r="O54" i="140" s="1"/>
  <c r="Q54" i="140" s="1"/>
  <c r="C54" i="140"/>
  <c r="B54" i="140"/>
  <c r="N54" i="140" s="1"/>
  <c r="P53" i="140"/>
  <c r="O53" i="140"/>
  <c r="Q53" i="140" s="1"/>
  <c r="N53" i="140"/>
  <c r="M53" i="140"/>
  <c r="P52" i="140"/>
  <c r="O52" i="140"/>
  <c r="Q52" i="140" s="1"/>
  <c r="N52" i="140"/>
  <c r="M52" i="140"/>
  <c r="Q51" i="140"/>
  <c r="P51" i="140"/>
  <c r="O51" i="140"/>
  <c r="N51" i="140"/>
  <c r="M51" i="140"/>
  <c r="P50" i="140"/>
  <c r="O50" i="140"/>
  <c r="Q50" i="140" s="1"/>
  <c r="N50" i="140"/>
  <c r="M50" i="140"/>
  <c r="M54" i="140" s="1"/>
  <c r="P49" i="140"/>
  <c r="O49" i="140"/>
  <c r="Q49" i="140" s="1"/>
  <c r="L49" i="140"/>
  <c r="K49" i="140"/>
  <c r="J49" i="140"/>
  <c r="I49" i="140"/>
  <c r="H49" i="140"/>
  <c r="G49" i="140"/>
  <c r="F49" i="140"/>
  <c r="E49" i="140"/>
  <c r="E64" i="140" s="1"/>
  <c r="E8" i="140" s="1"/>
  <c r="D49" i="140"/>
  <c r="D64" i="140" s="1"/>
  <c r="C49" i="140"/>
  <c r="C64" i="140" s="1"/>
  <c r="C8" i="140" s="1"/>
  <c r="B49" i="140"/>
  <c r="N49" i="140" s="1"/>
  <c r="P48" i="140"/>
  <c r="O48" i="140"/>
  <c r="Q48" i="140" s="1"/>
  <c r="N48" i="140"/>
  <c r="M48" i="140"/>
  <c r="P47" i="140"/>
  <c r="O47" i="140"/>
  <c r="Q47" i="140" s="1"/>
  <c r="N47" i="140"/>
  <c r="M47" i="140"/>
  <c r="Q46" i="140"/>
  <c r="P46" i="140"/>
  <c r="O46" i="140"/>
  <c r="N46" i="140"/>
  <c r="M46" i="140"/>
  <c r="P45" i="140"/>
  <c r="O45" i="140"/>
  <c r="Q45" i="140" s="1"/>
  <c r="N45" i="140"/>
  <c r="M45" i="140"/>
  <c r="P44" i="140"/>
  <c r="O44" i="140"/>
  <c r="Q44" i="140" s="1"/>
  <c r="N44" i="140"/>
  <c r="M44" i="140"/>
  <c r="M49" i="140" s="1"/>
  <c r="L43" i="140"/>
  <c r="K43" i="140"/>
  <c r="J43" i="140"/>
  <c r="I43" i="140"/>
  <c r="H43" i="140"/>
  <c r="G43" i="140"/>
  <c r="F43" i="140"/>
  <c r="P43" i="140" s="1"/>
  <c r="E43" i="140"/>
  <c r="D43" i="140"/>
  <c r="O43" i="140" s="1"/>
  <c r="Q43" i="140" s="1"/>
  <c r="C43" i="140"/>
  <c r="B43" i="140"/>
  <c r="N43" i="140" s="1"/>
  <c r="P42" i="140"/>
  <c r="O42" i="140"/>
  <c r="Q42" i="140" s="1"/>
  <c r="N42" i="140"/>
  <c r="M42" i="140"/>
  <c r="Q41" i="140"/>
  <c r="P41" i="140"/>
  <c r="O41" i="140"/>
  <c r="N41" i="140"/>
  <c r="M41" i="140"/>
  <c r="P40" i="140"/>
  <c r="O40" i="140"/>
  <c r="Q40" i="140" s="1"/>
  <c r="N40" i="140"/>
  <c r="M40" i="140"/>
  <c r="P39" i="140"/>
  <c r="O39" i="140"/>
  <c r="Q39" i="140" s="1"/>
  <c r="N39" i="140"/>
  <c r="M39" i="140"/>
  <c r="Q38" i="140"/>
  <c r="P38" i="140"/>
  <c r="O38" i="140"/>
  <c r="N38" i="140"/>
  <c r="M38" i="140"/>
  <c r="P37" i="140"/>
  <c r="O37" i="140"/>
  <c r="Q37" i="140" s="1"/>
  <c r="N37" i="140"/>
  <c r="M37" i="140"/>
  <c r="M43" i="140" s="1"/>
  <c r="O36" i="140"/>
  <c r="Q36" i="140" s="1"/>
  <c r="L36" i="140"/>
  <c r="K36" i="140"/>
  <c r="J36" i="140"/>
  <c r="I36" i="140"/>
  <c r="H36" i="140"/>
  <c r="G36" i="140"/>
  <c r="F36" i="140"/>
  <c r="P36" i="140" s="1"/>
  <c r="E36" i="140"/>
  <c r="D36" i="140"/>
  <c r="C36" i="140"/>
  <c r="B36" i="140"/>
  <c r="N36" i="140" s="1"/>
  <c r="P35" i="140"/>
  <c r="O35" i="140"/>
  <c r="Q35" i="140" s="1"/>
  <c r="N35" i="140"/>
  <c r="M35" i="140"/>
  <c r="P34" i="140"/>
  <c r="O34" i="140"/>
  <c r="Q34" i="140" s="1"/>
  <c r="N34" i="140"/>
  <c r="M34" i="140"/>
  <c r="Q33" i="140"/>
  <c r="P33" i="140"/>
  <c r="O33" i="140"/>
  <c r="N33" i="140"/>
  <c r="M33" i="140"/>
  <c r="P32" i="140"/>
  <c r="O32" i="140"/>
  <c r="Q32" i="140" s="1"/>
  <c r="N32" i="140"/>
  <c r="M32" i="140"/>
  <c r="M36" i="140" s="1"/>
  <c r="L31" i="140"/>
  <c r="K31" i="140"/>
  <c r="J31" i="140"/>
  <c r="I31" i="140"/>
  <c r="H31" i="140"/>
  <c r="G31" i="140"/>
  <c r="F31" i="140"/>
  <c r="P31" i="140" s="1"/>
  <c r="E31" i="140"/>
  <c r="D31" i="140"/>
  <c r="O31" i="140" s="1"/>
  <c r="C31" i="140"/>
  <c r="B31" i="140"/>
  <c r="N31" i="140" s="1"/>
  <c r="P30" i="140"/>
  <c r="O30" i="140"/>
  <c r="Q30" i="140" s="1"/>
  <c r="N30" i="140"/>
  <c r="M30" i="140"/>
  <c r="P29" i="140"/>
  <c r="O29" i="140"/>
  <c r="Q29" i="140" s="1"/>
  <c r="N29" i="140"/>
  <c r="M29" i="140"/>
  <c r="P28" i="140"/>
  <c r="Q28" i="140" s="1"/>
  <c r="O28" i="140"/>
  <c r="N28" i="140"/>
  <c r="M28" i="140"/>
  <c r="P27" i="140"/>
  <c r="O27" i="140"/>
  <c r="Q27" i="140" s="1"/>
  <c r="N27" i="140"/>
  <c r="M27" i="140"/>
  <c r="M31" i="140" s="1"/>
  <c r="L26" i="140"/>
  <c r="K26" i="140"/>
  <c r="J26" i="140"/>
  <c r="I26" i="140"/>
  <c r="H26" i="140"/>
  <c r="G26" i="140"/>
  <c r="F26" i="140"/>
  <c r="P26" i="140" s="1"/>
  <c r="E26" i="140"/>
  <c r="D26" i="140"/>
  <c r="O26" i="140" s="1"/>
  <c r="Q26" i="140" s="1"/>
  <c r="C26" i="140"/>
  <c r="B26" i="140"/>
  <c r="N26" i="140" s="1"/>
  <c r="P25" i="140"/>
  <c r="O25" i="140"/>
  <c r="Q25" i="140" s="1"/>
  <c r="N25" i="140"/>
  <c r="M25" i="140"/>
  <c r="P24" i="140"/>
  <c r="O24" i="140"/>
  <c r="Q24" i="140" s="1"/>
  <c r="N24" i="140"/>
  <c r="M24" i="140"/>
  <c r="P23" i="140"/>
  <c r="Q23" i="140" s="1"/>
  <c r="O23" i="140"/>
  <c r="N23" i="140"/>
  <c r="M23" i="140"/>
  <c r="P22" i="140"/>
  <c r="O22" i="140"/>
  <c r="Q22" i="140" s="1"/>
  <c r="N22" i="140"/>
  <c r="M22" i="140"/>
  <c r="P21" i="140"/>
  <c r="O21" i="140"/>
  <c r="Q21" i="140" s="1"/>
  <c r="N21" i="140"/>
  <c r="M21" i="140"/>
  <c r="P20" i="140"/>
  <c r="O20" i="140"/>
  <c r="Q20" i="140" s="1"/>
  <c r="N20" i="140"/>
  <c r="M20" i="140"/>
  <c r="P19" i="140"/>
  <c r="Q19" i="140" s="1"/>
  <c r="O19" i="140"/>
  <c r="N19" i="140"/>
  <c r="M19" i="140"/>
  <c r="P18" i="140"/>
  <c r="O18" i="140"/>
  <c r="Q18" i="140" s="1"/>
  <c r="N18" i="140"/>
  <c r="M18" i="140"/>
  <c r="P17" i="140"/>
  <c r="O17" i="140"/>
  <c r="Q17" i="140" s="1"/>
  <c r="N17" i="140"/>
  <c r="M17" i="140"/>
  <c r="M26" i="140" s="1"/>
  <c r="L16" i="140"/>
  <c r="L64" i="140" s="1"/>
  <c r="L8" i="140" s="1"/>
  <c r="K16" i="140"/>
  <c r="K64" i="140" s="1"/>
  <c r="K8" i="140" s="1"/>
  <c r="J16" i="140"/>
  <c r="J64" i="140" s="1"/>
  <c r="J8" i="140" s="1"/>
  <c r="I16" i="140"/>
  <c r="I64" i="140" s="1"/>
  <c r="I8" i="140" s="1"/>
  <c r="H16" i="140"/>
  <c r="H64" i="140" s="1"/>
  <c r="H8" i="140" s="1"/>
  <c r="G16" i="140"/>
  <c r="P16" i="140" s="1"/>
  <c r="F16" i="140"/>
  <c r="E16" i="140"/>
  <c r="D16" i="140"/>
  <c r="O16" i="140" s="1"/>
  <c r="Q16" i="140" s="1"/>
  <c r="C16" i="140"/>
  <c r="B16" i="140"/>
  <c r="B64" i="140" s="1"/>
  <c r="P15" i="140"/>
  <c r="O15" i="140"/>
  <c r="Q15" i="140" s="1"/>
  <c r="N15" i="140"/>
  <c r="M15" i="140"/>
  <c r="P14" i="140"/>
  <c r="Q14" i="140" s="1"/>
  <c r="O14" i="140"/>
  <c r="N14" i="140"/>
  <c r="M14" i="140"/>
  <c r="P13" i="140"/>
  <c r="O13" i="140"/>
  <c r="Q13" i="140" s="1"/>
  <c r="N13" i="140"/>
  <c r="M13" i="140"/>
  <c r="P12" i="140"/>
  <c r="O12" i="140"/>
  <c r="Q12" i="140" s="1"/>
  <c r="N12" i="140"/>
  <c r="M12" i="140"/>
  <c r="P11" i="140"/>
  <c r="O11" i="140"/>
  <c r="Q11" i="140" s="1"/>
  <c r="N11" i="140"/>
  <c r="M11" i="140"/>
  <c r="P10" i="140"/>
  <c r="O10" i="140"/>
  <c r="Q10" i="140" s="1"/>
  <c r="N10" i="140"/>
  <c r="M10" i="140"/>
  <c r="M16" i="140" s="1"/>
  <c r="P7" i="140"/>
  <c r="O7" i="140"/>
  <c r="Q7" i="140" s="1"/>
  <c r="N7" i="140"/>
  <c r="M7" i="140"/>
  <c r="Q63" i="139"/>
  <c r="P63" i="139"/>
  <c r="O63" i="139"/>
  <c r="N63" i="139"/>
  <c r="M63" i="139"/>
  <c r="O62" i="139"/>
  <c r="L62" i="139"/>
  <c r="K62" i="139"/>
  <c r="J62" i="139"/>
  <c r="I62" i="139"/>
  <c r="H62" i="139"/>
  <c r="P62" i="139" s="1"/>
  <c r="G62" i="139"/>
  <c r="F62" i="139"/>
  <c r="E62" i="139"/>
  <c r="D62" i="139"/>
  <c r="C62" i="139"/>
  <c r="B62" i="139"/>
  <c r="N62" i="139" s="1"/>
  <c r="P61" i="139"/>
  <c r="O61" i="139"/>
  <c r="Q61" i="139" s="1"/>
  <c r="N61" i="139"/>
  <c r="M61" i="139"/>
  <c r="Q60" i="139"/>
  <c r="P60" i="139"/>
  <c r="O60" i="139"/>
  <c r="N60" i="139"/>
  <c r="M60" i="139"/>
  <c r="Q59" i="139"/>
  <c r="P59" i="139"/>
  <c r="O59" i="139"/>
  <c r="N59" i="139"/>
  <c r="M59" i="139"/>
  <c r="Q58" i="139"/>
  <c r="P58" i="139"/>
  <c r="O58" i="139"/>
  <c r="N58" i="139"/>
  <c r="M58" i="139"/>
  <c r="P57" i="139"/>
  <c r="O57" i="139"/>
  <c r="Q57" i="139" s="1"/>
  <c r="N57" i="139"/>
  <c r="M57" i="139"/>
  <c r="P56" i="139"/>
  <c r="O56" i="139"/>
  <c r="Q56" i="139" s="1"/>
  <c r="N56" i="139"/>
  <c r="M56" i="139"/>
  <c r="Q55" i="139"/>
  <c r="P55" i="139"/>
  <c r="O55" i="139"/>
  <c r="N55" i="139"/>
  <c r="M55" i="139"/>
  <c r="M62" i="139" s="1"/>
  <c r="O54" i="139"/>
  <c r="Q54" i="139" s="1"/>
  <c r="M54" i="139"/>
  <c r="L54" i="139"/>
  <c r="K54" i="139"/>
  <c r="J54" i="139"/>
  <c r="I54" i="139"/>
  <c r="H54" i="139"/>
  <c r="G54" i="139"/>
  <c r="F54" i="139"/>
  <c r="P54" i="139" s="1"/>
  <c r="E54" i="139"/>
  <c r="D54" i="139"/>
  <c r="C54" i="139"/>
  <c r="B54" i="139"/>
  <c r="N54" i="139" s="1"/>
  <c r="Q53" i="139"/>
  <c r="P53" i="139"/>
  <c r="O53" i="139"/>
  <c r="N53" i="139"/>
  <c r="M53" i="139"/>
  <c r="P52" i="139"/>
  <c r="O52" i="139"/>
  <c r="Q52" i="139" s="1"/>
  <c r="N52" i="139"/>
  <c r="M52" i="139"/>
  <c r="P51" i="139"/>
  <c r="O51" i="139"/>
  <c r="Q51" i="139" s="1"/>
  <c r="N51" i="139"/>
  <c r="M51" i="139"/>
  <c r="Q50" i="139"/>
  <c r="P50" i="139"/>
  <c r="O50" i="139"/>
  <c r="N50" i="139"/>
  <c r="M50" i="139"/>
  <c r="O49" i="139"/>
  <c r="Q49" i="139" s="1"/>
  <c r="L49" i="139"/>
  <c r="L64" i="139" s="1"/>
  <c r="L8" i="139" s="1"/>
  <c r="K49" i="139"/>
  <c r="K64" i="139" s="1"/>
  <c r="K8" i="139" s="1"/>
  <c r="J49" i="139"/>
  <c r="I49" i="139"/>
  <c r="H49" i="139"/>
  <c r="G49" i="139"/>
  <c r="F49" i="139"/>
  <c r="P49" i="139" s="1"/>
  <c r="E49" i="139"/>
  <c r="D49" i="139"/>
  <c r="C49" i="139"/>
  <c r="B49" i="139"/>
  <c r="N49" i="139" s="1"/>
  <c r="Q48" i="139"/>
  <c r="P48" i="139"/>
  <c r="O48" i="139"/>
  <c r="N48" i="139"/>
  <c r="M48" i="139"/>
  <c r="P47" i="139"/>
  <c r="O47" i="139"/>
  <c r="Q47" i="139" s="1"/>
  <c r="N47" i="139"/>
  <c r="M47" i="139"/>
  <c r="P46" i="139"/>
  <c r="O46" i="139"/>
  <c r="Q46" i="139" s="1"/>
  <c r="N46" i="139"/>
  <c r="M46" i="139"/>
  <c r="P45" i="139"/>
  <c r="Q45" i="139" s="1"/>
  <c r="O45" i="139"/>
  <c r="N45" i="139"/>
  <c r="M45" i="139"/>
  <c r="P44" i="139"/>
  <c r="O44" i="139"/>
  <c r="Q44" i="139" s="1"/>
  <c r="N44" i="139"/>
  <c r="M44" i="139"/>
  <c r="M49" i="139" s="1"/>
  <c r="L43" i="139"/>
  <c r="K43" i="139"/>
  <c r="J43" i="139"/>
  <c r="I43" i="139"/>
  <c r="H43" i="139"/>
  <c r="G43" i="139"/>
  <c r="F43" i="139"/>
  <c r="P43" i="139" s="1"/>
  <c r="E43" i="139"/>
  <c r="D43" i="139"/>
  <c r="O43" i="139" s="1"/>
  <c r="Q43" i="139" s="1"/>
  <c r="C43" i="139"/>
  <c r="B43" i="139"/>
  <c r="N43" i="139" s="1"/>
  <c r="P42" i="139"/>
  <c r="O42" i="139"/>
  <c r="Q42" i="139" s="1"/>
  <c r="N42" i="139"/>
  <c r="M42" i="139"/>
  <c r="P41" i="139"/>
  <c r="O41" i="139"/>
  <c r="Q41" i="139" s="1"/>
  <c r="N41" i="139"/>
  <c r="M41" i="139"/>
  <c r="Q40" i="139"/>
  <c r="P40" i="139"/>
  <c r="O40" i="139"/>
  <c r="N40" i="139"/>
  <c r="M40" i="139"/>
  <c r="P39" i="139"/>
  <c r="O39" i="139"/>
  <c r="Q39" i="139" s="1"/>
  <c r="N39" i="139"/>
  <c r="M39" i="139"/>
  <c r="P38" i="139"/>
  <c r="Q38" i="139" s="1"/>
  <c r="O38" i="139"/>
  <c r="N38" i="139"/>
  <c r="M38" i="139"/>
  <c r="P37" i="139"/>
  <c r="Q37" i="139" s="1"/>
  <c r="O37" i="139"/>
  <c r="N37" i="139"/>
  <c r="M37" i="139"/>
  <c r="M43" i="139" s="1"/>
  <c r="P36" i="139"/>
  <c r="L36" i="139"/>
  <c r="K36" i="139"/>
  <c r="J36" i="139"/>
  <c r="I36" i="139"/>
  <c r="H36" i="139"/>
  <c r="G36" i="139"/>
  <c r="F36" i="139"/>
  <c r="E36" i="139"/>
  <c r="D36" i="139"/>
  <c r="O36" i="139" s="1"/>
  <c r="Q36" i="139" s="1"/>
  <c r="C36" i="139"/>
  <c r="B36" i="139"/>
  <c r="N36" i="139" s="1"/>
  <c r="Q35" i="139"/>
  <c r="P35" i="139"/>
  <c r="O35" i="139"/>
  <c r="N35" i="139"/>
  <c r="M35" i="139"/>
  <c r="P34" i="139"/>
  <c r="O34" i="139"/>
  <c r="Q34" i="139" s="1"/>
  <c r="N34" i="139"/>
  <c r="M34" i="139"/>
  <c r="P33" i="139"/>
  <c r="Q33" i="139" s="1"/>
  <c r="O33" i="139"/>
  <c r="N33" i="139"/>
  <c r="M33" i="139"/>
  <c r="P32" i="139"/>
  <c r="Q32" i="139" s="1"/>
  <c r="O32" i="139"/>
  <c r="N32" i="139"/>
  <c r="M32" i="139"/>
  <c r="M36" i="139" s="1"/>
  <c r="P31" i="139"/>
  <c r="L31" i="139"/>
  <c r="K31" i="139"/>
  <c r="J31" i="139"/>
  <c r="I31" i="139"/>
  <c r="H31" i="139"/>
  <c r="G31" i="139"/>
  <c r="F31" i="139"/>
  <c r="E31" i="139"/>
  <c r="D31" i="139"/>
  <c r="O31" i="139" s="1"/>
  <c r="Q31" i="139" s="1"/>
  <c r="C31" i="139"/>
  <c r="B31" i="139"/>
  <c r="N31" i="139" s="1"/>
  <c r="P30" i="139"/>
  <c r="O30" i="139"/>
  <c r="Q30" i="139" s="1"/>
  <c r="N30" i="139"/>
  <c r="M30" i="139"/>
  <c r="P29" i="139"/>
  <c r="O29" i="139"/>
  <c r="Q29" i="139" s="1"/>
  <c r="N29" i="139"/>
  <c r="M29" i="139"/>
  <c r="P28" i="139"/>
  <c r="Q28" i="139" s="1"/>
  <c r="O28" i="139"/>
  <c r="N28" i="139"/>
  <c r="M28" i="139"/>
  <c r="P27" i="139"/>
  <c r="Q27" i="139" s="1"/>
  <c r="O27" i="139"/>
  <c r="N27" i="139"/>
  <c r="M27" i="139"/>
  <c r="M31" i="139" s="1"/>
  <c r="P26" i="139"/>
  <c r="L26" i="139"/>
  <c r="K26" i="139"/>
  <c r="J26" i="139"/>
  <c r="I26" i="139"/>
  <c r="H26" i="139"/>
  <c r="G26" i="139"/>
  <c r="F26" i="139"/>
  <c r="E26" i="139"/>
  <c r="D26" i="139"/>
  <c r="O26" i="139" s="1"/>
  <c r="Q26" i="139" s="1"/>
  <c r="C26" i="139"/>
  <c r="B26" i="139"/>
  <c r="N26" i="139" s="1"/>
  <c r="P25" i="139"/>
  <c r="O25" i="139"/>
  <c r="Q25" i="139" s="1"/>
  <c r="N25" i="139"/>
  <c r="M25" i="139"/>
  <c r="P24" i="139"/>
  <c r="O24" i="139"/>
  <c r="Q24" i="139" s="1"/>
  <c r="N24" i="139"/>
  <c r="M24" i="139"/>
  <c r="P23" i="139"/>
  <c r="Q23" i="139" s="1"/>
  <c r="O23" i="139"/>
  <c r="N23" i="139"/>
  <c r="M23" i="139"/>
  <c r="P22" i="139"/>
  <c r="Q22" i="139" s="1"/>
  <c r="O22" i="139"/>
  <c r="N22" i="139"/>
  <c r="M22" i="139"/>
  <c r="P21" i="139"/>
  <c r="O21" i="139"/>
  <c r="Q21" i="139" s="1"/>
  <c r="N21" i="139"/>
  <c r="M21" i="139"/>
  <c r="P20" i="139"/>
  <c r="O20" i="139"/>
  <c r="Q20" i="139" s="1"/>
  <c r="N20" i="139"/>
  <c r="M20" i="139"/>
  <c r="P19" i="139"/>
  <c r="O19" i="139"/>
  <c r="Q19" i="139" s="1"/>
  <c r="N19" i="139"/>
  <c r="M19" i="139"/>
  <c r="Q18" i="139"/>
  <c r="P18" i="139"/>
  <c r="O18" i="139"/>
  <c r="N18" i="139"/>
  <c r="M18" i="139"/>
  <c r="P17" i="139"/>
  <c r="O17" i="139"/>
  <c r="Q17" i="139" s="1"/>
  <c r="N17" i="139"/>
  <c r="M17" i="139"/>
  <c r="M26" i="139" s="1"/>
  <c r="P16" i="139"/>
  <c r="L16" i="139"/>
  <c r="K16" i="139"/>
  <c r="J16" i="139"/>
  <c r="J64" i="139" s="1"/>
  <c r="J8" i="139" s="1"/>
  <c r="I16" i="139"/>
  <c r="I64" i="139" s="1"/>
  <c r="I8" i="139" s="1"/>
  <c r="H16" i="139"/>
  <c r="H64" i="139" s="1"/>
  <c r="H8" i="139" s="1"/>
  <c r="G16" i="139"/>
  <c r="G64" i="139" s="1"/>
  <c r="G8" i="139" s="1"/>
  <c r="F16" i="139"/>
  <c r="F64" i="139" s="1"/>
  <c r="E16" i="139"/>
  <c r="E64" i="139" s="1"/>
  <c r="E8" i="139" s="1"/>
  <c r="D16" i="139"/>
  <c r="D64" i="139" s="1"/>
  <c r="C16" i="139"/>
  <c r="C64" i="139" s="1"/>
  <c r="C8" i="139" s="1"/>
  <c r="B16" i="139"/>
  <c r="N16" i="139" s="1"/>
  <c r="P15" i="139"/>
  <c r="O15" i="139"/>
  <c r="Q15" i="139" s="1"/>
  <c r="N15" i="139"/>
  <c r="M15" i="139"/>
  <c r="P14" i="139"/>
  <c r="O14" i="139"/>
  <c r="Q14" i="139" s="1"/>
  <c r="N14" i="139"/>
  <c r="M14" i="139"/>
  <c r="Q13" i="139"/>
  <c r="P13" i="139"/>
  <c r="O13" i="139"/>
  <c r="N13" i="139"/>
  <c r="M13" i="139"/>
  <c r="P12" i="139"/>
  <c r="O12" i="139"/>
  <c r="Q12" i="139" s="1"/>
  <c r="N12" i="139"/>
  <c r="M12" i="139"/>
  <c r="Q11" i="139"/>
  <c r="P11" i="139"/>
  <c r="O11" i="139"/>
  <c r="N11" i="139"/>
  <c r="M11" i="139"/>
  <c r="P10" i="139"/>
  <c r="O10" i="139"/>
  <c r="Q10" i="139" s="1"/>
  <c r="N10" i="139"/>
  <c r="M10" i="139"/>
  <c r="M16" i="139" s="1"/>
  <c r="Q7" i="139"/>
  <c r="P7" i="139"/>
  <c r="O7" i="139"/>
  <c r="N7" i="139"/>
  <c r="M7" i="139"/>
  <c r="P63" i="138"/>
  <c r="O63" i="138"/>
  <c r="Q63" i="138" s="1"/>
  <c r="N63" i="138"/>
  <c r="M63" i="138"/>
  <c r="O62" i="138"/>
  <c r="Q62" i="138" s="1"/>
  <c r="L62" i="138"/>
  <c r="K62" i="138"/>
  <c r="J62" i="138"/>
  <c r="I62" i="138"/>
  <c r="H62" i="138"/>
  <c r="G62" i="138"/>
  <c r="F62" i="138"/>
  <c r="P62" i="138" s="1"/>
  <c r="E62" i="138"/>
  <c r="D62" i="138"/>
  <c r="C62" i="138"/>
  <c r="B62" i="138"/>
  <c r="N62" i="138" s="1"/>
  <c r="Q61" i="138"/>
  <c r="P61" i="138"/>
  <c r="O61" i="138"/>
  <c r="N61" i="138"/>
  <c r="M61" i="138"/>
  <c r="P60" i="138"/>
  <c r="Q60" i="138" s="1"/>
  <c r="O60" i="138"/>
  <c r="N60" i="138"/>
  <c r="M60" i="138"/>
  <c r="P59" i="138"/>
  <c r="O59" i="138"/>
  <c r="Q59" i="138" s="1"/>
  <c r="N59" i="138"/>
  <c r="M59" i="138"/>
  <c r="P58" i="138"/>
  <c r="O58" i="138"/>
  <c r="Q58" i="138" s="1"/>
  <c r="N58" i="138"/>
  <c r="M58" i="138"/>
  <c r="P57" i="138"/>
  <c r="O57" i="138"/>
  <c r="Q57" i="138" s="1"/>
  <c r="N57" i="138"/>
  <c r="M57" i="138"/>
  <c r="P56" i="138"/>
  <c r="O56" i="138"/>
  <c r="Q56" i="138" s="1"/>
  <c r="N56" i="138"/>
  <c r="M56" i="138"/>
  <c r="M62" i="138" s="1"/>
  <c r="Q55" i="138"/>
  <c r="P55" i="138"/>
  <c r="O55" i="138"/>
  <c r="N55" i="138"/>
  <c r="M55" i="138"/>
  <c r="L54" i="138"/>
  <c r="K54" i="138"/>
  <c r="J54" i="138"/>
  <c r="P54" i="138" s="1"/>
  <c r="I54" i="138"/>
  <c r="H54" i="138"/>
  <c r="G54" i="138"/>
  <c r="F54" i="138"/>
  <c r="E54" i="138"/>
  <c r="D54" i="138"/>
  <c r="O54" i="138" s="1"/>
  <c r="Q54" i="138" s="1"/>
  <c r="C54" i="138"/>
  <c r="B54" i="138"/>
  <c r="N54" i="138" s="1"/>
  <c r="P53" i="138"/>
  <c r="O53" i="138"/>
  <c r="Q53" i="138" s="1"/>
  <c r="N53" i="138"/>
  <c r="M53" i="138"/>
  <c r="P52" i="138"/>
  <c r="O52" i="138"/>
  <c r="Q52" i="138" s="1"/>
  <c r="N52" i="138"/>
  <c r="M52" i="138"/>
  <c r="P51" i="138"/>
  <c r="O51" i="138"/>
  <c r="Q51" i="138" s="1"/>
  <c r="N51" i="138"/>
  <c r="M51" i="138"/>
  <c r="Q50" i="138"/>
  <c r="P50" i="138"/>
  <c r="O50" i="138"/>
  <c r="N50" i="138"/>
  <c r="M50" i="138"/>
  <c r="M54" i="138" s="1"/>
  <c r="L49" i="138"/>
  <c r="L64" i="138" s="1"/>
  <c r="L8" i="138" s="1"/>
  <c r="K49" i="138"/>
  <c r="K64" i="138" s="1"/>
  <c r="K8" i="138" s="1"/>
  <c r="J49" i="138"/>
  <c r="P49" i="138" s="1"/>
  <c r="I49" i="138"/>
  <c r="H49" i="138"/>
  <c r="G49" i="138"/>
  <c r="F49" i="138"/>
  <c r="E49" i="138"/>
  <c r="D49" i="138"/>
  <c r="O49" i="138" s="1"/>
  <c r="C49" i="138"/>
  <c r="B49" i="138"/>
  <c r="N49" i="138" s="1"/>
  <c r="P48" i="138"/>
  <c r="O48" i="138"/>
  <c r="Q48" i="138" s="1"/>
  <c r="N48" i="138"/>
  <c r="M48" i="138"/>
  <c r="P47" i="138"/>
  <c r="O47" i="138"/>
  <c r="Q47" i="138" s="1"/>
  <c r="N47" i="138"/>
  <c r="M47" i="138"/>
  <c r="P46" i="138"/>
  <c r="O46" i="138"/>
  <c r="Q46" i="138" s="1"/>
  <c r="N46" i="138"/>
  <c r="M46" i="138"/>
  <c r="Q45" i="138"/>
  <c r="P45" i="138"/>
  <c r="O45" i="138"/>
  <c r="N45" i="138"/>
  <c r="M45" i="138"/>
  <c r="P44" i="138"/>
  <c r="Q44" i="138" s="1"/>
  <c r="O44" i="138"/>
  <c r="N44" i="138"/>
  <c r="M44" i="138"/>
  <c r="M49" i="138" s="1"/>
  <c r="P43" i="138"/>
  <c r="O43" i="138"/>
  <c r="Q43" i="138" s="1"/>
  <c r="L43" i="138"/>
  <c r="K43" i="138"/>
  <c r="J43" i="138"/>
  <c r="I43" i="138"/>
  <c r="H43" i="138"/>
  <c r="G43" i="138"/>
  <c r="F43" i="138"/>
  <c r="F64" i="138" s="1"/>
  <c r="E43" i="138"/>
  <c r="D43" i="138"/>
  <c r="C43" i="138"/>
  <c r="B43" i="138"/>
  <c r="N43" i="138" s="1"/>
  <c r="P42" i="138"/>
  <c r="O42" i="138"/>
  <c r="Q42" i="138" s="1"/>
  <c r="N42" i="138"/>
  <c r="M42" i="138"/>
  <c r="P41" i="138"/>
  <c r="O41" i="138"/>
  <c r="Q41" i="138" s="1"/>
  <c r="N41" i="138"/>
  <c r="M41" i="138"/>
  <c r="Q40" i="138"/>
  <c r="P40" i="138"/>
  <c r="O40" i="138"/>
  <c r="N40" i="138"/>
  <c r="M40" i="138"/>
  <c r="P39" i="138"/>
  <c r="Q39" i="138" s="1"/>
  <c r="O39" i="138"/>
  <c r="N39" i="138"/>
  <c r="M39" i="138"/>
  <c r="P38" i="138"/>
  <c r="O38" i="138"/>
  <c r="Q38" i="138" s="1"/>
  <c r="N38" i="138"/>
  <c r="M38" i="138"/>
  <c r="M43" i="138" s="1"/>
  <c r="P37" i="138"/>
  <c r="O37" i="138"/>
  <c r="Q37" i="138" s="1"/>
  <c r="N37" i="138"/>
  <c r="M37" i="138"/>
  <c r="O36" i="138"/>
  <c r="Q36" i="138" s="1"/>
  <c r="M36" i="138"/>
  <c r="L36" i="138"/>
  <c r="K36" i="138"/>
  <c r="J36" i="138"/>
  <c r="I36" i="138"/>
  <c r="H36" i="138"/>
  <c r="G36" i="138"/>
  <c r="P36" i="138" s="1"/>
  <c r="F36" i="138"/>
  <c r="E36" i="138"/>
  <c r="D36" i="138"/>
  <c r="C36" i="138"/>
  <c r="B36" i="138"/>
  <c r="N36" i="138" s="1"/>
  <c r="Q35" i="138"/>
  <c r="P35" i="138"/>
  <c r="O35" i="138"/>
  <c r="N35" i="138"/>
  <c r="M35" i="138"/>
  <c r="P34" i="138"/>
  <c r="Q34" i="138" s="1"/>
  <c r="O34" i="138"/>
  <c r="N34" i="138"/>
  <c r="M34" i="138"/>
  <c r="P33" i="138"/>
  <c r="O33" i="138"/>
  <c r="Q33" i="138" s="1"/>
  <c r="N33" i="138"/>
  <c r="M33" i="138"/>
  <c r="P32" i="138"/>
  <c r="O32" i="138"/>
  <c r="Q32" i="138" s="1"/>
  <c r="N32" i="138"/>
  <c r="M32" i="138"/>
  <c r="O31" i="138"/>
  <c r="Q31" i="138" s="1"/>
  <c r="M31" i="138"/>
  <c r="L31" i="138"/>
  <c r="K31" i="138"/>
  <c r="J31" i="138"/>
  <c r="I31" i="138"/>
  <c r="H31" i="138"/>
  <c r="G31" i="138"/>
  <c r="P31" i="138" s="1"/>
  <c r="F31" i="138"/>
  <c r="E31" i="138"/>
  <c r="D31" i="138"/>
  <c r="C31" i="138"/>
  <c r="B31" i="138"/>
  <c r="N31" i="138" s="1"/>
  <c r="Q30" i="138"/>
  <c r="P30" i="138"/>
  <c r="O30" i="138"/>
  <c r="N30" i="138"/>
  <c r="M30" i="138"/>
  <c r="P29" i="138"/>
  <c r="Q29" i="138" s="1"/>
  <c r="O29" i="138"/>
  <c r="N29" i="138"/>
  <c r="M29" i="138"/>
  <c r="P28" i="138"/>
  <c r="O28" i="138"/>
  <c r="Q28" i="138" s="1"/>
  <c r="N28" i="138"/>
  <c r="M28" i="138"/>
  <c r="P27" i="138"/>
  <c r="O27" i="138"/>
  <c r="Q27" i="138" s="1"/>
  <c r="N27" i="138"/>
  <c r="M27" i="138"/>
  <c r="O26" i="138"/>
  <c r="L26" i="138"/>
  <c r="K26" i="138"/>
  <c r="J26" i="138"/>
  <c r="I26" i="138"/>
  <c r="H26" i="138"/>
  <c r="G26" i="138"/>
  <c r="P26" i="138" s="1"/>
  <c r="F26" i="138"/>
  <c r="E26" i="138"/>
  <c r="D26" i="138"/>
  <c r="C26" i="138"/>
  <c r="B26" i="138"/>
  <c r="N26" i="138" s="1"/>
  <c r="Q25" i="138"/>
  <c r="P25" i="138"/>
  <c r="O25" i="138"/>
  <c r="N25" i="138"/>
  <c r="M25" i="138"/>
  <c r="P24" i="138"/>
  <c r="Q24" i="138" s="1"/>
  <c r="O24" i="138"/>
  <c r="N24" i="138"/>
  <c r="M24" i="138"/>
  <c r="P23" i="138"/>
  <c r="O23" i="138"/>
  <c r="Q23" i="138" s="1"/>
  <c r="N23" i="138"/>
  <c r="M23" i="138"/>
  <c r="P22" i="138"/>
  <c r="O22" i="138"/>
  <c r="Q22" i="138" s="1"/>
  <c r="N22" i="138"/>
  <c r="M22" i="138"/>
  <c r="P21" i="138"/>
  <c r="O21" i="138"/>
  <c r="Q21" i="138" s="1"/>
  <c r="N21" i="138"/>
  <c r="M21" i="138"/>
  <c r="M26" i="138" s="1"/>
  <c r="P20" i="138"/>
  <c r="Q20" i="138" s="1"/>
  <c r="O20" i="138"/>
  <c r="N20" i="138"/>
  <c r="M20" i="138"/>
  <c r="Q19" i="138"/>
  <c r="P19" i="138"/>
  <c r="O19" i="138"/>
  <c r="N19" i="138"/>
  <c r="M19" i="138"/>
  <c r="P18" i="138"/>
  <c r="Q18" i="138" s="1"/>
  <c r="O18" i="138"/>
  <c r="N18" i="138"/>
  <c r="M18" i="138"/>
  <c r="P17" i="138"/>
  <c r="O17" i="138"/>
  <c r="Q17" i="138" s="1"/>
  <c r="N17" i="138"/>
  <c r="M17" i="138"/>
  <c r="P16" i="138"/>
  <c r="O16" i="138"/>
  <c r="Q16" i="138" s="1"/>
  <c r="L16" i="138"/>
  <c r="K16" i="138"/>
  <c r="J16" i="138"/>
  <c r="I16" i="138"/>
  <c r="I64" i="138" s="1"/>
  <c r="I8" i="138" s="1"/>
  <c r="H16" i="138"/>
  <c r="H64" i="138" s="1"/>
  <c r="H8" i="138" s="1"/>
  <c r="G16" i="138"/>
  <c r="G64" i="138" s="1"/>
  <c r="G8" i="138" s="1"/>
  <c r="F16" i="138"/>
  <c r="E16" i="138"/>
  <c r="E64" i="138" s="1"/>
  <c r="E8" i="138" s="1"/>
  <c r="D16" i="138"/>
  <c r="D64" i="138" s="1"/>
  <c r="C16" i="138"/>
  <c r="C64" i="138" s="1"/>
  <c r="C8" i="138" s="1"/>
  <c r="B16" i="138"/>
  <c r="N16" i="138" s="1"/>
  <c r="P15" i="138"/>
  <c r="Q15" i="138" s="1"/>
  <c r="O15" i="138"/>
  <c r="N15" i="138"/>
  <c r="M15" i="138"/>
  <c r="Q14" i="138"/>
  <c r="P14" i="138"/>
  <c r="O14" i="138"/>
  <c r="N14" i="138"/>
  <c r="M14" i="138"/>
  <c r="P13" i="138"/>
  <c r="Q13" i="138" s="1"/>
  <c r="O13" i="138"/>
  <c r="N13" i="138"/>
  <c r="M13" i="138"/>
  <c r="P12" i="138"/>
  <c r="O12" i="138"/>
  <c r="Q12" i="138" s="1"/>
  <c r="N12" i="138"/>
  <c r="M12" i="138"/>
  <c r="P11" i="138"/>
  <c r="O11" i="138"/>
  <c r="Q11" i="138" s="1"/>
  <c r="N11" i="138"/>
  <c r="M11" i="138"/>
  <c r="P10" i="138"/>
  <c r="O10" i="138"/>
  <c r="Q10" i="138" s="1"/>
  <c r="N10" i="138"/>
  <c r="M10" i="138"/>
  <c r="M16" i="138" s="1"/>
  <c r="P7" i="138"/>
  <c r="Q7" i="138" s="1"/>
  <c r="O7" i="138"/>
  <c r="N7" i="138"/>
  <c r="M7" i="138"/>
  <c r="N64" i="146" l="1"/>
  <c r="B8" i="146"/>
  <c r="N8" i="146" s="1"/>
  <c r="O64" i="146"/>
  <c r="D8" i="146"/>
  <c r="O8" i="146" s="1"/>
  <c r="Q49" i="146"/>
  <c r="Q36" i="146"/>
  <c r="Q43" i="146"/>
  <c r="N16" i="146"/>
  <c r="M64" i="146"/>
  <c r="M8" i="146" s="1"/>
  <c r="F64" i="146"/>
  <c r="N64" i="145"/>
  <c r="B8" i="145"/>
  <c r="N8" i="145" s="1"/>
  <c r="Q16" i="145"/>
  <c r="O64" i="145"/>
  <c r="D8" i="145"/>
  <c r="O8" i="145" s="1"/>
  <c r="Q43" i="145"/>
  <c r="Q49" i="145"/>
  <c r="P64" i="145"/>
  <c r="F8" i="145"/>
  <c r="P8" i="145" s="1"/>
  <c r="Q31" i="145"/>
  <c r="M64" i="145"/>
  <c r="M8" i="145" s="1"/>
  <c r="P16" i="145"/>
  <c r="P49" i="145"/>
  <c r="N64" i="144"/>
  <c r="B8" i="144"/>
  <c r="N8" i="144" s="1"/>
  <c r="Q26" i="144"/>
  <c r="M26" i="144"/>
  <c r="P16" i="144"/>
  <c r="H64" i="144"/>
  <c r="H8" i="144" s="1"/>
  <c r="M43" i="144"/>
  <c r="I64" i="144"/>
  <c r="I8" i="144" s="1"/>
  <c r="D64" i="144"/>
  <c r="J64" i="144"/>
  <c r="J8" i="144" s="1"/>
  <c r="M31" i="144"/>
  <c r="Q31" i="144"/>
  <c r="K64" i="144"/>
  <c r="K8" i="144" s="1"/>
  <c r="P26" i="144"/>
  <c r="G64" i="144"/>
  <c r="G8" i="144" s="1"/>
  <c r="F64" i="144"/>
  <c r="M16" i="144"/>
  <c r="M64" i="144" s="1"/>
  <c r="M8" i="144" s="1"/>
  <c r="P43" i="144"/>
  <c r="Q43" i="144" s="1"/>
  <c r="Q16" i="144"/>
  <c r="Q32" i="144"/>
  <c r="N16" i="144"/>
  <c r="Q43" i="143"/>
  <c r="O64" i="143"/>
  <c r="D8" i="143"/>
  <c r="O8" i="143" s="1"/>
  <c r="Q31" i="143"/>
  <c r="M64" i="143"/>
  <c r="M8" i="143"/>
  <c r="P16" i="143"/>
  <c r="Q16" i="143" s="1"/>
  <c r="P26" i="143"/>
  <c r="Q26" i="143" s="1"/>
  <c r="B64" i="143"/>
  <c r="F64" i="143"/>
  <c r="Q31" i="142"/>
  <c r="O64" i="142"/>
  <c r="D8" i="142"/>
  <c r="O8" i="142" s="1"/>
  <c r="N64" i="142"/>
  <c r="B8" i="142"/>
  <c r="N8" i="142" s="1"/>
  <c r="Q26" i="142"/>
  <c r="M64" i="142"/>
  <c r="M8" i="142"/>
  <c r="F64" i="142"/>
  <c r="N16" i="142"/>
  <c r="O49" i="142"/>
  <c r="Q49" i="142" s="1"/>
  <c r="N64" i="141"/>
  <c r="B8" i="141"/>
  <c r="N8" i="141" s="1"/>
  <c r="O64" i="141"/>
  <c r="D8" i="141"/>
  <c r="O8" i="141" s="1"/>
  <c r="M43" i="141"/>
  <c r="M26" i="141"/>
  <c r="M64" i="141" s="1"/>
  <c r="M8" i="141" s="1"/>
  <c r="Q31" i="141"/>
  <c r="P26" i="141"/>
  <c r="Q26" i="141" s="1"/>
  <c r="P16" i="141"/>
  <c r="Q16" i="141" s="1"/>
  <c r="J64" i="141"/>
  <c r="J8" i="141" s="1"/>
  <c r="F64" i="141"/>
  <c r="N16" i="141"/>
  <c r="M64" i="140"/>
  <c r="N64" i="140"/>
  <c r="B8" i="140"/>
  <c r="N8" i="140" s="1"/>
  <c r="Q62" i="140"/>
  <c r="Q31" i="140"/>
  <c r="O64" i="140"/>
  <c r="D8" i="140"/>
  <c r="O8" i="140" s="1"/>
  <c r="G64" i="140"/>
  <c r="G8" i="140" s="1"/>
  <c r="N16" i="140"/>
  <c r="M8" i="140"/>
  <c r="F64" i="140"/>
  <c r="P64" i="139"/>
  <c r="F8" i="139"/>
  <c r="P8" i="139" s="1"/>
  <c r="O64" i="139"/>
  <c r="Q64" i="139" s="1"/>
  <c r="D8" i="139"/>
  <c r="O8" i="139" s="1"/>
  <c r="M64" i="139"/>
  <c r="M8" i="139" s="1"/>
  <c r="Q62" i="139"/>
  <c r="B64" i="139"/>
  <c r="O16" i="139"/>
  <c r="Q16" i="139" s="1"/>
  <c r="Q49" i="138"/>
  <c r="O64" i="138"/>
  <c r="D8" i="138"/>
  <c r="O8" i="138" s="1"/>
  <c r="M64" i="138"/>
  <c r="M8" i="138" s="1"/>
  <c r="Q26" i="138"/>
  <c r="P64" i="138"/>
  <c r="F8" i="138"/>
  <c r="P8" i="138" s="1"/>
  <c r="B64" i="138"/>
  <c r="J64" i="138"/>
  <c r="J8" i="138" s="1"/>
  <c r="P64" i="146" l="1"/>
  <c r="F8" i="146"/>
  <c r="P8" i="146" s="1"/>
  <c r="Q8" i="146"/>
  <c r="Q64" i="146"/>
  <c r="Q8" i="145"/>
  <c r="Q64" i="145"/>
  <c r="O64" i="144"/>
  <c r="D8" i="144"/>
  <c r="O8" i="144" s="1"/>
  <c r="P64" i="144"/>
  <c r="F8" i="144"/>
  <c r="P8" i="144" s="1"/>
  <c r="N64" i="143"/>
  <c r="B8" i="143"/>
  <c r="N8" i="143" s="1"/>
  <c r="P64" i="143"/>
  <c r="F8" i="143"/>
  <c r="P8" i="143" s="1"/>
  <c r="Q8" i="143" s="1"/>
  <c r="Q64" i="143"/>
  <c r="P64" i="142"/>
  <c r="F8" i="142"/>
  <c r="P8" i="142" s="1"/>
  <c r="Q8" i="142" s="1"/>
  <c r="Q64" i="142"/>
  <c r="Q64" i="141"/>
  <c r="P64" i="141"/>
  <c r="F8" i="141"/>
  <c r="P8" i="141" s="1"/>
  <c r="Q8" i="141" s="1"/>
  <c r="P64" i="140"/>
  <c r="Q64" i="140" s="1"/>
  <c r="F8" i="140"/>
  <c r="P8" i="140" s="1"/>
  <c r="Q8" i="140" s="1"/>
  <c r="N64" i="139"/>
  <c r="B8" i="139"/>
  <c r="N8" i="139" s="1"/>
  <c r="Q8" i="139"/>
  <c r="Q8" i="138"/>
  <c r="Q64" i="138"/>
  <c r="N64" i="138"/>
  <c r="B8" i="138"/>
  <c r="N8" i="138" s="1"/>
  <c r="Q8" i="144" l="1"/>
  <c r="Q64" i="144"/>
</calcChain>
</file>

<file path=xl/sharedStrings.xml><?xml version="1.0" encoding="utf-8"?>
<sst xmlns="http://schemas.openxmlformats.org/spreadsheetml/2006/main" count="1288" uniqueCount="118">
  <si>
    <t>総計</t>
  </si>
  <si>
    <t>2歳以上4歳未満</t>
  </si>
  <si>
    <t>4歳以上</t>
  </si>
  <si>
    <t xml:space="preserve">01北海道                                    </t>
  </si>
  <si>
    <t xml:space="preserve">02青森県                                    </t>
  </si>
  <si>
    <t xml:space="preserve">03岩手県                                    </t>
  </si>
  <si>
    <t xml:space="preserve">04宮城県                                    </t>
  </si>
  <si>
    <t xml:space="preserve">05秋田県                                    </t>
  </si>
  <si>
    <t xml:space="preserve">06山形県                                    </t>
  </si>
  <si>
    <t xml:space="preserve">07福島県                                    </t>
  </si>
  <si>
    <t xml:space="preserve">08茨城県                                    </t>
  </si>
  <si>
    <t xml:space="preserve">09栃木県                                    </t>
  </si>
  <si>
    <t xml:space="preserve">10群馬県                                    </t>
  </si>
  <si>
    <t xml:space="preserve">11埼玉県                                    </t>
  </si>
  <si>
    <t xml:space="preserve">12千葉県                                    </t>
  </si>
  <si>
    <t xml:space="preserve">13東京都                                    </t>
  </si>
  <si>
    <t xml:space="preserve">14神奈川県                                  </t>
  </si>
  <si>
    <t xml:space="preserve">19山梨県                                    </t>
  </si>
  <si>
    <t xml:space="preserve">22静岡県                                    </t>
  </si>
  <si>
    <t xml:space="preserve">15新潟県                                    </t>
  </si>
  <si>
    <t xml:space="preserve">16富山県                                    </t>
  </si>
  <si>
    <t xml:space="preserve">17石川県                                    </t>
  </si>
  <si>
    <t xml:space="preserve">18福井県                                    </t>
  </si>
  <si>
    <t xml:space="preserve">20長野県                                    </t>
  </si>
  <si>
    <t xml:space="preserve">21岐阜県                                    </t>
  </si>
  <si>
    <t xml:space="preserve">23愛知県                                    </t>
  </si>
  <si>
    <t xml:space="preserve">24三重県                                    </t>
  </si>
  <si>
    <t xml:space="preserve">26京都府                                    </t>
  </si>
  <si>
    <t xml:space="preserve">27大阪府                                    </t>
  </si>
  <si>
    <t xml:space="preserve">28兵庫県                                    </t>
  </si>
  <si>
    <t xml:space="preserve">29奈良県                                    </t>
  </si>
  <si>
    <t xml:space="preserve">30和歌山県                                  </t>
  </si>
  <si>
    <t xml:space="preserve">31鳥取県                                    </t>
  </si>
  <si>
    <t xml:space="preserve">32島根県                                    </t>
  </si>
  <si>
    <t xml:space="preserve">33岡山県                                    </t>
  </si>
  <si>
    <t xml:space="preserve">34広島県                                    </t>
  </si>
  <si>
    <t xml:space="preserve">35山口県                                    </t>
  </si>
  <si>
    <t xml:space="preserve">36徳島県                                    </t>
  </si>
  <si>
    <t xml:space="preserve">37香川県                                    </t>
  </si>
  <si>
    <t xml:space="preserve">38愛媛県                                    </t>
  </si>
  <si>
    <t xml:space="preserve">39高知県                                    </t>
  </si>
  <si>
    <t xml:space="preserve">40福岡県                                    </t>
  </si>
  <si>
    <t xml:space="preserve">41佐賀県                                    </t>
  </si>
  <si>
    <t xml:space="preserve">42長崎県                                    </t>
  </si>
  <si>
    <t xml:space="preserve">43熊本県                                    </t>
  </si>
  <si>
    <t xml:space="preserve">44大分県                                    </t>
  </si>
  <si>
    <t xml:space="preserve">45宮崎県                                    </t>
  </si>
  <si>
    <t xml:space="preserve">46鹿児島県                                  </t>
  </si>
  <si>
    <t xml:space="preserve">47沖縄県                                    </t>
  </si>
  <si>
    <t>都道府県</t>
    <rPh sb="0" eb="4">
      <t>トドウフケン</t>
    </rPh>
    <phoneticPr fontId="4"/>
  </si>
  <si>
    <t>24～47ヶ月齢</t>
    <rPh sb="6" eb="7">
      <t>ゲツ</t>
    </rPh>
    <rPh sb="7" eb="8">
      <t>レイ</t>
    </rPh>
    <phoneticPr fontId="4"/>
  </si>
  <si>
    <t>48ヶ月齢～</t>
    <rPh sb="3" eb="4">
      <t>ゲツ</t>
    </rPh>
    <rPh sb="4" eb="5">
      <t>レイ</t>
    </rPh>
    <phoneticPr fontId="4"/>
  </si>
  <si>
    <t>24ヶ月齢～</t>
    <rPh sb="3" eb="4">
      <t>ゲツ</t>
    </rPh>
    <rPh sb="4" eb="5">
      <t>レイ</t>
    </rPh>
    <phoneticPr fontId="4"/>
  </si>
  <si>
    <t>0～23ヶ月齢</t>
    <rPh sb="5" eb="6">
      <t>ゲツ</t>
    </rPh>
    <rPh sb="6" eb="7">
      <t>レイ</t>
    </rPh>
    <phoneticPr fontId="4"/>
  </si>
  <si>
    <t>参考</t>
    <rPh sb="0" eb="2">
      <t>サンコウ</t>
    </rPh>
    <phoneticPr fontId="4"/>
  </si>
  <si>
    <t>0歳以上1歳未満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</si>
  <si>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1歳以上2歳未満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</si>
  <si>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2歳以上3歳未満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</si>
  <si>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3歳以上4歳未満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</si>
  <si>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4歳以上5歳未満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</si>
  <si>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5歳以上6歳未満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</si>
  <si>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6歳以上7歳未満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</si>
  <si>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7歳以上8歳未満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</si>
  <si>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8歳以上9歳未満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</si>
  <si>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9歳以上10歳未満</t>
    <rPh sb="1" eb="2">
      <t>サイ</t>
    </rPh>
    <rPh sb="2" eb="4">
      <t>イジョウ</t>
    </rPh>
    <rPh sb="6" eb="7">
      <t>サイ</t>
    </rPh>
    <rPh sb="7" eb="9">
      <t>ミマン</t>
    </rPh>
    <phoneticPr fontId="4"/>
  </si>
  <si>
    <t>10歳以上</t>
    <rPh sb="2" eb="3">
      <t>サイ</t>
    </rPh>
    <rPh sb="3" eb="5">
      <t>イジョウ</t>
    </rPh>
    <phoneticPr fontId="4"/>
  </si>
  <si>
    <t>0～11ヶ月齢</t>
    <rPh sb="5" eb="6">
      <t>ゲツ</t>
    </rPh>
    <rPh sb="6" eb="7">
      <t>レイ</t>
    </rPh>
    <phoneticPr fontId="4"/>
  </si>
  <si>
    <t>12～23ヶ月齢</t>
    <rPh sb="6" eb="7">
      <t>ゲツ</t>
    </rPh>
    <rPh sb="7" eb="8">
      <t>レイ</t>
    </rPh>
    <phoneticPr fontId="4"/>
  </si>
  <si>
    <t>24～35ヶ月齢</t>
    <rPh sb="6" eb="7">
      <t>ゲツ</t>
    </rPh>
    <rPh sb="7" eb="8">
      <t>レイ</t>
    </rPh>
    <phoneticPr fontId="4"/>
  </si>
  <si>
    <t>36～47ヶ月齢</t>
    <rPh sb="6" eb="7">
      <t>ゲツ</t>
    </rPh>
    <rPh sb="7" eb="8">
      <t>レイ</t>
    </rPh>
    <phoneticPr fontId="4"/>
  </si>
  <si>
    <t>48～59ヶ月齢</t>
    <rPh sb="6" eb="7">
      <t>ゲツ</t>
    </rPh>
    <rPh sb="7" eb="8">
      <t>レイ</t>
    </rPh>
    <phoneticPr fontId="4"/>
  </si>
  <si>
    <t>60～71ヶ月齢</t>
    <rPh sb="6" eb="7">
      <t>ゲツ</t>
    </rPh>
    <rPh sb="7" eb="8">
      <t>レイ</t>
    </rPh>
    <phoneticPr fontId="4"/>
  </si>
  <si>
    <t>72～83ヶ月齢</t>
    <rPh sb="6" eb="7">
      <t>ゲツ</t>
    </rPh>
    <rPh sb="7" eb="8">
      <t>レイ</t>
    </rPh>
    <phoneticPr fontId="4"/>
  </si>
  <si>
    <t>84～95ヶ月齢</t>
    <rPh sb="6" eb="7">
      <t>ゲツ</t>
    </rPh>
    <rPh sb="7" eb="8">
      <t>レイ</t>
    </rPh>
    <phoneticPr fontId="4"/>
  </si>
  <si>
    <t>96～107ヶ月齢</t>
    <rPh sb="7" eb="8">
      <t>ゲツ</t>
    </rPh>
    <rPh sb="8" eb="9">
      <t>レイ</t>
    </rPh>
    <phoneticPr fontId="4"/>
  </si>
  <si>
    <t>108～119ヶ月齢</t>
    <rPh sb="8" eb="9">
      <t>ゲツ</t>
    </rPh>
    <rPh sb="9" eb="10">
      <t>レイ</t>
    </rPh>
    <phoneticPr fontId="4"/>
  </si>
  <si>
    <t>120ヶ月齢～</t>
    <rPh sb="4" eb="5">
      <t>ゲツ</t>
    </rPh>
    <rPh sb="5" eb="6">
      <t>レイ</t>
    </rPh>
    <phoneticPr fontId="4"/>
  </si>
  <si>
    <t>2歳未満</t>
    <phoneticPr fontId="4"/>
  </si>
  <si>
    <t>2歳以上</t>
    <phoneticPr fontId="4"/>
  </si>
  <si>
    <t xml:space="preserve">25滋賀県                                    </t>
  </si>
  <si>
    <t>都府県　計</t>
    <rPh sb="4" eb="5">
      <t>ケイ</t>
    </rPh>
    <phoneticPr fontId="2"/>
  </si>
  <si>
    <t>東北　計</t>
    <rPh sb="0" eb="2">
      <t>トウホク</t>
    </rPh>
    <rPh sb="3" eb="4">
      <t>ケイ</t>
    </rPh>
    <phoneticPr fontId="2"/>
  </si>
  <si>
    <t>関東　計</t>
    <rPh sb="0" eb="2">
      <t>カントウ</t>
    </rPh>
    <rPh sb="3" eb="4">
      <t>ケイ</t>
    </rPh>
    <phoneticPr fontId="2"/>
  </si>
  <si>
    <t>北陸　計</t>
    <rPh sb="0" eb="2">
      <t>ホクリク</t>
    </rPh>
    <rPh sb="3" eb="4">
      <t>ケイ</t>
    </rPh>
    <phoneticPr fontId="2"/>
  </si>
  <si>
    <t>東海　計</t>
    <rPh sb="0" eb="2">
      <t>トウカイ</t>
    </rPh>
    <rPh sb="3" eb="4">
      <t>ケイ</t>
    </rPh>
    <phoneticPr fontId="2"/>
  </si>
  <si>
    <t>近畿　計</t>
    <rPh sb="0" eb="2">
      <t>キンキ</t>
    </rPh>
    <rPh sb="3" eb="4">
      <t>ケイ</t>
    </rPh>
    <phoneticPr fontId="2"/>
  </si>
  <si>
    <t>中国　計</t>
    <rPh sb="0" eb="2">
      <t>チュウゴク</t>
    </rPh>
    <rPh sb="3" eb="4">
      <t>ケイ</t>
    </rPh>
    <phoneticPr fontId="2"/>
  </si>
  <si>
    <t>四国　計</t>
    <rPh sb="0" eb="2">
      <t>シコク</t>
    </rPh>
    <rPh sb="3" eb="4">
      <t>ケイ</t>
    </rPh>
    <phoneticPr fontId="2"/>
  </si>
  <si>
    <t>九州　計</t>
    <rPh sb="0" eb="2">
      <t>キュウシュウ</t>
    </rPh>
    <rPh sb="3" eb="4">
      <t>ケイ</t>
    </rPh>
    <phoneticPr fontId="2"/>
  </si>
  <si>
    <t>全国　総計</t>
    <rPh sb="0" eb="2">
      <t>ゼンコク</t>
    </rPh>
    <phoneticPr fontId="2"/>
  </si>
  <si>
    <t>◎個体情報（2024年4月1日現在乳用種（雌）年齢別飼養頭数）</t>
    <rPh sb="1" eb="3">
      <t>コタイ</t>
    </rPh>
    <rPh sb="3" eb="5">
      <t>ジョウホウ</t>
    </rPh>
    <rPh sb="10" eb="11">
      <t>ネン</t>
    </rPh>
    <rPh sb="12" eb="13">
      <t>ガツ</t>
    </rPh>
    <rPh sb="14" eb="15">
      <t>ニチ</t>
    </rPh>
    <rPh sb="15" eb="17">
      <t>ゲンザイ</t>
    </rPh>
    <rPh sb="17" eb="20">
      <t>ニュウヨウシュ</t>
    </rPh>
    <rPh sb="21" eb="22">
      <t>メス</t>
    </rPh>
    <rPh sb="23" eb="25">
      <t>ネンレイ</t>
    </rPh>
    <rPh sb="25" eb="26">
      <t>ベツ</t>
    </rPh>
    <rPh sb="26" eb="28">
      <t>シヨウ</t>
    </rPh>
    <rPh sb="28" eb="30">
      <t>トウスウ</t>
    </rPh>
    <phoneticPr fontId="4"/>
  </si>
  <si>
    <t>2024年5月1日集計</t>
    <rPh sb="4" eb="5">
      <t>ネン</t>
    </rPh>
    <rPh sb="6" eb="7">
      <t>ガツ</t>
    </rPh>
    <rPh sb="8" eb="9">
      <t>ニチ</t>
    </rPh>
    <rPh sb="9" eb="11">
      <t>シュウケイ</t>
    </rPh>
    <phoneticPr fontId="4"/>
  </si>
  <si>
    <t>◎個体情報（2024年5月1日現在乳用種（雌）年齢別飼養頭数）</t>
    <rPh sb="1" eb="3">
      <t>コタイ</t>
    </rPh>
    <rPh sb="3" eb="5">
      <t>ジョウホウ</t>
    </rPh>
    <rPh sb="10" eb="11">
      <t>ネン</t>
    </rPh>
    <rPh sb="12" eb="13">
      <t>ガツ</t>
    </rPh>
    <rPh sb="14" eb="15">
      <t>ニチ</t>
    </rPh>
    <rPh sb="15" eb="17">
      <t>ゲンザイ</t>
    </rPh>
    <rPh sb="17" eb="20">
      <t>ニュウヨウシュ</t>
    </rPh>
    <rPh sb="21" eb="22">
      <t>メス</t>
    </rPh>
    <rPh sb="23" eb="25">
      <t>ネンレイ</t>
    </rPh>
    <rPh sb="25" eb="26">
      <t>ベツ</t>
    </rPh>
    <rPh sb="26" eb="28">
      <t>シヨウ</t>
    </rPh>
    <rPh sb="28" eb="30">
      <t>トウスウ</t>
    </rPh>
    <phoneticPr fontId="4"/>
  </si>
  <si>
    <t>2024年6月1日集計</t>
    <rPh sb="4" eb="5">
      <t>ネン</t>
    </rPh>
    <rPh sb="6" eb="7">
      <t>ガツ</t>
    </rPh>
    <rPh sb="8" eb="9">
      <t>ニチ</t>
    </rPh>
    <rPh sb="9" eb="11">
      <t>シュウケイ</t>
    </rPh>
    <phoneticPr fontId="4"/>
  </si>
  <si>
    <t>◎個体情報（2024年6月1日現在乳用種（雌）年齢別飼養頭数）</t>
    <rPh sb="1" eb="3">
      <t>コタイ</t>
    </rPh>
    <rPh sb="3" eb="5">
      <t>ジョウホウ</t>
    </rPh>
    <rPh sb="10" eb="11">
      <t>ネン</t>
    </rPh>
    <rPh sb="12" eb="13">
      <t>ガツ</t>
    </rPh>
    <rPh sb="14" eb="15">
      <t>ニチ</t>
    </rPh>
    <rPh sb="15" eb="17">
      <t>ゲンザイ</t>
    </rPh>
    <rPh sb="17" eb="20">
      <t>ニュウヨウシュ</t>
    </rPh>
    <rPh sb="21" eb="22">
      <t>メス</t>
    </rPh>
    <rPh sb="23" eb="25">
      <t>ネンレイ</t>
    </rPh>
    <rPh sb="25" eb="26">
      <t>ベツ</t>
    </rPh>
    <rPh sb="26" eb="28">
      <t>シヨウ</t>
    </rPh>
    <rPh sb="28" eb="30">
      <t>トウスウ</t>
    </rPh>
    <phoneticPr fontId="4"/>
  </si>
  <si>
    <t>2024年7月1日集計</t>
    <rPh sb="4" eb="5">
      <t>ネン</t>
    </rPh>
    <rPh sb="6" eb="7">
      <t>ガツ</t>
    </rPh>
    <rPh sb="8" eb="9">
      <t>ニチ</t>
    </rPh>
    <rPh sb="9" eb="11">
      <t>シュウケイ</t>
    </rPh>
    <phoneticPr fontId="4"/>
  </si>
  <si>
    <t>◎個体情報（2024年7月1日現在乳用種（雌）年齢別飼養頭数）</t>
    <rPh sb="1" eb="3">
      <t>コタイ</t>
    </rPh>
    <rPh sb="3" eb="5">
      <t>ジョウホウ</t>
    </rPh>
    <rPh sb="10" eb="11">
      <t>ネン</t>
    </rPh>
    <rPh sb="12" eb="13">
      <t>ガツ</t>
    </rPh>
    <rPh sb="14" eb="15">
      <t>ニチ</t>
    </rPh>
    <rPh sb="15" eb="17">
      <t>ゲンザイ</t>
    </rPh>
    <rPh sb="17" eb="20">
      <t>ニュウヨウシュ</t>
    </rPh>
    <rPh sb="21" eb="22">
      <t>メス</t>
    </rPh>
    <rPh sb="23" eb="25">
      <t>ネンレイ</t>
    </rPh>
    <rPh sb="25" eb="26">
      <t>ベツ</t>
    </rPh>
    <rPh sb="26" eb="28">
      <t>シヨウ</t>
    </rPh>
    <rPh sb="28" eb="30">
      <t>トウスウ</t>
    </rPh>
    <phoneticPr fontId="4"/>
  </si>
  <si>
    <t>2024年8月1日集計</t>
    <rPh sb="4" eb="5">
      <t>ネン</t>
    </rPh>
    <rPh sb="6" eb="7">
      <t>ガツ</t>
    </rPh>
    <rPh sb="8" eb="9">
      <t>ニチ</t>
    </rPh>
    <rPh sb="9" eb="11">
      <t>シュウケイ</t>
    </rPh>
    <phoneticPr fontId="4"/>
  </si>
  <si>
    <t>◎個体情報（2024年8月1日現在乳用種（雌）年齢別飼養頭数）</t>
    <rPh sb="1" eb="3">
      <t>コタイ</t>
    </rPh>
    <rPh sb="3" eb="5">
      <t>ジョウホウ</t>
    </rPh>
    <rPh sb="10" eb="11">
      <t>ネン</t>
    </rPh>
    <rPh sb="12" eb="13">
      <t>ガツ</t>
    </rPh>
    <rPh sb="14" eb="15">
      <t>ニチ</t>
    </rPh>
    <rPh sb="15" eb="17">
      <t>ゲンザイ</t>
    </rPh>
    <rPh sb="17" eb="20">
      <t>ニュウヨウシュ</t>
    </rPh>
    <rPh sb="21" eb="22">
      <t>メス</t>
    </rPh>
    <rPh sb="23" eb="25">
      <t>ネンレイ</t>
    </rPh>
    <rPh sb="25" eb="26">
      <t>ベツ</t>
    </rPh>
    <rPh sb="26" eb="28">
      <t>シヨウ</t>
    </rPh>
    <rPh sb="28" eb="30">
      <t>トウスウ</t>
    </rPh>
    <phoneticPr fontId="4"/>
  </si>
  <si>
    <t>2024年9月1日集計</t>
    <rPh sb="4" eb="5">
      <t>ネン</t>
    </rPh>
    <rPh sb="6" eb="7">
      <t>ガツ</t>
    </rPh>
    <rPh sb="8" eb="9">
      <t>ニチ</t>
    </rPh>
    <rPh sb="9" eb="11">
      <t>シュウケイ</t>
    </rPh>
    <phoneticPr fontId="4"/>
  </si>
  <si>
    <t>◎個体情報（2024年9月1日現在乳用種（雌）年齢別飼養頭数）</t>
    <rPh sb="1" eb="3">
      <t>コタイ</t>
    </rPh>
    <rPh sb="3" eb="5">
      <t>ジョウホウ</t>
    </rPh>
    <rPh sb="10" eb="11">
      <t>ネン</t>
    </rPh>
    <rPh sb="12" eb="13">
      <t>ガツ</t>
    </rPh>
    <rPh sb="14" eb="15">
      <t>ニチ</t>
    </rPh>
    <rPh sb="15" eb="17">
      <t>ゲンザイ</t>
    </rPh>
    <rPh sb="17" eb="20">
      <t>ニュウヨウシュ</t>
    </rPh>
    <rPh sb="21" eb="22">
      <t>メス</t>
    </rPh>
    <rPh sb="23" eb="25">
      <t>ネンレイ</t>
    </rPh>
    <rPh sb="25" eb="26">
      <t>ベツ</t>
    </rPh>
    <rPh sb="26" eb="28">
      <t>シヨウ</t>
    </rPh>
    <rPh sb="28" eb="30">
      <t>トウスウ</t>
    </rPh>
    <phoneticPr fontId="4"/>
  </si>
  <si>
    <t>2024年10月1日集計</t>
    <rPh sb="4" eb="5">
      <t>ネン</t>
    </rPh>
    <rPh sb="7" eb="8">
      <t>ガツ</t>
    </rPh>
    <rPh sb="9" eb="10">
      <t>ニチ</t>
    </rPh>
    <rPh sb="10" eb="12">
      <t>シュウケイ</t>
    </rPh>
    <phoneticPr fontId="4"/>
  </si>
  <si>
    <t>◎個体情報（2024年10月1日現在乳用種（雌）年齢別飼養頭数）</t>
    <rPh sb="1" eb="3">
      <t>コタイ</t>
    </rPh>
    <rPh sb="3" eb="5">
      <t>ジョウホウ</t>
    </rPh>
    <rPh sb="10" eb="11">
      <t>ネン</t>
    </rPh>
    <rPh sb="13" eb="14">
      <t>ガツ</t>
    </rPh>
    <rPh sb="15" eb="16">
      <t>ニチ</t>
    </rPh>
    <rPh sb="16" eb="18">
      <t>ゲンザイ</t>
    </rPh>
    <rPh sb="18" eb="21">
      <t>ニュウヨウシュ</t>
    </rPh>
    <rPh sb="22" eb="23">
      <t>メス</t>
    </rPh>
    <rPh sb="24" eb="26">
      <t>ネンレイ</t>
    </rPh>
    <rPh sb="26" eb="27">
      <t>ベツ</t>
    </rPh>
    <rPh sb="27" eb="29">
      <t>シヨウ</t>
    </rPh>
    <rPh sb="29" eb="31">
      <t>トウスウ</t>
    </rPh>
    <phoneticPr fontId="4"/>
  </si>
  <si>
    <t>2024年11月1日集計</t>
    <rPh sb="4" eb="5">
      <t>ネン</t>
    </rPh>
    <rPh sb="7" eb="8">
      <t>ガツ</t>
    </rPh>
    <rPh sb="9" eb="10">
      <t>ニチ</t>
    </rPh>
    <rPh sb="10" eb="12">
      <t>シュウケイ</t>
    </rPh>
    <phoneticPr fontId="4"/>
  </si>
  <si>
    <t>◎個体情報（2024年11月1日現在乳用種（雌）年齢別飼養頭数）</t>
    <rPh sb="1" eb="3">
      <t>コタイ</t>
    </rPh>
    <rPh sb="3" eb="5">
      <t>ジョウホウ</t>
    </rPh>
    <rPh sb="10" eb="11">
      <t>ネン</t>
    </rPh>
    <rPh sb="13" eb="14">
      <t>ガツ</t>
    </rPh>
    <rPh sb="15" eb="16">
      <t>ニチ</t>
    </rPh>
    <rPh sb="16" eb="18">
      <t>ゲンザイ</t>
    </rPh>
    <rPh sb="18" eb="21">
      <t>ニュウヨウシュ</t>
    </rPh>
    <rPh sb="22" eb="23">
      <t>メス</t>
    </rPh>
    <rPh sb="24" eb="26">
      <t>ネンレイ</t>
    </rPh>
    <rPh sb="26" eb="27">
      <t>ベツ</t>
    </rPh>
    <rPh sb="27" eb="29">
      <t>シヨウ</t>
    </rPh>
    <rPh sb="29" eb="31">
      <t>トウスウ</t>
    </rPh>
    <phoneticPr fontId="4"/>
  </si>
  <si>
    <t>2024年12月1日集計</t>
    <rPh sb="4" eb="5">
      <t>ネン</t>
    </rPh>
    <rPh sb="7" eb="8">
      <t>ガツ</t>
    </rPh>
    <rPh sb="9" eb="10">
      <t>ニチ</t>
    </rPh>
    <rPh sb="10" eb="12">
      <t>シュウケイ</t>
    </rPh>
    <phoneticPr fontId="4"/>
  </si>
  <si>
    <t>◎個体情報（2024年12月1日現在乳用種（雌）年齢別飼養頭数）</t>
    <rPh sb="1" eb="3">
      <t>コタイ</t>
    </rPh>
    <rPh sb="3" eb="5">
      <t>ジョウホウ</t>
    </rPh>
    <rPh sb="10" eb="11">
      <t>ネン</t>
    </rPh>
    <rPh sb="13" eb="14">
      <t>ガツ</t>
    </rPh>
    <rPh sb="15" eb="16">
      <t>ニチ</t>
    </rPh>
    <rPh sb="16" eb="18">
      <t>ゲンザイ</t>
    </rPh>
    <rPh sb="18" eb="21">
      <t>ニュウヨウシュ</t>
    </rPh>
    <rPh sb="22" eb="23">
      <t>メス</t>
    </rPh>
    <rPh sb="24" eb="26">
      <t>ネンレイ</t>
    </rPh>
    <rPh sb="26" eb="27">
      <t>ベツ</t>
    </rPh>
    <rPh sb="27" eb="29">
      <t>シヨウ</t>
    </rPh>
    <rPh sb="29" eb="31">
      <t>トウスウ</t>
    </rPh>
    <phoneticPr fontId="4"/>
  </si>
  <si>
    <t>2025年1月1日集計</t>
    <rPh sb="4" eb="5">
      <t>ネン</t>
    </rPh>
    <rPh sb="6" eb="7">
      <t>ガツ</t>
    </rPh>
    <rPh sb="8" eb="9">
      <t>ニチ</t>
    </rPh>
    <rPh sb="9" eb="11">
      <t>シュウケイ</t>
    </rPh>
    <phoneticPr fontId="4"/>
  </si>
  <si>
    <t>◎個体情報（2025年1月1日現在乳用種（雌）年齢別飼養頭数）</t>
    <rPh sb="1" eb="3">
      <t>コタイ</t>
    </rPh>
    <rPh sb="3" eb="5">
      <t>ジョウホウ</t>
    </rPh>
    <rPh sb="10" eb="11">
      <t>ネン</t>
    </rPh>
    <rPh sb="12" eb="13">
      <t>ガツ</t>
    </rPh>
    <rPh sb="14" eb="15">
      <t>ニチ</t>
    </rPh>
    <rPh sb="15" eb="17">
      <t>ゲンザイ</t>
    </rPh>
    <rPh sb="17" eb="20">
      <t>ニュウヨウシュ</t>
    </rPh>
    <rPh sb="21" eb="22">
      <t>メス</t>
    </rPh>
    <rPh sb="23" eb="25">
      <t>ネンレイ</t>
    </rPh>
    <rPh sb="25" eb="26">
      <t>ベツ</t>
    </rPh>
    <rPh sb="26" eb="28">
      <t>シヨウ</t>
    </rPh>
    <rPh sb="28" eb="30">
      <t>トウスウ</t>
    </rPh>
    <phoneticPr fontId="4"/>
  </si>
  <si>
    <t>2025年2月1日集計</t>
    <rPh sb="4" eb="5">
      <t>ネン</t>
    </rPh>
    <rPh sb="6" eb="7">
      <t>ガツ</t>
    </rPh>
    <rPh sb="8" eb="9">
      <t>ニチ</t>
    </rPh>
    <rPh sb="9" eb="11">
      <t>シュウケイ</t>
    </rPh>
    <phoneticPr fontId="4"/>
  </si>
  <si>
    <t>2025年3月1日集計</t>
    <rPh sb="4" eb="5">
      <t>ネン</t>
    </rPh>
    <rPh sb="6" eb="7">
      <t>ガツ</t>
    </rPh>
    <rPh sb="8" eb="9">
      <t>ニチ</t>
    </rPh>
    <rPh sb="9" eb="11">
      <t>シュウケイ</t>
    </rPh>
    <phoneticPr fontId="4"/>
  </si>
  <si>
    <t>◎個体情報（2025年2月1日現在乳用種（雌）年齢別飼養頭数）</t>
    <rPh sb="1" eb="3">
      <t>コタイ</t>
    </rPh>
    <rPh sb="3" eb="5">
      <t>ジョウホウ</t>
    </rPh>
    <rPh sb="10" eb="11">
      <t>ネン</t>
    </rPh>
    <rPh sb="12" eb="13">
      <t>ガツ</t>
    </rPh>
    <rPh sb="14" eb="15">
      <t>ニチ</t>
    </rPh>
    <rPh sb="15" eb="17">
      <t>ゲンザイ</t>
    </rPh>
    <rPh sb="17" eb="20">
      <t>ニュウヨウシュ</t>
    </rPh>
    <rPh sb="21" eb="22">
      <t>メス</t>
    </rPh>
    <rPh sb="23" eb="25">
      <t>ネンレイ</t>
    </rPh>
    <rPh sb="25" eb="26">
      <t>ベツ</t>
    </rPh>
    <rPh sb="26" eb="28">
      <t>シヨウ</t>
    </rPh>
    <rPh sb="28" eb="30">
      <t>トウスウ</t>
    </rPh>
    <phoneticPr fontId="4"/>
  </si>
  <si>
    <t>◎個体情報（2025年3月1日現在乳用種（雌）年齢別飼養頭数）</t>
    <rPh sb="1" eb="3">
      <t>コタイ</t>
    </rPh>
    <rPh sb="3" eb="5">
      <t>ジョウホウ</t>
    </rPh>
    <rPh sb="10" eb="11">
      <t>ネン</t>
    </rPh>
    <rPh sb="12" eb="13">
      <t>ガツ</t>
    </rPh>
    <rPh sb="14" eb="15">
      <t>ニチ</t>
    </rPh>
    <rPh sb="15" eb="17">
      <t>ゲンザイ</t>
    </rPh>
    <rPh sb="17" eb="20">
      <t>ニュウヨウシュ</t>
    </rPh>
    <rPh sb="21" eb="22">
      <t>メス</t>
    </rPh>
    <rPh sb="23" eb="25">
      <t>ネンレイ</t>
    </rPh>
    <rPh sb="25" eb="26">
      <t>ベツ</t>
    </rPh>
    <rPh sb="26" eb="28">
      <t>シヨウ</t>
    </rPh>
    <rPh sb="28" eb="30">
      <t>トウスウ</t>
    </rPh>
    <phoneticPr fontId="4"/>
  </si>
  <si>
    <t>2025年4月1日集計</t>
    <rPh sb="4" eb="5">
      <t>ネン</t>
    </rPh>
    <rPh sb="6" eb="7">
      <t>ガツ</t>
    </rPh>
    <rPh sb="8" eb="9">
      <t>ニチ</t>
    </rPh>
    <rPh sb="9" eb="11">
      <t>シュウケイ</t>
    </rPh>
    <phoneticPr fontId="4"/>
  </si>
  <si>
    <t>◎個体情報（2025年4月1日現在乳用種（雌）年齢別飼養頭数）</t>
    <rPh sb="1" eb="3">
      <t>コタイ</t>
    </rPh>
    <rPh sb="3" eb="5">
      <t>ジョウホウ</t>
    </rPh>
    <rPh sb="10" eb="11">
      <t>ネン</t>
    </rPh>
    <rPh sb="12" eb="13">
      <t>ガツ</t>
    </rPh>
    <rPh sb="14" eb="15">
      <t>ニチ</t>
    </rPh>
    <rPh sb="15" eb="17">
      <t>ゲンザイ</t>
    </rPh>
    <rPh sb="17" eb="20">
      <t>ニュウヨウシュ</t>
    </rPh>
    <rPh sb="21" eb="22">
      <t>メス</t>
    </rPh>
    <rPh sb="23" eb="25">
      <t>ネンレイ</t>
    </rPh>
    <rPh sb="25" eb="26">
      <t>ベツ</t>
    </rPh>
    <rPh sb="26" eb="28">
      <t>シヨウ</t>
    </rPh>
    <rPh sb="28" eb="30">
      <t>トウスウ</t>
    </rPh>
    <phoneticPr fontId="4"/>
  </si>
  <si>
    <t>2025年5月1日集計</t>
    <rPh sb="4" eb="5">
      <t>ネン</t>
    </rPh>
    <rPh sb="6" eb="7">
      <t>ガツ</t>
    </rPh>
    <rPh sb="8" eb="9">
      <t>ニチ</t>
    </rPh>
    <rPh sb="9" eb="11">
      <t>シュウケイ</t>
    </rPh>
    <phoneticPr fontId="4"/>
  </si>
  <si>
    <t>◎個体情報（2025年5月1日現在乳用種（雌）年齢別飼養頭数）</t>
    <rPh sb="1" eb="3">
      <t>コタイ</t>
    </rPh>
    <rPh sb="3" eb="5">
      <t>ジョウホウ</t>
    </rPh>
    <rPh sb="10" eb="11">
      <t>ネン</t>
    </rPh>
    <rPh sb="12" eb="13">
      <t>ガツ</t>
    </rPh>
    <rPh sb="14" eb="15">
      <t>ニチ</t>
    </rPh>
    <rPh sb="15" eb="17">
      <t>ゲンザイ</t>
    </rPh>
    <rPh sb="17" eb="20">
      <t>ニュウヨウシュ</t>
    </rPh>
    <rPh sb="21" eb="22">
      <t>メス</t>
    </rPh>
    <rPh sb="23" eb="25">
      <t>ネンレイ</t>
    </rPh>
    <rPh sb="25" eb="26">
      <t>ベツ</t>
    </rPh>
    <rPh sb="26" eb="28">
      <t>シヨウ</t>
    </rPh>
    <rPh sb="28" eb="30">
      <t>トウスウ</t>
    </rPh>
    <phoneticPr fontId="4"/>
  </si>
  <si>
    <t>2025年6月1日集計</t>
    <rPh sb="4" eb="5">
      <t>ネン</t>
    </rPh>
    <rPh sb="6" eb="7">
      <t>ガツ</t>
    </rPh>
    <rPh sb="8" eb="9">
      <t>ニチ</t>
    </rPh>
    <rPh sb="9" eb="11">
      <t>シュウケイ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</si>
</sst>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;[Red]\-#,##0\ "/>
  </numFmts>
  <fonts count="11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9FFCC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90">
    <xf numFmtId="0" fontId="0" fillId="0" borderId="0" xfId="0">
      <alignment vertical="center"/>
    </xf>
    <xf numFmtId="176" fontId="3" fillId="0" borderId="0" xfId="0" applyNumberFormat="1" applyFont="1" applyAlignment="1"/>
    <xf numFmtId="0" fontId="3" fillId="0" borderId="0" xfId="0" applyFont="1">
      <alignment vertical="center"/>
    </xf>
    <xf numFmtId="0" fontId="3" fillId="0" borderId="0" xfId="0" applyFont="1" applyAlignment="1"/>
    <xf numFmtId="38" fontId="3" fillId="0" borderId="0" xfId="0" applyNumberFormat="1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38" fontId="3" fillId="0" borderId="5" xfId="2" applyFont="1" applyBorder="1">
      <alignment vertical="center"/>
    </xf>
    <xf numFmtId="0" fontId="7" fillId="0" borderId="6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77" fontId="3" fillId="0" borderId="10" xfId="0" applyNumberFormat="1" applyFont="1" applyBorder="1">
      <alignment vertical="center"/>
    </xf>
    <xf numFmtId="177" fontId="3" fillId="0" borderId="11" xfId="0" applyNumberFormat="1" applyFont="1" applyBorder="1">
      <alignment vertical="center"/>
    </xf>
    <xf numFmtId="177" fontId="7" fillId="0" borderId="12" xfId="0" applyNumberFormat="1" applyFont="1" applyBorder="1">
      <alignment vertical="center"/>
    </xf>
    <xf numFmtId="177" fontId="7" fillId="0" borderId="13" xfId="0" applyNumberFormat="1" applyFont="1" applyBorder="1">
      <alignment vertical="center"/>
    </xf>
    <xf numFmtId="38" fontId="3" fillId="0" borderId="8" xfId="2" applyFont="1" applyBorder="1">
      <alignment vertical="center"/>
    </xf>
    <xf numFmtId="38" fontId="7" fillId="0" borderId="9" xfId="2" applyFont="1" applyBorder="1" applyAlignment="1">
      <alignment horizontal="center" vertical="center"/>
    </xf>
    <xf numFmtId="38" fontId="7" fillId="0" borderId="14" xfId="2" applyFont="1" applyBorder="1" applyAlignment="1">
      <alignment horizontal="center" vertical="center"/>
    </xf>
    <xf numFmtId="177" fontId="7" fillId="0" borderId="15" xfId="0" applyNumberFormat="1" applyFont="1" applyBorder="1">
      <alignment vertical="center"/>
    </xf>
    <xf numFmtId="177" fontId="7" fillId="0" borderId="16" xfId="0" applyNumberFormat="1" applyFont="1" applyBorder="1">
      <alignment vertical="center"/>
    </xf>
    <xf numFmtId="177" fontId="3" fillId="0" borderId="17" xfId="0" applyNumberFormat="1" applyFont="1" applyBorder="1">
      <alignment vertical="center"/>
    </xf>
    <xf numFmtId="177" fontId="3" fillId="0" borderId="18" xfId="0" applyNumberFormat="1" applyFont="1" applyBorder="1">
      <alignment vertical="center"/>
    </xf>
    <xf numFmtId="177" fontId="7" fillId="0" borderId="19" xfId="0" applyNumberFormat="1" applyFont="1" applyBorder="1">
      <alignment vertical="center"/>
    </xf>
    <xf numFmtId="177" fontId="7" fillId="0" borderId="20" xfId="0" applyNumberFormat="1" applyFont="1" applyBorder="1">
      <alignment vertical="center"/>
    </xf>
    <xf numFmtId="38" fontId="3" fillId="0" borderId="21" xfId="2" applyFont="1" applyBorder="1">
      <alignment vertical="center"/>
    </xf>
    <xf numFmtId="38" fontId="7" fillId="0" borderId="22" xfId="2" applyFont="1" applyBorder="1">
      <alignment vertical="center"/>
    </xf>
    <xf numFmtId="177" fontId="7" fillId="0" borderId="3" xfId="2" applyNumberFormat="1" applyFont="1" applyBorder="1">
      <alignment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177" fontId="7" fillId="0" borderId="26" xfId="0" applyNumberFormat="1" applyFont="1" applyBorder="1">
      <alignment vertical="center"/>
    </xf>
    <xf numFmtId="177" fontId="7" fillId="0" borderId="27" xfId="0" applyNumberFormat="1" applyFont="1" applyBorder="1">
      <alignment vertical="center"/>
    </xf>
    <xf numFmtId="177" fontId="3" fillId="0" borderId="7" xfId="0" applyNumberFormat="1" applyFont="1" applyBorder="1">
      <alignment vertical="center"/>
    </xf>
    <xf numFmtId="177" fontId="3" fillId="0" borderId="28" xfId="0" applyNumberFormat="1" applyFont="1" applyBorder="1">
      <alignment vertical="center"/>
    </xf>
    <xf numFmtId="177" fontId="7" fillId="0" borderId="25" xfId="0" applyNumberFormat="1" applyFont="1" applyBorder="1">
      <alignment vertical="center"/>
    </xf>
    <xf numFmtId="177" fontId="7" fillId="0" borderId="29" xfId="0" applyNumberFormat="1" applyFont="1" applyBorder="1">
      <alignment vertical="center"/>
    </xf>
    <xf numFmtId="0" fontId="3" fillId="2" borderId="18" xfId="0" applyFont="1" applyFill="1" applyBorder="1" applyAlignment="1">
      <alignment horizontal="center" vertical="center"/>
    </xf>
    <xf numFmtId="177" fontId="7" fillId="0" borderId="30" xfId="0" applyNumberFormat="1" applyFont="1" applyBorder="1">
      <alignment vertical="center"/>
    </xf>
    <xf numFmtId="177" fontId="3" fillId="0" borderId="31" xfId="0" applyNumberFormat="1" applyFont="1" applyBorder="1">
      <alignment vertical="center"/>
    </xf>
    <xf numFmtId="177" fontId="3" fillId="0" borderId="32" xfId="0" applyNumberFormat="1" applyFont="1" applyBorder="1">
      <alignment vertical="center"/>
    </xf>
    <xf numFmtId="177" fontId="7" fillId="0" borderId="33" xfId="0" applyNumberFormat="1" applyFont="1" applyBorder="1">
      <alignment vertical="center"/>
    </xf>
    <xf numFmtId="177" fontId="7" fillId="0" borderId="34" xfId="0" applyNumberFormat="1" applyFont="1" applyBorder="1">
      <alignment vertical="center"/>
    </xf>
    <xf numFmtId="177" fontId="7" fillId="0" borderId="35" xfId="0" applyNumberFormat="1" applyFont="1" applyBorder="1">
      <alignment vertical="center"/>
    </xf>
    <xf numFmtId="0" fontId="3" fillId="2" borderId="36" xfId="0" applyFont="1" applyFill="1" applyBorder="1" applyAlignment="1">
      <alignment horizontal="center" vertical="center"/>
    </xf>
    <xf numFmtId="177" fontId="7" fillId="0" borderId="37" xfId="0" applyNumberFormat="1" applyFont="1" applyBorder="1">
      <alignment vertical="center"/>
    </xf>
    <xf numFmtId="177" fontId="7" fillId="0" borderId="38" xfId="0" applyNumberFormat="1" applyFont="1" applyBorder="1">
      <alignment vertical="center"/>
    </xf>
    <xf numFmtId="177" fontId="3" fillId="0" borderId="39" xfId="0" applyNumberFormat="1" applyFont="1" applyBorder="1">
      <alignment vertical="center"/>
    </xf>
    <xf numFmtId="177" fontId="3" fillId="0" borderId="4" xfId="0" applyNumberFormat="1" applyFont="1" applyBorder="1">
      <alignment vertical="center"/>
    </xf>
    <xf numFmtId="177" fontId="3" fillId="0" borderId="40" xfId="0" applyNumberFormat="1" applyFont="1" applyBorder="1">
      <alignment vertical="center"/>
    </xf>
    <xf numFmtId="177" fontId="7" fillId="0" borderId="36" xfId="0" applyNumberFormat="1" applyFont="1" applyBorder="1">
      <alignment vertical="center"/>
    </xf>
    <xf numFmtId="177" fontId="7" fillId="0" borderId="41" xfId="0" applyNumberFormat="1" applyFont="1" applyBorder="1">
      <alignment vertical="center"/>
    </xf>
    <xf numFmtId="177" fontId="7" fillId="0" borderId="42" xfId="2" applyNumberFormat="1" applyFont="1" applyBorder="1">
      <alignment vertical="center"/>
    </xf>
    <xf numFmtId="177" fontId="3" fillId="0" borderId="18" xfId="2" applyNumberFormat="1" applyFont="1" applyBorder="1">
      <alignment vertical="center"/>
    </xf>
    <xf numFmtId="177" fontId="3" fillId="0" borderId="11" xfId="2" applyNumberFormat="1" applyFont="1" applyBorder="1">
      <alignment vertical="center"/>
    </xf>
    <xf numFmtId="177" fontId="7" fillId="0" borderId="20" xfId="2" applyNumberFormat="1" applyFont="1" applyBorder="1">
      <alignment vertical="center"/>
    </xf>
    <xf numFmtId="177" fontId="7" fillId="0" borderId="31" xfId="2" applyNumberFormat="1" applyFont="1" applyBorder="1">
      <alignment vertical="center"/>
    </xf>
    <xf numFmtId="177" fontId="7" fillId="0" borderId="30" xfId="2" applyNumberFormat="1" applyFont="1" applyBorder="1">
      <alignment vertical="center"/>
    </xf>
    <xf numFmtId="177" fontId="7" fillId="0" borderId="16" xfId="2" applyNumberFormat="1" applyFont="1" applyBorder="1">
      <alignment vertical="center"/>
    </xf>
    <xf numFmtId="177" fontId="3" fillId="0" borderId="13" xfId="2" applyNumberFormat="1" applyFont="1" applyBorder="1">
      <alignment vertical="center"/>
    </xf>
    <xf numFmtId="177" fontId="6" fillId="0" borderId="11" xfId="2" applyNumberFormat="1" applyFont="1" applyBorder="1">
      <alignment vertical="center"/>
    </xf>
    <xf numFmtId="177" fontId="7" fillId="0" borderId="18" xfId="2" applyNumberFormat="1" applyFont="1" applyBorder="1">
      <alignment vertical="center"/>
    </xf>
    <xf numFmtId="177" fontId="7" fillId="0" borderId="13" xfId="2" applyNumberFormat="1" applyFont="1" applyBorder="1">
      <alignment vertical="center"/>
    </xf>
    <xf numFmtId="38" fontId="7" fillId="3" borderId="43" xfId="2" applyFont="1" applyFill="1" applyBorder="1">
      <alignment vertical="center"/>
    </xf>
    <xf numFmtId="38" fontId="7" fillId="3" borderId="45" xfId="2" applyFont="1" applyFill="1" applyBorder="1">
      <alignment vertical="center"/>
    </xf>
    <xf numFmtId="38" fontId="7" fillId="0" borderId="23" xfId="2" applyFont="1" applyBorder="1">
      <alignment vertical="center"/>
    </xf>
    <xf numFmtId="38" fontId="7" fillId="0" borderId="27" xfId="2" applyFont="1" applyBorder="1">
      <alignment vertical="center"/>
    </xf>
    <xf numFmtId="38" fontId="6" fillId="0" borderId="3" xfId="2" applyFont="1" applyBorder="1">
      <alignment vertical="center"/>
    </xf>
    <xf numFmtId="38" fontId="6" fillId="0" borderId="31" xfId="2" applyFont="1" applyBorder="1">
      <alignment vertical="center"/>
    </xf>
    <xf numFmtId="38" fontId="6" fillId="3" borderId="2" xfId="2" applyFont="1" applyFill="1" applyBorder="1">
      <alignment vertical="center"/>
    </xf>
    <xf numFmtId="38" fontId="6" fillId="3" borderId="7" xfId="2" applyFont="1" applyFill="1" applyBorder="1">
      <alignment vertical="center"/>
    </xf>
    <xf numFmtId="38" fontId="6" fillId="3" borderId="1" xfId="2" applyFont="1" applyFill="1" applyBorder="1">
      <alignment vertical="center"/>
    </xf>
    <xf numFmtId="38" fontId="6" fillId="3" borderId="28" xfId="2" applyFont="1" applyFill="1" applyBorder="1">
      <alignment vertical="center"/>
    </xf>
    <xf numFmtId="38" fontId="7" fillId="0" borderId="24" xfId="2" applyFont="1" applyBorder="1">
      <alignment vertical="center"/>
    </xf>
    <xf numFmtId="38" fontId="7" fillId="0" borderId="25" xfId="2" applyFont="1" applyBorder="1">
      <alignment vertical="center"/>
    </xf>
    <xf numFmtId="38" fontId="6" fillId="3" borderId="17" xfId="2" applyFont="1" applyFill="1" applyBorder="1">
      <alignment vertical="center"/>
    </xf>
    <xf numFmtId="38" fontId="6" fillId="3" borderId="10" xfId="2" applyFont="1" applyFill="1" applyBorder="1">
      <alignment vertical="center"/>
    </xf>
    <xf numFmtId="38" fontId="7" fillId="0" borderId="19" xfId="2" applyFont="1" applyBorder="1">
      <alignment vertical="center"/>
    </xf>
    <xf numFmtId="38" fontId="7" fillId="3" borderId="15" xfId="2" applyFont="1" applyFill="1" applyBorder="1">
      <alignment vertical="center"/>
    </xf>
    <xf numFmtId="38" fontId="7" fillId="3" borderId="44" xfId="2" applyFont="1" applyFill="1" applyBorder="1">
      <alignment vertical="center"/>
    </xf>
    <xf numFmtId="38" fontId="7" fillId="3" borderId="33" xfId="2" applyFont="1" applyFill="1" applyBorder="1">
      <alignment vertical="center"/>
    </xf>
    <xf numFmtId="176" fontId="9" fillId="0" borderId="0" xfId="0" applyNumberFormat="1" applyFont="1" applyAlignment="1"/>
    <xf numFmtId="0" fontId="9" fillId="0" borderId="0" xfId="0" applyFont="1">
      <alignment vertical="center"/>
    </xf>
    <xf numFmtId="176" fontId="9" fillId="0" borderId="0" xfId="0" applyNumberFormat="1" applyFont="1" applyAlignment="1">
      <alignment wrapText="1"/>
    </xf>
    <xf numFmtId="176" fontId="10" fillId="0" borderId="0" xfId="0" applyNumberFormat="1" applyFont="1" applyAlignment="1"/>
    <xf numFmtId="176" fontId="10" fillId="0" borderId="0" xfId="0" applyNumberFormat="1" applyFont="1" applyAlignment="1">
      <alignment horizontal="right"/>
    </xf>
    <xf numFmtId="0" fontId="3" fillId="2" borderId="22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</cellXfs>
  <cellStyles count="6">
    <cellStyle name="パーセント 2" xfId="4" xr:uid="{00000000-0005-0000-0000-000000000000}"/>
    <cellStyle name="桁区切り 2" xfId="1" xr:uid="{00000000-0005-0000-0000-000001000000}"/>
    <cellStyle name="桁区切り 2 2" xfId="2" xr:uid="{00000000-0005-0000-0000-000002000000}"/>
    <cellStyle name="桁区切り 3" xfId="3" xr:uid="{00000000-0005-0000-0000-000003000000}"/>
    <cellStyle name="標準" xfId="0" builtinId="0"/>
    <cellStyle name="標準 2" xfId="5" xr:uid="{09E1BA42-0B22-45A9-8758-2B85370D55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7E4B7-57BA-4A29-B4FC-19C751109417}">
  <dimension ref="A1:Q66"/>
  <sheetViews>
    <sheetView zoomScale="85" zoomScaleNormal="85" workbookViewId="0">
      <pane xSplit="1" ySplit="6" topLeftCell="B7" activePane="bottomRight" state="frozen"/>
      <selection pane="topRight"/>
      <selection pane="bottomLeft"/>
      <selection pane="bottomRight" activeCell="E30" sqref="E30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90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91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170728</v>
      </c>
      <c r="C7" s="64">
        <v>181578</v>
      </c>
      <c r="D7" s="64">
        <v>144130</v>
      </c>
      <c r="E7" s="64">
        <v>113070</v>
      </c>
      <c r="F7" s="64">
        <v>88435</v>
      </c>
      <c r="G7" s="64">
        <v>60757</v>
      </c>
      <c r="H7" s="64">
        <v>35954</v>
      </c>
      <c r="I7" s="64">
        <v>19308</v>
      </c>
      <c r="J7" s="64">
        <v>10228</v>
      </c>
      <c r="K7" s="64">
        <v>5099</v>
      </c>
      <c r="L7" s="65">
        <v>5665</v>
      </c>
      <c r="M7" s="58">
        <v>834952</v>
      </c>
      <c r="N7" s="19">
        <v>352306</v>
      </c>
      <c r="O7" s="46">
        <v>257200</v>
      </c>
      <c r="P7" s="32">
        <v>225446</v>
      </c>
      <c r="Q7" s="39">
        <v>482646</v>
      </c>
    </row>
    <row r="8" spans="1:17" ht="13" thickTop="1" thickBot="1" x14ac:dyDescent="0.25">
      <c r="A8" s="18" t="s">
        <v>80</v>
      </c>
      <c r="B8" s="66">
        <v>58450</v>
      </c>
      <c r="C8" s="66">
        <v>63174</v>
      </c>
      <c r="D8" s="66">
        <v>97701</v>
      </c>
      <c r="E8" s="66">
        <v>84489</v>
      </c>
      <c r="F8" s="66">
        <v>68151</v>
      </c>
      <c r="G8" s="66">
        <v>49648</v>
      </c>
      <c r="H8" s="66">
        <v>30949</v>
      </c>
      <c r="I8" s="66">
        <v>17504</v>
      </c>
      <c r="J8" s="66">
        <v>9879</v>
      </c>
      <c r="K8" s="66">
        <v>5303</v>
      </c>
      <c r="L8" s="67">
        <v>6615</v>
      </c>
      <c r="M8" s="59">
        <v>491863</v>
      </c>
      <c r="N8" s="19">
        <v>121624</v>
      </c>
      <c r="O8" s="47">
        <v>182190</v>
      </c>
      <c r="P8" s="33">
        <v>188049</v>
      </c>
      <c r="Q8" s="20">
        <v>370239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1574</v>
      </c>
      <c r="C10" s="70">
        <v>1516</v>
      </c>
      <c r="D10" s="70">
        <v>2612</v>
      </c>
      <c r="E10" s="70">
        <v>1982</v>
      </c>
      <c r="F10" s="70">
        <v>1507</v>
      </c>
      <c r="G10" s="70">
        <v>921</v>
      </c>
      <c r="H10" s="70">
        <v>548</v>
      </c>
      <c r="I10" s="70">
        <v>290</v>
      </c>
      <c r="J10" s="70">
        <v>155</v>
      </c>
      <c r="K10" s="70">
        <v>66</v>
      </c>
      <c r="L10" s="71">
        <v>66</v>
      </c>
      <c r="M10" s="61">
        <v>11237</v>
      </c>
      <c r="N10" s="21">
        <v>3090</v>
      </c>
      <c r="O10" s="49">
        <v>4594</v>
      </c>
      <c r="P10" s="34">
        <v>3553</v>
      </c>
      <c r="Q10" s="22">
        <v>8147</v>
      </c>
    </row>
    <row r="11" spans="1:17" x14ac:dyDescent="0.2">
      <c r="A11" s="9" t="s">
        <v>5</v>
      </c>
      <c r="B11" s="72">
        <v>6651</v>
      </c>
      <c r="C11" s="72">
        <v>7440</v>
      </c>
      <c r="D11" s="72">
        <v>7099</v>
      </c>
      <c r="E11" s="72">
        <v>5845</v>
      </c>
      <c r="F11" s="72">
        <v>4509</v>
      </c>
      <c r="G11" s="72">
        <v>3337</v>
      </c>
      <c r="H11" s="72">
        <v>2021</v>
      </c>
      <c r="I11" s="72">
        <v>1133</v>
      </c>
      <c r="J11" s="72">
        <v>637</v>
      </c>
      <c r="K11" s="72">
        <v>296</v>
      </c>
      <c r="L11" s="73">
        <v>387</v>
      </c>
      <c r="M11" s="61">
        <v>39355</v>
      </c>
      <c r="N11" s="12">
        <v>14091</v>
      </c>
      <c r="O11" s="50">
        <v>12944</v>
      </c>
      <c r="P11" s="35">
        <v>12320</v>
      </c>
      <c r="Q11" s="13">
        <v>25264</v>
      </c>
    </row>
    <row r="12" spans="1:17" x14ac:dyDescent="0.2">
      <c r="A12" s="9" t="s">
        <v>6</v>
      </c>
      <c r="B12" s="72">
        <v>1830</v>
      </c>
      <c r="C12" s="72">
        <v>2006</v>
      </c>
      <c r="D12" s="72">
        <v>2800</v>
      </c>
      <c r="E12" s="72">
        <v>2609</v>
      </c>
      <c r="F12" s="72">
        <v>2404</v>
      </c>
      <c r="G12" s="72">
        <v>1635</v>
      </c>
      <c r="H12" s="72">
        <v>1064</v>
      </c>
      <c r="I12" s="72">
        <v>646</v>
      </c>
      <c r="J12" s="72">
        <v>354</v>
      </c>
      <c r="K12" s="72">
        <v>214</v>
      </c>
      <c r="L12" s="73">
        <v>293</v>
      </c>
      <c r="M12" s="61">
        <v>15855</v>
      </c>
      <c r="N12" s="12">
        <v>3836</v>
      </c>
      <c r="O12" s="50">
        <v>5409</v>
      </c>
      <c r="P12" s="35">
        <v>6610</v>
      </c>
      <c r="Q12" s="13">
        <v>12019</v>
      </c>
    </row>
    <row r="13" spans="1:17" x14ac:dyDescent="0.2">
      <c r="A13" s="9" t="s">
        <v>7</v>
      </c>
      <c r="B13" s="72">
        <v>394</v>
      </c>
      <c r="C13" s="72">
        <v>445</v>
      </c>
      <c r="D13" s="72">
        <v>662</v>
      </c>
      <c r="E13" s="72">
        <v>554</v>
      </c>
      <c r="F13" s="72">
        <v>507</v>
      </c>
      <c r="G13" s="72">
        <v>389</v>
      </c>
      <c r="H13" s="72">
        <v>196</v>
      </c>
      <c r="I13" s="72">
        <v>109</v>
      </c>
      <c r="J13" s="72">
        <v>84</v>
      </c>
      <c r="K13" s="72">
        <v>43</v>
      </c>
      <c r="L13" s="73">
        <v>54</v>
      </c>
      <c r="M13" s="61">
        <v>3437</v>
      </c>
      <c r="N13" s="12">
        <v>839</v>
      </c>
      <c r="O13" s="50">
        <v>1216</v>
      </c>
      <c r="P13" s="35">
        <v>1382</v>
      </c>
      <c r="Q13" s="13">
        <v>2598</v>
      </c>
    </row>
    <row r="14" spans="1:17" x14ac:dyDescent="0.2">
      <c r="A14" s="9" t="s">
        <v>8</v>
      </c>
      <c r="B14" s="72">
        <v>909</v>
      </c>
      <c r="C14" s="72">
        <v>1140</v>
      </c>
      <c r="D14" s="72">
        <v>1939</v>
      </c>
      <c r="E14" s="72">
        <v>1666</v>
      </c>
      <c r="F14" s="72">
        <v>1538</v>
      </c>
      <c r="G14" s="72">
        <v>899</v>
      </c>
      <c r="H14" s="72">
        <v>697</v>
      </c>
      <c r="I14" s="72">
        <v>348</v>
      </c>
      <c r="J14" s="72">
        <v>201</v>
      </c>
      <c r="K14" s="72">
        <v>116</v>
      </c>
      <c r="L14" s="73">
        <v>239</v>
      </c>
      <c r="M14" s="61">
        <v>9692</v>
      </c>
      <c r="N14" s="12">
        <v>2049</v>
      </c>
      <c r="O14" s="50">
        <v>3605</v>
      </c>
      <c r="P14" s="35">
        <v>4038</v>
      </c>
      <c r="Q14" s="13">
        <v>7643</v>
      </c>
    </row>
    <row r="15" spans="1:17" x14ac:dyDescent="0.2">
      <c r="A15" s="9" t="s">
        <v>9</v>
      </c>
      <c r="B15" s="72">
        <v>1648</v>
      </c>
      <c r="C15" s="72">
        <v>1084</v>
      </c>
      <c r="D15" s="72">
        <v>1813</v>
      </c>
      <c r="E15" s="72">
        <v>1598</v>
      </c>
      <c r="F15" s="72">
        <v>1565</v>
      </c>
      <c r="G15" s="72">
        <v>1130</v>
      </c>
      <c r="H15" s="72">
        <v>687</v>
      </c>
      <c r="I15" s="72">
        <v>383</v>
      </c>
      <c r="J15" s="72">
        <v>226</v>
      </c>
      <c r="K15" s="72">
        <v>129</v>
      </c>
      <c r="L15" s="73">
        <v>148</v>
      </c>
      <c r="M15" s="61">
        <v>10411</v>
      </c>
      <c r="N15" s="12">
        <v>2732</v>
      </c>
      <c r="O15" s="50">
        <v>3411</v>
      </c>
      <c r="P15" s="35">
        <v>4268</v>
      </c>
      <c r="Q15" s="13">
        <v>7679</v>
      </c>
    </row>
    <row r="16" spans="1:17" ht="12.5" thickBot="1" x14ac:dyDescent="0.25">
      <c r="A16" s="17" t="s">
        <v>81</v>
      </c>
      <c r="B16" s="74">
        <v>13006</v>
      </c>
      <c r="C16" s="74">
        <v>13631</v>
      </c>
      <c r="D16" s="74">
        <v>16925</v>
      </c>
      <c r="E16" s="74">
        <v>14254</v>
      </c>
      <c r="F16" s="74">
        <v>12030</v>
      </c>
      <c r="G16" s="74">
        <v>8311</v>
      </c>
      <c r="H16" s="74">
        <v>5213</v>
      </c>
      <c r="I16" s="74">
        <v>2909</v>
      </c>
      <c r="J16" s="74">
        <v>1657</v>
      </c>
      <c r="K16" s="74">
        <v>864</v>
      </c>
      <c r="L16" s="75">
        <v>1187</v>
      </c>
      <c r="M16" s="56">
        <v>89987</v>
      </c>
      <c r="N16" s="23">
        <v>26637</v>
      </c>
      <c r="O16" s="51">
        <v>31179</v>
      </c>
      <c r="P16" s="36">
        <v>32171</v>
      </c>
      <c r="Q16" s="24">
        <v>63350</v>
      </c>
    </row>
    <row r="17" spans="1:17" x14ac:dyDescent="0.2">
      <c r="A17" s="16" t="s">
        <v>10</v>
      </c>
      <c r="B17" s="70">
        <v>1985</v>
      </c>
      <c r="C17" s="70">
        <v>2050</v>
      </c>
      <c r="D17" s="70">
        <v>5179</v>
      </c>
      <c r="E17" s="70">
        <v>4982</v>
      </c>
      <c r="F17" s="70">
        <v>3588</v>
      </c>
      <c r="G17" s="70">
        <v>2125</v>
      </c>
      <c r="H17" s="70">
        <v>1348</v>
      </c>
      <c r="I17" s="70">
        <v>911</v>
      </c>
      <c r="J17" s="70">
        <v>402</v>
      </c>
      <c r="K17" s="70">
        <v>231</v>
      </c>
      <c r="L17" s="71">
        <v>282</v>
      </c>
      <c r="M17" s="61">
        <v>23083</v>
      </c>
      <c r="N17" s="21">
        <v>4035</v>
      </c>
      <c r="O17" s="49">
        <v>10161</v>
      </c>
      <c r="P17" s="34">
        <v>8887</v>
      </c>
      <c r="Q17" s="22">
        <v>19048</v>
      </c>
    </row>
    <row r="18" spans="1:17" x14ac:dyDescent="0.2">
      <c r="A18" s="9" t="s">
        <v>11</v>
      </c>
      <c r="B18" s="72">
        <v>5685</v>
      </c>
      <c r="C18" s="72">
        <v>6413</v>
      </c>
      <c r="D18" s="72">
        <v>10704</v>
      </c>
      <c r="E18" s="72">
        <v>8687</v>
      </c>
      <c r="F18" s="72">
        <v>7580</v>
      </c>
      <c r="G18" s="72">
        <v>5805</v>
      </c>
      <c r="H18" s="72">
        <v>3457</v>
      </c>
      <c r="I18" s="72">
        <v>1955</v>
      </c>
      <c r="J18" s="72">
        <v>993</v>
      </c>
      <c r="K18" s="72">
        <v>560</v>
      </c>
      <c r="L18" s="73">
        <v>817</v>
      </c>
      <c r="M18" s="61">
        <v>52656</v>
      </c>
      <c r="N18" s="12">
        <v>12098</v>
      </c>
      <c r="O18" s="50">
        <v>19391</v>
      </c>
      <c r="P18" s="35">
        <v>21167</v>
      </c>
      <c r="Q18" s="13">
        <v>40558</v>
      </c>
    </row>
    <row r="19" spans="1:17" x14ac:dyDescent="0.2">
      <c r="A19" s="9" t="s">
        <v>12</v>
      </c>
      <c r="B19" s="72">
        <v>4403</v>
      </c>
      <c r="C19" s="72">
        <v>4143</v>
      </c>
      <c r="D19" s="72">
        <v>6250</v>
      </c>
      <c r="E19" s="72">
        <v>5473</v>
      </c>
      <c r="F19" s="72">
        <v>4480</v>
      </c>
      <c r="G19" s="72">
        <v>2981</v>
      </c>
      <c r="H19" s="72">
        <v>1808</v>
      </c>
      <c r="I19" s="72">
        <v>1035</v>
      </c>
      <c r="J19" s="72">
        <v>591</v>
      </c>
      <c r="K19" s="72">
        <v>348</v>
      </c>
      <c r="L19" s="73">
        <v>522</v>
      </c>
      <c r="M19" s="61">
        <v>32034</v>
      </c>
      <c r="N19" s="12">
        <v>8546</v>
      </c>
      <c r="O19" s="50">
        <v>11723</v>
      </c>
      <c r="P19" s="35">
        <v>11765</v>
      </c>
      <c r="Q19" s="13">
        <v>23488</v>
      </c>
    </row>
    <row r="20" spans="1:17" x14ac:dyDescent="0.2">
      <c r="A20" s="9" t="s">
        <v>13</v>
      </c>
      <c r="B20" s="72">
        <v>721</v>
      </c>
      <c r="C20" s="72">
        <v>904</v>
      </c>
      <c r="D20" s="72">
        <v>1107</v>
      </c>
      <c r="E20" s="72">
        <v>999</v>
      </c>
      <c r="F20" s="72">
        <v>898</v>
      </c>
      <c r="G20" s="72">
        <v>661</v>
      </c>
      <c r="H20" s="72">
        <v>417</v>
      </c>
      <c r="I20" s="72">
        <v>257</v>
      </c>
      <c r="J20" s="72">
        <v>172</v>
      </c>
      <c r="K20" s="72">
        <v>92</v>
      </c>
      <c r="L20" s="73">
        <v>154</v>
      </c>
      <c r="M20" s="61">
        <v>6382</v>
      </c>
      <c r="N20" s="12">
        <v>1625</v>
      </c>
      <c r="O20" s="50">
        <v>2106</v>
      </c>
      <c r="P20" s="35">
        <v>2651</v>
      </c>
      <c r="Q20" s="13">
        <v>4757</v>
      </c>
    </row>
    <row r="21" spans="1:17" x14ac:dyDescent="0.2">
      <c r="A21" s="9" t="s">
        <v>14</v>
      </c>
      <c r="B21" s="72">
        <v>2735</v>
      </c>
      <c r="C21" s="72">
        <v>2711</v>
      </c>
      <c r="D21" s="72">
        <v>6026</v>
      </c>
      <c r="E21" s="72">
        <v>4954</v>
      </c>
      <c r="F21" s="72">
        <v>3891</v>
      </c>
      <c r="G21" s="72">
        <v>2617</v>
      </c>
      <c r="H21" s="72">
        <v>1494</v>
      </c>
      <c r="I21" s="72">
        <v>793</v>
      </c>
      <c r="J21" s="72">
        <v>394</v>
      </c>
      <c r="K21" s="72">
        <v>186</v>
      </c>
      <c r="L21" s="73">
        <v>183</v>
      </c>
      <c r="M21" s="61">
        <v>25984</v>
      </c>
      <c r="N21" s="12">
        <v>5446</v>
      </c>
      <c r="O21" s="50">
        <v>10980</v>
      </c>
      <c r="P21" s="35">
        <v>9558</v>
      </c>
      <c r="Q21" s="13">
        <v>20538</v>
      </c>
    </row>
    <row r="22" spans="1:17" x14ac:dyDescent="0.2">
      <c r="A22" s="9" t="s">
        <v>15</v>
      </c>
      <c r="B22" s="72">
        <v>207</v>
      </c>
      <c r="C22" s="72">
        <v>149</v>
      </c>
      <c r="D22" s="72">
        <v>258</v>
      </c>
      <c r="E22" s="72">
        <v>246</v>
      </c>
      <c r="F22" s="72">
        <v>186</v>
      </c>
      <c r="G22" s="72">
        <v>126</v>
      </c>
      <c r="H22" s="72">
        <v>89</v>
      </c>
      <c r="I22" s="72">
        <v>51</v>
      </c>
      <c r="J22" s="72">
        <v>27</v>
      </c>
      <c r="K22" s="72">
        <v>8</v>
      </c>
      <c r="L22" s="73">
        <v>18</v>
      </c>
      <c r="M22" s="61">
        <v>1365</v>
      </c>
      <c r="N22" s="12">
        <v>356</v>
      </c>
      <c r="O22" s="50">
        <v>504</v>
      </c>
      <c r="P22" s="35">
        <v>505</v>
      </c>
      <c r="Q22" s="13">
        <v>1009</v>
      </c>
    </row>
    <row r="23" spans="1:17" x14ac:dyDescent="0.2">
      <c r="A23" s="9" t="s">
        <v>16</v>
      </c>
      <c r="B23" s="72">
        <v>402</v>
      </c>
      <c r="C23" s="72">
        <v>358</v>
      </c>
      <c r="D23" s="72">
        <v>714</v>
      </c>
      <c r="E23" s="72">
        <v>701</v>
      </c>
      <c r="F23" s="72">
        <v>624</v>
      </c>
      <c r="G23" s="72">
        <v>477</v>
      </c>
      <c r="H23" s="72">
        <v>317</v>
      </c>
      <c r="I23" s="72">
        <v>164</v>
      </c>
      <c r="J23" s="72">
        <v>112</v>
      </c>
      <c r="K23" s="72">
        <v>51</v>
      </c>
      <c r="L23" s="73">
        <v>62</v>
      </c>
      <c r="M23" s="61">
        <v>3982</v>
      </c>
      <c r="N23" s="12">
        <v>760</v>
      </c>
      <c r="O23" s="50">
        <v>1415</v>
      </c>
      <c r="P23" s="35">
        <v>1807</v>
      </c>
      <c r="Q23" s="13">
        <v>3222</v>
      </c>
    </row>
    <row r="24" spans="1:17" x14ac:dyDescent="0.2">
      <c r="A24" s="9" t="s">
        <v>17</v>
      </c>
      <c r="B24" s="72">
        <v>338</v>
      </c>
      <c r="C24" s="72">
        <v>449</v>
      </c>
      <c r="D24" s="72">
        <v>576</v>
      </c>
      <c r="E24" s="72">
        <v>509</v>
      </c>
      <c r="F24" s="72">
        <v>478</v>
      </c>
      <c r="G24" s="72">
        <v>305</v>
      </c>
      <c r="H24" s="72">
        <v>211</v>
      </c>
      <c r="I24" s="72">
        <v>104</v>
      </c>
      <c r="J24" s="72">
        <v>50</v>
      </c>
      <c r="K24" s="72">
        <v>24</v>
      </c>
      <c r="L24" s="73">
        <v>20</v>
      </c>
      <c r="M24" s="61">
        <v>3064</v>
      </c>
      <c r="N24" s="12">
        <v>787</v>
      </c>
      <c r="O24" s="50">
        <v>1085</v>
      </c>
      <c r="P24" s="35">
        <v>1192</v>
      </c>
      <c r="Q24" s="13">
        <v>2277</v>
      </c>
    </row>
    <row r="25" spans="1:17" x14ac:dyDescent="0.2">
      <c r="A25" s="9" t="s">
        <v>18</v>
      </c>
      <c r="B25" s="72">
        <v>1025</v>
      </c>
      <c r="C25" s="72">
        <v>1379</v>
      </c>
      <c r="D25" s="72">
        <v>2837</v>
      </c>
      <c r="E25" s="72">
        <v>2474</v>
      </c>
      <c r="F25" s="72">
        <v>1788</v>
      </c>
      <c r="G25" s="72">
        <v>1447</v>
      </c>
      <c r="H25" s="72">
        <v>861</v>
      </c>
      <c r="I25" s="72">
        <v>482</v>
      </c>
      <c r="J25" s="72">
        <v>298</v>
      </c>
      <c r="K25" s="72">
        <v>175</v>
      </c>
      <c r="L25" s="73">
        <v>185</v>
      </c>
      <c r="M25" s="61">
        <v>12951</v>
      </c>
      <c r="N25" s="12">
        <v>2404</v>
      </c>
      <c r="O25" s="50">
        <v>5311</v>
      </c>
      <c r="P25" s="35">
        <v>5236</v>
      </c>
      <c r="Q25" s="13">
        <v>10547</v>
      </c>
    </row>
    <row r="26" spans="1:17" ht="12.5" thickBot="1" x14ac:dyDescent="0.25">
      <c r="A26" s="17" t="s">
        <v>82</v>
      </c>
      <c r="B26" s="74">
        <v>17501</v>
      </c>
      <c r="C26" s="74">
        <v>18556</v>
      </c>
      <c r="D26" s="74">
        <v>33651</v>
      </c>
      <c r="E26" s="74">
        <v>29025</v>
      </c>
      <c r="F26" s="74">
        <v>23513</v>
      </c>
      <c r="G26" s="74">
        <v>16544</v>
      </c>
      <c r="H26" s="74">
        <v>10002</v>
      </c>
      <c r="I26" s="74">
        <v>5752</v>
      </c>
      <c r="J26" s="74">
        <v>3039</v>
      </c>
      <c r="K26" s="74">
        <v>1675</v>
      </c>
      <c r="L26" s="75">
        <v>2243</v>
      </c>
      <c r="M26" s="56">
        <v>161501</v>
      </c>
      <c r="N26" s="23">
        <v>36057</v>
      </c>
      <c r="O26" s="51">
        <v>62676</v>
      </c>
      <c r="P26" s="36">
        <v>62768</v>
      </c>
      <c r="Q26" s="24">
        <v>125444</v>
      </c>
    </row>
    <row r="27" spans="1:17" x14ac:dyDescent="0.2">
      <c r="A27" s="16" t="s">
        <v>19</v>
      </c>
      <c r="B27" s="70">
        <v>599</v>
      </c>
      <c r="C27" s="70">
        <v>583</v>
      </c>
      <c r="D27" s="70">
        <v>919</v>
      </c>
      <c r="E27" s="70">
        <v>883</v>
      </c>
      <c r="F27" s="70">
        <v>738</v>
      </c>
      <c r="G27" s="70">
        <v>606</v>
      </c>
      <c r="H27" s="70">
        <v>394</v>
      </c>
      <c r="I27" s="70">
        <v>204</v>
      </c>
      <c r="J27" s="70">
        <v>115</v>
      </c>
      <c r="K27" s="70">
        <v>61</v>
      </c>
      <c r="L27" s="71">
        <v>58</v>
      </c>
      <c r="M27" s="61">
        <v>5160</v>
      </c>
      <c r="N27" s="21">
        <v>1182</v>
      </c>
      <c r="O27" s="49">
        <v>1802</v>
      </c>
      <c r="P27" s="34">
        <v>2176</v>
      </c>
      <c r="Q27" s="22">
        <v>3978</v>
      </c>
    </row>
    <row r="28" spans="1:17" x14ac:dyDescent="0.2">
      <c r="A28" s="9" t="s">
        <v>20</v>
      </c>
      <c r="B28" s="72">
        <v>240</v>
      </c>
      <c r="C28" s="72">
        <v>211</v>
      </c>
      <c r="D28" s="72">
        <v>403</v>
      </c>
      <c r="E28" s="72">
        <v>334</v>
      </c>
      <c r="F28" s="72">
        <v>354</v>
      </c>
      <c r="G28" s="72">
        <v>255</v>
      </c>
      <c r="H28" s="72">
        <v>131</v>
      </c>
      <c r="I28" s="72">
        <v>73</v>
      </c>
      <c r="J28" s="72">
        <v>53</v>
      </c>
      <c r="K28" s="72">
        <v>35</v>
      </c>
      <c r="L28" s="73">
        <v>47</v>
      </c>
      <c r="M28" s="61">
        <v>2136</v>
      </c>
      <c r="N28" s="12">
        <v>451</v>
      </c>
      <c r="O28" s="50">
        <v>737</v>
      </c>
      <c r="P28" s="35">
        <v>948</v>
      </c>
      <c r="Q28" s="13">
        <v>1685</v>
      </c>
    </row>
    <row r="29" spans="1:17" x14ac:dyDescent="0.2">
      <c r="A29" s="9" t="s">
        <v>21</v>
      </c>
      <c r="B29" s="72">
        <v>444</v>
      </c>
      <c r="C29" s="72">
        <v>402</v>
      </c>
      <c r="D29" s="72">
        <v>492</v>
      </c>
      <c r="E29" s="72">
        <v>398</v>
      </c>
      <c r="F29" s="72">
        <v>376</v>
      </c>
      <c r="G29" s="72">
        <v>249</v>
      </c>
      <c r="H29" s="72">
        <v>174</v>
      </c>
      <c r="I29" s="72">
        <v>124</v>
      </c>
      <c r="J29" s="72">
        <v>76</v>
      </c>
      <c r="K29" s="72">
        <v>48</v>
      </c>
      <c r="L29" s="73">
        <v>63</v>
      </c>
      <c r="M29" s="61">
        <v>2846</v>
      </c>
      <c r="N29" s="12">
        <v>846</v>
      </c>
      <c r="O29" s="50">
        <v>890</v>
      </c>
      <c r="P29" s="35">
        <v>1110</v>
      </c>
      <c r="Q29" s="13">
        <v>2000</v>
      </c>
    </row>
    <row r="30" spans="1:17" x14ac:dyDescent="0.2">
      <c r="A30" s="9" t="s">
        <v>22</v>
      </c>
      <c r="B30" s="72">
        <v>155</v>
      </c>
      <c r="C30" s="72">
        <v>153</v>
      </c>
      <c r="D30" s="72">
        <v>168</v>
      </c>
      <c r="E30" s="72">
        <v>138</v>
      </c>
      <c r="F30" s="72">
        <v>124</v>
      </c>
      <c r="G30" s="72">
        <v>94</v>
      </c>
      <c r="H30" s="72">
        <v>60</v>
      </c>
      <c r="I30" s="72">
        <v>26</v>
      </c>
      <c r="J30" s="72">
        <v>20</v>
      </c>
      <c r="K30" s="72">
        <v>9</v>
      </c>
      <c r="L30" s="73">
        <v>3</v>
      </c>
      <c r="M30" s="61">
        <v>950</v>
      </c>
      <c r="N30" s="12">
        <v>308</v>
      </c>
      <c r="O30" s="50">
        <v>306</v>
      </c>
      <c r="P30" s="35">
        <v>336</v>
      </c>
      <c r="Q30" s="13">
        <v>642</v>
      </c>
    </row>
    <row r="31" spans="1:17" ht="12.5" thickBot="1" x14ac:dyDescent="0.25">
      <c r="A31" s="17" t="s">
        <v>83</v>
      </c>
      <c r="B31" s="74">
        <v>1438</v>
      </c>
      <c r="C31" s="74">
        <v>1349</v>
      </c>
      <c r="D31" s="74">
        <v>1982</v>
      </c>
      <c r="E31" s="74">
        <v>1753</v>
      </c>
      <c r="F31" s="74">
        <v>1592</v>
      </c>
      <c r="G31" s="74">
        <v>1204</v>
      </c>
      <c r="H31" s="74">
        <v>759</v>
      </c>
      <c r="I31" s="74">
        <v>427</v>
      </c>
      <c r="J31" s="74">
        <v>264</v>
      </c>
      <c r="K31" s="74">
        <v>153</v>
      </c>
      <c r="L31" s="75">
        <v>171</v>
      </c>
      <c r="M31" s="56">
        <v>11092</v>
      </c>
      <c r="N31" s="23">
        <v>2787</v>
      </c>
      <c r="O31" s="51">
        <v>3735</v>
      </c>
      <c r="P31" s="36">
        <v>4570</v>
      </c>
      <c r="Q31" s="24">
        <v>8305</v>
      </c>
    </row>
    <row r="32" spans="1:17" x14ac:dyDescent="0.2">
      <c r="A32" s="16" t="s">
        <v>23</v>
      </c>
      <c r="B32" s="70">
        <v>1388</v>
      </c>
      <c r="C32" s="70">
        <v>1843</v>
      </c>
      <c r="D32" s="70">
        <v>2249</v>
      </c>
      <c r="E32" s="70">
        <v>2181</v>
      </c>
      <c r="F32" s="70">
        <v>1898</v>
      </c>
      <c r="G32" s="70">
        <v>1364</v>
      </c>
      <c r="H32" s="70">
        <v>944</v>
      </c>
      <c r="I32" s="70">
        <v>532</v>
      </c>
      <c r="J32" s="70">
        <v>258</v>
      </c>
      <c r="K32" s="70">
        <v>157</v>
      </c>
      <c r="L32" s="71">
        <v>178</v>
      </c>
      <c r="M32" s="54">
        <v>12992</v>
      </c>
      <c r="N32" s="21">
        <v>3231</v>
      </c>
      <c r="O32" s="49">
        <v>4430</v>
      </c>
      <c r="P32" s="34">
        <v>5331</v>
      </c>
      <c r="Q32" s="22">
        <v>9761</v>
      </c>
    </row>
    <row r="33" spans="1:17" x14ac:dyDescent="0.2">
      <c r="A33" s="9" t="s">
        <v>24</v>
      </c>
      <c r="B33" s="72">
        <v>730</v>
      </c>
      <c r="C33" s="72">
        <v>831</v>
      </c>
      <c r="D33" s="72">
        <v>946</v>
      </c>
      <c r="E33" s="72">
        <v>880</v>
      </c>
      <c r="F33" s="72">
        <v>601</v>
      </c>
      <c r="G33" s="72">
        <v>443</v>
      </c>
      <c r="H33" s="72">
        <v>282</v>
      </c>
      <c r="I33" s="72">
        <v>139</v>
      </c>
      <c r="J33" s="72">
        <v>68</v>
      </c>
      <c r="K33" s="72">
        <v>49</v>
      </c>
      <c r="L33" s="73">
        <v>53</v>
      </c>
      <c r="M33" s="55">
        <v>5022</v>
      </c>
      <c r="N33" s="12">
        <v>1561</v>
      </c>
      <c r="O33" s="50">
        <v>1826</v>
      </c>
      <c r="P33" s="35">
        <v>1635</v>
      </c>
      <c r="Q33" s="13">
        <v>3461</v>
      </c>
    </row>
    <row r="34" spans="1:17" x14ac:dyDescent="0.2">
      <c r="A34" s="9" t="s">
        <v>25</v>
      </c>
      <c r="B34" s="72">
        <v>1988</v>
      </c>
      <c r="C34" s="72">
        <v>1641</v>
      </c>
      <c r="D34" s="72">
        <v>4289</v>
      </c>
      <c r="E34" s="72">
        <v>3461</v>
      </c>
      <c r="F34" s="72">
        <v>2799</v>
      </c>
      <c r="G34" s="72">
        <v>1936</v>
      </c>
      <c r="H34" s="72">
        <v>1196</v>
      </c>
      <c r="I34" s="72">
        <v>607</v>
      </c>
      <c r="J34" s="72">
        <v>326</v>
      </c>
      <c r="K34" s="72">
        <v>170</v>
      </c>
      <c r="L34" s="73">
        <v>143</v>
      </c>
      <c r="M34" s="55">
        <v>18556</v>
      </c>
      <c r="N34" s="12">
        <v>3629</v>
      </c>
      <c r="O34" s="50">
        <v>7750</v>
      </c>
      <c r="P34" s="35">
        <v>7177</v>
      </c>
      <c r="Q34" s="13">
        <v>14927</v>
      </c>
    </row>
    <row r="35" spans="1:17" x14ac:dyDescent="0.2">
      <c r="A35" s="9" t="s">
        <v>26</v>
      </c>
      <c r="B35" s="72">
        <v>733</v>
      </c>
      <c r="C35" s="72">
        <v>729</v>
      </c>
      <c r="D35" s="72">
        <v>1608</v>
      </c>
      <c r="E35" s="72">
        <v>1453</v>
      </c>
      <c r="F35" s="72">
        <v>958</v>
      </c>
      <c r="G35" s="72">
        <v>657</v>
      </c>
      <c r="H35" s="72">
        <v>406</v>
      </c>
      <c r="I35" s="72">
        <v>231</v>
      </c>
      <c r="J35" s="72">
        <v>103</v>
      </c>
      <c r="K35" s="72">
        <v>44</v>
      </c>
      <c r="L35" s="73">
        <v>29</v>
      </c>
      <c r="M35" s="55">
        <v>6951</v>
      </c>
      <c r="N35" s="12">
        <v>1462</v>
      </c>
      <c r="O35" s="50">
        <v>3061</v>
      </c>
      <c r="P35" s="35">
        <v>2428</v>
      </c>
      <c r="Q35" s="13">
        <v>5489</v>
      </c>
    </row>
    <row r="36" spans="1:17" ht="12.5" thickBot="1" x14ac:dyDescent="0.25">
      <c r="A36" s="17" t="s">
        <v>84</v>
      </c>
      <c r="B36" s="74">
        <v>4839</v>
      </c>
      <c r="C36" s="74">
        <v>5044</v>
      </c>
      <c r="D36" s="74">
        <v>9092</v>
      </c>
      <c r="E36" s="74">
        <v>7975</v>
      </c>
      <c r="F36" s="74">
        <v>6256</v>
      </c>
      <c r="G36" s="74">
        <v>4400</v>
      </c>
      <c r="H36" s="74">
        <v>2828</v>
      </c>
      <c r="I36" s="74">
        <v>1509</v>
      </c>
      <c r="J36" s="74">
        <v>755</v>
      </c>
      <c r="K36" s="74">
        <v>420</v>
      </c>
      <c r="L36" s="75">
        <v>403</v>
      </c>
      <c r="M36" s="56">
        <v>43521</v>
      </c>
      <c r="N36" s="23">
        <v>9883</v>
      </c>
      <c r="O36" s="51">
        <v>17067</v>
      </c>
      <c r="P36" s="36">
        <v>16571</v>
      </c>
      <c r="Q36" s="24">
        <v>33638</v>
      </c>
    </row>
    <row r="37" spans="1:17" x14ac:dyDescent="0.2">
      <c r="A37" s="16" t="s">
        <v>79</v>
      </c>
      <c r="B37" s="76">
        <v>317</v>
      </c>
      <c r="C37" s="70">
        <v>282</v>
      </c>
      <c r="D37" s="70">
        <v>438</v>
      </c>
      <c r="E37" s="70">
        <v>429</v>
      </c>
      <c r="F37" s="70">
        <v>341</v>
      </c>
      <c r="G37" s="70">
        <v>308</v>
      </c>
      <c r="H37" s="70">
        <v>153</v>
      </c>
      <c r="I37" s="70">
        <v>102</v>
      </c>
      <c r="J37" s="70">
        <v>54</v>
      </c>
      <c r="K37" s="70">
        <v>27</v>
      </c>
      <c r="L37" s="71">
        <v>23</v>
      </c>
      <c r="M37" s="54">
        <v>2474</v>
      </c>
      <c r="N37" s="21">
        <v>599</v>
      </c>
      <c r="O37" s="49">
        <v>867</v>
      </c>
      <c r="P37" s="34">
        <v>1008</v>
      </c>
      <c r="Q37" s="22">
        <v>1875</v>
      </c>
    </row>
    <row r="38" spans="1:17" x14ac:dyDescent="0.2">
      <c r="A38" s="9" t="s">
        <v>27</v>
      </c>
      <c r="B38" s="77">
        <v>425</v>
      </c>
      <c r="C38" s="72">
        <v>295</v>
      </c>
      <c r="D38" s="72">
        <v>771</v>
      </c>
      <c r="E38" s="72">
        <v>713</v>
      </c>
      <c r="F38" s="72">
        <v>582</v>
      </c>
      <c r="G38" s="72">
        <v>414</v>
      </c>
      <c r="H38" s="72">
        <v>251</v>
      </c>
      <c r="I38" s="72">
        <v>123</v>
      </c>
      <c r="J38" s="72">
        <v>68</v>
      </c>
      <c r="K38" s="72">
        <v>37</v>
      </c>
      <c r="L38" s="73">
        <v>47</v>
      </c>
      <c r="M38" s="55">
        <v>3726</v>
      </c>
      <c r="N38" s="12">
        <v>720</v>
      </c>
      <c r="O38" s="50">
        <v>1484</v>
      </c>
      <c r="P38" s="35">
        <v>1522</v>
      </c>
      <c r="Q38" s="13">
        <v>3006</v>
      </c>
    </row>
    <row r="39" spans="1:17" x14ac:dyDescent="0.2">
      <c r="A39" s="9" t="s">
        <v>28</v>
      </c>
      <c r="B39" s="77">
        <v>76</v>
      </c>
      <c r="C39" s="72">
        <v>51</v>
      </c>
      <c r="D39" s="72">
        <v>179</v>
      </c>
      <c r="E39" s="72">
        <v>176</v>
      </c>
      <c r="F39" s="72">
        <v>174</v>
      </c>
      <c r="G39" s="72">
        <v>154</v>
      </c>
      <c r="H39" s="72">
        <v>108</v>
      </c>
      <c r="I39" s="72">
        <v>76</v>
      </c>
      <c r="J39" s="72">
        <v>38</v>
      </c>
      <c r="K39" s="72">
        <v>22</v>
      </c>
      <c r="L39" s="73">
        <v>13</v>
      </c>
      <c r="M39" s="55">
        <v>1067</v>
      </c>
      <c r="N39" s="12">
        <v>127</v>
      </c>
      <c r="O39" s="50">
        <v>355</v>
      </c>
      <c r="P39" s="35">
        <v>585</v>
      </c>
      <c r="Q39" s="13">
        <v>940</v>
      </c>
    </row>
    <row r="40" spans="1:17" x14ac:dyDescent="0.2">
      <c r="A40" s="9" t="s">
        <v>29</v>
      </c>
      <c r="B40" s="77">
        <v>1511</v>
      </c>
      <c r="C40" s="72">
        <v>1389</v>
      </c>
      <c r="D40" s="72">
        <v>2825</v>
      </c>
      <c r="E40" s="72">
        <v>2202</v>
      </c>
      <c r="F40" s="72">
        <v>1668</v>
      </c>
      <c r="G40" s="72">
        <v>1108</v>
      </c>
      <c r="H40" s="72">
        <v>696</v>
      </c>
      <c r="I40" s="72">
        <v>382</v>
      </c>
      <c r="J40" s="72">
        <v>210</v>
      </c>
      <c r="K40" s="72">
        <v>123</v>
      </c>
      <c r="L40" s="73">
        <v>211</v>
      </c>
      <c r="M40" s="55">
        <v>12325</v>
      </c>
      <c r="N40" s="12">
        <v>2900</v>
      </c>
      <c r="O40" s="50">
        <v>5027</v>
      </c>
      <c r="P40" s="35">
        <v>4398</v>
      </c>
      <c r="Q40" s="13">
        <v>9425</v>
      </c>
    </row>
    <row r="41" spans="1:17" x14ac:dyDescent="0.2">
      <c r="A41" s="9" t="s">
        <v>30</v>
      </c>
      <c r="B41" s="77">
        <v>108</v>
      </c>
      <c r="C41" s="72">
        <v>162</v>
      </c>
      <c r="D41" s="72">
        <v>651</v>
      </c>
      <c r="E41" s="72">
        <v>652</v>
      </c>
      <c r="F41" s="72">
        <v>393</v>
      </c>
      <c r="G41" s="72">
        <v>365</v>
      </c>
      <c r="H41" s="72">
        <v>207</v>
      </c>
      <c r="I41" s="72">
        <v>108</v>
      </c>
      <c r="J41" s="72">
        <v>68</v>
      </c>
      <c r="K41" s="72">
        <v>26</v>
      </c>
      <c r="L41" s="73">
        <v>35</v>
      </c>
      <c r="M41" s="55">
        <v>2775</v>
      </c>
      <c r="N41" s="12">
        <v>270</v>
      </c>
      <c r="O41" s="50">
        <v>1303</v>
      </c>
      <c r="P41" s="35">
        <v>1202</v>
      </c>
      <c r="Q41" s="13">
        <v>2505</v>
      </c>
    </row>
    <row r="42" spans="1:17" x14ac:dyDescent="0.2">
      <c r="A42" s="9" t="s">
        <v>31</v>
      </c>
      <c r="B42" s="77">
        <v>12</v>
      </c>
      <c r="C42" s="72">
        <v>32</v>
      </c>
      <c r="D42" s="72">
        <v>154</v>
      </c>
      <c r="E42" s="72">
        <v>107</v>
      </c>
      <c r="F42" s="72">
        <v>76</v>
      </c>
      <c r="G42" s="72">
        <v>59</v>
      </c>
      <c r="H42" s="72">
        <v>37</v>
      </c>
      <c r="I42" s="72">
        <v>20</v>
      </c>
      <c r="J42" s="72">
        <v>6</v>
      </c>
      <c r="K42" s="72">
        <v>4</v>
      </c>
      <c r="L42" s="73">
        <v>5</v>
      </c>
      <c r="M42" s="55">
        <v>512</v>
      </c>
      <c r="N42" s="12">
        <v>44</v>
      </c>
      <c r="O42" s="50">
        <v>261</v>
      </c>
      <c r="P42" s="35">
        <v>207</v>
      </c>
      <c r="Q42" s="13">
        <v>468</v>
      </c>
    </row>
    <row r="43" spans="1:17" ht="12.5" thickBot="1" x14ac:dyDescent="0.25">
      <c r="A43" s="17" t="s">
        <v>85</v>
      </c>
      <c r="B43" s="78">
        <v>2449</v>
      </c>
      <c r="C43" s="74">
        <v>2211</v>
      </c>
      <c r="D43" s="74">
        <v>5018</v>
      </c>
      <c r="E43" s="74">
        <v>4279</v>
      </c>
      <c r="F43" s="74">
        <v>3234</v>
      </c>
      <c r="G43" s="74">
        <v>2408</v>
      </c>
      <c r="H43" s="74">
        <v>1452</v>
      </c>
      <c r="I43" s="74">
        <v>811</v>
      </c>
      <c r="J43" s="74">
        <v>444</v>
      </c>
      <c r="K43" s="74">
        <v>239</v>
      </c>
      <c r="L43" s="75">
        <v>334</v>
      </c>
      <c r="M43" s="56">
        <v>22879</v>
      </c>
      <c r="N43" s="23">
        <v>4660</v>
      </c>
      <c r="O43" s="51">
        <v>9297</v>
      </c>
      <c r="P43" s="36">
        <v>8922</v>
      </c>
      <c r="Q43" s="24">
        <v>18219</v>
      </c>
    </row>
    <row r="44" spans="1:17" x14ac:dyDescent="0.2">
      <c r="A44" s="16" t="s">
        <v>32</v>
      </c>
      <c r="B44" s="76">
        <v>1580</v>
      </c>
      <c r="C44" s="70">
        <v>1434</v>
      </c>
      <c r="D44" s="70">
        <v>1934</v>
      </c>
      <c r="E44" s="70">
        <v>1603</v>
      </c>
      <c r="F44" s="70">
        <v>1138</v>
      </c>
      <c r="G44" s="70">
        <v>759</v>
      </c>
      <c r="H44" s="70">
        <v>449</v>
      </c>
      <c r="I44" s="70">
        <v>283</v>
      </c>
      <c r="J44" s="70">
        <v>126</v>
      </c>
      <c r="K44" s="70">
        <v>57</v>
      </c>
      <c r="L44" s="71">
        <v>42</v>
      </c>
      <c r="M44" s="54">
        <v>9405</v>
      </c>
      <c r="N44" s="21">
        <v>3014</v>
      </c>
      <c r="O44" s="49">
        <v>3537</v>
      </c>
      <c r="P44" s="34">
        <v>2854</v>
      </c>
      <c r="Q44" s="22">
        <v>6391</v>
      </c>
    </row>
    <row r="45" spans="1:17" x14ac:dyDescent="0.2">
      <c r="A45" s="9" t="s">
        <v>33</v>
      </c>
      <c r="B45" s="77">
        <v>1154</v>
      </c>
      <c r="C45" s="72">
        <v>1369</v>
      </c>
      <c r="D45" s="72">
        <v>2131</v>
      </c>
      <c r="E45" s="72">
        <v>1813</v>
      </c>
      <c r="F45" s="72">
        <v>1545</v>
      </c>
      <c r="G45" s="72">
        <v>1097</v>
      </c>
      <c r="H45" s="72">
        <v>835</v>
      </c>
      <c r="I45" s="72">
        <v>403</v>
      </c>
      <c r="J45" s="72">
        <v>218</v>
      </c>
      <c r="K45" s="72">
        <v>80</v>
      </c>
      <c r="L45" s="73">
        <v>109</v>
      </c>
      <c r="M45" s="55">
        <v>10754</v>
      </c>
      <c r="N45" s="12">
        <v>2523</v>
      </c>
      <c r="O45" s="50">
        <v>3944</v>
      </c>
      <c r="P45" s="35">
        <v>4287</v>
      </c>
      <c r="Q45" s="13">
        <v>8231</v>
      </c>
    </row>
    <row r="46" spans="1:17" x14ac:dyDescent="0.2">
      <c r="A46" s="9" t="s">
        <v>34</v>
      </c>
      <c r="B46" s="77">
        <v>1498</v>
      </c>
      <c r="C46" s="72">
        <v>1859</v>
      </c>
      <c r="D46" s="72">
        <v>3017</v>
      </c>
      <c r="E46" s="72">
        <v>2817</v>
      </c>
      <c r="F46" s="72">
        <v>2249</v>
      </c>
      <c r="G46" s="72">
        <v>1625</v>
      </c>
      <c r="H46" s="72">
        <v>1149</v>
      </c>
      <c r="I46" s="72">
        <v>523</v>
      </c>
      <c r="J46" s="72">
        <v>329</v>
      </c>
      <c r="K46" s="72">
        <v>139</v>
      </c>
      <c r="L46" s="73">
        <v>173</v>
      </c>
      <c r="M46" s="55">
        <v>15378</v>
      </c>
      <c r="N46" s="12">
        <v>3357</v>
      </c>
      <c r="O46" s="50">
        <v>5834</v>
      </c>
      <c r="P46" s="35">
        <v>6187</v>
      </c>
      <c r="Q46" s="13">
        <v>12021</v>
      </c>
    </row>
    <row r="47" spans="1:17" x14ac:dyDescent="0.2">
      <c r="A47" s="9" t="s">
        <v>35</v>
      </c>
      <c r="B47" s="77">
        <v>1099</v>
      </c>
      <c r="C47" s="72">
        <v>1382</v>
      </c>
      <c r="D47" s="72">
        <v>1658</v>
      </c>
      <c r="E47" s="72">
        <v>1314</v>
      </c>
      <c r="F47" s="72">
        <v>953</v>
      </c>
      <c r="G47" s="72">
        <v>892</v>
      </c>
      <c r="H47" s="72">
        <v>485</v>
      </c>
      <c r="I47" s="72">
        <v>315</v>
      </c>
      <c r="J47" s="72">
        <v>194</v>
      </c>
      <c r="K47" s="72">
        <v>113</v>
      </c>
      <c r="L47" s="73">
        <v>118</v>
      </c>
      <c r="M47" s="55">
        <v>8523</v>
      </c>
      <c r="N47" s="12">
        <v>2481</v>
      </c>
      <c r="O47" s="50">
        <v>2972</v>
      </c>
      <c r="P47" s="35">
        <v>3070</v>
      </c>
      <c r="Q47" s="13">
        <v>6042</v>
      </c>
    </row>
    <row r="48" spans="1:17" x14ac:dyDescent="0.2">
      <c r="A48" s="9" t="s">
        <v>36</v>
      </c>
      <c r="B48" s="77">
        <v>303</v>
      </c>
      <c r="C48" s="72">
        <v>285</v>
      </c>
      <c r="D48" s="72">
        <v>516</v>
      </c>
      <c r="E48" s="72">
        <v>375</v>
      </c>
      <c r="F48" s="72">
        <v>302</v>
      </c>
      <c r="G48" s="72">
        <v>267</v>
      </c>
      <c r="H48" s="72">
        <v>146</v>
      </c>
      <c r="I48" s="72">
        <v>93</v>
      </c>
      <c r="J48" s="72">
        <v>78</v>
      </c>
      <c r="K48" s="72">
        <v>35</v>
      </c>
      <c r="L48" s="73">
        <v>44</v>
      </c>
      <c r="M48" s="55">
        <v>2444</v>
      </c>
      <c r="N48" s="12">
        <v>588</v>
      </c>
      <c r="O48" s="50">
        <v>891</v>
      </c>
      <c r="P48" s="35">
        <v>965</v>
      </c>
      <c r="Q48" s="13">
        <v>1856</v>
      </c>
    </row>
    <row r="49" spans="1:17" ht="12.5" thickBot="1" x14ac:dyDescent="0.25">
      <c r="A49" s="17" t="s">
        <v>86</v>
      </c>
      <c r="B49" s="78">
        <v>5634</v>
      </c>
      <c r="C49" s="74">
        <v>6329</v>
      </c>
      <c r="D49" s="74">
        <v>9256</v>
      </c>
      <c r="E49" s="74">
        <v>7922</v>
      </c>
      <c r="F49" s="74">
        <v>6187</v>
      </c>
      <c r="G49" s="74">
        <v>4640</v>
      </c>
      <c r="H49" s="74">
        <v>3064</v>
      </c>
      <c r="I49" s="74">
        <v>1617</v>
      </c>
      <c r="J49" s="74">
        <v>945</v>
      </c>
      <c r="K49" s="74">
        <v>424</v>
      </c>
      <c r="L49" s="75">
        <v>486</v>
      </c>
      <c r="M49" s="56">
        <v>46504</v>
      </c>
      <c r="N49" s="23">
        <v>11963</v>
      </c>
      <c r="O49" s="51">
        <v>17178</v>
      </c>
      <c r="P49" s="36">
        <v>17363</v>
      </c>
      <c r="Q49" s="24">
        <v>34541</v>
      </c>
    </row>
    <row r="50" spans="1:17" x14ac:dyDescent="0.2">
      <c r="A50" s="16" t="s">
        <v>37</v>
      </c>
      <c r="B50" s="76">
        <v>277</v>
      </c>
      <c r="C50" s="70">
        <v>349</v>
      </c>
      <c r="D50" s="70">
        <v>506</v>
      </c>
      <c r="E50" s="70">
        <v>523</v>
      </c>
      <c r="F50" s="70">
        <v>447</v>
      </c>
      <c r="G50" s="70">
        <v>376</v>
      </c>
      <c r="H50" s="70">
        <v>246</v>
      </c>
      <c r="I50" s="70">
        <v>188</v>
      </c>
      <c r="J50" s="70">
        <v>104</v>
      </c>
      <c r="K50" s="70">
        <v>96</v>
      </c>
      <c r="L50" s="71">
        <v>122</v>
      </c>
      <c r="M50" s="54">
        <v>3234</v>
      </c>
      <c r="N50" s="21">
        <v>626</v>
      </c>
      <c r="O50" s="49">
        <v>1029</v>
      </c>
      <c r="P50" s="34">
        <v>1579</v>
      </c>
      <c r="Q50" s="22">
        <v>2608</v>
      </c>
    </row>
    <row r="51" spans="1:17" x14ac:dyDescent="0.2">
      <c r="A51" s="9" t="s">
        <v>38</v>
      </c>
      <c r="B51" s="77">
        <v>481</v>
      </c>
      <c r="C51" s="72">
        <v>573</v>
      </c>
      <c r="D51" s="72">
        <v>1166</v>
      </c>
      <c r="E51" s="72">
        <v>988</v>
      </c>
      <c r="F51" s="72">
        <v>749</v>
      </c>
      <c r="G51" s="72">
        <v>528</v>
      </c>
      <c r="H51" s="72">
        <v>308</v>
      </c>
      <c r="I51" s="72">
        <v>139</v>
      </c>
      <c r="J51" s="72">
        <v>93</v>
      </c>
      <c r="K51" s="72">
        <v>50</v>
      </c>
      <c r="L51" s="73">
        <v>69</v>
      </c>
      <c r="M51" s="55">
        <v>5144</v>
      </c>
      <c r="N51" s="12">
        <v>1054</v>
      </c>
      <c r="O51" s="50">
        <v>2154</v>
      </c>
      <c r="P51" s="35">
        <v>1936</v>
      </c>
      <c r="Q51" s="13">
        <v>4090</v>
      </c>
    </row>
    <row r="52" spans="1:17" x14ac:dyDescent="0.2">
      <c r="A52" s="9" t="s">
        <v>39</v>
      </c>
      <c r="B52" s="77">
        <v>553</v>
      </c>
      <c r="C52" s="72">
        <v>498</v>
      </c>
      <c r="D52" s="72">
        <v>832</v>
      </c>
      <c r="E52" s="72">
        <v>715</v>
      </c>
      <c r="F52" s="72">
        <v>595</v>
      </c>
      <c r="G52" s="72">
        <v>462</v>
      </c>
      <c r="H52" s="72">
        <v>259</v>
      </c>
      <c r="I52" s="72">
        <v>209</v>
      </c>
      <c r="J52" s="72">
        <v>100</v>
      </c>
      <c r="K52" s="72">
        <v>44</v>
      </c>
      <c r="L52" s="73">
        <v>78</v>
      </c>
      <c r="M52" s="55">
        <v>4345</v>
      </c>
      <c r="N52" s="12">
        <v>1051</v>
      </c>
      <c r="O52" s="50">
        <v>1547</v>
      </c>
      <c r="P52" s="35">
        <v>1747</v>
      </c>
      <c r="Q52" s="13">
        <v>3294</v>
      </c>
    </row>
    <row r="53" spans="1:17" x14ac:dyDescent="0.2">
      <c r="A53" s="9" t="s">
        <v>40</v>
      </c>
      <c r="B53" s="77">
        <v>314</v>
      </c>
      <c r="C53" s="72">
        <v>386</v>
      </c>
      <c r="D53" s="72">
        <v>650</v>
      </c>
      <c r="E53" s="72">
        <v>455</v>
      </c>
      <c r="F53" s="72">
        <v>358</v>
      </c>
      <c r="G53" s="72">
        <v>246</v>
      </c>
      <c r="H53" s="72">
        <v>190</v>
      </c>
      <c r="I53" s="72">
        <v>107</v>
      </c>
      <c r="J53" s="72">
        <v>97</v>
      </c>
      <c r="K53" s="72">
        <v>48</v>
      </c>
      <c r="L53" s="73">
        <v>76</v>
      </c>
      <c r="M53" s="55">
        <v>2927</v>
      </c>
      <c r="N53" s="12">
        <v>700</v>
      </c>
      <c r="O53" s="50">
        <v>1105</v>
      </c>
      <c r="P53" s="35">
        <v>1122</v>
      </c>
      <c r="Q53" s="13">
        <v>2227</v>
      </c>
    </row>
    <row r="54" spans="1:17" ht="12.5" thickBot="1" x14ac:dyDescent="0.25">
      <c r="A54" s="17" t="s">
        <v>87</v>
      </c>
      <c r="B54" s="78">
        <v>1625</v>
      </c>
      <c r="C54" s="74">
        <v>1806</v>
      </c>
      <c r="D54" s="74">
        <v>3154</v>
      </c>
      <c r="E54" s="74">
        <v>2681</v>
      </c>
      <c r="F54" s="74">
        <v>2149</v>
      </c>
      <c r="G54" s="74">
        <v>1612</v>
      </c>
      <c r="H54" s="74">
        <v>1003</v>
      </c>
      <c r="I54" s="74">
        <v>643</v>
      </c>
      <c r="J54" s="74">
        <v>394</v>
      </c>
      <c r="K54" s="74">
        <v>238</v>
      </c>
      <c r="L54" s="75">
        <v>345</v>
      </c>
      <c r="M54" s="56">
        <v>15650</v>
      </c>
      <c r="N54" s="23">
        <v>3431</v>
      </c>
      <c r="O54" s="51">
        <v>5835</v>
      </c>
      <c r="P54" s="36">
        <v>6384</v>
      </c>
      <c r="Q54" s="24">
        <v>12219</v>
      </c>
    </row>
    <row r="55" spans="1:17" x14ac:dyDescent="0.2">
      <c r="A55" s="16" t="s">
        <v>41</v>
      </c>
      <c r="B55" s="76">
        <v>1251</v>
      </c>
      <c r="C55" s="70">
        <v>1477</v>
      </c>
      <c r="D55" s="70">
        <v>1763</v>
      </c>
      <c r="E55" s="70">
        <v>1469</v>
      </c>
      <c r="F55" s="70">
        <v>1260</v>
      </c>
      <c r="G55" s="70">
        <v>1001</v>
      </c>
      <c r="H55" s="70">
        <v>683</v>
      </c>
      <c r="I55" s="70">
        <v>438</v>
      </c>
      <c r="J55" s="70">
        <v>269</v>
      </c>
      <c r="K55" s="70">
        <v>146</v>
      </c>
      <c r="L55" s="71">
        <v>135</v>
      </c>
      <c r="M55" s="54">
        <v>9892</v>
      </c>
      <c r="N55" s="21">
        <v>2728</v>
      </c>
      <c r="O55" s="49">
        <v>3232</v>
      </c>
      <c r="P55" s="34">
        <v>3932</v>
      </c>
      <c r="Q55" s="22">
        <v>7164</v>
      </c>
    </row>
    <row r="56" spans="1:17" x14ac:dyDescent="0.2">
      <c r="A56" s="9" t="s">
        <v>42</v>
      </c>
      <c r="B56" s="77">
        <v>161</v>
      </c>
      <c r="C56" s="72">
        <v>147</v>
      </c>
      <c r="D56" s="72">
        <v>329</v>
      </c>
      <c r="E56" s="72">
        <v>334</v>
      </c>
      <c r="F56" s="72">
        <v>280</v>
      </c>
      <c r="G56" s="72">
        <v>228</v>
      </c>
      <c r="H56" s="72">
        <v>147</v>
      </c>
      <c r="I56" s="72">
        <v>77</v>
      </c>
      <c r="J56" s="72">
        <v>63</v>
      </c>
      <c r="K56" s="72">
        <v>20</v>
      </c>
      <c r="L56" s="73">
        <v>16</v>
      </c>
      <c r="M56" s="55">
        <v>1802</v>
      </c>
      <c r="N56" s="12">
        <v>308</v>
      </c>
      <c r="O56" s="50">
        <v>663</v>
      </c>
      <c r="P56" s="35">
        <v>831</v>
      </c>
      <c r="Q56" s="13">
        <v>1494</v>
      </c>
    </row>
    <row r="57" spans="1:17" x14ac:dyDescent="0.2">
      <c r="A57" s="9" t="s">
        <v>43</v>
      </c>
      <c r="B57" s="77">
        <v>351</v>
      </c>
      <c r="C57" s="72">
        <v>530</v>
      </c>
      <c r="D57" s="72">
        <v>1027</v>
      </c>
      <c r="E57" s="72">
        <v>935</v>
      </c>
      <c r="F57" s="72">
        <v>944</v>
      </c>
      <c r="G57" s="72">
        <v>670</v>
      </c>
      <c r="H57" s="72">
        <v>499</v>
      </c>
      <c r="I57" s="72">
        <v>288</v>
      </c>
      <c r="J57" s="72">
        <v>162</v>
      </c>
      <c r="K57" s="72">
        <v>132</v>
      </c>
      <c r="L57" s="73">
        <v>153</v>
      </c>
      <c r="M57" s="55">
        <v>5691</v>
      </c>
      <c r="N57" s="12">
        <v>881</v>
      </c>
      <c r="O57" s="50">
        <v>1962</v>
      </c>
      <c r="P57" s="35">
        <v>2848</v>
      </c>
      <c r="Q57" s="13">
        <v>4810</v>
      </c>
    </row>
    <row r="58" spans="1:17" x14ac:dyDescent="0.2">
      <c r="A58" s="9" t="s">
        <v>44</v>
      </c>
      <c r="B58" s="77">
        <v>5166</v>
      </c>
      <c r="C58" s="72">
        <v>6282</v>
      </c>
      <c r="D58" s="72">
        <v>8187</v>
      </c>
      <c r="E58" s="72">
        <v>7316</v>
      </c>
      <c r="F58" s="72">
        <v>5517</v>
      </c>
      <c r="G58" s="72">
        <v>4228</v>
      </c>
      <c r="H58" s="72">
        <v>2635</v>
      </c>
      <c r="I58" s="72">
        <v>1436</v>
      </c>
      <c r="J58" s="72">
        <v>866</v>
      </c>
      <c r="K58" s="72">
        <v>454</v>
      </c>
      <c r="L58" s="73">
        <v>453</v>
      </c>
      <c r="M58" s="55">
        <v>42540</v>
      </c>
      <c r="N58" s="12">
        <v>11448</v>
      </c>
      <c r="O58" s="50">
        <v>15503</v>
      </c>
      <c r="P58" s="35">
        <v>15589</v>
      </c>
      <c r="Q58" s="13">
        <v>31092</v>
      </c>
    </row>
    <row r="59" spans="1:17" x14ac:dyDescent="0.2">
      <c r="A59" s="9" t="s">
        <v>45</v>
      </c>
      <c r="B59" s="77">
        <v>1753</v>
      </c>
      <c r="C59" s="72">
        <v>1905</v>
      </c>
      <c r="D59" s="72">
        <v>1924</v>
      </c>
      <c r="E59" s="72">
        <v>1769</v>
      </c>
      <c r="F59" s="72">
        <v>1455</v>
      </c>
      <c r="G59" s="72">
        <v>1215</v>
      </c>
      <c r="H59" s="72">
        <v>772</v>
      </c>
      <c r="I59" s="72">
        <v>561</v>
      </c>
      <c r="J59" s="72">
        <v>375</v>
      </c>
      <c r="K59" s="72">
        <v>216</v>
      </c>
      <c r="L59" s="73">
        <v>212</v>
      </c>
      <c r="M59" s="55">
        <v>12157</v>
      </c>
      <c r="N59" s="12">
        <v>3658</v>
      </c>
      <c r="O59" s="50">
        <v>3693</v>
      </c>
      <c r="P59" s="35">
        <v>4806</v>
      </c>
      <c r="Q59" s="13">
        <v>8499</v>
      </c>
    </row>
    <row r="60" spans="1:17" x14ac:dyDescent="0.2">
      <c r="A60" s="9" t="s">
        <v>46</v>
      </c>
      <c r="B60" s="77">
        <v>1560</v>
      </c>
      <c r="C60" s="72">
        <v>1968</v>
      </c>
      <c r="D60" s="72">
        <v>2586</v>
      </c>
      <c r="E60" s="72">
        <v>2136</v>
      </c>
      <c r="F60" s="72">
        <v>1688</v>
      </c>
      <c r="G60" s="72">
        <v>1391</v>
      </c>
      <c r="H60" s="72">
        <v>858</v>
      </c>
      <c r="I60" s="72">
        <v>488</v>
      </c>
      <c r="J60" s="72">
        <v>307</v>
      </c>
      <c r="K60" s="72">
        <v>132</v>
      </c>
      <c r="L60" s="73">
        <v>162</v>
      </c>
      <c r="M60" s="55">
        <v>13276</v>
      </c>
      <c r="N60" s="12">
        <v>3528</v>
      </c>
      <c r="O60" s="50">
        <v>4722</v>
      </c>
      <c r="P60" s="35">
        <v>5026</v>
      </c>
      <c r="Q60" s="13">
        <v>9748</v>
      </c>
    </row>
    <row r="61" spans="1:17" x14ac:dyDescent="0.2">
      <c r="A61" s="9" t="s">
        <v>47</v>
      </c>
      <c r="B61" s="77">
        <v>1433</v>
      </c>
      <c r="C61" s="72">
        <v>1476</v>
      </c>
      <c r="D61" s="72">
        <v>2113</v>
      </c>
      <c r="E61" s="72">
        <v>2049</v>
      </c>
      <c r="F61" s="72">
        <v>1550</v>
      </c>
      <c r="G61" s="72">
        <v>1390</v>
      </c>
      <c r="H61" s="72">
        <v>766</v>
      </c>
      <c r="I61" s="72">
        <v>404</v>
      </c>
      <c r="J61" s="72">
        <v>239</v>
      </c>
      <c r="K61" s="72">
        <v>128</v>
      </c>
      <c r="L61" s="73">
        <v>126</v>
      </c>
      <c r="M61" s="55">
        <v>11674</v>
      </c>
      <c r="N61" s="12">
        <v>2909</v>
      </c>
      <c r="O61" s="50">
        <v>4162</v>
      </c>
      <c r="P61" s="35">
        <v>4603</v>
      </c>
      <c r="Q61" s="13">
        <v>8765</v>
      </c>
    </row>
    <row r="62" spans="1:17" ht="12.5" thickBot="1" x14ac:dyDescent="0.25">
      <c r="A62" s="17" t="s">
        <v>88</v>
      </c>
      <c r="B62" s="78">
        <v>11675</v>
      </c>
      <c r="C62" s="74">
        <v>13785</v>
      </c>
      <c r="D62" s="74">
        <v>17929</v>
      </c>
      <c r="E62" s="74">
        <v>16008</v>
      </c>
      <c r="F62" s="74">
        <v>12694</v>
      </c>
      <c r="G62" s="74">
        <v>10123</v>
      </c>
      <c r="H62" s="74">
        <v>6360</v>
      </c>
      <c r="I62" s="74">
        <v>3692</v>
      </c>
      <c r="J62" s="74">
        <v>2281</v>
      </c>
      <c r="K62" s="74">
        <v>1228</v>
      </c>
      <c r="L62" s="75">
        <v>1257</v>
      </c>
      <c r="M62" s="56">
        <v>97032</v>
      </c>
      <c r="N62" s="23">
        <v>25460</v>
      </c>
      <c r="O62" s="51">
        <v>33937</v>
      </c>
      <c r="P62" s="36">
        <v>37635</v>
      </c>
      <c r="Q62" s="24">
        <v>71572</v>
      </c>
    </row>
    <row r="63" spans="1:17" ht="12.5" thickBot="1" x14ac:dyDescent="0.25">
      <c r="A63" s="26" t="s">
        <v>48</v>
      </c>
      <c r="B63" s="79">
        <v>283</v>
      </c>
      <c r="C63" s="80">
        <v>463</v>
      </c>
      <c r="D63" s="80">
        <v>694</v>
      </c>
      <c r="E63" s="80">
        <v>592</v>
      </c>
      <c r="F63" s="80">
        <v>496</v>
      </c>
      <c r="G63" s="80">
        <v>406</v>
      </c>
      <c r="H63" s="80">
        <v>268</v>
      </c>
      <c r="I63" s="80">
        <v>144</v>
      </c>
      <c r="J63" s="80">
        <v>100</v>
      </c>
      <c r="K63" s="80">
        <v>62</v>
      </c>
      <c r="L63" s="81">
        <v>189</v>
      </c>
      <c r="M63" s="62">
        <v>3697</v>
      </c>
      <c r="N63" s="19">
        <v>746</v>
      </c>
      <c r="O63" s="46">
        <v>1286</v>
      </c>
      <c r="P63" s="42">
        <v>1665</v>
      </c>
      <c r="Q63" s="43">
        <v>2951</v>
      </c>
    </row>
    <row r="64" spans="1:17" ht="13" thickTop="1" thickBot="1" x14ac:dyDescent="0.25">
      <c r="A64" s="10" t="s">
        <v>89</v>
      </c>
      <c r="B64" s="53">
        <v>229178</v>
      </c>
      <c r="C64" s="27">
        <v>244752</v>
      </c>
      <c r="D64" s="27">
        <v>241831</v>
      </c>
      <c r="E64" s="27">
        <v>197559</v>
      </c>
      <c r="F64" s="27">
        <v>156586</v>
      </c>
      <c r="G64" s="27">
        <v>110405</v>
      </c>
      <c r="H64" s="27">
        <v>66903</v>
      </c>
      <c r="I64" s="27">
        <v>36812</v>
      </c>
      <c r="J64" s="27">
        <v>20107</v>
      </c>
      <c r="K64" s="27">
        <v>10402</v>
      </c>
      <c r="L64" s="57">
        <v>12280</v>
      </c>
      <c r="M64" s="63">
        <v>1326815</v>
      </c>
      <c r="N64" s="14">
        <v>473930</v>
      </c>
      <c r="O64" s="52">
        <v>439390</v>
      </c>
      <c r="P64" s="37">
        <v>413495</v>
      </c>
      <c r="Q64" s="15">
        <v>852885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CA19D-1FEB-4536-9307-79DC62201189}">
  <dimension ref="A1:Q66"/>
  <sheetViews>
    <sheetView zoomScale="85" zoomScaleNormal="85" workbookViewId="0">
      <pane xSplit="1" ySplit="6" topLeftCell="B7" activePane="bottomRight" state="frozen"/>
      <selection pane="topRight"/>
      <selection pane="bottomLeft"/>
      <selection pane="bottomRight" activeCell="B3" sqref="B3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108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109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177407</v>
      </c>
      <c r="C7" s="64">
        <v>170558</v>
      </c>
      <c r="D7" s="64">
        <v>139592</v>
      </c>
      <c r="E7" s="64">
        <v>118543</v>
      </c>
      <c r="F7" s="64">
        <v>86698</v>
      </c>
      <c r="G7" s="64">
        <v>61249</v>
      </c>
      <c r="H7" s="64">
        <v>37238</v>
      </c>
      <c r="I7" s="64">
        <v>20043</v>
      </c>
      <c r="J7" s="64">
        <v>10115</v>
      </c>
      <c r="K7" s="64">
        <v>5125</v>
      </c>
      <c r="L7" s="65">
        <v>5678</v>
      </c>
      <c r="M7" s="58">
        <f>SUM(B7:L7)</f>
        <v>832246</v>
      </c>
      <c r="N7" s="19">
        <f>SUM(B7:C7)</f>
        <v>347965</v>
      </c>
      <c r="O7" s="46">
        <f>SUM(D7:E7)</f>
        <v>258135</v>
      </c>
      <c r="P7" s="32">
        <f>SUM(F7:L7)</f>
        <v>226146</v>
      </c>
      <c r="Q7" s="39">
        <f>SUM(O7:P7)</f>
        <v>484281</v>
      </c>
    </row>
    <row r="8" spans="1:17" ht="13" thickTop="1" thickBot="1" x14ac:dyDescent="0.25">
      <c r="A8" s="18" t="s">
        <v>80</v>
      </c>
      <c r="B8" s="66">
        <f>SUM(B64,-B7)</f>
        <v>57848</v>
      </c>
      <c r="C8" s="66">
        <f t="shared" ref="C8:L8" si="0">SUM(C64,-C7)</f>
        <v>56545</v>
      </c>
      <c r="D8" s="66">
        <f t="shared" si="0"/>
        <v>91607</v>
      </c>
      <c r="E8" s="66">
        <f t="shared" si="0"/>
        <v>86611</v>
      </c>
      <c r="F8" s="66">
        <f t="shared" si="0"/>
        <v>65394</v>
      </c>
      <c r="G8" s="66">
        <f t="shared" si="0"/>
        <v>48405</v>
      </c>
      <c r="H8" s="66">
        <f t="shared" si="0"/>
        <v>31706</v>
      </c>
      <c r="I8" s="66">
        <f t="shared" si="0"/>
        <v>17755</v>
      </c>
      <c r="J8" s="66">
        <f t="shared" si="0"/>
        <v>9434</v>
      </c>
      <c r="K8" s="66">
        <f t="shared" si="0"/>
        <v>5222</v>
      </c>
      <c r="L8" s="67">
        <f t="shared" si="0"/>
        <v>6562</v>
      </c>
      <c r="M8" s="59">
        <f>SUM(M64,-M7)</f>
        <v>477089</v>
      </c>
      <c r="N8" s="19">
        <f>SUM(B8:C8)</f>
        <v>114393</v>
      </c>
      <c r="O8" s="47">
        <f>SUM(D8:E8)</f>
        <v>178218</v>
      </c>
      <c r="P8" s="33">
        <f>SUM(F8:L8)</f>
        <v>184478</v>
      </c>
      <c r="Q8" s="20">
        <f t="shared" ref="Q8:Q63" si="1">SUM(O8:P8)</f>
        <v>362696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1559</v>
      </c>
      <c r="C10" s="70">
        <v>1476</v>
      </c>
      <c r="D10" s="70">
        <v>2901</v>
      </c>
      <c r="E10" s="70">
        <v>1963</v>
      </c>
      <c r="F10" s="70">
        <v>1351</v>
      </c>
      <c r="G10" s="70">
        <v>901</v>
      </c>
      <c r="H10" s="70">
        <v>582</v>
      </c>
      <c r="I10" s="70">
        <v>286</v>
      </c>
      <c r="J10" s="70">
        <v>153</v>
      </c>
      <c r="K10" s="70">
        <v>74</v>
      </c>
      <c r="L10" s="71">
        <v>62</v>
      </c>
      <c r="M10" s="61">
        <f t="shared" ref="M10:M15" si="2">SUM(B10:L10)</f>
        <v>11308</v>
      </c>
      <c r="N10" s="21">
        <f t="shared" ref="N10:N64" si="3">SUM(B10:C10)</f>
        <v>3035</v>
      </c>
      <c r="O10" s="49">
        <f t="shared" ref="O10:O64" si="4">SUM(D10:E10)</f>
        <v>4864</v>
      </c>
      <c r="P10" s="34">
        <f t="shared" ref="P10:P64" si="5">SUM(F10:L10)</f>
        <v>3409</v>
      </c>
      <c r="Q10" s="22">
        <f t="shared" si="1"/>
        <v>8273</v>
      </c>
    </row>
    <row r="11" spans="1:17" x14ac:dyDescent="0.2">
      <c r="A11" s="9" t="s">
        <v>5</v>
      </c>
      <c r="B11" s="72">
        <v>6650</v>
      </c>
      <c r="C11" s="72">
        <v>6755</v>
      </c>
      <c r="D11" s="72">
        <v>6738</v>
      </c>
      <c r="E11" s="72">
        <v>5931</v>
      </c>
      <c r="F11" s="72">
        <v>4472</v>
      </c>
      <c r="G11" s="72">
        <v>3191</v>
      </c>
      <c r="H11" s="72">
        <v>2101</v>
      </c>
      <c r="I11" s="72">
        <v>1110</v>
      </c>
      <c r="J11" s="72">
        <v>618</v>
      </c>
      <c r="K11" s="72">
        <v>338</v>
      </c>
      <c r="L11" s="73">
        <v>406</v>
      </c>
      <c r="M11" s="61">
        <f t="shared" si="2"/>
        <v>38310</v>
      </c>
      <c r="N11" s="12">
        <f t="shared" si="3"/>
        <v>13405</v>
      </c>
      <c r="O11" s="50">
        <f>SUM(D11:E11)</f>
        <v>12669</v>
      </c>
      <c r="P11" s="35">
        <f t="shared" si="5"/>
        <v>12236</v>
      </c>
      <c r="Q11" s="13">
        <f t="shared" si="1"/>
        <v>24905</v>
      </c>
    </row>
    <row r="12" spans="1:17" x14ac:dyDescent="0.2">
      <c r="A12" s="9" t="s">
        <v>6</v>
      </c>
      <c r="B12" s="72">
        <v>1643</v>
      </c>
      <c r="C12" s="72">
        <v>1872</v>
      </c>
      <c r="D12" s="72">
        <v>2574</v>
      </c>
      <c r="E12" s="72">
        <v>2500</v>
      </c>
      <c r="F12" s="72">
        <v>2182</v>
      </c>
      <c r="G12" s="72">
        <v>1686</v>
      </c>
      <c r="H12" s="72">
        <v>1092</v>
      </c>
      <c r="I12" s="72">
        <v>675</v>
      </c>
      <c r="J12" s="72">
        <v>344</v>
      </c>
      <c r="K12" s="72">
        <v>207</v>
      </c>
      <c r="L12" s="73">
        <v>294</v>
      </c>
      <c r="M12" s="61">
        <f t="shared" si="2"/>
        <v>15069</v>
      </c>
      <c r="N12" s="12">
        <f t="shared" si="3"/>
        <v>3515</v>
      </c>
      <c r="O12" s="50">
        <f t="shared" si="4"/>
        <v>5074</v>
      </c>
      <c r="P12" s="35">
        <f t="shared" si="5"/>
        <v>6480</v>
      </c>
      <c r="Q12" s="13">
        <f t="shared" si="1"/>
        <v>11554</v>
      </c>
    </row>
    <row r="13" spans="1:17" x14ac:dyDescent="0.2">
      <c r="A13" s="9" t="s">
        <v>7</v>
      </c>
      <c r="B13" s="72">
        <v>406</v>
      </c>
      <c r="C13" s="72">
        <v>399</v>
      </c>
      <c r="D13" s="72">
        <v>628</v>
      </c>
      <c r="E13" s="72">
        <v>572</v>
      </c>
      <c r="F13" s="72">
        <v>457</v>
      </c>
      <c r="G13" s="72">
        <v>373</v>
      </c>
      <c r="H13" s="72">
        <v>236</v>
      </c>
      <c r="I13" s="72">
        <v>109</v>
      </c>
      <c r="J13" s="72">
        <v>57</v>
      </c>
      <c r="K13" s="72">
        <v>45</v>
      </c>
      <c r="L13" s="73">
        <v>55</v>
      </c>
      <c r="M13" s="61">
        <f t="shared" si="2"/>
        <v>3337</v>
      </c>
      <c r="N13" s="12">
        <f t="shared" si="3"/>
        <v>805</v>
      </c>
      <c r="O13" s="50">
        <f t="shared" si="4"/>
        <v>1200</v>
      </c>
      <c r="P13" s="35">
        <f t="shared" si="5"/>
        <v>1332</v>
      </c>
      <c r="Q13" s="13">
        <f t="shared" si="1"/>
        <v>2532</v>
      </c>
    </row>
    <row r="14" spans="1:17" x14ac:dyDescent="0.2">
      <c r="A14" s="9" t="s">
        <v>8</v>
      </c>
      <c r="B14" s="72">
        <v>854</v>
      </c>
      <c r="C14" s="72">
        <v>1119</v>
      </c>
      <c r="D14" s="72">
        <v>2069</v>
      </c>
      <c r="E14" s="72">
        <v>1827</v>
      </c>
      <c r="F14" s="72">
        <v>1300</v>
      </c>
      <c r="G14" s="72">
        <v>1130</v>
      </c>
      <c r="H14" s="72">
        <v>591</v>
      </c>
      <c r="I14" s="72">
        <v>433</v>
      </c>
      <c r="J14" s="72">
        <v>208</v>
      </c>
      <c r="K14" s="72">
        <v>128</v>
      </c>
      <c r="L14" s="73">
        <v>257</v>
      </c>
      <c r="M14" s="61">
        <f t="shared" si="2"/>
        <v>9916</v>
      </c>
      <c r="N14" s="12">
        <f t="shared" si="3"/>
        <v>1973</v>
      </c>
      <c r="O14" s="50">
        <f t="shared" si="4"/>
        <v>3896</v>
      </c>
      <c r="P14" s="35">
        <f t="shared" si="5"/>
        <v>4047</v>
      </c>
      <c r="Q14" s="13">
        <f t="shared" si="1"/>
        <v>7943</v>
      </c>
    </row>
    <row r="15" spans="1:17" x14ac:dyDescent="0.2">
      <c r="A15" s="9" t="s">
        <v>9</v>
      </c>
      <c r="B15" s="72">
        <v>1745</v>
      </c>
      <c r="C15" s="72">
        <v>1132</v>
      </c>
      <c r="D15" s="72">
        <v>1602</v>
      </c>
      <c r="E15" s="72">
        <v>1711</v>
      </c>
      <c r="F15" s="72">
        <v>1347</v>
      </c>
      <c r="G15" s="72">
        <v>1185</v>
      </c>
      <c r="H15" s="72">
        <v>750</v>
      </c>
      <c r="I15" s="72">
        <v>408</v>
      </c>
      <c r="J15" s="72">
        <v>221</v>
      </c>
      <c r="K15" s="72">
        <v>129</v>
      </c>
      <c r="L15" s="73">
        <v>141</v>
      </c>
      <c r="M15" s="61">
        <f t="shared" si="2"/>
        <v>10371</v>
      </c>
      <c r="N15" s="12">
        <f t="shared" si="3"/>
        <v>2877</v>
      </c>
      <c r="O15" s="50">
        <f t="shared" si="4"/>
        <v>3313</v>
      </c>
      <c r="P15" s="35">
        <f t="shared" si="5"/>
        <v>4181</v>
      </c>
      <c r="Q15" s="13">
        <f t="shared" si="1"/>
        <v>7494</v>
      </c>
    </row>
    <row r="16" spans="1:17" ht="12.5" thickBot="1" x14ac:dyDescent="0.25">
      <c r="A16" s="17" t="s">
        <v>81</v>
      </c>
      <c r="B16" s="74">
        <f>SUM(B10:B15)</f>
        <v>12857</v>
      </c>
      <c r="C16" s="74">
        <f t="shared" ref="C16:M16" si="6">SUM(C10:C15)</f>
        <v>12753</v>
      </c>
      <c r="D16" s="74">
        <f t="shared" si="6"/>
        <v>16512</v>
      </c>
      <c r="E16" s="74">
        <f t="shared" si="6"/>
        <v>14504</v>
      </c>
      <c r="F16" s="74">
        <f t="shared" si="6"/>
        <v>11109</v>
      </c>
      <c r="G16" s="74">
        <f t="shared" si="6"/>
        <v>8466</v>
      </c>
      <c r="H16" s="74">
        <f t="shared" si="6"/>
        <v>5352</v>
      </c>
      <c r="I16" s="74">
        <f t="shared" si="6"/>
        <v>3021</v>
      </c>
      <c r="J16" s="74">
        <f t="shared" si="6"/>
        <v>1601</v>
      </c>
      <c r="K16" s="74">
        <f t="shared" si="6"/>
        <v>921</v>
      </c>
      <c r="L16" s="75">
        <f t="shared" si="6"/>
        <v>1215</v>
      </c>
      <c r="M16" s="56">
        <f t="shared" si="6"/>
        <v>88311</v>
      </c>
      <c r="N16" s="23">
        <f t="shared" si="3"/>
        <v>25610</v>
      </c>
      <c r="O16" s="51">
        <f t="shared" si="4"/>
        <v>31016</v>
      </c>
      <c r="P16" s="36">
        <f t="shared" si="5"/>
        <v>31685</v>
      </c>
      <c r="Q16" s="24">
        <f t="shared" si="1"/>
        <v>62701</v>
      </c>
    </row>
    <row r="17" spans="1:17" x14ac:dyDescent="0.2">
      <c r="A17" s="16" t="s">
        <v>10</v>
      </c>
      <c r="B17" s="70">
        <v>1960</v>
      </c>
      <c r="C17" s="70">
        <v>1762</v>
      </c>
      <c r="D17" s="70">
        <v>5144</v>
      </c>
      <c r="E17" s="70">
        <v>4645</v>
      </c>
      <c r="F17" s="70">
        <v>3740</v>
      </c>
      <c r="G17" s="70">
        <v>2326</v>
      </c>
      <c r="H17" s="70">
        <v>1371</v>
      </c>
      <c r="I17" s="70">
        <v>743</v>
      </c>
      <c r="J17" s="70">
        <v>451</v>
      </c>
      <c r="K17" s="70">
        <v>210</v>
      </c>
      <c r="L17" s="71">
        <v>293</v>
      </c>
      <c r="M17" s="61">
        <f t="shared" ref="M17:M25" si="7">SUM(B17:L17)</f>
        <v>22645</v>
      </c>
      <c r="N17" s="21">
        <f t="shared" si="3"/>
        <v>3722</v>
      </c>
      <c r="O17" s="49">
        <f t="shared" si="4"/>
        <v>9789</v>
      </c>
      <c r="P17" s="34">
        <f t="shared" si="5"/>
        <v>9134</v>
      </c>
      <c r="Q17" s="22">
        <f t="shared" si="1"/>
        <v>18923</v>
      </c>
    </row>
    <row r="18" spans="1:17" x14ac:dyDescent="0.2">
      <c r="A18" s="9" t="s">
        <v>11</v>
      </c>
      <c r="B18" s="72">
        <v>5362</v>
      </c>
      <c r="C18" s="72">
        <v>5714</v>
      </c>
      <c r="D18" s="72">
        <v>10551</v>
      </c>
      <c r="E18" s="72">
        <v>9371</v>
      </c>
      <c r="F18" s="72">
        <v>6730</v>
      </c>
      <c r="G18" s="72">
        <v>5584</v>
      </c>
      <c r="H18" s="72">
        <v>3611</v>
      </c>
      <c r="I18" s="72">
        <v>1941</v>
      </c>
      <c r="J18" s="72">
        <v>998</v>
      </c>
      <c r="K18" s="72">
        <v>551</v>
      </c>
      <c r="L18" s="73">
        <v>829</v>
      </c>
      <c r="M18" s="61">
        <f t="shared" si="7"/>
        <v>51242</v>
      </c>
      <c r="N18" s="12">
        <f t="shared" si="3"/>
        <v>11076</v>
      </c>
      <c r="O18" s="50">
        <f t="shared" si="4"/>
        <v>19922</v>
      </c>
      <c r="P18" s="35">
        <f t="shared" si="5"/>
        <v>20244</v>
      </c>
      <c r="Q18" s="13">
        <f t="shared" si="1"/>
        <v>40166</v>
      </c>
    </row>
    <row r="19" spans="1:17" x14ac:dyDescent="0.2">
      <c r="A19" s="9" t="s">
        <v>12</v>
      </c>
      <c r="B19" s="72">
        <v>4450</v>
      </c>
      <c r="C19" s="72">
        <v>3758</v>
      </c>
      <c r="D19" s="72">
        <v>5576</v>
      </c>
      <c r="E19" s="72">
        <v>5484</v>
      </c>
      <c r="F19" s="72">
        <v>4185</v>
      </c>
      <c r="G19" s="72">
        <v>3185</v>
      </c>
      <c r="H19" s="72">
        <v>1848</v>
      </c>
      <c r="I19" s="72">
        <v>1065</v>
      </c>
      <c r="J19" s="72">
        <v>623</v>
      </c>
      <c r="K19" s="72">
        <v>357</v>
      </c>
      <c r="L19" s="73">
        <v>616</v>
      </c>
      <c r="M19" s="61">
        <f t="shared" si="7"/>
        <v>31147</v>
      </c>
      <c r="N19" s="12">
        <f t="shared" si="3"/>
        <v>8208</v>
      </c>
      <c r="O19" s="50">
        <f t="shared" si="4"/>
        <v>11060</v>
      </c>
      <c r="P19" s="35">
        <f t="shared" si="5"/>
        <v>11879</v>
      </c>
      <c r="Q19" s="13">
        <f t="shared" si="1"/>
        <v>22939</v>
      </c>
    </row>
    <row r="20" spans="1:17" x14ac:dyDescent="0.2">
      <c r="A20" s="9" t="s">
        <v>13</v>
      </c>
      <c r="B20" s="72">
        <v>710</v>
      </c>
      <c r="C20" s="72">
        <v>791</v>
      </c>
      <c r="D20" s="72">
        <v>934</v>
      </c>
      <c r="E20" s="72">
        <v>1021</v>
      </c>
      <c r="F20" s="72">
        <v>814</v>
      </c>
      <c r="G20" s="72">
        <v>612</v>
      </c>
      <c r="H20" s="72">
        <v>403</v>
      </c>
      <c r="I20" s="72">
        <v>251</v>
      </c>
      <c r="J20" s="72">
        <v>146</v>
      </c>
      <c r="K20" s="72">
        <v>73</v>
      </c>
      <c r="L20" s="73">
        <v>123</v>
      </c>
      <c r="M20" s="61">
        <f t="shared" si="7"/>
        <v>5878</v>
      </c>
      <c r="N20" s="12">
        <f t="shared" si="3"/>
        <v>1501</v>
      </c>
      <c r="O20" s="50">
        <f t="shared" si="4"/>
        <v>1955</v>
      </c>
      <c r="P20" s="35">
        <f t="shared" si="5"/>
        <v>2422</v>
      </c>
      <c r="Q20" s="13">
        <f t="shared" si="1"/>
        <v>4377</v>
      </c>
    </row>
    <row r="21" spans="1:17" x14ac:dyDescent="0.2">
      <c r="A21" s="9" t="s">
        <v>14</v>
      </c>
      <c r="B21" s="72">
        <v>2696</v>
      </c>
      <c r="C21" s="72">
        <v>2548</v>
      </c>
      <c r="D21" s="72">
        <v>5419</v>
      </c>
      <c r="E21" s="72">
        <v>5378</v>
      </c>
      <c r="F21" s="72">
        <v>3574</v>
      </c>
      <c r="G21" s="72">
        <v>2709</v>
      </c>
      <c r="H21" s="72">
        <v>1522</v>
      </c>
      <c r="I21" s="72">
        <v>790</v>
      </c>
      <c r="J21" s="72">
        <v>374</v>
      </c>
      <c r="K21" s="72">
        <v>171</v>
      </c>
      <c r="L21" s="73">
        <v>172</v>
      </c>
      <c r="M21" s="61">
        <f t="shared" si="7"/>
        <v>25353</v>
      </c>
      <c r="N21" s="12">
        <f t="shared" si="3"/>
        <v>5244</v>
      </c>
      <c r="O21" s="50">
        <f t="shared" si="4"/>
        <v>10797</v>
      </c>
      <c r="P21" s="35">
        <f t="shared" si="5"/>
        <v>9312</v>
      </c>
      <c r="Q21" s="13">
        <f t="shared" si="1"/>
        <v>20109</v>
      </c>
    </row>
    <row r="22" spans="1:17" x14ac:dyDescent="0.2">
      <c r="A22" s="9" t="s">
        <v>15</v>
      </c>
      <c r="B22" s="72">
        <v>192</v>
      </c>
      <c r="C22" s="72">
        <v>120</v>
      </c>
      <c r="D22" s="72">
        <v>262</v>
      </c>
      <c r="E22" s="72">
        <v>241</v>
      </c>
      <c r="F22" s="72">
        <v>191</v>
      </c>
      <c r="G22" s="72">
        <v>119</v>
      </c>
      <c r="H22" s="72">
        <v>90</v>
      </c>
      <c r="I22" s="72">
        <v>51</v>
      </c>
      <c r="J22" s="72">
        <v>23</v>
      </c>
      <c r="K22" s="72">
        <v>10</v>
      </c>
      <c r="L22" s="73">
        <v>13</v>
      </c>
      <c r="M22" s="61">
        <f t="shared" si="7"/>
        <v>1312</v>
      </c>
      <c r="N22" s="12">
        <f t="shared" si="3"/>
        <v>312</v>
      </c>
      <c r="O22" s="50">
        <f t="shared" si="4"/>
        <v>503</v>
      </c>
      <c r="P22" s="35">
        <f t="shared" si="5"/>
        <v>497</v>
      </c>
      <c r="Q22" s="13">
        <f t="shared" si="1"/>
        <v>1000</v>
      </c>
    </row>
    <row r="23" spans="1:17" x14ac:dyDescent="0.2">
      <c r="A23" s="9" t="s">
        <v>16</v>
      </c>
      <c r="B23" s="72">
        <v>386</v>
      </c>
      <c r="C23" s="72">
        <v>302</v>
      </c>
      <c r="D23" s="72">
        <v>653</v>
      </c>
      <c r="E23" s="72">
        <v>671</v>
      </c>
      <c r="F23" s="72">
        <v>579</v>
      </c>
      <c r="G23" s="72">
        <v>483</v>
      </c>
      <c r="H23" s="72">
        <v>307</v>
      </c>
      <c r="I23" s="72">
        <v>172</v>
      </c>
      <c r="J23" s="72">
        <v>90</v>
      </c>
      <c r="K23" s="72">
        <v>62</v>
      </c>
      <c r="L23" s="73">
        <v>52</v>
      </c>
      <c r="M23" s="61">
        <f t="shared" si="7"/>
        <v>3757</v>
      </c>
      <c r="N23" s="12">
        <f t="shared" si="3"/>
        <v>688</v>
      </c>
      <c r="O23" s="50">
        <f t="shared" si="4"/>
        <v>1324</v>
      </c>
      <c r="P23" s="35">
        <f t="shared" si="5"/>
        <v>1745</v>
      </c>
      <c r="Q23" s="13">
        <f t="shared" si="1"/>
        <v>3069</v>
      </c>
    </row>
    <row r="24" spans="1:17" x14ac:dyDescent="0.2">
      <c r="A24" s="9" t="s">
        <v>17</v>
      </c>
      <c r="B24" s="72">
        <v>361</v>
      </c>
      <c r="C24" s="72">
        <v>347</v>
      </c>
      <c r="D24" s="72">
        <v>538</v>
      </c>
      <c r="E24" s="72">
        <v>524</v>
      </c>
      <c r="F24" s="72">
        <v>411</v>
      </c>
      <c r="G24" s="72">
        <v>345</v>
      </c>
      <c r="H24" s="72">
        <v>218</v>
      </c>
      <c r="I24" s="72">
        <v>115</v>
      </c>
      <c r="J24" s="72">
        <v>43</v>
      </c>
      <c r="K24" s="72">
        <v>25</v>
      </c>
      <c r="L24" s="73">
        <v>22</v>
      </c>
      <c r="M24" s="61">
        <f t="shared" si="7"/>
        <v>2949</v>
      </c>
      <c r="N24" s="12">
        <f t="shared" si="3"/>
        <v>708</v>
      </c>
      <c r="O24" s="50">
        <f t="shared" si="4"/>
        <v>1062</v>
      </c>
      <c r="P24" s="35">
        <f t="shared" si="5"/>
        <v>1179</v>
      </c>
      <c r="Q24" s="13">
        <f t="shared" si="1"/>
        <v>2241</v>
      </c>
    </row>
    <row r="25" spans="1:17" x14ac:dyDescent="0.2">
      <c r="A25" s="9" t="s">
        <v>18</v>
      </c>
      <c r="B25" s="72">
        <v>1071</v>
      </c>
      <c r="C25" s="72">
        <v>1168</v>
      </c>
      <c r="D25" s="72">
        <v>2431</v>
      </c>
      <c r="E25" s="72">
        <v>2617</v>
      </c>
      <c r="F25" s="72">
        <v>1823</v>
      </c>
      <c r="G25" s="72">
        <v>1291</v>
      </c>
      <c r="H25" s="72">
        <v>894</v>
      </c>
      <c r="I25" s="72">
        <v>518</v>
      </c>
      <c r="J25" s="72">
        <v>251</v>
      </c>
      <c r="K25" s="72">
        <v>157</v>
      </c>
      <c r="L25" s="73">
        <v>179</v>
      </c>
      <c r="M25" s="61">
        <f t="shared" si="7"/>
        <v>12400</v>
      </c>
      <c r="N25" s="12">
        <f t="shared" si="3"/>
        <v>2239</v>
      </c>
      <c r="O25" s="50">
        <f t="shared" si="4"/>
        <v>5048</v>
      </c>
      <c r="P25" s="35">
        <f t="shared" si="5"/>
        <v>5113</v>
      </c>
      <c r="Q25" s="13">
        <f t="shared" si="1"/>
        <v>10161</v>
      </c>
    </row>
    <row r="26" spans="1:17" ht="12.5" thickBot="1" x14ac:dyDescent="0.25">
      <c r="A26" s="17" t="s">
        <v>82</v>
      </c>
      <c r="B26" s="74">
        <f>SUM(B17:B25)</f>
        <v>17188</v>
      </c>
      <c r="C26" s="74">
        <f t="shared" ref="C26:M26" si="8">SUM(C17:C25)</f>
        <v>16510</v>
      </c>
      <c r="D26" s="74">
        <f t="shared" si="8"/>
        <v>31508</v>
      </c>
      <c r="E26" s="74">
        <f t="shared" si="8"/>
        <v>29952</v>
      </c>
      <c r="F26" s="74">
        <f t="shared" si="8"/>
        <v>22047</v>
      </c>
      <c r="G26" s="74">
        <f t="shared" si="8"/>
        <v>16654</v>
      </c>
      <c r="H26" s="74">
        <f t="shared" si="8"/>
        <v>10264</v>
      </c>
      <c r="I26" s="74">
        <f t="shared" si="8"/>
        <v>5646</v>
      </c>
      <c r="J26" s="74">
        <f t="shared" si="8"/>
        <v>2999</v>
      </c>
      <c r="K26" s="74">
        <f t="shared" si="8"/>
        <v>1616</v>
      </c>
      <c r="L26" s="75">
        <f t="shared" si="8"/>
        <v>2299</v>
      </c>
      <c r="M26" s="56">
        <f t="shared" si="8"/>
        <v>156683</v>
      </c>
      <c r="N26" s="23">
        <f t="shared" si="3"/>
        <v>33698</v>
      </c>
      <c r="O26" s="51">
        <f t="shared" si="4"/>
        <v>61460</v>
      </c>
      <c r="P26" s="36">
        <f t="shared" si="5"/>
        <v>61525</v>
      </c>
      <c r="Q26" s="24">
        <f t="shared" si="1"/>
        <v>122985</v>
      </c>
    </row>
    <row r="27" spans="1:17" x14ac:dyDescent="0.2">
      <c r="A27" s="16" t="s">
        <v>19</v>
      </c>
      <c r="B27" s="70">
        <v>606</v>
      </c>
      <c r="C27" s="70">
        <v>519</v>
      </c>
      <c r="D27" s="70">
        <v>862</v>
      </c>
      <c r="E27" s="70">
        <v>808</v>
      </c>
      <c r="F27" s="70">
        <v>744</v>
      </c>
      <c r="G27" s="70">
        <v>514</v>
      </c>
      <c r="H27" s="70">
        <v>394</v>
      </c>
      <c r="I27" s="70">
        <v>195</v>
      </c>
      <c r="J27" s="70">
        <v>104</v>
      </c>
      <c r="K27" s="70">
        <v>52</v>
      </c>
      <c r="L27" s="71">
        <v>43</v>
      </c>
      <c r="M27" s="61">
        <f>SUM(B27:L27)</f>
        <v>4841</v>
      </c>
      <c r="N27" s="21">
        <f>SUM(B27:C27)</f>
        <v>1125</v>
      </c>
      <c r="O27" s="49">
        <f>SUM(D27:E27)</f>
        <v>1670</v>
      </c>
      <c r="P27" s="34">
        <f>SUM(F27:L27)</f>
        <v>2046</v>
      </c>
      <c r="Q27" s="22">
        <f t="shared" si="1"/>
        <v>3716</v>
      </c>
    </row>
    <row r="28" spans="1:17" x14ac:dyDescent="0.2">
      <c r="A28" s="9" t="s">
        <v>20</v>
      </c>
      <c r="B28" s="72">
        <v>244</v>
      </c>
      <c r="C28" s="72">
        <v>200</v>
      </c>
      <c r="D28" s="72">
        <v>330</v>
      </c>
      <c r="E28" s="72">
        <v>391</v>
      </c>
      <c r="F28" s="72">
        <v>268</v>
      </c>
      <c r="G28" s="72">
        <v>307</v>
      </c>
      <c r="H28" s="72">
        <v>166</v>
      </c>
      <c r="I28" s="72">
        <v>88</v>
      </c>
      <c r="J28" s="72">
        <v>53</v>
      </c>
      <c r="K28" s="72">
        <v>25</v>
      </c>
      <c r="L28" s="73">
        <v>55</v>
      </c>
      <c r="M28" s="61">
        <f>SUM(B28:L28)</f>
        <v>2127</v>
      </c>
      <c r="N28" s="12">
        <f>SUM(B28:C28)</f>
        <v>444</v>
      </c>
      <c r="O28" s="50">
        <f>SUM(D28:E28)</f>
        <v>721</v>
      </c>
      <c r="P28" s="35">
        <f>SUM(F28:L28)</f>
        <v>962</v>
      </c>
      <c r="Q28" s="13">
        <f t="shared" si="1"/>
        <v>1683</v>
      </c>
    </row>
    <row r="29" spans="1:17" x14ac:dyDescent="0.2">
      <c r="A29" s="9" t="s">
        <v>21</v>
      </c>
      <c r="B29" s="72">
        <v>342</v>
      </c>
      <c r="C29" s="72">
        <v>429</v>
      </c>
      <c r="D29" s="72">
        <v>401</v>
      </c>
      <c r="E29" s="72">
        <v>442</v>
      </c>
      <c r="F29" s="72">
        <v>341</v>
      </c>
      <c r="G29" s="72">
        <v>291</v>
      </c>
      <c r="H29" s="72">
        <v>165</v>
      </c>
      <c r="I29" s="72">
        <v>110</v>
      </c>
      <c r="J29" s="72">
        <v>74</v>
      </c>
      <c r="K29" s="72">
        <v>41</v>
      </c>
      <c r="L29" s="73">
        <v>60</v>
      </c>
      <c r="M29" s="61">
        <f>SUM(B29:L29)</f>
        <v>2696</v>
      </c>
      <c r="N29" s="12">
        <f>SUM(B29:C29)</f>
        <v>771</v>
      </c>
      <c r="O29" s="50">
        <f>SUM(D29:E29)</f>
        <v>843</v>
      </c>
      <c r="P29" s="35">
        <f>SUM(F29:L29)</f>
        <v>1082</v>
      </c>
      <c r="Q29" s="13">
        <f t="shared" si="1"/>
        <v>1925</v>
      </c>
    </row>
    <row r="30" spans="1:17" x14ac:dyDescent="0.2">
      <c r="A30" s="9" t="s">
        <v>22</v>
      </c>
      <c r="B30" s="72">
        <v>137</v>
      </c>
      <c r="C30" s="72">
        <v>141</v>
      </c>
      <c r="D30" s="72">
        <v>165</v>
      </c>
      <c r="E30" s="72">
        <v>143</v>
      </c>
      <c r="F30" s="72">
        <v>113</v>
      </c>
      <c r="G30" s="72">
        <v>95</v>
      </c>
      <c r="H30" s="72">
        <v>65</v>
      </c>
      <c r="I30" s="72">
        <v>37</v>
      </c>
      <c r="J30" s="72">
        <v>17</v>
      </c>
      <c r="K30" s="72">
        <v>11</v>
      </c>
      <c r="L30" s="73">
        <v>5</v>
      </c>
      <c r="M30" s="61">
        <f>SUM(B30:L30)</f>
        <v>929</v>
      </c>
      <c r="N30" s="12">
        <f>SUM(B30:C30)</f>
        <v>278</v>
      </c>
      <c r="O30" s="50">
        <f>SUM(D30:E30)</f>
        <v>308</v>
      </c>
      <c r="P30" s="35">
        <f>SUM(F30:L30)</f>
        <v>343</v>
      </c>
      <c r="Q30" s="13">
        <f t="shared" si="1"/>
        <v>651</v>
      </c>
    </row>
    <row r="31" spans="1:17" ht="12.5" thickBot="1" x14ac:dyDescent="0.25">
      <c r="A31" s="17" t="s">
        <v>83</v>
      </c>
      <c r="B31" s="74">
        <f t="shared" ref="B31:M31" si="9">SUM(B27:B30)</f>
        <v>1329</v>
      </c>
      <c r="C31" s="74">
        <f t="shared" si="9"/>
        <v>1289</v>
      </c>
      <c r="D31" s="74">
        <f t="shared" si="9"/>
        <v>1758</v>
      </c>
      <c r="E31" s="74">
        <f t="shared" si="9"/>
        <v>1784</v>
      </c>
      <c r="F31" s="74">
        <f t="shared" si="9"/>
        <v>1466</v>
      </c>
      <c r="G31" s="74">
        <f t="shared" si="9"/>
        <v>1207</v>
      </c>
      <c r="H31" s="74">
        <f t="shared" si="9"/>
        <v>790</v>
      </c>
      <c r="I31" s="74">
        <f t="shared" si="9"/>
        <v>430</v>
      </c>
      <c r="J31" s="74">
        <f t="shared" si="9"/>
        <v>248</v>
      </c>
      <c r="K31" s="74">
        <f t="shared" si="9"/>
        <v>129</v>
      </c>
      <c r="L31" s="75">
        <f t="shared" si="9"/>
        <v>163</v>
      </c>
      <c r="M31" s="56">
        <f t="shared" si="9"/>
        <v>10593</v>
      </c>
      <c r="N31" s="23">
        <f t="shared" si="3"/>
        <v>2618</v>
      </c>
      <c r="O31" s="51">
        <f t="shared" si="4"/>
        <v>3542</v>
      </c>
      <c r="P31" s="36">
        <f t="shared" si="5"/>
        <v>4433</v>
      </c>
      <c r="Q31" s="24">
        <f t="shared" si="1"/>
        <v>7975</v>
      </c>
    </row>
    <row r="32" spans="1:17" x14ac:dyDescent="0.2">
      <c r="A32" s="16" t="s">
        <v>23</v>
      </c>
      <c r="B32" s="70">
        <v>1468</v>
      </c>
      <c r="C32" s="70">
        <v>1599</v>
      </c>
      <c r="D32" s="70">
        <v>2199</v>
      </c>
      <c r="E32" s="70">
        <v>2114</v>
      </c>
      <c r="F32" s="70">
        <v>1813</v>
      </c>
      <c r="G32" s="70">
        <v>1375</v>
      </c>
      <c r="H32" s="70">
        <v>880</v>
      </c>
      <c r="I32" s="70">
        <v>546</v>
      </c>
      <c r="J32" s="70">
        <v>287</v>
      </c>
      <c r="K32" s="70">
        <v>130</v>
      </c>
      <c r="L32" s="71">
        <v>183</v>
      </c>
      <c r="M32" s="54">
        <f t="shared" ref="M32:M61" si="10">SUM(B32:L32)</f>
        <v>12594</v>
      </c>
      <c r="N32" s="21">
        <f t="shared" si="3"/>
        <v>3067</v>
      </c>
      <c r="O32" s="49">
        <f t="shared" si="4"/>
        <v>4313</v>
      </c>
      <c r="P32" s="34">
        <f t="shared" si="5"/>
        <v>5214</v>
      </c>
      <c r="Q32" s="22">
        <f t="shared" si="1"/>
        <v>9527</v>
      </c>
    </row>
    <row r="33" spans="1:17" x14ac:dyDescent="0.2">
      <c r="A33" s="9" t="s">
        <v>24</v>
      </c>
      <c r="B33" s="72">
        <v>724</v>
      </c>
      <c r="C33" s="72">
        <v>717</v>
      </c>
      <c r="D33" s="72">
        <v>846</v>
      </c>
      <c r="E33" s="72">
        <v>871</v>
      </c>
      <c r="F33" s="72">
        <v>699</v>
      </c>
      <c r="G33" s="72">
        <v>392</v>
      </c>
      <c r="H33" s="72">
        <v>274</v>
      </c>
      <c r="I33" s="72">
        <v>155</v>
      </c>
      <c r="J33" s="72">
        <v>71</v>
      </c>
      <c r="K33" s="72">
        <v>31</v>
      </c>
      <c r="L33" s="73">
        <v>61</v>
      </c>
      <c r="M33" s="55">
        <f t="shared" si="10"/>
        <v>4841</v>
      </c>
      <c r="N33" s="12">
        <f t="shared" si="3"/>
        <v>1441</v>
      </c>
      <c r="O33" s="50">
        <f t="shared" si="4"/>
        <v>1717</v>
      </c>
      <c r="P33" s="35">
        <f t="shared" si="5"/>
        <v>1683</v>
      </c>
      <c r="Q33" s="13">
        <f t="shared" si="1"/>
        <v>3400</v>
      </c>
    </row>
    <row r="34" spans="1:17" x14ac:dyDescent="0.2">
      <c r="A34" s="9" t="s">
        <v>25</v>
      </c>
      <c r="B34" s="72">
        <v>1961</v>
      </c>
      <c r="C34" s="72">
        <v>1411</v>
      </c>
      <c r="D34" s="72">
        <v>3943</v>
      </c>
      <c r="E34" s="72">
        <v>3645</v>
      </c>
      <c r="F34" s="72">
        <v>2588</v>
      </c>
      <c r="G34" s="72">
        <v>1853</v>
      </c>
      <c r="H34" s="72">
        <v>1111</v>
      </c>
      <c r="I34" s="72">
        <v>638</v>
      </c>
      <c r="J34" s="72">
        <v>264</v>
      </c>
      <c r="K34" s="72">
        <v>139</v>
      </c>
      <c r="L34" s="73">
        <v>116</v>
      </c>
      <c r="M34" s="55">
        <f t="shared" si="10"/>
        <v>17669</v>
      </c>
      <c r="N34" s="12">
        <f t="shared" si="3"/>
        <v>3372</v>
      </c>
      <c r="O34" s="50">
        <f t="shared" si="4"/>
        <v>7588</v>
      </c>
      <c r="P34" s="35">
        <f t="shared" si="5"/>
        <v>6709</v>
      </c>
      <c r="Q34" s="13">
        <f t="shared" si="1"/>
        <v>14297</v>
      </c>
    </row>
    <row r="35" spans="1:17" x14ac:dyDescent="0.2">
      <c r="A35" s="9" t="s">
        <v>26</v>
      </c>
      <c r="B35" s="72">
        <v>783</v>
      </c>
      <c r="C35" s="72">
        <v>580</v>
      </c>
      <c r="D35" s="72">
        <v>1636</v>
      </c>
      <c r="E35" s="72">
        <v>1400</v>
      </c>
      <c r="F35" s="72">
        <v>1134</v>
      </c>
      <c r="G35" s="72">
        <v>605</v>
      </c>
      <c r="H35" s="72">
        <v>364</v>
      </c>
      <c r="I35" s="72">
        <v>224</v>
      </c>
      <c r="J35" s="72">
        <v>98</v>
      </c>
      <c r="K35" s="72">
        <v>44</v>
      </c>
      <c r="L35" s="73">
        <v>32</v>
      </c>
      <c r="M35" s="55">
        <f t="shared" si="10"/>
        <v>6900</v>
      </c>
      <c r="N35" s="12">
        <f t="shared" si="3"/>
        <v>1363</v>
      </c>
      <c r="O35" s="50">
        <f t="shared" si="4"/>
        <v>3036</v>
      </c>
      <c r="P35" s="35">
        <f t="shared" si="5"/>
        <v>2501</v>
      </c>
      <c r="Q35" s="13">
        <f t="shared" si="1"/>
        <v>5537</v>
      </c>
    </row>
    <row r="36" spans="1:17" ht="12.5" thickBot="1" x14ac:dyDescent="0.25">
      <c r="A36" s="17" t="s">
        <v>84</v>
      </c>
      <c r="B36" s="74">
        <f>SUM(B32:B35)</f>
        <v>4936</v>
      </c>
      <c r="C36" s="74">
        <f t="shared" ref="C36:M36" si="11">SUM(C32:C35)</f>
        <v>4307</v>
      </c>
      <c r="D36" s="74">
        <f t="shared" si="11"/>
        <v>8624</v>
      </c>
      <c r="E36" s="74">
        <f t="shared" si="11"/>
        <v>8030</v>
      </c>
      <c r="F36" s="74">
        <f t="shared" si="11"/>
        <v>6234</v>
      </c>
      <c r="G36" s="74">
        <f t="shared" si="11"/>
        <v>4225</v>
      </c>
      <c r="H36" s="74">
        <f t="shared" si="11"/>
        <v>2629</v>
      </c>
      <c r="I36" s="74">
        <f t="shared" si="11"/>
        <v>1563</v>
      </c>
      <c r="J36" s="74">
        <f t="shared" si="11"/>
        <v>720</v>
      </c>
      <c r="K36" s="74">
        <f t="shared" si="11"/>
        <v>344</v>
      </c>
      <c r="L36" s="75">
        <f t="shared" si="11"/>
        <v>392</v>
      </c>
      <c r="M36" s="56">
        <f t="shared" si="11"/>
        <v>42004</v>
      </c>
      <c r="N36" s="23">
        <f t="shared" si="3"/>
        <v>9243</v>
      </c>
      <c r="O36" s="51">
        <f t="shared" si="4"/>
        <v>16654</v>
      </c>
      <c r="P36" s="36">
        <f t="shared" si="5"/>
        <v>16107</v>
      </c>
      <c r="Q36" s="24">
        <f t="shared" si="1"/>
        <v>32761</v>
      </c>
    </row>
    <row r="37" spans="1:17" x14ac:dyDescent="0.2">
      <c r="A37" s="16" t="s">
        <v>79</v>
      </c>
      <c r="B37" s="76">
        <v>303</v>
      </c>
      <c r="C37" s="70">
        <v>277</v>
      </c>
      <c r="D37" s="70">
        <v>433</v>
      </c>
      <c r="E37" s="70">
        <v>428</v>
      </c>
      <c r="F37" s="70">
        <v>332</v>
      </c>
      <c r="G37" s="70">
        <v>235</v>
      </c>
      <c r="H37" s="70">
        <v>189</v>
      </c>
      <c r="I37" s="70">
        <v>76</v>
      </c>
      <c r="J37" s="70">
        <v>37</v>
      </c>
      <c r="K37" s="70">
        <v>20</v>
      </c>
      <c r="L37" s="71">
        <v>19</v>
      </c>
      <c r="M37" s="54">
        <f t="shared" si="10"/>
        <v>2349</v>
      </c>
      <c r="N37" s="21">
        <f t="shared" si="3"/>
        <v>580</v>
      </c>
      <c r="O37" s="49">
        <f t="shared" si="4"/>
        <v>861</v>
      </c>
      <c r="P37" s="34">
        <f t="shared" si="5"/>
        <v>908</v>
      </c>
      <c r="Q37" s="22">
        <f t="shared" si="1"/>
        <v>1769</v>
      </c>
    </row>
    <row r="38" spans="1:17" x14ac:dyDescent="0.2">
      <c r="A38" s="9" t="s">
        <v>27</v>
      </c>
      <c r="B38" s="77">
        <v>411</v>
      </c>
      <c r="C38" s="72">
        <v>282</v>
      </c>
      <c r="D38" s="72">
        <v>715</v>
      </c>
      <c r="E38" s="72">
        <v>702</v>
      </c>
      <c r="F38" s="72">
        <v>555</v>
      </c>
      <c r="G38" s="72">
        <v>432</v>
      </c>
      <c r="H38" s="72">
        <v>227</v>
      </c>
      <c r="I38" s="72">
        <v>130</v>
      </c>
      <c r="J38" s="72">
        <v>60</v>
      </c>
      <c r="K38" s="72">
        <v>22</v>
      </c>
      <c r="L38" s="73">
        <v>45</v>
      </c>
      <c r="M38" s="55">
        <f t="shared" si="10"/>
        <v>3581</v>
      </c>
      <c r="N38" s="12">
        <f t="shared" si="3"/>
        <v>693</v>
      </c>
      <c r="O38" s="50">
        <f t="shared" si="4"/>
        <v>1417</v>
      </c>
      <c r="P38" s="35">
        <f t="shared" si="5"/>
        <v>1471</v>
      </c>
      <c r="Q38" s="13">
        <f t="shared" si="1"/>
        <v>2888</v>
      </c>
    </row>
    <row r="39" spans="1:17" x14ac:dyDescent="0.2">
      <c r="A39" s="9" t="s">
        <v>28</v>
      </c>
      <c r="B39" s="77">
        <v>78</v>
      </c>
      <c r="C39" s="72">
        <v>49</v>
      </c>
      <c r="D39" s="72">
        <v>159</v>
      </c>
      <c r="E39" s="72">
        <v>179</v>
      </c>
      <c r="F39" s="72">
        <v>161</v>
      </c>
      <c r="G39" s="72">
        <v>145</v>
      </c>
      <c r="H39" s="72">
        <v>111</v>
      </c>
      <c r="I39" s="72">
        <v>74</v>
      </c>
      <c r="J39" s="72">
        <v>39</v>
      </c>
      <c r="K39" s="72">
        <v>26</v>
      </c>
      <c r="L39" s="73">
        <v>19</v>
      </c>
      <c r="M39" s="55">
        <f t="shared" si="10"/>
        <v>1040</v>
      </c>
      <c r="N39" s="12">
        <f t="shared" si="3"/>
        <v>127</v>
      </c>
      <c r="O39" s="50">
        <f t="shared" si="4"/>
        <v>338</v>
      </c>
      <c r="P39" s="35">
        <f t="shared" si="5"/>
        <v>575</v>
      </c>
      <c r="Q39" s="13">
        <f t="shared" si="1"/>
        <v>913</v>
      </c>
    </row>
    <row r="40" spans="1:17" x14ac:dyDescent="0.2">
      <c r="A40" s="9" t="s">
        <v>29</v>
      </c>
      <c r="B40" s="77">
        <v>1343</v>
      </c>
      <c r="C40" s="72">
        <v>1215</v>
      </c>
      <c r="D40" s="72">
        <v>2249</v>
      </c>
      <c r="E40" s="72">
        <v>2417</v>
      </c>
      <c r="F40" s="72">
        <v>1588</v>
      </c>
      <c r="G40" s="72">
        <v>1113</v>
      </c>
      <c r="H40" s="72">
        <v>654</v>
      </c>
      <c r="I40" s="72">
        <v>401</v>
      </c>
      <c r="J40" s="72">
        <v>210</v>
      </c>
      <c r="K40" s="72">
        <v>113</v>
      </c>
      <c r="L40" s="73">
        <v>212</v>
      </c>
      <c r="M40" s="55">
        <f t="shared" si="10"/>
        <v>11515</v>
      </c>
      <c r="N40" s="12">
        <f t="shared" si="3"/>
        <v>2558</v>
      </c>
      <c r="O40" s="50">
        <f t="shared" si="4"/>
        <v>4666</v>
      </c>
      <c r="P40" s="35">
        <f t="shared" si="5"/>
        <v>4291</v>
      </c>
      <c r="Q40" s="13">
        <f t="shared" si="1"/>
        <v>8957</v>
      </c>
    </row>
    <row r="41" spans="1:17" x14ac:dyDescent="0.2">
      <c r="A41" s="9" t="s">
        <v>30</v>
      </c>
      <c r="B41" s="77">
        <v>146</v>
      </c>
      <c r="C41" s="72">
        <v>119</v>
      </c>
      <c r="D41" s="72">
        <v>532</v>
      </c>
      <c r="E41" s="72">
        <v>636</v>
      </c>
      <c r="F41" s="72">
        <v>468</v>
      </c>
      <c r="G41" s="72">
        <v>281</v>
      </c>
      <c r="H41" s="72">
        <v>204</v>
      </c>
      <c r="I41" s="72">
        <v>126</v>
      </c>
      <c r="J41" s="72">
        <v>43</v>
      </c>
      <c r="K41" s="72">
        <v>40</v>
      </c>
      <c r="L41" s="73">
        <v>27</v>
      </c>
      <c r="M41" s="55">
        <f t="shared" si="10"/>
        <v>2622</v>
      </c>
      <c r="N41" s="12">
        <f t="shared" si="3"/>
        <v>265</v>
      </c>
      <c r="O41" s="50">
        <f t="shared" si="4"/>
        <v>1168</v>
      </c>
      <c r="P41" s="35">
        <f t="shared" si="5"/>
        <v>1189</v>
      </c>
      <c r="Q41" s="13">
        <f t="shared" si="1"/>
        <v>2357</v>
      </c>
    </row>
    <row r="42" spans="1:17" x14ac:dyDescent="0.2">
      <c r="A42" s="9" t="s">
        <v>31</v>
      </c>
      <c r="B42" s="77">
        <v>16</v>
      </c>
      <c r="C42" s="72">
        <v>29</v>
      </c>
      <c r="D42" s="72">
        <v>127</v>
      </c>
      <c r="E42" s="72">
        <v>120</v>
      </c>
      <c r="F42" s="72">
        <v>86</v>
      </c>
      <c r="G42" s="72">
        <v>49</v>
      </c>
      <c r="H42" s="72">
        <v>47</v>
      </c>
      <c r="I42" s="72">
        <v>21</v>
      </c>
      <c r="J42" s="72">
        <v>8</v>
      </c>
      <c r="K42" s="72">
        <v>1</v>
      </c>
      <c r="L42" s="73">
        <v>3</v>
      </c>
      <c r="M42" s="55">
        <f t="shared" si="10"/>
        <v>507</v>
      </c>
      <c r="N42" s="12">
        <f t="shared" si="3"/>
        <v>45</v>
      </c>
      <c r="O42" s="50">
        <f t="shared" si="4"/>
        <v>247</v>
      </c>
      <c r="P42" s="35">
        <f t="shared" si="5"/>
        <v>215</v>
      </c>
      <c r="Q42" s="13">
        <f t="shared" si="1"/>
        <v>462</v>
      </c>
    </row>
    <row r="43" spans="1:17" ht="12.5" thickBot="1" x14ac:dyDescent="0.25">
      <c r="A43" s="17" t="s">
        <v>85</v>
      </c>
      <c r="B43" s="78">
        <f>SUM(B37:B42)</f>
        <v>2297</v>
      </c>
      <c r="C43" s="74">
        <f t="shared" ref="C43:M43" si="12">SUM(C37:C42)</f>
        <v>1971</v>
      </c>
      <c r="D43" s="74">
        <f t="shared" si="12"/>
        <v>4215</v>
      </c>
      <c r="E43" s="74">
        <f t="shared" si="12"/>
        <v>4482</v>
      </c>
      <c r="F43" s="74">
        <f t="shared" si="12"/>
        <v>3190</v>
      </c>
      <c r="G43" s="74">
        <f t="shared" si="12"/>
        <v>2255</v>
      </c>
      <c r="H43" s="74">
        <f t="shared" si="12"/>
        <v>1432</v>
      </c>
      <c r="I43" s="74">
        <f t="shared" si="12"/>
        <v>828</v>
      </c>
      <c r="J43" s="74">
        <f t="shared" si="12"/>
        <v>397</v>
      </c>
      <c r="K43" s="74">
        <f t="shared" si="12"/>
        <v>222</v>
      </c>
      <c r="L43" s="75">
        <f t="shared" si="12"/>
        <v>325</v>
      </c>
      <c r="M43" s="56">
        <f t="shared" si="12"/>
        <v>21614</v>
      </c>
      <c r="N43" s="23">
        <f t="shared" si="3"/>
        <v>4268</v>
      </c>
      <c r="O43" s="51">
        <f t="shared" si="4"/>
        <v>8697</v>
      </c>
      <c r="P43" s="36">
        <f t="shared" si="5"/>
        <v>8649</v>
      </c>
      <c r="Q43" s="24">
        <f t="shared" si="1"/>
        <v>17346</v>
      </c>
    </row>
    <row r="44" spans="1:17" x14ac:dyDescent="0.2">
      <c r="A44" s="16" t="s">
        <v>32</v>
      </c>
      <c r="B44" s="76">
        <v>1630</v>
      </c>
      <c r="C44" s="70">
        <v>1397</v>
      </c>
      <c r="D44" s="70">
        <v>1793</v>
      </c>
      <c r="E44" s="70">
        <v>1687</v>
      </c>
      <c r="F44" s="70">
        <v>1225</v>
      </c>
      <c r="G44" s="70">
        <v>764</v>
      </c>
      <c r="H44" s="70">
        <v>476</v>
      </c>
      <c r="I44" s="70">
        <v>254</v>
      </c>
      <c r="J44" s="70">
        <v>140</v>
      </c>
      <c r="K44" s="70">
        <v>65</v>
      </c>
      <c r="L44" s="71">
        <v>46</v>
      </c>
      <c r="M44" s="54">
        <f t="shared" si="10"/>
        <v>9477</v>
      </c>
      <c r="N44" s="21">
        <f t="shared" si="3"/>
        <v>3027</v>
      </c>
      <c r="O44" s="49">
        <f t="shared" si="4"/>
        <v>3480</v>
      </c>
      <c r="P44" s="34">
        <f t="shared" si="5"/>
        <v>2970</v>
      </c>
      <c r="Q44" s="22">
        <f t="shared" si="1"/>
        <v>6450</v>
      </c>
    </row>
    <row r="45" spans="1:17" x14ac:dyDescent="0.2">
      <c r="A45" s="9" t="s">
        <v>33</v>
      </c>
      <c r="B45" s="77">
        <v>1045</v>
      </c>
      <c r="C45" s="72">
        <v>1162</v>
      </c>
      <c r="D45" s="72">
        <v>2164</v>
      </c>
      <c r="E45" s="72">
        <v>1885</v>
      </c>
      <c r="F45" s="72">
        <v>1418</v>
      </c>
      <c r="G45" s="72">
        <v>1139</v>
      </c>
      <c r="H45" s="72">
        <v>763</v>
      </c>
      <c r="I45" s="72">
        <v>542</v>
      </c>
      <c r="J45" s="72">
        <v>201</v>
      </c>
      <c r="K45" s="72">
        <v>105</v>
      </c>
      <c r="L45" s="73">
        <v>88</v>
      </c>
      <c r="M45" s="55">
        <f t="shared" si="10"/>
        <v>10512</v>
      </c>
      <c r="N45" s="12">
        <f t="shared" si="3"/>
        <v>2207</v>
      </c>
      <c r="O45" s="50">
        <f t="shared" si="4"/>
        <v>4049</v>
      </c>
      <c r="P45" s="35">
        <f t="shared" si="5"/>
        <v>4256</v>
      </c>
      <c r="Q45" s="13">
        <f t="shared" si="1"/>
        <v>8305</v>
      </c>
    </row>
    <row r="46" spans="1:17" x14ac:dyDescent="0.2">
      <c r="A46" s="9" t="s">
        <v>34</v>
      </c>
      <c r="B46" s="77">
        <v>1694</v>
      </c>
      <c r="C46" s="72">
        <v>1679</v>
      </c>
      <c r="D46" s="72">
        <v>2758</v>
      </c>
      <c r="E46" s="72">
        <v>2935</v>
      </c>
      <c r="F46" s="72">
        <v>2071</v>
      </c>
      <c r="G46" s="72">
        <v>1600</v>
      </c>
      <c r="H46" s="72">
        <v>1085</v>
      </c>
      <c r="I46" s="72">
        <v>635</v>
      </c>
      <c r="J46" s="72">
        <v>292</v>
      </c>
      <c r="K46" s="72">
        <v>159</v>
      </c>
      <c r="L46" s="73">
        <v>165</v>
      </c>
      <c r="M46" s="55">
        <f t="shared" si="10"/>
        <v>15073</v>
      </c>
      <c r="N46" s="12">
        <f t="shared" si="3"/>
        <v>3373</v>
      </c>
      <c r="O46" s="50">
        <f t="shared" si="4"/>
        <v>5693</v>
      </c>
      <c r="P46" s="35">
        <f t="shared" si="5"/>
        <v>6007</v>
      </c>
      <c r="Q46" s="13">
        <f t="shared" si="1"/>
        <v>11700</v>
      </c>
    </row>
    <row r="47" spans="1:17" x14ac:dyDescent="0.2">
      <c r="A47" s="9" t="s">
        <v>35</v>
      </c>
      <c r="B47" s="77">
        <v>1070</v>
      </c>
      <c r="C47" s="72">
        <v>1097</v>
      </c>
      <c r="D47" s="72">
        <v>1369</v>
      </c>
      <c r="E47" s="72">
        <v>1332</v>
      </c>
      <c r="F47" s="72">
        <v>997</v>
      </c>
      <c r="G47" s="72">
        <v>700</v>
      </c>
      <c r="H47" s="72">
        <v>576</v>
      </c>
      <c r="I47" s="72">
        <v>287</v>
      </c>
      <c r="J47" s="72">
        <v>193</v>
      </c>
      <c r="K47" s="72">
        <v>126</v>
      </c>
      <c r="L47" s="73">
        <v>95</v>
      </c>
      <c r="M47" s="55">
        <f t="shared" si="10"/>
        <v>7842</v>
      </c>
      <c r="N47" s="12">
        <f t="shared" si="3"/>
        <v>2167</v>
      </c>
      <c r="O47" s="50">
        <f t="shared" si="4"/>
        <v>2701</v>
      </c>
      <c r="P47" s="35">
        <f t="shared" si="5"/>
        <v>2974</v>
      </c>
      <c r="Q47" s="13">
        <f t="shared" si="1"/>
        <v>5675</v>
      </c>
    </row>
    <row r="48" spans="1:17" x14ac:dyDescent="0.2">
      <c r="A48" s="9" t="s">
        <v>36</v>
      </c>
      <c r="B48" s="77">
        <v>247</v>
      </c>
      <c r="C48" s="72">
        <v>251</v>
      </c>
      <c r="D48" s="72">
        <v>488</v>
      </c>
      <c r="E48" s="72">
        <v>442</v>
      </c>
      <c r="F48" s="72">
        <v>301</v>
      </c>
      <c r="G48" s="72">
        <v>222</v>
      </c>
      <c r="H48" s="72">
        <v>187</v>
      </c>
      <c r="I48" s="72">
        <v>89</v>
      </c>
      <c r="J48" s="72">
        <v>60</v>
      </c>
      <c r="K48" s="72">
        <v>41</v>
      </c>
      <c r="L48" s="73">
        <v>43</v>
      </c>
      <c r="M48" s="55">
        <f t="shared" si="10"/>
        <v>2371</v>
      </c>
      <c r="N48" s="12">
        <f t="shared" si="3"/>
        <v>498</v>
      </c>
      <c r="O48" s="50">
        <f t="shared" si="4"/>
        <v>930</v>
      </c>
      <c r="P48" s="35">
        <f t="shared" si="5"/>
        <v>943</v>
      </c>
      <c r="Q48" s="13">
        <f t="shared" si="1"/>
        <v>1873</v>
      </c>
    </row>
    <row r="49" spans="1:17" ht="12.5" thickBot="1" x14ac:dyDescent="0.25">
      <c r="A49" s="17" t="s">
        <v>86</v>
      </c>
      <c r="B49" s="78">
        <f>SUM(B44:B48)</f>
        <v>5686</v>
      </c>
      <c r="C49" s="74">
        <f t="shared" ref="C49:M49" si="13">SUM(C44:C48)</f>
        <v>5586</v>
      </c>
      <c r="D49" s="74">
        <f t="shared" si="13"/>
        <v>8572</v>
      </c>
      <c r="E49" s="74">
        <f t="shared" si="13"/>
        <v>8281</v>
      </c>
      <c r="F49" s="74">
        <f t="shared" si="13"/>
        <v>6012</v>
      </c>
      <c r="G49" s="74">
        <f t="shared" si="13"/>
        <v>4425</v>
      </c>
      <c r="H49" s="74">
        <f t="shared" si="13"/>
        <v>3087</v>
      </c>
      <c r="I49" s="74">
        <f t="shared" si="13"/>
        <v>1807</v>
      </c>
      <c r="J49" s="74">
        <f t="shared" si="13"/>
        <v>886</v>
      </c>
      <c r="K49" s="74">
        <f t="shared" si="13"/>
        <v>496</v>
      </c>
      <c r="L49" s="75">
        <f t="shared" si="13"/>
        <v>437</v>
      </c>
      <c r="M49" s="56">
        <f t="shared" si="13"/>
        <v>45275</v>
      </c>
      <c r="N49" s="23">
        <f t="shared" si="3"/>
        <v>11272</v>
      </c>
      <c r="O49" s="51">
        <f t="shared" si="4"/>
        <v>16853</v>
      </c>
      <c r="P49" s="36">
        <f t="shared" si="5"/>
        <v>17150</v>
      </c>
      <c r="Q49" s="24">
        <f t="shared" si="1"/>
        <v>34003</v>
      </c>
    </row>
    <row r="50" spans="1:17" x14ac:dyDescent="0.2">
      <c r="A50" s="16" t="s">
        <v>37</v>
      </c>
      <c r="B50" s="76">
        <v>290</v>
      </c>
      <c r="C50" s="70">
        <v>262</v>
      </c>
      <c r="D50" s="70">
        <v>449</v>
      </c>
      <c r="E50" s="70">
        <v>489</v>
      </c>
      <c r="F50" s="70">
        <v>438</v>
      </c>
      <c r="G50" s="70">
        <v>365</v>
      </c>
      <c r="H50" s="70">
        <v>285</v>
      </c>
      <c r="I50" s="70">
        <v>168</v>
      </c>
      <c r="J50" s="70">
        <v>105</v>
      </c>
      <c r="K50" s="70">
        <v>81</v>
      </c>
      <c r="L50" s="71">
        <v>123</v>
      </c>
      <c r="M50" s="54">
        <f t="shared" si="10"/>
        <v>3055</v>
      </c>
      <c r="N50" s="21">
        <f t="shared" si="3"/>
        <v>552</v>
      </c>
      <c r="O50" s="49">
        <f t="shared" si="4"/>
        <v>938</v>
      </c>
      <c r="P50" s="34">
        <f t="shared" si="5"/>
        <v>1565</v>
      </c>
      <c r="Q50" s="22">
        <f t="shared" si="1"/>
        <v>2503</v>
      </c>
    </row>
    <row r="51" spans="1:17" x14ac:dyDescent="0.2">
      <c r="A51" s="9" t="s">
        <v>38</v>
      </c>
      <c r="B51" s="77">
        <v>455</v>
      </c>
      <c r="C51" s="72">
        <v>485</v>
      </c>
      <c r="D51" s="72">
        <v>1094</v>
      </c>
      <c r="E51" s="72">
        <v>1028</v>
      </c>
      <c r="F51" s="72">
        <v>728</v>
      </c>
      <c r="G51" s="72">
        <v>545</v>
      </c>
      <c r="H51" s="72">
        <v>351</v>
      </c>
      <c r="I51" s="72">
        <v>170</v>
      </c>
      <c r="J51" s="72">
        <v>86</v>
      </c>
      <c r="K51" s="72">
        <v>42</v>
      </c>
      <c r="L51" s="73">
        <v>64</v>
      </c>
      <c r="M51" s="55">
        <f t="shared" si="10"/>
        <v>5048</v>
      </c>
      <c r="N51" s="12">
        <f t="shared" si="3"/>
        <v>940</v>
      </c>
      <c r="O51" s="50">
        <f t="shared" si="4"/>
        <v>2122</v>
      </c>
      <c r="P51" s="35">
        <f t="shared" si="5"/>
        <v>1986</v>
      </c>
      <c r="Q51" s="13">
        <f t="shared" si="1"/>
        <v>4108</v>
      </c>
    </row>
    <row r="52" spans="1:17" x14ac:dyDescent="0.2">
      <c r="A52" s="9" t="s">
        <v>39</v>
      </c>
      <c r="B52" s="77">
        <v>606</v>
      </c>
      <c r="C52" s="72">
        <v>436</v>
      </c>
      <c r="D52" s="72">
        <v>741</v>
      </c>
      <c r="E52" s="72">
        <v>734</v>
      </c>
      <c r="F52" s="72">
        <v>568</v>
      </c>
      <c r="G52" s="72">
        <v>445</v>
      </c>
      <c r="H52" s="72">
        <v>313</v>
      </c>
      <c r="I52" s="72">
        <v>157</v>
      </c>
      <c r="J52" s="72">
        <v>123</v>
      </c>
      <c r="K52" s="72">
        <v>59</v>
      </c>
      <c r="L52" s="73">
        <v>49</v>
      </c>
      <c r="M52" s="55">
        <f t="shared" si="10"/>
        <v>4231</v>
      </c>
      <c r="N52" s="12">
        <f t="shared" si="3"/>
        <v>1042</v>
      </c>
      <c r="O52" s="50">
        <f t="shared" si="4"/>
        <v>1475</v>
      </c>
      <c r="P52" s="35">
        <f t="shared" si="5"/>
        <v>1714</v>
      </c>
      <c r="Q52" s="13">
        <f t="shared" si="1"/>
        <v>3189</v>
      </c>
    </row>
    <row r="53" spans="1:17" x14ac:dyDescent="0.2">
      <c r="A53" s="9" t="s">
        <v>40</v>
      </c>
      <c r="B53" s="77">
        <v>341</v>
      </c>
      <c r="C53" s="72">
        <v>369</v>
      </c>
      <c r="D53" s="72">
        <v>585</v>
      </c>
      <c r="E53" s="72">
        <v>627</v>
      </c>
      <c r="F53" s="72">
        <v>332</v>
      </c>
      <c r="G53" s="72">
        <v>274</v>
      </c>
      <c r="H53" s="72">
        <v>181</v>
      </c>
      <c r="I53" s="72">
        <v>113</v>
      </c>
      <c r="J53" s="72">
        <v>72</v>
      </c>
      <c r="K53" s="72">
        <v>57</v>
      </c>
      <c r="L53" s="73">
        <v>71</v>
      </c>
      <c r="M53" s="55">
        <f t="shared" si="10"/>
        <v>3022</v>
      </c>
      <c r="N53" s="12">
        <f t="shared" si="3"/>
        <v>710</v>
      </c>
      <c r="O53" s="50">
        <f t="shared" si="4"/>
        <v>1212</v>
      </c>
      <c r="P53" s="35">
        <f t="shared" si="5"/>
        <v>1100</v>
      </c>
      <c r="Q53" s="13">
        <f t="shared" si="1"/>
        <v>2312</v>
      </c>
    </row>
    <row r="54" spans="1:17" ht="12.5" thickBot="1" x14ac:dyDescent="0.25">
      <c r="A54" s="17" t="s">
        <v>87</v>
      </c>
      <c r="B54" s="78">
        <f>SUM(B50:B53)</f>
        <v>1692</v>
      </c>
      <c r="C54" s="74">
        <f t="shared" ref="C54:M54" si="14">SUM(C50:C53)</f>
        <v>1552</v>
      </c>
      <c r="D54" s="74">
        <f t="shared" si="14"/>
        <v>2869</v>
      </c>
      <c r="E54" s="74">
        <f t="shared" si="14"/>
        <v>2878</v>
      </c>
      <c r="F54" s="74">
        <f t="shared" si="14"/>
        <v>2066</v>
      </c>
      <c r="G54" s="74">
        <f t="shared" si="14"/>
        <v>1629</v>
      </c>
      <c r="H54" s="74">
        <f t="shared" si="14"/>
        <v>1130</v>
      </c>
      <c r="I54" s="74">
        <f t="shared" si="14"/>
        <v>608</v>
      </c>
      <c r="J54" s="74">
        <f t="shared" si="14"/>
        <v>386</v>
      </c>
      <c r="K54" s="74">
        <f t="shared" si="14"/>
        <v>239</v>
      </c>
      <c r="L54" s="75">
        <f t="shared" si="14"/>
        <v>307</v>
      </c>
      <c r="M54" s="56">
        <f t="shared" si="14"/>
        <v>15356</v>
      </c>
      <c r="N54" s="23">
        <f t="shared" si="3"/>
        <v>3244</v>
      </c>
      <c r="O54" s="51">
        <f t="shared" si="4"/>
        <v>5747</v>
      </c>
      <c r="P54" s="36">
        <f t="shared" si="5"/>
        <v>6365</v>
      </c>
      <c r="Q54" s="24">
        <f t="shared" si="1"/>
        <v>12112</v>
      </c>
    </row>
    <row r="55" spans="1:17" x14ac:dyDescent="0.2">
      <c r="A55" s="16" t="s">
        <v>41</v>
      </c>
      <c r="B55" s="76">
        <v>1297</v>
      </c>
      <c r="C55" s="70">
        <v>1254</v>
      </c>
      <c r="D55" s="70">
        <v>1663</v>
      </c>
      <c r="E55" s="70">
        <v>1596</v>
      </c>
      <c r="F55" s="70">
        <v>1165</v>
      </c>
      <c r="G55" s="70">
        <v>925</v>
      </c>
      <c r="H55" s="70">
        <v>657</v>
      </c>
      <c r="I55" s="70">
        <v>427</v>
      </c>
      <c r="J55" s="70">
        <v>238</v>
      </c>
      <c r="K55" s="70">
        <v>135</v>
      </c>
      <c r="L55" s="71">
        <v>119</v>
      </c>
      <c r="M55" s="54">
        <f t="shared" si="10"/>
        <v>9476</v>
      </c>
      <c r="N55" s="21">
        <f t="shared" si="3"/>
        <v>2551</v>
      </c>
      <c r="O55" s="49">
        <f t="shared" si="4"/>
        <v>3259</v>
      </c>
      <c r="P55" s="34">
        <f t="shared" si="5"/>
        <v>3666</v>
      </c>
      <c r="Q55" s="22">
        <f t="shared" si="1"/>
        <v>6925</v>
      </c>
    </row>
    <row r="56" spans="1:17" x14ac:dyDescent="0.2">
      <c r="A56" s="9" t="s">
        <v>42</v>
      </c>
      <c r="B56" s="77">
        <v>192</v>
      </c>
      <c r="C56" s="72">
        <v>112</v>
      </c>
      <c r="D56" s="72">
        <v>295</v>
      </c>
      <c r="E56" s="72">
        <v>292</v>
      </c>
      <c r="F56" s="72">
        <v>293</v>
      </c>
      <c r="G56" s="72">
        <v>204</v>
      </c>
      <c r="H56" s="72">
        <v>176</v>
      </c>
      <c r="I56" s="72">
        <v>87</v>
      </c>
      <c r="J56" s="72">
        <v>47</v>
      </c>
      <c r="K56" s="72">
        <v>36</v>
      </c>
      <c r="L56" s="73">
        <v>18</v>
      </c>
      <c r="M56" s="55">
        <f t="shared" si="10"/>
        <v>1752</v>
      </c>
      <c r="N56" s="12">
        <f t="shared" si="3"/>
        <v>304</v>
      </c>
      <c r="O56" s="50">
        <f t="shared" si="4"/>
        <v>587</v>
      </c>
      <c r="P56" s="35">
        <f t="shared" si="5"/>
        <v>861</v>
      </c>
      <c r="Q56" s="13">
        <f t="shared" si="1"/>
        <v>1448</v>
      </c>
    </row>
    <row r="57" spans="1:17" x14ac:dyDescent="0.2">
      <c r="A57" s="9" t="s">
        <v>43</v>
      </c>
      <c r="B57" s="77">
        <v>317</v>
      </c>
      <c r="C57" s="72">
        <v>460</v>
      </c>
      <c r="D57" s="72">
        <v>924</v>
      </c>
      <c r="E57" s="72">
        <v>990</v>
      </c>
      <c r="F57" s="72">
        <v>793</v>
      </c>
      <c r="G57" s="72">
        <v>721</v>
      </c>
      <c r="H57" s="72">
        <v>483</v>
      </c>
      <c r="I57" s="72">
        <v>315</v>
      </c>
      <c r="J57" s="72">
        <v>167</v>
      </c>
      <c r="K57" s="72">
        <v>88</v>
      </c>
      <c r="L57" s="73">
        <v>147</v>
      </c>
      <c r="M57" s="55">
        <f t="shared" si="10"/>
        <v>5405</v>
      </c>
      <c r="N57" s="12">
        <f t="shared" si="3"/>
        <v>777</v>
      </c>
      <c r="O57" s="50">
        <f t="shared" si="4"/>
        <v>1914</v>
      </c>
      <c r="P57" s="35">
        <f t="shared" si="5"/>
        <v>2714</v>
      </c>
      <c r="Q57" s="13">
        <f t="shared" si="1"/>
        <v>4628</v>
      </c>
    </row>
    <row r="58" spans="1:17" x14ac:dyDescent="0.2">
      <c r="A58" s="9" t="s">
        <v>44</v>
      </c>
      <c r="B58" s="77">
        <v>5392</v>
      </c>
      <c r="C58" s="72">
        <v>5313</v>
      </c>
      <c r="D58" s="72">
        <v>7657</v>
      </c>
      <c r="E58" s="72">
        <v>7326</v>
      </c>
      <c r="F58" s="72">
        <v>5808</v>
      </c>
      <c r="G58" s="72">
        <v>3968</v>
      </c>
      <c r="H58" s="72">
        <v>2735</v>
      </c>
      <c r="I58" s="72">
        <v>1491</v>
      </c>
      <c r="J58" s="72">
        <v>824</v>
      </c>
      <c r="K58" s="72">
        <v>454</v>
      </c>
      <c r="L58" s="73">
        <v>498</v>
      </c>
      <c r="M58" s="55">
        <f t="shared" si="10"/>
        <v>41466</v>
      </c>
      <c r="N58" s="12">
        <f t="shared" si="3"/>
        <v>10705</v>
      </c>
      <c r="O58" s="50">
        <f t="shared" si="4"/>
        <v>14983</v>
      </c>
      <c r="P58" s="35">
        <f t="shared" si="5"/>
        <v>15778</v>
      </c>
      <c r="Q58" s="13">
        <f t="shared" si="1"/>
        <v>30761</v>
      </c>
    </row>
    <row r="59" spans="1:17" x14ac:dyDescent="0.2">
      <c r="A59" s="9" t="s">
        <v>45</v>
      </c>
      <c r="B59" s="77">
        <v>1505</v>
      </c>
      <c r="C59" s="72">
        <v>1937</v>
      </c>
      <c r="D59" s="72">
        <v>1903</v>
      </c>
      <c r="E59" s="72">
        <v>1684</v>
      </c>
      <c r="F59" s="72">
        <v>1481</v>
      </c>
      <c r="G59" s="72">
        <v>1179</v>
      </c>
      <c r="H59" s="72">
        <v>830</v>
      </c>
      <c r="I59" s="72">
        <v>554</v>
      </c>
      <c r="J59" s="72">
        <v>347</v>
      </c>
      <c r="K59" s="72">
        <v>217</v>
      </c>
      <c r="L59" s="73">
        <v>206</v>
      </c>
      <c r="M59" s="55">
        <f t="shared" si="10"/>
        <v>11843</v>
      </c>
      <c r="N59" s="12">
        <f t="shared" si="3"/>
        <v>3442</v>
      </c>
      <c r="O59" s="50">
        <f t="shared" si="4"/>
        <v>3587</v>
      </c>
      <c r="P59" s="35">
        <f t="shared" si="5"/>
        <v>4814</v>
      </c>
      <c r="Q59" s="13">
        <f t="shared" si="1"/>
        <v>8401</v>
      </c>
    </row>
    <row r="60" spans="1:17" x14ac:dyDescent="0.2">
      <c r="A60" s="9" t="s">
        <v>46</v>
      </c>
      <c r="B60" s="77">
        <v>1429</v>
      </c>
      <c r="C60" s="72">
        <v>1607</v>
      </c>
      <c r="D60" s="72">
        <v>2314</v>
      </c>
      <c r="E60" s="72">
        <v>2245</v>
      </c>
      <c r="F60" s="72">
        <v>1719</v>
      </c>
      <c r="G60" s="72">
        <v>1182</v>
      </c>
      <c r="H60" s="72">
        <v>957</v>
      </c>
      <c r="I60" s="72">
        <v>443</v>
      </c>
      <c r="J60" s="72">
        <v>280</v>
      </c>
      <c r="K60" s="72">
        <v>155</v>
      </c>
      <c r="L60" s="73">
        <v>145</v>
      </c>
      <c r="M60" s="55">
        <f t="shared" si="10"/>
        <v>12476</v>
      </c>
      <c r="N60" s="12">
        <f t="shared" si="3"/>
        <v>3036</v>
      </c>
      <c r="O60" s="50">
        <f t="shared" si="4"/>
        <v>4559</v>
      </c>
      <c r="P60" s="35">
        <f t="shared" si="5"/>
        <v>4881</v>
      </c>
      <c r="Q60" s="13">
        <f t="shared" si="1"/>
        <v>9440</v>
      </c>
    </row>
    <row r="61" spans="1:17" x14ac:dyDescent="0.2">
      <c r="A61" s="9" t="s">
        <v>47</v>
      </c>
      <c r="B61" s="77">
        <v>1406</v>
      </c>
      <c r="C61" s="72">
        <v>1501</v>
      </c>
      <c r="D61" s="72">
        <v>2147</v>
      </c>
      <c r="E61" s="72">
        <v>1953</v>
      </c>
      <c r="F61" s="72">
        <v>1601</v>
      </c>
      <c r="G61" s="72">
        <v>1021</v>
      </c>
      <c r="H61" s="72">
        <v>934</v>
      </c>
      <c r="I61" s="72">
        <v>388</v>
      </c>
      <c r="J61" s="72">
        <v>216</v>
      </c>
      <c r="K61" s="72">
        <v>108</v>
      </c>
      <c r="L61" s="73">
        <v>106</v>
      </c>
      <c r="M61" s="55">
        <f t="shared" si="10"/>
        <v>11381</v>
      </c>
      <c r="N61" s="12">
        <f t="shared" si="3"/>
        <v>2907</v>
      </c>
      <c r="O61" s="50">
        <f t="shared" si="4"/>
        <v>4100</v>
      </c>
      <c r="P61" s="35">
        <f t="shared" si="5"/>
        <v>4374</v>
      </c>
      <c r="Q61" s="13">
        <f t="shared" si="1"/>
        <v>8474</v>
      </c>
    </row>
    <row r="62" spans="1:17" ht="12.5" thickBot="1" x14ac:dyDescent="0.25">
      <c r="A62" s="17" t="s">
        <v>88</v>
      </c>
      <c r="B62" s="78">
        <f>SUM(B55:B61)</f>
        <v>11538</v>
      </c>
      <c r="C62" s="74">
        <f t="shared" ref="C62:M62" si="15">SUM(C55:C61)</f>
        <v>12184</v>
      </c>
      <c r="D62" s="74">
        <f t="shared" si="15"/>
        <v>16903</v>
      </c>
      <c r="E62" s="74">
        <f t="shared" si="15"/>
        <v>16086</v>
      </c>
      <c r="F62" s="74">
        <f t="shared" si="15"/>
        <v>12860</v>
      </c>
      <c r="G62" s="74">
        <f t="shared" si="15"/>
        <v>9200</v>
      </c>
      <c r="H62" s="74">
        <f t="shared" si="15"/>
        <v>6772</v>
      </c>
      <c r="I62" s="74">
        <f t="shared" si="15"/>
        <v>3705</v>
      </c>
      <c r="J62" s="74">
        <f t="shared" si="15"/>
        <v>2119</v>
      </c>
      <c r="K62" s="74">
        <f t="shared" si="15"/>
        <v>1193</v>
      </c>
      <c r="L62" s="75">
        <f t="shared" si="15"/>
        <v>1239</v>
      </c>
      <c r="M62" s="56">
        <f t="shared" si="15"/>
        <v>93799</v>
      </c>
      <c r="N62" s="23">
        <f t="shared" si="3"/>
        <v>23722</v>
      </c>
      <c r="O62" s="51">
        <f t="shared" si="4"/>
        <v>32989</v>
      </c>
      <c r="P62" s="36">
        <f t="shared" si="5"/>
        <v>37088</v>
      </c>
      <c r="Q62" s="24">
        <f t="shared" si="1"/>
        <v>70077</v>
      </c>
    </row>
    <row r="63" spans="1:17" ht="12.5" thickBot="1" x14ac:dyDescent="0.25">
      <c r="A63" s="26" t="s">
        <v>48</v>
      </c>
      <c r="B63" s="79">
        <v>325</v>
      </c>
      <c r="C63" s="80">
        <v>393</v>
      </c>
      <c r="D63" s="80">
        <v>646</v>
      </c>
      <c r="E63" s="80">
        <v>614</v>
      </c>
      <c r="F63" s="80">
        <v>410</v>
      </c>
      <c r="G63" s="80">
        <v>344</v>
      </c>
      <c r="H63" s="80">
        <v>250</v>
      </c>
      <c r="I63" s="80">
        <v>147</v>
      </c>
      <c r="J63" s="80">
        <v>78</v>
      </c>
      <c r="K63" s="80">
        <v>62</v>
      </c>
      <c r="L63" s="81">
        <v>185</v>
      </c>
      <c r="M63" s="62">
        <f>SUM(B63:L63)</f>
        <v>3454</v>
      </c>
      <c r="N63" s="19">
        <f t="shared" si="3"/>
        <v>718</v>
      </c>
      <c r="O63" s="46">
        <f>SUM(D63:E63)</f>
        <v>1260</v>
      </c>
      <c r="P63" s="42">
        <f t="shared" si="5"/>
        <v>1476</v>
      </c>
      <c r="Q63" s="43">
        <f t="shared" si="1"/>
        <v>2736</v>
      </c>
    </row>
    <row r="64" spans="1:17" ht="13" thickTop="1" thickBot="1" x14ac:dyDescent="0.25">
      <c r="A64" s="10" t="s">
        <v>89</v>
      </c>
      <c r="B64" s="53">
        <f>B7+B16+B26+B31+B36+B43+B49+B54+B62+B63</f>
        <v>235255</v>
      </c>
      <c r="C64" s="27">
        <f t="shared" ref="C64:L64" si="16">C7+C16+C26+C31+C36+C43+C49+C54+C62+C63</f>
        <v>227103</v>
      </c>
      <c r="D64" s="27">
        <f t="shared" si="16"/>
        <v>231199</v>
      </c>
      <c r="E64" s="27">
        <f t="shared" si="16"/>
        <v>205154</v>
      </c>
      <c r="F64" s="27">
        <f t="shared" si="16"/>
        <v>152092</v>
      </c>
      <c r="G64" s="27">
        <f t="shared" si="16"/>
        <v>109654</v>
      </c>
      <c r="H64" s="27">
        <f t="shared" si="16"/>
        <v>68944</v>
      </c>
      <c r="I64" s="27">
        <f t="shared" si="16"/>
        <v>37798</v>
      </c>
      <c r="J64" s="27">
        <f t="shared" si="16"/>
        <v>19549</v>
      </c>
      <c r="K64" s="27">
        <f t="shared" si="16"/>
        <v>10347</v>
      </c>
      <c r="L64" s="57">
        <f t="shared" si="16"/>
        <v>12240</v>
      </c>
      <c r="M64" s="63">
        <f>M7+M16+M26+M31+M36+M43+M49+M54+M62+M63</f>
        <v>1309335</v>
      </c>
      <c r="N64" s="14">
        <f t="shared" si="3"/>
        <v>462358</v>
      </c>
      <c r="O64" s="52">
        <f t="shared" si="4"/>
        <v>436353</v>
      </c>
      <c r="P64" s="37">
        <f t="shared" si="5"/>
        <v>410624</v>
      </c>
      <c r="Q64" s="15">
        <f>SUM(O64:P64)</f>
        <v>846977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4C761-81C7-40D7-9BE0-8DFC91A7407C}">
  <dimension ref="A1:Q66"/>
  <sheetViews>
    <sheetView zoomScale="85" zoomScaleNormal="85" workbookViewId="0">
      <pane xSplit="1" ySplit="6" topLeftCell="E58" activePane="bottomRight" state="frozen"/>
      <selection pane="topRight"/>
      <selection pane="bottomLeft"/>
      <selection pane="bottomRight" activeCell="A2" sqref="A2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111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110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178671</v>
      </c>
      <c r="C7" s="64">
        <v>170823</v>
      </c>
      <c r="D7" s="64">
        <v>137940</v>
      </c>
      <c r="E7" s="64">
        <v>119073</v>
      </c>
      <c r="F7" s="64">
        <v>86792</v>
      </c>
      <c r="G7" s="64">
        <v>61046</v>
      </c>
      <c r="H7" s="64">
        <v>37357</v>
      </c>
      <c r="I7" s="64">
        <v>20073</v>
      </c>
      <c r="J7" s="64">
        <v>10079</v>
      </c>
      <c r="K7" s="64">
        <v>5089</v>
      </c>
      <c r="L7" s="65">
        <v>5701</v>
      </c>
      <c r="M7" s="58">
        <f>SUM(B7:L7)</f>
        <v>832644</v>
      </c>
      <c r="N7" s="19">
        <f>SUM(B7:C7)</f>
        <v>349494</v>
      </c>
      <c r="O7" s="46">
        <f>SUM(D7:E7)</f>
        <v>257013</v>
      </c>
      <c r="P7" s="32">
        <f>SUM(F7:L7)</f>
        <v>226137</v>
      </c>
      <c r="Q7" s="39">
        <f>SUM(O7:P7)</f>
        <v>483150</v>
      </c>
    </row>
    <row r="8" spans="1:17" ht="13" thickTop="1" thickBot="1" x14ac:dyDescent="0.25">
      <c r="A8" s="18" t="s">
        <v>80</v>
      </c>
      <c r="B8" s="66">
        <f>SUM(B64,-B7)</f>
        <v>59897</v>
      </c>
      <c r="C8" s="66">
        <f t="shared" ref="C8:L8" si="0">SUM(C64,-C7)</f>
        <v>55670</v>
      </c>
      <c r="D8" s="66">
        <f t="shared" si="0"/>
        <v>90835</v>
      </c>
      <c r="E8" s="66">
        <f t="shared" si="0"/>
        <v>86702</v>
      </c>
      <c r="F8" s="66">
        <f t="shared" si="0"/>
        <v>65575</v>
      </c>
      <c r="G8" s="66">
        <f t="shared" si="0"/>
        <v>48129</v>
      </c>
      <c r="H8" s="66">
        <f t="shared" si="0"/>
        <v>31650</v>
      </c>
      <c r="I8" s="66">
        <f t="shared" si="0"/>
        <v>17794</v>
      </c>
      <c r="J8" s="66">
        <f t="shared" si="0"/>
        <v>9430</v>
      </c>
      <c r="K8" s="66">
        <f t="shared" si="0"/>
        <v>5209</v>
      </c>
      <c r="L8" s="67">
        <f t="shared" si="0"/>
        <v>6622</v>
      </c>
      <c r="M8" s="59">
        <f>SUM(M64,-M7)</f>
        <v>477513</v>
      </c>
      <c r="N8" s="19">
        <f>SUM(B8:C8)</f>
        <v>115567</v>
      </c>
      <c r="O8" s="47">
        <f>SUM(D8:E8)</f>
        <v>177537</v>
      </c>
      <c r="P8" s="33">
        <f>SUM(F8:L8)</f>
        <v>184409</v>
      </c>
      <c r="Q8" s="20">
        <f t="shared" ref="Q8:Q63" si="1">SUM(O8:P8)</f>
        <v>361946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1594</v>
      </c>
      <c r="C10" s="70">
        <v>1452</v>
      </c>
      <c r="D10" s="70">
        <v>2906</v>
      </c>
      <c r="E10" s="70">
        <v>1991</v>
      </c>
      <c r="F10" s="70">
        <v>1326</v>
      </c>
      <c r="G10" s="70">
        <v>922</v>
      </c>
      <c r="H10" s="70">
        <v>549</v>
      </c>
      <c r="I10" s="70">
        <v>294</v>
      </c>
      <c r="J10" s="70">
        <v>152</v>
      </c>
      <c r="K10" s="70">
        <v>73</v>
      </c>
      <c r="L10" s="71">
        <v>62</v>
      </c>
      <c r="M10" s="61">
        <f t="shared" ref="M10:M15" si="2">SUM(B10:L10)</f>
        <v>11321</v>
      </c>
      <c r="N10" s="21">
        <f t="shared" ref="N10:N64" si="3">SUM(B10:C10)</f>
        <v>3046</v>
      </c>
      <c r="O10" s="49">
        <f t="shared" ref="O10:O64" si="4">SUM(D10:E10)</f>
        <v>4897</v>
      </c>
      <c r="P10" s="34">
        <f t="shared" ref="P10:P64" si="5">SUM(F10:L10)</f>
        <v>3378</v>
      </c>
      <c r="Q10" s="22">
        <f t="shared" si="1"/>
        <v>8275</v>
      </c>
    </row>
    <row r="11" spans="1:17" x14ac:dyDescent="0.2">
      <c r="A11" s="9" t="s">
        <v>5</v>
      </c>
      <c r="B11" s="72">
        <v>6648</v>
      </c>
      <c r="C11" s="72">
        <v>6683</v>
      </c>
      <c r="D11" s="72">
        <v>6671</v>
      </c>
      <c r="E11" s="72">
        <v>5973</v>
      </c>
      <c r="F11" s="72">
        <v>4462</v>
      </c>
      <c r="G11" s="72">
        <v>3152</v>
      </c>
      <c r="H11" s="72">
        <v>2041</v>
      </c>
      <c r="I11" s="72">
        <v>1116</v>
      </c>
      <c r="J11" s="72">
        <v>605</v>
      </c>
      <c r="K11" s="72">
        <v>332</v>
      </c>
      <c r="L11" s="73">
        <v>402</v>
      </c>
      <c r="M11" s="61">
        <f t="shared" si="2"/>
        <v>38085</v>
      </c>
      <c r="N11" s="12">
        <f t="shared" si="3"/>
        <v>13331</v>
      </c>
      <c r="O11" s="50">
        <f>SUM(D11:E11)</f>
        <v>12644</v>
      </c>
      <c r="P11" s="35">
        <f t="shared" si="5"/>
        <v>12110</v>
      </c>
      <c r="Q11" s="13">
        <f t="shared" si="1"/>
        <v>24754</v>
      </c>
    </row>
    <row r="12" spans="1:17" x14ac:dyDescent="0.2">
      <c r="A12" s="9" t="s">
        <v>6</v>
      </c>
      <c r="B12" s="72">
        <v>1773</v>
      </c>
      <c r="C12" s="72">
        <v>1893</v>
      </c>
      <c r="D12" s="72">
        <v>2544</v>
      </c>
      <c r="E12" s="72">
        <v>2503</v>
      </c>
      <c r="F12" s="72">
        <v>2138</v>
      </c>
      <c r="G12" s="72">
        <v>1694</v>
      </c>
      <c r="H12" s="72">
        <v>1087</v>
      </c>
      <c r="I12" s="72">
        <v>669</v>
      </c>
      <c r="J12" s="72">
        <v>351</v>
      </c>
      <c r="K12" s="72">
        <v>196</v>
      </c>
      <c r="L12" s="73">
        <v>297</v>
      </c>
      <c r="M12" s="61">
        <f t="shared" si="2"/>
        <v>15145</v>
      </c>
      <c r="N12" s="12">
        <f t="shared" si="3"/>
        <v>3666</v>
      </c>
      <c r="O12" s="50">
        <f t="shared" si="4"/>
        <v>5047</v>
      </c>
      <c r="P12" s="35">
        <f t="shared" si="5"/>
        <v>6432</v>
      </c>
      <c r="Q12" s="13">
        <f t="shared" si="1"/>
        <v>11479</v>
      </c>
    </row>
    <row r="13" spans="1:17" x14ac:dyDescent="0.2">
      <c r="A13" s="9" t="s">
        <v>7</v>
      </c>
      <c r="B13" s="72">
        <v>415</v>
      </c>
      <c r="C13" s="72">
        <v>381</v>
      </c>
      <c r="D13" s="72">
        <v>618</v>
      </c>
      <c r="E13" s="72">
        <v>580</v>
      </c>
      <c r="F13" s="72">
        <v>444</v>
      </c>
      <c r="G13" s="72">
        <v>366</v>
      </c>
      <c r="H13" s="72">
        <v>258</v>
      </c>
      <c r="I13" s="72">
        <v>103</v>
      </c>
      <c r="J13" s="72">
        <v>61</v>
      </c>
      <c r="K13" s="72">
        <v>44</v>
      </c>
      <c r="L13" s="73">
        <v>56</v>
      </c>
      <c r="M13" s="61">
        <f t="shared" si="2"/>
        <v>3326</v>
      </c>
      <c r="N13" s="12">
        <f t="shared" si="3"/>
        <v>796</v>
      </c>
      <c r="O13" s="50">
        <f t="shared" si="4"/>
        <v>1198</v>
      </c>
      <c r="P13" s="35">
        <f t="shared" si="5"/>
        <v>1332</v>
      </c>
      <c r="Q13" s="13">
        <f t="shared" si="1"/>
        <v>2530</v>
      </c>
    </row>
    <row r="14" spans="1:17" x14ac:dyDescent="0.2">
      <c r="A14" s="9" t="s">
        <v>8</v>
      </c>
      <c r="B14" s="72">
        <v>871</v>
      </c>
      <c r="C14" s="72">
        <v>1076</v>
      </c>
      <c r="D14" s="72">
        <v>2063</v>
      </c>
      <c r="E14" s="72">
        <v>1802</v>
      </c>
      <c r="F14" s="72">
        <v>1326</v>
      </c>
      <c r="G14" s="72">
        <v>1151</v>
      </c>
      <c r="H14" s="72">
        <v>588</v>
      </c>
      <c r="I14" s="72">
        <v>441</v>
      </c>
      <c r="J14" s="72">
        <v>209</v>
      </c>
      <c r="K14" s="72">
        <v>125</v>
      </c>
      <c r="L14" s="73">
        <v>265</v>
      </c>
      <c r="M14" s="61">
        <f t="shared" si="2"/>
        <v>9917</v>
      </c>
      <c r="N14" s="12">
        <f t="shared" si="3"/>
        <v>1947</v>
      </c>
      <c r="O14" s="50">
        <f t="shared" si="4"/>
        <v>3865</v>
      </c>
      <c r="P14" s="35">
        <f t="shared" si="5"/>
        <v>4105</v>
      </c>
      <c r="Q14" s="13">
        <f t="shared" si="1"/>
        <v>7970</v>
      </c>
    </row>
    <row r="15" spans="1:17" x14ac:dyDescent="0.2">
      <c r="A15" s="9" t="s">
        <v>9</v>
      </c>
      <c r="B15" s="72">
        <v>1824</v>
      </c>
      <c r="C15" s="72">
        <v>1105</v>
      </c>
      <c r="D15" s="72">
        <v>1573</v>
      </c>
      <c r="E15" s="72">
        <v>1716</v>
      </c>
      <c r="F15" s="72">
        <v>1336</v>
      </c>
      <c r="G15" s="72">
        <v>1178</v>
      </c>
      <c r="H15" s="72">
        <v>759</v>
      </c>
      <c r="I15" s="72">
        <v>406</v>
      </c>
      <c r="J15" s="72">
        <v>230</v>
      </c>
      <c r="K15" s="72">
        <v>121</v>
      </c>
      <c r="L15" s="73">
        <v>147</v>
      </c>
      <c r="M15" s="61">
        <f t="shared" si="2"/>
        <v>10395</v>
      </c>
      <c r="N15" s="12">
        <f t="shared" si="3"/>
        <v>2929</v>
      </c>
      <c r="O15" s="50">
        <f t="shared" si="4"/>
        <v>3289</v>
      </c>
      <c r="P15" s="35">
        <f t="shared" si="5"/>
        <v>4177</v>
      </c>
      <c r="Q15" s="13">
        <f t="shared" si="1"/>
        <v>7466</v>
      </c>
    </row>
    <row r="16" spans="1:17" ht="12.5" thickBot="1" x14ac:dyDescent="0.25">
      <c r="A16" s="17" t="s">
        <v>81</v>
      </c>
      <c r="B16" s="74">
        <f>SUM(B10:B15)</f>
        <v>13125</v>
      </c>
      <c r="C16" s="74">
        <f t="shared" ref="C16:M16" si="6">SUM(C10:C15)</f>
        <v>12590</v>
      </c>
      <c r="D16" s="74">
        <f t="shared" si="6"/>
        <v>16375</v>
      </c>
      <c r="E16" s="74">
        <f t="shared" si="6"/>
        <v>14565</v>
      </c>
      <c r="F16" s="74">
        <f t="shared" si="6"/>
        <v>11032</v>
      </c>
      <c r="G16" s="74">
        <f t="shared" si="6"/>
        <v>8463</v>
      </c>
      <c r="H16" s="74">
        <f t="shared" si="6"/>
        <v>5282</v>
      </c>
      <c r="I16" s="74">
        <f t="shared" si="6"/>
        <v>3029</v>
      </c>
      <c r="J16" s="74">
        <f t="shared" si="6"/>
        <v>1608</v>
      </c>
      <c r="K16" s="74">
        <f t="shared" si="6"/>
        <v>891</v>
      </c>
      <c r="L16" s="75">
        <f t="shared" si="6"/>
        <v>1229</v>
      </c>
      <c r="M16" s="56">
        <f t="shared" si="6"/>
        <v>88189</v>
      </c>
      <c r="N16" s="23">
        <f t="shared" si="3"/>
        <v>25715</v>
      </c>
      <c r="O16" s="51">
        <f t="shared" si="4"/>
        <v>30940</v>
      </c>
      <c r="P16" s="36">
        <f t="shared" si="5"/>
        <v>31534</v>
      </c>
      <c r="Q16" s="24">
        <f t="shared" si="1"/>
        <v>62474</v>
      </c>
    </row>
    <row r="17" spans="1:17" x14ac:dyDescent="0.2">
      <c r="A17" s="16" t="s">
        <v>10</v>
      </c>
      <c r="B17" s="70">
        <v>2068</v>
      </c>
      <c r="C17" s="70">
        <v>1669</v>
      </c>
      <c r="D17" s="70">
        <v>5139</v>
      </c>
      <c r="E17" s="70">
        <v>4614</v>
      </c>
      <c r="F17" s="70">
        <v>3767</v>
      </c>
      <c r="G17" s="70">
        <v>2334</v>
      </c>
      <c r="H17" s="70">
        <v>1343</v>
      </c>
      <c r="I17" s="70">
        <v>765</v>
      </c>
      <c r="J17" s="70">
        <v>449</v>
      </c>
      <c r="K17" s="70">
        <v>211</v>
      </c>
      <c r="L17" s="71">
        <v>302</v>
      </c>
      <c r="M17" s="61">
        <f t="shared" ref="M17:M25" si="7">SUM(B17:L17)</f>
        <v>22661</v>
      </c>
      <c r="N17" s="21">
        <f t="shared" si="3"/>
        <v>3737</v>
      </c>
      <c r="O17" s="49">
        <f t="shared" si="4"/>
        <v>9753</v>
      </c>
      <c r="P17" s="34">
        <f t="shared" si="5"/>
        <v>9171</v>
      </c>
      <c r="Q17" s="22">
        <f t="shared" si="1"/>
        <v>18924</v>
      </c>
    </row>
    <row r="18" spans="1:17" x14ac:dyDescent="0.2">
      <c r="A18" s="9" t="s">
        <v>11</v>
      </c>
      <c r="B18" s="72">
        <v>5582</v>
      </c>
      <c r="C18" s="72">
        <v>5598</v>
      </c>
      <c r="D18" s="72">
        <v>10412</v>
      </c>
      <c r="E18" s="72">
        <v>9456</v>
      </c>
      <c r="F18" s="72">
        <v>6822</v>
      </c>
      <c r="G18" s="72">
        <v>5486</v>
      </c>
      <c r="H18" s="72">
        <v>3606</v>
      </c>
      <c r="I18" s="72">
        <v>1969</v>
      </c>
      <c r="J18" s="72">
        <v>993</v>
      </c>
      <c r="K18" s="72">
        <v>549</v>
      </c>
      <c r="L18" s="73">
        <v>833</v>
      </c>
      <c r="M18" s="61">
        <f t="shared" si="7"/>
        <v>51306</v>
      </c>
      <c r="N18" s="12">
        <f t="shared" si="3"/>
        <v>11180</v>
      </c>
      <c r="O18" s="50">
        <f t="shared" si="4"/>
        <v>19868</v>
      </c>
      <c r="P18" s="35">
        <f t="shared" si="5"/>
        <v>20258</v>
      </c>
      <c r="Q18" s="13">
        <f t="shared" si="1"/>
        <v>40126</v>
      </c>
    </row>
    <row r="19" spans="1:17" x14ac:dyDescent="0.2">
      <c r="A19" s="9" t="s">
        <v>12</v>
      </c>
      <c r="B19" s="72">
        <v>4687</v>
      </c>
      <c r="C19" s="72">
        <v>3692</v>
      </c>
      <c r="D19" s="72">
        <v>5525</v>
      </c>
      <c r="E19" s="72">
        <v>5482</v>
      </c>
      <c r="F19" s="72">
        <v>4142</v>
      </c>
      <c r="G19" s="72">
        <v>3188</v>
      </c>
      <c r="H19" s="72">
        <v>1861</v>
      </c>
      <c r="I19" s="72">
        <v>1053</v>
      </c>
      <c r="J19" s="72">
        <v>639</v>
      </c>
      <c r="K19" s="72">
        <v>358</v>
      </c>
      <c r="L19" s="73">
        <v>629</v>
      </c>
      <c r="M19" s="61">
        <f t="shared" si="7"/>
        <v>31256</v>
      </c>
      <c r="N19" s="12">
        <f t="shared" si="3"/>
        <v>8379</v>
      </c>
      <c r="O19" s="50">
        <f t="shared" si="4"/>
        <v>11007</v>
      </c>
      <c r="P19" s="35">
        <f t="shared" si="5"/>
        <v>11870</v>
      </c>
      <c r="Q19" s="13">
        <f t="shared" si="1"/>
        <v>22877</v>
      </c>
    </row>
    <row r="20" spans="1:17" x14ac:dyDescent="0.2">
      <c r="A20" s="9" t="s">
        <v>13</v>
      </c>
      <c r="B20" s="72">
        <v>711</v>
      </c>
      <c r="C20" s="72">
        <v>781</v>
      </c>
      <c r="D20" s="72">
        <v>921</v>
      </c>
      <c r="E20" s="72">
        <v>999</v>
      </c>
      <c r="F20" s="72">
        <v>815</v>
      </c>
      <c r="G20" s="72">
        <v>605</v>
      </c>
      <c r="H20" s="72">
        <v>420</v>
      </c>
      <c r="I20" s="72">
        <v>242</v>
      </c>
      <c r="J20" s="72">
        <v>144</v>
      </c>
      <c r="K20" s="72">
        <v>81</v>
      </c>
      <c r="L20" s="73">
        <v>118</v>
      </c>
      <c r="M20" s="61">
        <f t="shared" si="7"/>
        <v>5837</v>
      </c>
      <c r="N20" s="12">
        <f t="shared" si="3"/>
        <v>1492</v>
      </c>
      <c r="O20" s="50">
        <f t="shared" si="4"/>
        <v>1920</v>
      </c>
      <c r="P20" s="35">
        <f t="shared" si="5"/>
        <v>2425</v>
      </c>
      <c r="Q20" s="13">
        <f t="shared" si="1"/>
        <v>4345</v>
      </c>
    </row>
    <row r="21" spans="1:17" x14ac:dyDescent="0.2">
      <c r="A21" s="9" t="s">
        <v>14</v>
      </c>
      <c r="B21" s="72">
        <v>2919</v>
      </c>
      <c r="C21" s="72">
        <v>2527</v>
      </c>
      <c r="D21" s="72">
        <v>5424</v>
      </c>
      <c r="E21" s="72">
        <v>5338</v>
      </c>
      <c r="F21" s="72">
        <v>3637</v>
      </c>
      <c r="G21" s="72">
        <v>2657</v>
      </c>
      <c r="H21" s="72">
        <v>1537</v>
      </c>
      <c r="I21" s="72">
        <v>802</v>
      </c>
      <c r="J21" s="72">
        <v>372</v>
      </c>
      <c r="K21" s="72">
        <v>176</v>
      </c>
      <c r="L21" s="73">
        <v>173</v>
      </c>
      <c r="M21" s="61">
        <f t="shared" si="7"/>
        <v>25562</v>
      </c>
      <c r="N21" s="12">
        <f t="shared" si="3"/>
        <v>5446</v>
      </c>
      <c r="O21" s="50">
        <f t="shared" si="4"/>
        <v>10762</v>
      </c>
      <c r="P21" s="35">
        <f t="shared" si="5"/>
        <v>9354</v>
      </c>
      <c r="Q21" s="13">
        <f t="shared" si="1"/>
        <v>20116</v>
      </c>
    </row>
    <row r="22" spans="1:17" x14ac:dyDescent="0.2">
      <c r="A22" s="9" t="s">
        <v>15</v>
      </c>
      <c r="B22" s="72">
        <v>221</v>
      </c>
      <c r="C22" s="72">
        <v>124</v>
      </c>
      <c r="D22" s="72">
        <v>259</v>
      </c>
      <c r="E22" s="72">
        <v>236</v>
      </c>
      <c r="F22" s="72">
        <v>193</v>
      </c>
      <c r="G22" s="72">
        <v>129</v>
      </c>
      <c r="H22" s="72">
        <v>84</v>
      </c>
      <c r="I22" s="72">
        <v>53</v>
      </c>
      <c r="J22" s="72">
        <v>25</v>
      </c>
      <c r="K22" s="72">
        <v>10</v>
      </c>
      <c r="L22" s="73">
        <v>12</v>
      </c>
      <c r="M22" s="61">
        <f t="shared" si="7"/>
        <v>1346</v>
      </c>
      <c r="N22" s="12">
        <f t="shared" si="3"/>
        <v>345</v>
      </c>
      <c r="O22" s="50">
        <f t="shared" si="4"/>
        <v>495</v>
      </c>
      <c r="P22" s="35">
        <f t="shared" si="5"/>
        <v>506</v>
      </c>
      <c r="Q22" s="13">
        <f t="shared" si="1"/>
        <v>1001</v>
      </c>
    </row>
    <row r="23" spans="1:17" x14ac:dyDescent="0.2">
      <c r="A23" s="9" t="s">
        <v>16</v>
      </c>
      <c r="B23" s="72">
        <v>405</v>
      </c>
      <c r="C23" s="72">
        <v>295</v>
      </c>
      <c r="D23" s="72">
        <v>651</v>
      </c>
      <c r="E23" s="72">
        <v>672</v>
      </c>
      <c r="F23" s="72">
        <v>571</v>
      </c>
      <c r="G23" s="72">
        <v>483</v>
      </c>
      <c r="H23" s="72">
        <v>309</v>
      </c>
      <c r="I23" s="72">
        <v>181</v>
      </c>
      <c r="J23" s="72">
        <v>88</v>
      </c>
      <c r="K23" s="72">
        <v>60</v>
      </c>
      <c r="L23" s="73">
        <v>55</v>
      </c>
      <c r="M23" s="61">
        <f t="shared" si="7"/>
        <v>3770</v>
      </c>
      <c r="N23" s="12">
        <f t="shared" si="3"/>
        <v>700</v>
      </c>
      <c r="O23" s="50">
        <f t="shared" si="4"/>
        <v>1323</v>
      </c>
      <c r="P23" s="35">
        <f t="shared" si="5"/>
        <v>1747</v>
      </c>
      <c r="Q23" s="13">
        <f t="shared" si="1"/>
        <v>3070</v>
      </c>
    </row>
    <row r="24" spans="1:17" x14ac:dyDescent="0.2">
      <c r="A24" s="9" t="s">
        <v>17</v>
      </c>
      <c r="B24" s="72">
        <v>382</v>
      </c>
      <c r="C24" s="72">
        <v>344</v>
      </c>
      <c r="D24" s="72">
        <v>541</v>
      </c>
      <c r="E24" s="72">
        <v>525</v>
      </c>
      <c r="F24" s="72">
        <v>410</v>
      </c>
      <c r="G24" s="72">
        <v>348</v>
      </c>
      <c r="H24" s="72">
        <v>207</v>
      </c>
      <c r="I24" s="72">
        <v>114</v>
      </c>
      <c r="J24" s="72">
        <v>48</v>
      </c>
      <c r="K24" s="72">
        <v>24</v>
      </c>
      <c r="L24" s="73">
        <v>23</v>
      </c>
      <c r="M24" s="61">
        <f t="shared" si="7"/>
        <v>2966</v>
      </c>
      <c r="N24" s="12">
        <f t="shared" si="3"/>
        <v>726</v>
      </c>
      <c r="O24" s="50">
        <f t="shared" si="4"/>
        <v>1066</v>
      </c>
      <c r="P24" s="35">
        <f t="shared" si="5"/>
        <v>1174</v>
      </c>
      <c r="Q24" s="13">
        <f t="shared" si="1"/>
        <v>2240</v>
      </c>
    </row>
    <row r="25" spans="1:17" x14ac:dyDescent="0.2">
      <c r="A25" s="9" t="s">
        <v>18</v>
      </c>
      <c r="B25" s="72">
        <v>1096</v>
      </c>
      <c r="C25" s="72">
        <v>1102</v>
      </c>
      <c r="D25" s="72">
        <v>2401</v>
      </c>
      <c r="E25" s="72">
        <v>2575</v>
      </c>
      <c r="F25" s="72">
        <v>1873</v>
      </c>
      <c r="G25" s="72">
        <v>1270</v>
      </c>
      <c r="H25" s="72">
        <v>881</v>
      </c>
      <c r="I25" s="72">
        <v>512</v>
      </c>
      <c r="J25" s="72">
        <v>250</v>
      </c>
      <c r="K25" s="72">
        <v>158</v>
      </c>
      <c r="L25" s="73">
        <v>170</v>
      </c>
      <c r="M25" s="61">
        <f t="shared" si="7"/>
        <v>12288</v>
      </c>
      <c r="N25" s="12">
        <f t="shared" si="3"/>
        <v>2198</v>
      </c>
      <c r="O25" s="50">
        <f t="shared" si="4"/>
        <v>4976</v>
      </c>
      <c r="P25" s="35">
        <f t="shared" si="5"/>
        <v>5114</v>
      </c>
      <c r="Q25" s="13">
        <f t="shared" si="1"/>
        <v>10090</v>
      </c>
    </row>
    <row r="26" spans="1:17" ht="12.5" thickBot="1" x14ac:dyDescent="0.25">
      <c r="A26" s="17" t="s">
        <v>82</v>
      </c>
      <c r="B26" s="74">
        <f>SUM(B17:B25)</f>
        <v>18071</v>
      </c>
      <c r="C26" s="74">
        <f t="shared" ref="C26:M26" si="8">SUM(C17:C25)</f>
        <v>16132</v>
      </c>
      <c r="D26" s="74">
        <f t="shared" si="8"/>
        <v>31273</v>
      </c>
      <c r="E26" s="74">
        <f t="shared" si="8"/>
        <v>29897</v>
      </c>
      <c r="F26" s="74">
        <f t="shared" si="8"/>
        <v>22230</v>
      </c>
      <c r="G26" s="74">
        <f t="shared" si="8"/>
        <v>16500</v>
      </c>
      <c r="H26" s="74">
        <f t="shared" si="8"/>
        <v>10248</v>
      </c>
      <c r="I26" s="74">
        <f t="shared" si="8"/>
        <v>5691</v>
      </c>
      <c r="J26" s="74">
        <f t="shared" si="8"/>
        <v>3008</v>
      </c>
      <c r="K26" s="74">
        <f t="shared" si="8"/>
        <v>1627</v>
      </c>
      <c r="L26" s="75">
        <f t="shared" si="8"/>
        <v>2315</v>
      </c>
      <c r="M26" s="56">
        <f t="shared" si="8"/>
        <v>156992</v>
      </c>
      <c r="N26" s="23">
        <f t="shared" si="3"/>
        <v>34203</v>
      </c>
      <c r="O26" s="51">
        <f t="shared" si="4"/>
        <v>61170</v>
      </c>
      <c r="P26" s="36">
        <f t="shared" si="5"/>
        <v>61619</v>
      </c>
      <c r="Q26" s="24">
        <f t="shared" si="1"/>
        <v>122789</v>
      </c>
    </row>
    <row r="27" spans="1:17" x14ac:dyDescent="0.2">
      <c r="A27" s="16" t="s">
        <v>19</v>
      </c>
      <c r="B27" s="70">
        <v>617</v>
      </c>
      <c r="C27" s="70">
        <v>534</v>
      </c>
      <c r="D27" s="70">
        <v>834</v>
      </c>
      <c r="E27" s="70">
        <v>820</v>
      </c>
      <c r="F27" s="70">
        <v>739</v>
      </c>
      <c r="G27" s="70">
        <v>505</v>
      </c>
      <c r="H27" s="70">
        <v>387</v>
      </c>
      <c r="I27" s="70">
        <v>200</v>
      </c>
      <c r="J27" s="70">
        <v>111</v>
      </c>
      <c r="K27" s="70">
        <v>46</v>
      </c>
      <c r="L27" s="71">
        <v>42</v>
      </c>
      <c r="M27" s="61">
        <f>SUM(B27:L27)</f>
        <v>4835</v>
      </c>
      <c r="N27" s="21">
        <f>SUM(B27:C27)</f>
        <v>1151</v>
      </c>
      <c r="O27" s="49">
        <f>SUM(D27:E27)</f>
        <v>1654</v>
      </c>
      <c r="P27" s="34">
        <f>SUM(F27:L27)</f>
        <v>2030</v>
      </c>
      <c r="Q27" s="22">
        <f t="shared" si="1"/>
        <v>3684</v>
      </c>
    </row>
    <row r="28" spans="1:17" x14ac:dyDescent="0.2">
      <c r="A28" s="9" t="s">
        <v>20</v>
      </c>
      <c r="B28" s="72">
        <v>244</v>
      </c>
      <c r="C28" s="72">
        <v>199</v>
      </c>
      <c r="D28" s="72">
        <v>326</v>
      </c>
      <c r="E28" s="72">
        <v>398</v>
      </c>
      <c r="F28" s="72">
        <v>261</v>
      </c>
      <c r="G28" s="72">
        <v>290</v>
      </c>
      <c r="H28" s="72">
        <v>174</v>
      </c>
      <c r="I28" s="72">
        <v>81</v>
      </c>
      <c r="J28" s="72">
        <v>55</v>
      </c>
      <c r="K28" s="72">
        <v>27</v>
      </c>
      <c r="L28" s="73">
        <v>54</v>
      </c>
      <c r="M28" s="61">
        <f>SUM(B28:L28)</f>
        <v>2109</v>
      </c>
      <c r="N28" s="12">
        <f>SUM(B28:C28)</f>
        <v>443</v>
      </c>
      <c r="O28" s="50">
        <f>SUM(D28:E28)</f>
        <v>724</v>
      </c>
      <c r="P28" s="35">
        <f>SUM(F28:L28)</f>
        <v>942</v>
      </c>
      <c r="Q28" s="13">
        <f t="shared" si="1"/>
        <v>1666</v>
      </c>
    </row>
    <row r="29" spans="1:17" x14ac:dyDescent="0.2">
      <c r="A29" s="9" t="s">
        <v>21</v>
      </c>
      <c r="B29" s="72">
        <v>347</v>
      </c>
      <c r="C29" s="72">
        <v>403</v>
      </c>
      <c r="D29" s="72">
        <v>384</v>
      </c>
      <c r="E29" s="72">
        <v>461</v>
      </c>
      <c r="F29" s="72">
        <v>334</v>
      </c>
      <c r="G29" s="72">
        <v>293</v>
      </c>
      <c r="H29" s="72">
        <v>159</v>
      </c>
      <c r="I29" s="72">
        <v>108</v>
      </c>
      <c r="J29" s="72">
        <v>71</v>
      </c>
      <c r="K29" s="72">
        <v>42</v>
      </c>
      <c r="L29" s="73">
        <v>57</v>
      </c>
      <c r="M29" s="61">
        <f>SUM(B29:L29)</f>
        <v>2659</v>
      </c>
      <c r="N29" s="12">
        <f>SUM(B29:C29)</f>
        <v>750</v>
      </c>
      <c r="O29" s="50">
        <f>SUM(D29:E29)</f>
        <v>845</v>
      </c>
      <c r="P29" s="35">
        <f>SUM(F29:L29)</f>
        <v>1064</v>
      </c>
      <c r="Q29" s="13">
        <f t="shared" si="1"/>
        <v>1909</v>
      </c>
    </row>
    <row r="30" spans="1:17" x14ac:dyDescent="0.2">
      <c r="A30" s="9" t="s">
        <v>22</v>
      </c>
      <c r="B30" s="72">
        <v>138</v>
      </c>
      <c r="C30" s="72">
        <v>143</v>
      </c>
      <c r="D30" s="72">
        <v>167</v>
      </c>
      <c r="E30" s="72">
        <v>139</v>
      </c>
      <c r="F30" s="72">
        <v>113</v>
      </c>
      <c r="G30" s="72">
        <v>96</v>
      </c>
      <c r="H30" s="72">
        <v>70</v>
      </c>
      <c r="I30" s="72">
        <v>34</v>
      </c>
      <c r="J30" s="72">
        <v>20</v>
      </c>
      <c r="K30" s="72">
        <v>10</v>
      </c>
      <c r="L30" s="73">
        <v>6</v>
      </c>
      <c r="M30" s="61">
        <f>SUM(B30:L30)</f>
        <v>936</v>
      </c>
      <c r="N30" s="12">
        <f>SUM(B30:C30)</f>
        <v>281</v>
      </c>
      <c r="O30" s="50">
        <f>SUM(D30:E30)</f>
        <v>306</v>
      </c>
      <c r="P30" s="35">
        <f>SUM(F30:L30)</f>
        <v>349</v>
      </c>
      <c r="Q30" s="13">
        <f t="shared" si="1"/>
        <v>655</v>
      </c>
    </row>
    <row r="31" spans="1:17" ht="12.5" thickBot="1" x14ac:dyDescent="0.25">
      <c r="A31" s="17" t="s">
        <v>83</v>
      </c>
      <c r="B31" s="74">
        <f t="shared" ref="B31:M31" si="9">SUM(B27:B30)</f>
        <v>1346</v>
      </c>
      <c r="C31" s="74">
        <f t="shared" si="9"/>
        <v>1279</v>
      </c>
      <c r="D31" s="74">
        <f t="shared" si="9"/>
        <v>1711</v>
      </c>
      <c r="E31" s="74">
        <f t="shared" si="9"/>
        <v>1818</v>
      </c>
      <c r="F31" s="74">
        <f t="shared" si="9"/>
        <v>1447</v>
      </c>
      <c r="G31" s="74">
        <f t="shared" si="9"/>
        <v>1184</v>
      </c>
      <c r="H31" s="74">
        <f t="shared" si="9"/>
        <v>790</v>
      </c>
      <c r="I31" s="74">
        <f t="shared" si="9"/>
        <v>423</v>
      </c>
      <c r="J31" s="74">
        <f t="shared" si="9"/>
        <v>257</v>
      </c>
      <c r="K31" s="74">
        <f t="shared" si="9"/>
        <v>125</v>
      </c>
      <c r="L31" s="75">
        <f t="shared" si="9"/>
        <v>159</v>
      </c>
      <c r="M31" s="56">
        <f t="shared" si="9"/>
        <v>10539</v>
      </c>
      <c r="N31" s="23">
        <f t="shared" si="3"/>
        <v>2625</v>
      </c>
      <c r="O31" s="51">
        <f t="shared" si="4"/>
        <v>3529</v>
      </c>
      <c r="P31" s="36">
        <f t="shared" si="5"/>
        <v>4385</v>
      </c>
      <c r="Q31" s="24">
        <f t="shared" si="1"/>
        <v>7914</v>
      </c>
    </row>
    <row r="32" spans="1:17" x14ac:dyDescent="0.2">
      <c r="A32" s="16" t="s">
        <v>23</v>
      </c>
      <c r="B32" s="70">
        <v>1533</v>
      </c>
      <c r="C32" s="70">
        <v>1553</v>
      </c>
      <c r="D32" s="70">
        <v>2216</v>
      </c>
      <c r="E32" s="70">
        <v>2055</v>
      </c>
      <c r="F32" s="70">
        <v>1831</v>
      </c>
      <c r="G32" s="70">
        <v>1379</v>
      </c>
      <c r="H32" s="70">
        <v>896</v>
      </c>
      <c r="I32" s="70">
        <v>540</v>
      </c>
      <c r="J32" s="70">
        <v>291</v>
      </c>
      <c r="K32" s="70">
        <v>131</v>
      </c>
      <c r="L32" s="71">
        <v>182</v>
      </c>
      <c r="M32" s="54">
        <f t="shared" ref="M32:M61" si="10">SUM(B32:L32)</f>
        <v>12607</v>
      </c>
      <c r="N32" s="21">
        <f t="shared" si="3"/>
        <v>3086</v>
      </c>
      <c r="O32" s="49">
        <f t="shared" si="4"/>
        <v>4271</v>
      </c>
      <c r="P32" s="34">
        <f t="shared" si="5"/>
        <v>5250</v>
      </c>
      <c r="Q32" s="22">
        <f t="shared" si="1"/>
        <v>9521</v>
      </c>
    </row>
    <row r="33" spans="1:17" x14ac:dyDescent="0.2">
      <c r="A33" s="9" t="s">
        <v>24</v>
      </c>
      <c r="B33" s="72">
        <v>717</v>
      </c>
      <c r="C33" s="72">
        <v>698</v>
      </c>
      <c r="D33" s="72">
        <v>843</v>
      </c>
      <c r="E33" s="72">
        <v>854</v>
      </c>
      <c r="F33" s="72">
        <v>717</v>
      </c>
      <c r="G33" s="72">
        <v>404</v>
      </c>
      <c r="H33" s="72">
        <v>270</v>
      </c>
      <c r="I33" s="72">
        <v>152</v>
      </c>
      <c r="J33" s="72">
        <v>73</v>
      </c>
      <c r="K33" s="72">
        <v>36</v>
      </c>
      <c r="L33" s="73">
        <v>61</v>
      </c>
      <c r="M33" s="55">
        <f t="shared" si="10"/>
        <v>4825</v>
      </c>
      <c r="N33" s="12">
        <f t="shared" si="3"/>
        <v>1415</v>
      </c>
      <c r="O33" s="50">
        <f t="shared" si="4"/>
        <v>1697</v>
      </c>
      <c r="P33" s="35">
        <f t="shared" si="5"/>
        <v>1713</v>
      </c>
      <c r="Q33" s="13">
        <f t="shared" si="1"/>
        <v>3410</v>
      </c>
    </row>
    <row r="34" spans="1:17" x14ac:dyDescent="0.2">
      <c r="A34" s="9" t="s">
        <v>25</v>
      </c>
      <c r="B34" s="72">
        <v>2174</v>
      </c>
      <c r="C34" s="72">
        <v>1359</v>
      </c>
      <c r="D34" s="72">
        <v>3874</v>
      </c>
      <c r="E34" s="72">
        <v>3733</v>
      </c>
      <c r="F34" s="72">
        <v>2565</v>
      </c>
      <c r="G34" s="72">
        <v>1872</v>
      </c>
      <c r="H34" s="72">
        <v>1114</v>
      </c>
      <c r="I34" s="72">
        <v>631</v>
      </c>
      <c r="J34" s="72">
        <v>268</v>
      </c>
      <c r="K34" s="72">
        <v>143</v>
      </c>
      <c r="L34" s="73">
        <v>113</v>
      </c>
      <c r="M34" s="55">
        <f t="shared" si="10"/>
        <v>17846</v>
      </c>
      <c r="N34" s="12">
        <f t="shared" si="3"/>
        <v>3533</v>
      </c>
      <c r="O34" s="50">
        <f t="shared" si="4"/>
        <v>7607</v>
      </c>
      <c r="P34" s="35">
        <f t="shared" si="5"/>
        <v>6706</v>
      </c>
      <c r="Q34" s="13">
        <f t="shared" si="1"/>
        <v>14313</v>
      </c>
    </row>
    <row r="35" spans="1:17" x14ac:dyDescent="0.2">
      <c r="A35" s="9" t="s">
        <v>26</v>
      </c>
      <c r="B35" s="72">
        <v>837</v>
      </c>
      <c r="C35" s="72">
        <v>636</v>
      </c>
      <c r="D35" s="72">
        <v>1604</v>
      </c>
      <c r="E35" s="72">
        <v>1417</v>
      </c>
      <c r="F35" s="72">
        <v>1108</v>
      </c>
      <c r="G35" s="72">
        <v>616</v>
      </c>
      <c r="H35" s="72">
        <v>374</v>
      </c>
      <c r="I35" s="72">
        <v>220</v>
      </c>
      <c r="J35" s="72">
        <v>100</v>
      </c>
      <c r="K35" s="72">
        <v>43</v>
      </c>
      <c r="L35" s="73">
        <v>34</v>
      </c>
      <c r="M35" s="55">
        <f t="shared" si="10"/>
        <v>6989</v>
      </c>
      <c r="N35" s="12">
        <f t="shared" si="3"/>
        <v>1473</v>
      </c>
      <c r="O35" s="50">
        <f t="shared" si="4"/>
        <v>3021</v>
      </c>
      <c r="P35" s="35">
        <f t="shared" si="5"/>
        <v>2495</v>
      </c>
      <c r="Q35" s="13">
        <f t="shared" si="1"/>
        <v>5516</v>
      </c>
    </row>
    <row r="36" spans="1:17" ht="12.5" thickBot="1" x14ac:dyDescent="0.25">
      <c r="A36" s="17" t="s">
        <v>84</v>
      </c>
      <c r="B36" s="74">
        <f>SUM(B32:B35)</f>
        <v>5261</v>
      </c>
      <c r="C36" s="74">
        <f t="shared" ref="C36:M36" si="11">SUM(C32:C35)</f>
        <v>4246</v>
      </c>
      <c r="D36" s="74">
        <f t="shared" si="11"/>
        <v>8537</v>
      </c>
      <c r="E36" s="74">
        <f t="shared" si="11"/>
        <v>8059</v>
      </c>
      <c r="F36" s="74">
        <f t="shared" si="11"/>
        <v>6221</v>
      </c>
      <c r="G36" s="74">
        <f t="shared" si="11"/>
        <v>4271</v>
      </c>
      <c r="H36" s="74">
        <f t="shared" si="11"/>
        <v>2654</v>
      </c>
      <c r="I36" s="74">
        <f t="shared" si="11"/>
        <v>1543</v>
      </c>
      <c r="J36" s="74">
        <f t="shared" si="11"/>
        <v>732</v>
      </c>
      <c r="K36" s="74">
        <f t="shared" si="11"/>
        <v>353</v>
      </c>
      <c r="L36" s="75">
        <f t="shared" si="11"/>
        <v>390</v>
      </c>
      <c r="M36" s="56">
        <f t="shared" si="11"/>
        <v>42267</v>
      </c>
      <c r="N36" s="23">
        <f t="shared" si="3"/>
        <v>9507</v>
      </c>
      <c r="O36" s="51">
        <f t="shared" si="4"/>
        <v>16596</v>
      </c>
      <c r="P36" s="36">
        <f t="shared" si="5"/>
        <v>16164</v>
      </c>
      <c r="Q36" s="24">
        <f t="shared" si="1"/>
        <v>32760</v>
      </c>
    </row>
    <row r="37" spans="1:17" x14ac:dyDescent="0.2">
      <c r="A37" s="16" t="s">
        <v>79</v>
      </c>
      <c r="B37" s="76">
        <v>324</v>
      </c>
      <c r="C37" s="70">
        <v>263</v>
      </c>
      <c r="D37" s="70">
        <v>431</v>
      </c>
      <c r="E37" s="70">
        <v>431</v>
      </c>
      <c r="F37" s="70">
        <v>327</v>
      </c>
      <c r="G37" s="70">
        <v>229</v>
      </c>
      <c r="H37" s="70">
        <v>197</v>
      </c>
      <c r="I37" s="70">
        <v>74</v>
      </c>
      <c r="J37" s="70">
        <v>32</v>
      </c>
      <c r="K37" s="70">
        <v>21</v>
      </c>
      <c r="L37" s="71">
        <v>18</v>
      </c>
      <c r="M37" s="54">
        <f t="shared" si="10"/>
        <v>2347</v>
      </c>
      <c r="N37" s="21">
        <f t="shared" si="3"/>
        <v>587</v>
      </c>
      <c r="O37" s="49">
        <f t="shared" si="4"/>
        <v>862</v>
      </c>
      <c r="P37" s="34">
        <f t="shared" si="5"/>
        <v>898</v>
      </c>
      <c r="Q37" s="22">
        <f t="shared" si="1"/>
        <v>1760</v>
      </c>
    </row>
    <row r="38" spans="1:17" x14ac:dyDescent="0.2">
      <c r="A38" s="9" t="s">
        <v>27</v>
      </c>
      <c r="B38" s="77">
        <v>439</v>
      </c>
      <c r="C38" s="72">
        <v>252</v>
      </c>
      <c r="D38" s="72">
        <v>728</v>
      </c>
      <c r="E38" s="72">
        <v>683</v>
      </c>
      <c r="F38" s="72">
        <v>562</v>
      </c>
      <c r="G38" s="72">
        <v>399</v>
      </c>
      <c r="H38" s="72">
        <v>237</v>
      </c>
      <c r="I38" s="72">
        <v>129</v>
      </c>
      <c r="J38" s="72">
        <v>67</v>
      </c>
      <c r="K38" s="72">
        <v>26</v>
      </c>
      <c r="L38" s="73">
        <v>43</v>
      </c>
      <c r="M38" s="55">
        <f t="shared" si="10"/>
        <v>3565</v>
      </c>
      <c r="N38" s="12">
        <f t="shared" si="3"/>
        <v>691</v>
      </c>
      <c r="O38" s="50">
        <f t="shared" si="4"/>
        <v>1411</v>
      </c>
      <c r="P38" s="35">
        <f t="shared" si="5"/>
        <v>1463</v>
      </c>
      <c r="Q38" s="13">
        <f t="shared" si="1"/>
        <v>2874</v>
      </c>
    </row>
    <row r="39" spans="1:17" x14ac:dyDescent="0.2">
      <c r="A39" s="9" t="s">
        <v>28</v>
      </c>
      <c r="B39" s="77">
        <v>90</v>
      </c>
      <c r="C39" s="72">
        <v>41</v>
      </c>
      <c r="D39" s="72">
        <v>155</v>
      </c>
      <c r="E39" s="72">
        <v>176</v>
      </c>
      <c r="F39" s="72">
        <v>165</v>
      </c>
      <c r="G39" s="72">
        <v>146</v>
      </c>
      <c r="H39" s="72">
        <v>116</v>
      </c>
      <c r="I39" s="72">
        <v>68</v>
      </c>
      <c r="J39" s="72">
        <v>46</v>
      </c>
      <c r="K39" s="72">
        <v>25</v>
      </c>
      <c r="L39" s="73">
        <v>20</v>
      </c>
      <c r="M39" s="55">
        <f t="shared" si="10"/>
        <v>1048</v>
      </c>
      <c r="N39" s="12">
        <f t="shared" si="3"/>
        <v>131</v>
      </c>
      <c r="O39" s="50">
        <f t="shared" si="4"/>
        <v>331</v>
      </c>
      <c r="P39" s="35">
        <f t="shared" si="5"/>
        <v>586</v>
      </c>
      <c r="Q39" s="13">
        <f t="shared" si="1"/>
        <v>917</v>
      </c>
    </row>
    <row r="40" spans="1:17" x14ac:dyDescent="0.2">
      <c r="A40" s="9" t="s">
        <v>29</v>
      </c>
      <c r="B40" s="77">
        <v>1415</v>
      </c>
      <c r="C40" s="72">
        <v>1212</v>
      </c>
      <c r="D40" s="72">
        <v>2214</v>
      </c>
      <c r="E40" s="72">
        <v>2411</v>
      </c>
      <c r="F40" s="72">
        <v>1607</v>
      </c>
      <c r="G40" s="72">
        <v>1124</v>
      </c>
      <c r="H40" s="72">
        <v>651</v>
      </c>
      <c r="I40" s="72">
        <v>396</v>
      </c>
      <c r="J40" s="72">
        <v>210</v>
      </c>
      <c r="K40" s="72">
        <v>118</v>
      </c>
      <c r="L40" s="73">
        <v>209</v>
      </c>
      <c r="M40" s="55">
        <f t="shared" si="10"/>
        <v>11567</v>
      </c>
      <c r="N40" s="12">
        <f t="shared" si="3"/>
        <v>2627</v>
      </c>
      <c r="O40" s="50">
        <f t="shared" si="4"/>
        <v>4625</v>
      </c>
      <c r="P40" s="35">
        <f t="shared" si="5"/>
        <v>4315</v>
      </c>
      <c r="Q40" s="13">
        <f t="shared" si="1"/>
        <v>8940</v>
      </c>
    </row>
    <row r="41" spans="1:17" x14ac:dyDescent="0.2">
      <c r="A41" s="9" t="s">
        <v>30</v>
      </c>
      <c r="B41" s="77">
        <v>147</v>
      </c>
      <c r="C41" s="72">
        <v>116</v>
      </c>
      <c r="D41" s="72">
        <v>515</v>
      </c>
      <c r="E41" s="72">
        <v>632</v>
      </c>
      <c r="F41" s="72">
        <v>468</v>
      </c>
      <c r="G41" s="72">
        <v>278</v>
      </c>
      <c r="H41" s="72">
        <v>215</v>
      </c>
      <c r="I41" s="72">
        <v>123</v>
      </c>
      <c r="J41" s="72">
        <v>47</v>
      </c>
      <c r="K41" s="72">
        <v>37</v>
      </c>
      <c r="L41" s="73">
        <v>27</v>
      </c>
      <c r="M41" s="55">
        <f t="shared" si="10"/>
        <v>2605</v>
      </c>
      <c r="N41" s="12">
        <f t="shared" si="3"/>
        <v>263</v>
      </c>
      <c r="O41" s="50">
        <f t="shared" si="4"/>
        <v>1147</v>
      </c>
      <c r="P41" s="35">
        <f t="shared" si="5"/>
        <v>1195</v>
      </c>
      <c r="Q41" s="13">
        <f t="shared" si="1"/>
        <v>2342</v>
      </c>
    </row>
    <row r="42" spans="1:17" x14ac:dyDescent="0.2">
      <c r="A42" s="9" t="s">
        <v>31</v>
      </c>
      <c r="B42" s="77">
        <v>19</v>
      </c>
      <c r="C42" s="72">
        <v>28</v>
      </c>
      <c r="D42" s="72">
        <v>121</v>
      </c>
      <c r="E42" s="72">
        <v>133</v>
      </c>
      <c r="F42" s="72">
        <v>78</v>
      </c>
      <c r="G42" s="72">
        <v>52</v>
      </c>
      <c r="H42" s="72">
        <v>42</v>
      </c>
      <c r="I42" s="72">
        <v>22</v>
      </c>
      <c r="J42" s="72">
        <v>8</v>
      </c>
      <c r="K42" s="72">
        <v>1</v>
      </c>
      <c r="L42" s="73">
        <v>3</v>
      </c>
      <c r="M42" s="55">
        <f t="shared" si="10"/>
        <v>507</v>
      </c>
      <c r="N42" s="12">
        <f t="shared" si="3"/>
        <v>47</v>
      </c>
      <c r="O42" s="50">
        <f t="shared" si="4"/>
        <v>254</v>
      </c>
      <c r="P42" s="35">
        <f t="shared" si="5"/>
        <v>206</v>
      </c>
      <c r="Q42" s="13">
        <f t="shared" si="1"/>
        <v>460</v>
      </c>
    </row>
    <row r="43" spans="1:17" ht="12.5" thickBot="1" x14ac:dyDescent="0.25">
      <c r="A43" s="17" t="s">
        <v>85</v>
      </c>
      <c r="B43" s="78">
        <f>SUM(B37:B42)</f>
        <v>2434</v>
      </c>
      <c r="C43" s="74">
        <f t="shared" ref="C43:M43" si="12">SUM(C37:C42)</f>
        <v>1912</v>
      </c>
      <c r="D43" s="74">
        <f t="shared" si="12"/>
        <v>4164</v>
      </c>
      <c r="E43" s="74">
        <f t="shared" si="12"/>
        <v>4466</v>
      </c>
      <c r="F43" s="74">
        <f t="shared" si="12"/>
        <v>3207</v>
      </c>
      <c r="G43" s="74">
        <f t="shared" si="12"/>
        <v>2228</v>
      </c>
      <c r="H43" s="74">
        <f t="shared" si="12"/>
        <v>1458</v>
      </c>
      <c r="I43" s="74">
        <f t="shared" si="12"/>
        <v>812</v>
      </c>
      <c r="J43" s="74">
        <f t="shared" si="12"/>
        <v>410</v>
      </c>
      <c r="K43" s="74">
        <f t="shared" si="12"/>
        <v>228</v>
      </c>
      <c r="L43" s="75">
        <f t="shared" si="12"/>
        <v>320</v>
      </c>
      <c r="M43" s="56">
        <f t="shared" si="12"/>
        <v>21639</v>
      </c>
      <c r="N43" s="23">
        <f t="shared" si="3"/>
        <v>4346</v>
      </c>
      <c r="O43" s="51">
        <f t="shared" si="4"/>
        <v>8630</v>
      </c>
      <c r="P43" s="36">
        <f t="shared" si="5"/>
        <v>8663</v>
      </c>
      <c r="Q43" s="24">
        <f t="shared" si="1"/>
        <v>17293</v>
      </c>
    </row>
    <row r="44" spans="1:17" x14ac:dyDescent="0.2">
      <c r="A44" s="16" t="s">
        <v>32</v>
      </c>
      <c r="B44" s="76">
        <v>1676</v>
      </c>
      <c r="C44" s="70">
        <v>1355</v>
      </c>
      <c r="D44" s="70">
        <v>1799</v>
      </c>
      <c r="E44" s="70">
        <v>1694</v>
      </c>
      <c r="F44" s="70">
        <v>1210</v>
      </c>
      <c r="G44" s="70">
        <v>772</v>
      </c>
      <c r="H44" s="70">
        <v>490</v>
      </c>
      <c r="I44" s="70">
        <v>244</v>
      </c>
      <c r="J44" s="70">
        <v>142</v>
      </c>
      <c r="K44" s="70">
        <v>66</v>
      </c>
      <c r="L44" s="71">
        <v>46</v>
      </c>
      <c r="M44" s="54">
        <f t="shared" si="10"/>
        <v>9494</v>
      </c>
      <c r="N44" s="21">
        <f t="shared" si="3"/>
        <v>3031</v>
      </c>
      <c r="O44" s="49">
        <f t="shared" si="4"/>
        <v>3493</v>
      </c>
      <c r="P44" s="34">
        <f t="shared" si="5"/>
        <v>2970</v>
      </c>
      <c r="Q44" s="22">
        <f t="shared" si="1"/>
        <v>6463</v>
      </c>
    </row>
    <row r="45" spans="1:17" x14ac:dyDescent="0.2">
      <c r="A45" s="9" t="s">
        <v>33</v>
      </c>
      <c r="B45" s="77">
        <v>1090</v>
      </c>
      <c r="C45" s="72">
        <v>1118</v>
      </c>
      <c r="D45" s="72">
        <v>2132</v>
      </c>
      <c r="E45" s="72">
        <v>1890</v>
      </c>
      <c r="F45" s="72">
        <v>1436</v>
      </c>
      <c r="G45" s="72">
        <v>1121</v>
      </c>
      <c r="H45" s="72">
        <v>758</v>
      </c>
      <c r="I45" s="72">
        <v>542</v>
      </c>
      <c r="J45" s="72">
        <v>219</v>
      </c>
      <c r="K45" s="72">
        <v>104</v>
      </c>
      <c r="L45" s="73">
        <v>89</v>
      </c>
      <c r="M45" s="55">
        <f t="shared" si="10"/>
        <v>10499</v>
      </c>
      <c r="N45" s="12">
        <f t="shared" si="3"/>
        <v>2208</v>
      </c>
      <c r="O45" s="50">
        <f t="shared" si="4"/>
        <v>4022</v>
      </c>
      <c r="P45" s="35">
        <f t="shared" si="5"/>
        <v>4269</v>
      </c>
      <c r="Q45" s="13">
        <f t="shared" si="1"/>
        <v>8291</v>
      </c>
    </row>
    <row r="46" spans="1:17" x14ac:dyDescent="0.2">
      <c r="A46" s="9" t="s">
        <v>34</v>
      </c>
      <c r="B46" s="77">
        <v>1699</v>
      </c>
      <c r="C46" s="72">
        <v>1648</v>
      </c>
      <c r="D46" s="72">
        <v>2807</v>
      </c>
      <c r="E46" s="72">
        <v>2912</v>
      </c>
      <c r="F46" s="72">
        <v>2038</v>
      </c>
      <c r="G46" s="72">
        <v>1616</v>
      </c>
      <c r="H46" s="72">
        <v>1078</v>
      </c>
      <c r="I46" s="72">
        <v>637</v>
      </c>
      <c r="J46" s="72">
        <v>282</v>
      </c>
      <c r="K46" s="72">
        <v>173</v>
      </c>
      <c r="L46" s="73">
        <v>174</v>
      </c>
      <c r="M46" s="55">
        <f t="shared" si="10"/>
        <v>15064</v>
      </c>
      <c r="N46" s="12">
        <f t="shared" si="3"/>
        <v>3347</v>
      </c>
      <c r="O46" s="50">
        <f t="shared" si="4"/>
        <v>5719</v>
      </c>
      <c r="P46" s="35">
        <f t="shared" si="5"/>
        <v>5998</v>
      </c>
      <c r="Q46" s="13">
        <f t="shared" si="1"/>
        <v>11717</v>
      </c>
    </row>
    <row r="47" spans="1:17" x14ac:dyDescent="0.2">
      <c r="A47" s="9" t="s">
        <v>35</v>
      </c>
      <c r="B47" s="77">
        <v>1039</v>
      </c>
      <c r="C47" s="72">
        <v>1092</v>
      </c>
      <c r="D47" s="72">
        <v>1334</v>
      </c>
      <c r="E47" s="72">
        <v>1354</v>
      </c>
      <c r="F47" s="72">
        <v>1008</v>
      </c>
      <c r="G47" s="72">
        <v>671</v>
      </c>
      <c r="H47" s="72">
        <v>596</v>
      </c>
      <c r="I47" s="72">
        <v>291</v>
      </c>
      <c r="J47" s="72">
        <v>184</v>
      </c>
      <c r="K47" s="72">
        <v>117</v>
      </c>
      <c r="L47" s="73">
        <v>103</v>
      </c>
      <c r="M47" s="55">
        <f t="shared" si="10"/>
        <v>7789</v>
      </c>
      <c r="N47" s="12">
        <f t="shared" si="3"/>
        <v>2131</v>
      </c>
      <c r="O47" s="50">
        <f t="shared" si="4"/>
        <v>2688</v>
      </c>
      <c r="P47" s="35">
        <f t="shared" si="5"/>
        <v>2970</v>
      </c>
      <c r="Q47" s="13">
        <f t="shared" si="1"/>
        <v>5658</v>
      </c>
    </row>
    <row r="48" spans="1:17" x14ac:dyDescent="0.2">
      <c r="A48" s="9" t="s">
        <v>36</v>
      </c>
      <c r="B48" s="77">
        <v>259</v>
      </c>
      <c r="C48" s="72">
        <v>242</v>
      </c>
      <c r="D48" s="72">
        <v>475</v>
      </c>
      <c r="E48" s="72">
        <v>462</v>
      </c>
      <c r="F48" s="72">
        <v>308</v>
      </c>
      <c r="G48" s="72">
        <v>220</v>
      </c>
      <c r="H48" s="72">
        <v>185</v>
      </c>
      <c r="I48" s="72">
        <v>93</v>
      </c>
      <c r="J48" s="72">
        <v>54</v>
      </c>
      <c r="K48" s="72">
        <v>39</v>
      </c>
      <c r="L48" s="73">
        <v>45</v>
      </c>
      <c r="M48" s="55">
        <f t="shared" si="10"/>
        <v>2382</v>
      </c>
      <c r="N48" s="12">
        <f t="shared" si="3"/>
        <v>501</v>
      </c>
      <c r="O48" s="50">
        <f t="shared" si="4"/>
        <v>937</v>
      </c>
      <c r="P48" s="35">
        <f t="shared" si="5"/>
        <v>944</v>
      </c>
      <c r="Q48" s="13">
        <f t="shared" si="1"/>
        <v>1881</v>
      </c>
    </row>
    <row r="49" spans="1:17" ht="12.5" thickBot="1" x14ac:dyDescent="0.25">
      <c r="A49" s="17" t="s">
        <v>86</v>
      </c>
      <c r="B49" s="78">
        <f>SUM(B44:B48)</f>
        <v>5763</v>
      </c>
      <c r="C49" s="74">
        <f t="shared" ref="C49:M49" si="13">SUM(C44:C48)</f>
        <v>5455</v>
      </c>
      <c r="D49" s="74">
        <f t="shared" si="13"/>
        <v>8547</v>
      </c>
      <c r="E49" s="74">
        <f t="shared" si="13"/>
        <v>8312</v>
      </c>
      <c r="F49" s="74">
        <f t="shared" si="13"/>
        <v>6000</v>
      </c>
      <c r="G49" s="74">
        <f t="shared" si="13"/>
        <v>4400</v>
      </c>
      <c r="H49" s="74">
        <f t="shared" si="13"/>
        <v>3107</v>
      </c>
      <c r="I49" s="74">
        <f t="shared" si="13"/>
        <v>1807</v>
      </c>
      <c r="J49" s="74">
        <f t="shared" si="13"/>
        <v>881</v>
      </c>
      <c r="K49" s="74">
        <f t="shared" si="13"/>
        <v>499</v>
      </c>
      <c r="L49" s="75">
        <f t="shared" si="13"/>
        <v>457</v>
      </c>
      <c r="M49" s="56">
        <f t="shared" si="13"/>
        <v>45228</v>
      </c>
      <c r="N49" s="23">
        <f t="shared" si="3"/>
        <v>11218</v>
      </c>
      <c r="O49" s="51">
        <f t="shared" si="4"/>
        <v>16859</v>
      </c>
      <c r="P49" s="36">
        <f t="shared" si="5"/>
        <v>17151</v>
      </c>
      <c r="Q49" s="24">
        <f t="shared" si="1"/>
        <v>34010</v>
      </c>
    </row>
    <row r="50" spans="1:17" x14ac:dyDescent="0.2">
      <c r="A50" s="16" t="s">
        <v>37</v>
      </c>
      <c r="B50" s="76">
        <v>274</v>
      </c>
      <c r="C50" s="70">
        <v>249</v>
      </c>
      <c r="D50" s="70">
        <v>432</v>
      </c>
      <c r="E50" s="70">
        <v>491</v>
      </c>
      <c r="F50" s="70">
        <v>438</v>
      </c>
      <c r="G50" s="70">
        <v>361</v>
      </c>
      <c r="H50" s="70">
        <v>294</v>
      </c>
      <c r="I50" s="70">
        <v>159</v>
      </c>
      <c r="J50" s="70">
        <v>105</v>
      </c>
      <c r="K50" s="70">
        <v>69</v>
      </c>
      <c r="L50" s="71">
        <v>125</v>
      </c>
      <c r="M50" s="54">
        <f t="shared" si="10"/>
        <v>2997</v>
      </c>
      <c r="N50" s="21">
        <f t="shared" si="3"/>
        <v>523</v>
      </c>
      <c r="O50" s="49">
        <f t="shared" si="4"/>
        <v>923</v>
      </c>
      <c r="P50" s="34">
        <f t="shared" si="5"/>
        <v>1551</v>
      </c>
      <c r="Q50" s="22">
        <f t="shared" si="1"/>
        <v>2474</v>
      </c>
    </row>
    <row r="51" spans="1:17" x14ac:dyDescent="0.2">
      <c r="A51" s="9" t="s">
        <v>38</v>
      </c>
      <c r="B51" s="77">
        <v>452</v>
      </c>
      <c r="C51" s="72">
        <v>453</v>
      </c>
      <c r="D51" s="72">
        <v>1075</v>
      </c>
      <c r="E51" s="72">
        <v>1008</v>
      </c>
      <c r="F51" s="72">
        <v>742</v>
      </c>
      <c r="G51" s="72">
        <v>541</v>
      </c>
      <c r="H51" s="72">
        <v>342</v>
      </c>
      <c r="I51" s="72">
        <v>173</v>
      </c>
      <c r="J51" s="72">
        <v>77</v>
      </c>
      <c r="K51" s="72">
        <v>45</v>
      </c>
      <c r="L51" s="73">
        <v>69</v>
      </c>
      <c r="M51" s="55">
        <f t="shared" si="10"/>
        <v>4977</v>
      </c>
      <c r="N51" s="12">
        <f t="shared" si="3"/>
        <v>905</v>
      </c>
      <c r="O51" s="50">
        <f t="shared" si="4"/>
        <v>2083</v>
      </c>
      <c r="P51" s="35">
        <f t="shared" si="5"/>
        <v>1989</v>
      </c>
      <c r="Q51" s="13">
        <f t="shared" si="1"/>
        <v>4072</v>
      </c>
    </row>
    <row r="52" spans="1:17" x14ac:dyDescent="0.2">
      <c r="A52" s="9" t="s">
        <v>39</v>
      </c>
      <c r="B52" s="77">
        <v>636</v>
      </c>
      <c r="C52" s="72">
        <v>439</v>
      </c>
      <c r="D52" s="72">
        <v>736</v>
      </c>
      <c r="E52" s="72">
        <v>736</v>
      </c>
      <c r="F52" s="72">
        <v>575</v>
      </c>
      <c r="G52" s="72">
        <v>442</v>
      </c>
      <c r="H52" s="72">
        <v>307</v>
      </c>
      <c r="I52" s="72">
        <v>170</v>
      </c>
      <c r="J52" s="72">
        <v>128</v>
      </c>
      <c r="K52" s="72">
        <v>58</v>
      </c>
      <c r="L52" s="73">
        <v>51</v>
      </c>
      <c r="M52" s="55">
        <f t="shared" si="10"/>
        <v>4278</v>
      </c>
      <c r="N52" s="12">
        <f t="shared" si="3"/>
        <v>1075</v>
      </c>
      <c r="O52" s="50">
        <f t="shared" si="4"/>
        <v>1472</v>
      </c>
      <c r="P52" s="35">
        <f t="shared" si="5"/>
        <v>1731</v>
      </c>
      <c r="Q52" s="13">
        <f t="shared" si="1"/>
        <v>3203</v>
      </c>
    </row>
    <row r="53" spans="1:17" x14ac:dyDescent="0.2">
      <c r="A53" s="9" t="s">
        <v>40</v>
      </c>
      <c r="B53" s="77">
        <v>381</v>
      </c>
      <c r="C53" s="72">
        <v>354</v>
      </c>
      <c r="D53" s="72">
        <v>597</v>
      </c>
      <c r="E53" s="72">
        <v>613</v>
      </c>
      <c r="F53" s="72">
        <v>338</v>
      </c>
      <c r="G53" s="72">
        <v>262</v>
      </c>
      <c r="H53" s="72">
        <v>184</v>
      </c>
      <c r="I53" s="72">
        <v>111</v>
      </c>
      <c r="J53" s="72">
        <v>69</v>
      </c>
      <c r="K53" s="72">
        <v>57</v>
      </c>
      <c r="L53" s="73">
        <v>70</v>
      </c>
      <c r="M53" s="55">
        <f t="shared" si="10"/>
        <v>3036</v>
      </c>
      <c r="N53" s="12">
        <f t="shared" si="3"/>
        <v>735</v>
      </c>
      <c r="O53" s="50">
        <f t="shared" si="4"/>
        <v>1210</v>
      </c>
      <c r="P53" s="35">
        <f t="shared" si="5"/>
        <v>1091</v>
      </c>
      <c r="Q53" s="13">
        <f t="shared" si="1"/>
        <v>2301</v>
      </c>
    </row>
    <row r="54" spans="1:17" ht="12.5" thickBot="1" x14ac:dyDescent="0.25">
      <c r="A54" s="17" t="s">
        <v>87</v>
      </c>
      <c r="B54" s="78">
        <f>SUM(B50:B53)</f>
        <v>1743</v>
      </c>
      <c r="C54" s="74">
        <f t="shared" ref="C54:M54" si="14">SUM(C50:C53)</f>
        <v>1495</v>
      </c>
      <c r="D54" s="74">
        <f t="shared" si="14"/>
        <v>2840</v>
      </c>
      <c r="E54" s="74">
        <f t="shared" si="14"/>
        <v>2848</v>
      </c>
      <c r="F54" s="74">
        <f t="shared" si="14"/>
        <v>2093</v>
      </c>
      <c r="G54" s="74">
        <f t="shared" si="14"/>
        <v>1606</v>
      </c>
      <c r="H54" s="74">
        <f t="shared" si="14"/>
        <v>1127</v>
      </c>
      <c r="I54" s="74">
        <f t="shared" si="14"/>
        <v>613</v>
      </c>
      <c r="J54" s="74">
        <f t="shared" si="14"/>
        <v>379</v>
      </c>
      <c r="K54" s="74">
        <f t="shared" si="14"/>
        <v>229</v>
      </c>
      <c r="L54" s="75">
        <f t="shared" si="14"/>
        <v>315</v>
      </c>
      <c r="M54" s="56">
        <f t="shared" si="14"/>
        <v>15288</v>
      </c>
      <c r="N54" s="23">
        <f t="shared" si="3"/>
        <v>3238</v>
      </c>
      <c r="O54" s="51">
        <f t="shared" si="4"/>
        <v>5688</v>
      </c>
      <c r="P54" s="36">
        <f t="shared" si="5"/>
        <v>6362</v>
      </c>
      <c r="Q54" s="24">
        <f t="shared" si="1"/>
        <v>12050</v>
      </c>
    </row>
    <row r="55" spans="1:17" x14ac:dyDescent="0.2">
      <c r="A55" s="16" t="s">
        <v>41</v>
      </c>
      <c r="B55" s="76">
        <v>1333</v>
      </c>
      <c r="C55" s="70">
        <v>1214</v>
      </c>
      <c r="D55" s="70">
        <v>1685</v>
      </c>
      <c r="E55" s="70">
        <v>1606</v>
      </c>
      <c r="F55" s="70">
        <v>1178</v>
      </c>
      <c r="G55" s="70">
        <v>883</v>
      </c>
      <c r="H55" s="70">
        <v>668</v>
      </c>
      <c r="I55" s="70">
        <v>420</v>
      </c>
      <c r="J55" s="70">
        <v>231</v>
      </c>
      <c r="K55" s="70">
        <v>128</v>
      </c>
      <c r="L55" s="71">
        <v>115</v>
      </c>
      <c r="M55" s="54">
        <f t="shared" si="10"/>
        <v>9461</v>
      </c>
      <c r="N55" s="21">
        <f t="shared" si="3"/>
        <v>2547</v>
      </c>
      <c r="O55" s="49">
        <f t="shared" si="4"/>
        <v>3291</v>
      </c>
      <c r="P55" s="34">
        <f t="shared" si="5"/>
        <v>3623</v>
      </c>
      <c r="Q55" s="22">
        <f t="shared" si="1"/>
        <v>6914</v>
      </c>
    </row>
    <row r="56" spans="1:17" x14ac:dyDescent="0.2">
      <c r="A56" s="9" t="s">
        <v>42</v>
      </c>
      <c r="B56" s="77">
        <v>205</v>
      </c>
      <c r="C56" s="72">
        <v>118</v>
      </c>
      <c r="D56" s="72">
        <v>291</v>
      </c>
      <c r="E56" s="72">
        <v>301</v>
      </c>
      <c r="F56" s="72">
        <v>297</v>
      </c>
      <c r="G56" s="72">
        <v>198</v>
      </c>
      <c r="H56" s="72">
        <v>174</v>
      </c>
      <c r="I56" s="72">
        <v>86</v>
      </c>
      <c r="J56" s="72">
        <v>49</v>
      </c>
      <c r="K56" s="72">
        <v>34</v>
      </c>
      <c r="L56" s="73">
        <v>19</v>
      </c>
      <c r="M56" s="55">
        <f t="shared" si="10"/>
        <v>1772</v>
      </c>
      <c r="N56" s="12">
        <f t="shared" si="3"/>
        <v>323</v>
      </c>
      <c r="O56" s="50">
        <f t="shared" si="4"/>
        <v>592</v>
      </c>
      <c r="P56" s="35">
        <f t="shared" si="5"/>
        <v>857</v>
      </c>
      <c r="Q56" s="13">
        <f t="shared" si="1"/>
        <v>1449</v>
      </c>
    </row>
    <row r="57" spans="1:17" x14ac:dyDescent="0.2">
      <c r="A57" s="9" t="s">
        <v>43</v>
      </c>
      <c r="B57" s="77">
        <v>319</v>
      </c>
      <c r="C57" s="72">
        <v>451</v>
      </c>
      <c r="D57" s="72">
        <v>900</v>
      </c>
      <c r="E57" s="72">
        <v>993</v>
      </c>
      <c r="F57" s="72">
        <v>810</v>
      </c>
      <c r="G57" s="72">
        <v>704</v>
      </c>
      <c r="H57" s="72">
        <v>482</v>
      </c>
      <c r="I57" s="72">
        <v>321</v>
      </c>
      <c r="J57" s="72">
        <v>164</v>
      </c>
      <c r="K57" s="72">
        <v>86</v>
      </c>
      <c r="L57" s="73">
        <v>143</v>
      </c>
      <c r="M57" s="55">
        <f t="shared" si="10"/>
        <v>5373</v>
      </c>
      <c r="N57" s="12">
        <f t="shared" si="3"/>
        <v>770</v>
      </c>
      <c r="O57" s="50">
        <f t="shared" si="4"/>
        <v>1893</v>
      </c>
      <c r="P57" s="35">
        <f t="shared" si="5"/>
        <v>2710</v>
      </c>
      <c r="Q57" s="13">
        <f t="shared" si="1"/>
        <v>4603</v>
      </c>
    </row>
    <row r="58" spans="1:17" x14ac:dyDescent="0.2">
      <c r="A58" s="9" t="s">
        <v>44</v>
      </c>
      <c r="B58" s="77">
        <v>5599</v>
      </c>
      <c r="C58" s="72">
        <v>5386</v>
      </c>
      <c r="D58" s="72">
        <v>7524</v>
      </c>
      <c r="E58" s="72">
        <v>7311</v>
      </c>
      <c r="F58" s="72">
        <v>5839</v>
      </c>
      <c r="G58" s="72">
        <v>3946</v>
      </c>
      <c r="H58" s="72">
        <v>2719</v>
      </c>
      <c r="I58" s="72">
        <v>1493</v>
      </c>
      <c r="J58" s="72">
        <v>814</v>
      </c>
      <c r="K58" s="72">
        <v>455</v>
      </c>
      <c r="L58" s="73">
        <v>498</v>
      </c>
      <c r="M58" s="55">
        <f t="shared" si="10"/>
        <v>41584</v>
      </c>
      <c r="N58" s="12">
        <f t="shared" si="3"/>
        <v>10985</v>
      </c>
      <c r="O58" s="50">
        <f t="shared" si="4"/>
        <v>14835</v>
      </c>
      <c r="P58" s="35">
        <f t="shared" si="5"/>
        <v>15764</v>
      </c>
      <c r="Q58" s="13">
        <f t="shared" si="1"/>
        <v>30599</v>
      </c>
    </row>
    <row r="59" spans="1:17" x14ac:dyDescent="0.2">
      <c r="A59" s="9" t="s">
        <v>45</v>
      </c>
      <c r="B59" s="77">
        <v>1474</v>
      </c>
      <c r="C59" s="72">
        <v>1973</v>
      </c>
      <c r="D59" s="72">
        <v>1961</v>
      </c>
      <c r="E59" s="72">
        <v>1685</v>
      </c>
      <c r="F59" s="72">
        <v>1504</v>
      </c>
      <c r="G59" s="72">
        <v>1137</v>
      </c>
      <c r="H59" s="72">
        <v>852</v>
      </c>
      <c r="I59" s="72">
        <v>553</v>
      </c>
      <c r="J59" s="72">
        <v>332</v>
      </c>
      <c r="K59" s="72">
        <v>214</v>
      </c>
      <c r="L59" s="73">
        <v>235</v>
      </c>
      <c r="M59" s="55">
        <f t="shared" si="10"/>
        <v>11920</v>
      </c>
      <c r="N59" s="12">
        <f t="shared" si="3"/>
        <v>3447</v>
      </c>
      <c r="O59" s="50">
        <f t="shared" si="4"/>
        <v>3646</v>
      </c>
      <c r="P59" s="35">
        <f t="shared" si="5"/>
        <v>4827</v>
      </c>
      <c r="Q59" s="13">
        <f t="shared" si="1"/>
        <v>8473</v>
      </c>
    </row>
    <row r="60" spans="1:17" x14ac:dyDescent="0.2">
      <c r="A60" s="9" t="s">
        <v>46</v>
      </c>
      <c r="B60" s="77">
        <v>1473</v>
      </c>
      <c r="C60" s="72">
        <v>1559</v>
      </c>
      <c r="D60" s="72">
        <v>2298</v>
      </c>
      <c r="E60" s="72">
        <v>2262</v>
      </c>
      <c r="F60" s="72">
        <v>1692</v>
      </c>
      <c r="G60" s="72">
        <v>1212</v>
      </c>
      <c r="H60" s="72">
        <v>941</v>
      </c>
      <c r="I60" s="72">
        <v>454</v>
      </c>
      <c r="J60" s="72">
        <v>268</v>
      </c>
      <c r="K60" s="72">
        <v>158</v>
      </c>
      <c r="L60" s="73">
        <v>138</v>
      </c>
      <c r="M60" s="55">
        <f t="shared" si="10"/>
        <v>12455</v>
      </c>
      <c r="N60" s="12">
        <f t="shared" si="3"/>
        <v>3032</v>
      </c>
      <c r="O60" s="50">
        <f t="shared" si="4"/>
        <v>4560</v>
      </c>
      <c r="P60" s="35">
        <f t="shared" si="5"/>
        <v>4863</v>
      </c>
      <c r="Q60" s="13">
        <f t="shared" si="1"/>
        <v>9423</v>
      </c>
    </row>
    <row r="61" spans="1:17" x14ac:dyDescent="0.2">
      <c r="A61" s="9" t="s">
        <v>47</v>
      </c>
      <c r="B61" s="77">
        <v>1429</v>
      </c>
      <c r="C61" s="72">
        <v>1485</v>
      </c>
      <c r="D61" s="72">
        <v>2111</v>
      </c>
      <c r="E61" s="72">
        <v>1948</v>
      </c>
      <c r="F61" s="72">
        <v>1599</v>
      </c>
      <c r="G61" s="72">
        <v>1053</v>
      </c>
      <c r="H61" s="72">
        <v>894</v>
      </c>
      <c r="I61" s="72">
        <v>402</v>
      </c>
      <c r="J61" s="72">
        <v>217</v>
      </c>
      <c r="K61" s="72">
        <v>113</v>
      </c>
      <c r="L61" s="73">
        <v>105</v>
      </c>
      <c r="M61" s="55">
        <f t="shared" si="10"/>
        <v>11356</v>
      </c>
      <c r="N61" s="12">
        <f t="shared" si="3"/>
        <v>2914</v>
      </c>
      <c r="O61" s="50">
        <f t="shared" si="4"/>
        <v>4059</v>
      </c>
      <c r="P61" s="35">
        <f t="shared" si="5"/>
        <v>4383</v>
      </c>
      <c r="Q61" s="13">
        <f t="shared" si="1"/>
        <v>8442</v>
      </c>
    </row>
    <row r="62" spans="1:17" ht="12.5" thickBot="1" x14ac:dyDescent="0.25">
      <c r="A62" s="17" t="s">
        <v>88</v>
      </c>
      <c r="B62" s="78">
        <f>SUM(B55:B61)</f>
        <v>11832</v>
      </c>
      <c r="C62" s="74">
        <f t="shared" ref="C62:M62" si="15">SUM(C55:C61)</f>
        <v>12186</v>
      </c>
      <c r="D62" s="74">
        <f t="shared" si="15"/>
        <v>16770</v>
      </c>
      <c r="E62" s="74">
        <f t="shared" si="15"/>
        <v>16106</v>
      </c>
      <c r="F62" s="74">
        <f t="shared" si="15"/>
        <v>12919</v>
      </c>
      <c r="G62" s="74">
        <f t="shared" si="15"/>
        <v>9133</v>
      </c>
      <c r="H62" s="74">
        <f t="shared" si="15"/>
        <v>6730</v>
      </c>
      <c r="I62" s="74">
        <f t="shared" si="15"/>
        <v>3729</v>
      </c>
      <c r="J62" s="74">
        <f t="shared" si="15"/>
        <v>2075</v>
      </c>
      <c r="K62" s="74">
        <f t="shared" si="15"/>
        <v>1188</v>
      </c>
      <c r="L62" s="75">
        <f t="shared" si="15"/>
        <v>1253</v>
      </c>
      <c r="M62" s="56">
        <f t="shared" si="15"/>
        <v>93921</v>
      </c>
      <c r="N62" s="23">
        <f t="shared" si="3"/>
        <v>24018</v>
      </c>
      <c r="O62" s="51">
        <f t="shared" si="4"/>
        <v>32876</v>
      </c>
      <c r="P62" s="36">
        <f t="shared" si="5"/>
        <v>37027</v>
      </c>
      <c r="Q62" s="24">
        <f t="shared" si="1"/>
        <v>69903</v>
      </c>
    </row>
    <row r="63" spans="1:17" ht="12.5" thickBot="1" x14ac:dyDescent="0.25">
      <c r="A63" s="26" t="s">
        <v>48</v>
      </c>
      <c r="B63" s="79">
        <v>322</v>
      </c>
      <c r="C63" s="80">
        <v>375</v>
      </c>
      <c r="D63" s="80">
        <v>618</v>
      </c>
      <c r="E63" s="80">
        <v>631</v>
      </c>
      <c r="F63" s="80">
        <v>426</v>
      </c>
      <c r="G63" s="80">
        <v>344</v>
      </c>
      <c r="H63" s="80">
        <v>254</v>
      </c>
      <c r="I63" s="80">
        <v>147</v>
      </c>
      <c r="J63" s="80">
        <v>80</v>
      </c>
      <c r="K63" s="80">
        <v>69</v>
      </c>
      <c r="L63" s="81">
        <v>184</v>
      </c>
      <c r="M63" s="62">
        <f>SUM(B63:L63)</f>
        <v>3450</v>
      </c>
      <c r="N63" s="19">
        <f t="shared" si="3"/>
        <v>697</v>
      </c>
      <c r="O63" s="46">
        <f>SUM(D63:E63)</f>
        <v>1249</v>
      </c>
      <c r="P63" s="42">
        <f t="shared" si="5"/>
        <v>1504</v>
      </c>
      <c r="Q63" s="43">
        <f t="shared" si="1"/>
        <v>2753</v>
      </c>
    </row>
    <row r="64" spans="1:17" ht="13" thickTop="1" thickBot="1" x14ac:dyDescent="0.25">
      <c r="A64" s="10" t="s">
        <v>89</v>
      </c>
      <c r="B64" s="53">
        <f>B7+B16+B26+B31+B36+B43+B49+B54+B62+B63</f>
        <v>238568</v>
      </c>
      <c r="C64" s="27">
        <f t="shared" ref="C64:L64" si="16">C7+C16+C26+C31+C36+C43+C49+C54+C62+C63</f>
        <v>226493</v>
      </c>
      <c r="D64" s="27">
        <f t="shared" si="16"/>
        <v>228775</v>
      </c>
      <c r="E64" s="27">
        <f t="shared" si="16"/>
        <v>205775</v>
      </c>
      <c r="F64" s="27">
        <f t="shared" si="16"/>
        <v>152367</v>
      </c>
      <c r="G64" s="27">
        <f t="shared" si="16"/>
        <v>109175</v>
      </c>
      <c r="H64" s="27">
        <f t="shared" si="16"/>
        <v>69007</v>
      </c>
      <c r="I64" s="27">
        <f t="shared" si="16"/>
        <v>37867</v>
      </c>
      <c r="J64" s="27">
        <f t="shared" si="16"/>
        <v>19509</v>
      </c>
      <c r="K64" s="27">
        <f t="shared" si="16"/>
        <v>10298</v>
      </c>
      <c r="L64" s="57">
        <f t="shared" si="16"/>
        <v>12323</v>
      </c>
      <c r="M64" s="63">
        <f>M7+M16+M26+M31+M36+M43+M49+M54+M62+M63</f>
        <v>1310157</v>
      </c>
      <c r="N64" s="14">
        <f t="shared" si="3"/>
        <v>465061</v>
      </c>
      <c r="O64" s="52">
        <f t="shared" si="4"/>
        <v>434550</v>
      </c>
      <c r="P64" s="37">
        <f t="shared" si="5"/>
        <v>410546</v>
      </c>
      <c r="Q64" s="15">
        <f>SUM(O64:P64)</f>
        <v>845096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0FD86-DA50-422B-91B1-03840BE020EE}">
  <dimension ref="A1:Q66"/>
  <sheetViews>
    <sheetView zoomScale="85" zoomScaleNormal="85" workbookViewId="0">
      <pane xSplit="1" ySplit="6" topLeftCell="B7" activePane="bottomRight" state="frozen"/>
      <selection pane="topRight"/>
      <selection pane="bottomLeft"/>
      <selection pane="bottomRight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112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113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178718</v>
      </c>
      <c r="C7" s="64">
        <v>171416</v>
      </c>
      <c r="D7" s="64">
        <v>136150</v>
      </c>
      <c r="E7" s="64">
        <v>119733</v>
      </c>
      <c r="F7" s="64">
        <v>86662</v>
      </c>
      <c r="G7" s="64">
        <v>60956</v>
      </c>
      <c r="H7" s="64">
        <v>37562</v>
      </c>
      <c r="I7" s="64">
        <v>20017</v>
      </c>
      <c r="J7" s="64">
        <v>10027</v>
      </c>
      <c r="K7" s="64">
        <v>5119</v>
      </c>
      <c r="L7" s="65">
        <v>5684</v>
      </c>
      <c r="M7" s="58">
        <f>SUM(B7:L7)</f>
        <v>832044</v>
      </c>
      <c r="N7" s="19">
        <f>SUM(B7:C7)</f>
        <v>350134</v>
      </c>
      <c r="O7" s="46">
        <f>SUM(D7:E7)</f>
        <v>255883</v>
      </c>
      <c r="P7" s="32">
        <f>SUM(F7:L7)</f>
        <v>226027</v>
      </c>
      <c r="Q7" s="39">
        <f>SUM(O7:P7)</f>
        <v>481910</v>
      </c>
    </row>
    <row r="8" spans="1:17" ht="13" thickTop="1" thickBot="1" x14ac:dyDescent="0.25">
      <c r="A8" s="18" t="s">
        <v>80</v>
      </c>
      <c r="B8" s="66">
        <f>SUM(B64,-B7)</f>
        <v>61077</v>
      </c>
      <c r="C8" s="66">
        <f t="shared" ref="C8:L8" si="0">SUM(C64,-C7)</f>
        <v>56016</v>
      </c>
      <c r="D8" s="66">
        <f t="shared" si="0"/>
        <v>90112</v>
      </c>
      <c r="E8" s="66">
        <f t="shared" si="0"/>
        <v>86838</v>
      </c>
      <c r="F8" s="66">
        <f t="shared" si="0"/>
        <v>65641</v>
      </c>
      <c r="G8" s="66">
        <f t="shared" si="0"/>
        <v>47873</v>
      </c>
      <c r="H8" s="66">
        <f t="shared" si="0"/>
        <v>31509</v>
      </c>
      <c r="I8" s="66">
        <f t="shared" si="0"/>
        <v>17851</v>
      </c>
      <c r="J8" s="66">
        <f t="shared" si="0"/>
        <v>9410</v>
      </c>
      <c r="K8" s="66">
        <f t="shared" si="0"/>
        <v>5177</v>
      </c>
      <c r="L8" s="67">
        <f t="shared" si="0"/>
        <v>6621</v>
      </c>
      <c r="M8" s="59">
        <f>SUM(M64,-M7)</f>
        <v>478125</v>
      </c>
      <c r="N8" s="19">
        <f>SUM(B8:C8)</f>
        <v>117093</v>
      </c>
      <c r="O8" s="47">
        <f>SUM(D8:E8)</f>
        <v>176950</v>
      </c>
      <c r="P8" s="33">
        <f>SUM(F8:L8)</f>
        <v>184082</v>
      </c>
      <c r="Q8" s="20">
        <f t="shared" ref="Q8:Q63" si="1">SUM(O8:P8)</f>
        <v>361032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1612</v>
      </c>
      <c r="C10" s="70">
        <v>1462</v>
      </c>
      <c r="D10" s="70">
        <v>2882</v>
      </c>
      <c r="E10" s="70">
        <v>2043</v>
      </c>
      <c r="F10" s="70">
        <v>1318</v>
      </c>
      <c r="G10" s="70">
        <v>919</v>
      </c>
      <c r="H10" s="70">
        <v>531</v>
      </c>
      <c r="I10" s="70">
        <v>302</v>
      </c>
      <c r="J10" s="70">
        <v>153</v>
      </c>
      <c r="K10" s="70">
        <v>70</v>
      </c>
      <c r="L10" s="71">
        <v>63</v>
      </c>
      <c r="M10" s="61">
        <f t="shared" ref="M10:M15" si="2">SUM(B10:L10)</f>
        <v>11355</v>
      </c>
      <c r="N10" s="21">
        <f t="shared" ref="N10:N64" si="3">SUM(B10:C10)</f>
        <v>3074</v>
      </c>
      <c r="O10" s="49">
        <f t="shared" ref="O10:O64" si="4">SUM(D10:E10)</f>
        <v>4925</v>
      </c>
      <c r="P10" s="34">
        <f t="shared" ref="P10:P64" si="5">SUM(F10:L10)</f>
        <v>3356</v>
      </c>
      <c r="Q10" s="22">
        <f t="shared" si="1"/>
        <v>8281</v>
      </c>
    </row>
    <row r="11" spans="1:17" x14ac:dyDescent="0.2">
      <c r="A11" s="9" t="s">
        <v>5</v>
      </c>
      <c r="B11" s="72">
        <v>6674</v>
      </c>
      <c r="C11" s="72">
        <v>6760</v>
      </c>
      <c r="D11" s="72">
        <v>6591</v>
      </c>
      <c r="E11" s="72">
        <v>5961</v>
      </c>
      <c r="F11" s="72">
        <v>4454</v>
      </c>
      <c r="G11" s="72">
        <v>3131</v>
      </c>
      <c r="H11" s="72">
        <v>2026</v>
      </c>
      <c r="I11" s="72">
        <v>1124</v>
      </c>
      <c r="J11" s="72">
        <v>597</v>
      </c>
      <c r="K11" s="72">
        <v>332</v>
      </c>
      <c r="L11" s="73">
        <v>407</v>
      </c>
      <c r="M11" s="61">
        <f t="shared" si="2"/>
        <v>38057</v>
      </c>
      <c r="N11" s="12">
        <f t="shared" si="3"/>
        <v>13434</v>
      </c>
      <c r="O11" s="50">
        <f>SUM(D11:E11)</f>
        <v>12552</v>
      </c>
      <c r="P11" s="35">
        <f t="shared" si="5"/>
        <v>12071</v>
      </c>
      <c r="Q11" s="13">
        <f t="shared" si="1"/>
        <v>24623</v>
      </c>
    </row>
    <row r="12" spans="1:17" x14ac:dyDescent="0.2">
      <c r="A12" s="9" t="s">
        <v>6</v>
      </c>
      <c r="B12" s="72">
        <v>1791</v>
      </c>
      <c r="C12" s="72">
        <v>1894</v>
      </c>
      <c r="D12" s="72">
        <v>2554</v>
      </c>
      <c r="E12" s="72">
        <v>2509</v>
      </c>
      <c r="F12" s="72">
        <v>2097</v>
      </c>
      <c r="G12" s="72">
        <v>1685</v>
      </c>
      <c r="H12" s="72">
        <v>1071</v>
      </c>
      <c r="I12" s="72">
        <v>677</v>
      </c>
      <c r="J12" s="72">
        <v>357</v>
      </c>
      <c r="K12" s="72">
        <v>185</v>
      </c>
      <c r="L12" s="73">
        <v>291</v>
      </c>
      <c r="M12" s="61">
        <f t="shared" si="2"/>
        <v>15111</v>
      </c>
      <c r="N12" s="12">
        <f t="shared" si="3"/>
        <v>3685</v>
      </c>
      <c r="O12" s="50">
        <f t="shared" si="4"/>
        <v>5063</v>
      </c>
      <c r="P12" s="35">
        <f t="shared" si="5"/>
        <v>6363</v>
      </c>
      <c r="Q12" s="13">
        <f t="shared" si="1"/>
        <v>11426</v>
      </c>
    </row>
    <row r="13" spans="1:17" x14ac:dyDescent="0.2">
      <c r="A13" s="9" t="s">
        <v>7</v>
      </c>
      <c r="B13" s="72">
        <v>425</v>
      </c>
      <c r="C13" s="72">
        <v>385</v>
      </c>
      <c r="D13" s="72">
        <v>609</v>
      </c>
      <c r="E13" s="72">
        <v>581</v>
      </c>
      <c r="F13" s="72">
        <v>460</v>
      </c>
      <c r="G13" s="72">
        <v>363</v>
      </c>
      <c r="H13" s="72">
        <v>256</v>
      </c>
      <c r="I13" s="72">
        <v>107</v>
      </c>
      <c r="J13" s="72">
        <v>60</v>
      </c>
      <c r="K13" s="72">
        <v>46</v>
      </c>
      <c r="L13" s="73">
        <v>57</v>
      </c>
      <c r="M13" s="61">
        <f t="shared" si="2"/>
        <v>3349</v>
      </c>
      <c r="N13" s="12">
        <f t="shared" si="3"/>
        <v>810</v>
      </c>
      <c r="O13" s="50">
        <f t="shared" si="4"/>
        <v>1190</v>
      </c>
      <c r="P13" s="35">
        <f t="shared" si="5"/>
        <v>1349</v>
      </c>
      <c r="Q13" s="13">
        <f t="shared" si="1"/>
        <v>2539</v>
      </c>
    </row>
    <row r="14" spans="1:17" x14ac:dyDescent="0.2">
      <c r="A14" s="9" t="s">
        <v>8</v>
      </c>
      <c r="B14" s="72">
        <v>925</v>
      </c>
      <c r="C14" s="72">
        <v>1089</v>
      </c>
      <c r="D14" s="72">
        <v>2035</v>
      </c>
      <c r="E14" s="72">
        <v>1808</v>
      </c>
      <c r="F14" s="72">
        <v>1297</v>
      </c>
      <c r="G14" s="72">
        <v>1141</v>
      </c>
      <c r="H14" s="72">
        <v>607</v>
      </c>
      <c r="I14" s="72">
        <v>427</v>
      </c>
      <c r="J14" s="72">
        <v>206</v>
      </c>
      <c r="K14" s="72">
        <v>133</v>
      </c>
      <c r="L14" s="73">
        <v>264</v>
      </c>
      <c r="M14" s="61">
        <f t="shared" si="2"/>
        <v>9932</v>
      </c>
      <c r="N14" s="12">
        <f t="shared" si="3"/>
        <v>2014</v>
      </c>
      <c r="O14" s="50">
        <f t="shared" si="4"/>
        <v>3843</v>
      </c>
      <c r="P14" s="35">
        <f t="shared" si="5"/>
        <v>4075</v>
      </c>
      <c r="Q14" s="13">
        <f t="shared" si="1"/>
        <v>7918</v>
      </c>
    </row>
    <row r="15" spans="1:17" x14ac:dyDescent="0.2">
      <c r="A15" s="9" t="s">
        <v>9</v>
      </c>
      <c r="B15" s="72">
        <v>1889</v>
      </c>
      <c r="C15" s="72">
        <v>1097</v>
      </c>
      <c r="D15" s="72">
        <v>1555</v>
      </c>
      <c r="E15" s="72">
        <v>1708</v>
      </c>
      <c r="F15" s="72">
        <v>1323</v>
      </c>
      <c r="G15" s="72">
        <v>1174</v>
      </c>
      <c r="H15" s="72">
        <v>770</v>
      </c>
      <c r="I15" s="72">
        <v>409</v>
      </c>
      <c r="J15" s="72">
        <v>233</v>
      </c>
      <c r="K15" s="72">
        <v>113</v>
      </c>
      <c r="L15" s="73">
        <v>151</v>
      </c>
      <c r="M15" s="61">
        <f t="shared" si="2"/>
        <v>10422</v>
      </c>
      <c r="N15" s="12">
        <f t="shared" si="3"/>
        <v>2986</v>
      </c>
      <c r="O15" s="50">
        <f t="shared" si="4"/>
        <v>3263</v>
      </c>
      <c r="P15" s="35">
        <f t="shared" si="5"/>
        <v>4173</v>
      </c>
      <c r="Q15" s="13">
        <f t="shared" si="1"/>
        <v>7436</v>
      </c>
    </row>
    <row r="16" spans="1:17" ht="12.5" thickBot="1" x14ac:dyDescent="0.25">
      <c r="A16" s="17" t="s">
        <v>81</v>
      </c>
      <c r="B16" s="74">
        <f>SUM(B10:B15)</f>
        <v>13316</v>
      </c>
      <c r="C16" s="74">
        <f t="shared" ref="C16:M16" si="6">SUM(C10:C15)</f>
        <v>12687</v>
      </c>
      <c r="D16" s="74">
        <f t="shared" si="6"/>
        <v>16226</v>
      </c>
      <c r="E16" s="74">
        <f t="shared" si="6"/>
        <v>14610</v>
      </c>
      <c r="F16" s="74">
        <f t="shared" si="6"/>
        <v>10949</v>
      </c>
      <c r="G16" s="74">
        <f t="shared" si="6"/>
        <v>8413</v>
      </c>
      <c r="H16" s="74">
        <f t="shared" si="6"/>
        <v>5261</v>
      </c>
      <c r="I16" s="74">
        <f t="shared" si="6"/>
        <v>3046</v>
      </c>
      <c r="J16" s="74">
        <f t="shared" si="6"/>
        <v>1606</v>
      </c>
      <c r="K16" s="74">
        <f t="shared" si="6"/>
        <v>879</v>
      </c>
      <c r="L16" s="75">
        <f t="shared" si="6"/>
        <v>1233</v>
      </c>
      <c r="M16" s="56">
        <f t="shared" si="6"/>
        <v>88226</v>
      </c>
      <c r="N16" s="23">
        <f t="shared" si="3"/>
        <v>26003</v>
      </c>
      <c r="O16" s="51">
        <f t="shared" si="4"/>
        <v>30836</v>
      </c>
      <c r="P16" s="36">
        <f t="shared" si="5"/>
        <v>31387</v>
      </c>
      <c r="Q16" s="24">
        <f t="shared" si="1"/>
        <v>62223</v>
      </c>
    </row>
    <row r="17" spans="1:17" x14ac:dyDescent="0.2">
      <c r="A17" s="16" t="s">
        <v>10</v>
      </c>
      <c r="B17" s="70">
        <v>2237</v>
      </c>
      <c r="C17" s="70">
        <v>1792</v>
      </c>
      <c r="D17" s="70">
        <v>5116</v>
      </c>
      <c r="E17" s="70">
        <v>4660</v>
      </c>
      <c r="F17" s="70">
        <v>3704</v>
      </c>
      <c r="G17" s="70">
        <v>2365</v>
      </c>
      <c r="H17" s="70">
        <v>1318</v>
      </c>
      <c r="I17" s="70">
        <v>762</v>
      </c>
      <c r="J17" s="70">
        <v>460</v>
      </c>
      <c r="K17" s="70">
        <v>210</v>
      </c>
      <c r="L17" s="71">
        <v>301</v>
      </c>
      <c r="M17" s="61">
        <f t="shared" ref="M17:M25" si="7">SUM(B17:L17)</f>
        <v>22925</v>
      </c>
      <c r="N17" s="21">
        <f t="shared" si="3"/>
        <v>4029</v>
      </c>
      <c r="O17" s="49">
        <f t="shared" si="4"/>
        <v>9776</v>
      </c>
      <c r="P17" s="34">
        <f t="shared" si="5"/>
        <v>9120</v>
      </c>
      <c r="Q17" s="22">
        <f t="shared" si="1"/>
        <v>18896</v>
      </c>
    </row>
    <row r="18" spans="1:17" x14ac:dyDescent="0.2">
      <c r="A18" s="9" t="s">
        <v>11</v>
      </c>
      <c r="B18" s="72">
        <v>5704</v>
      </c>
      <c r="C18" s="72">
        <v>5637</v>
      </c>
      <c r="D18" s="72">
        <v>10251</v>
      </c>
      <c r="E18" s="72">
        <v>9551</v>
      </c>
      <c r="F18" s="72">
        <v>6839</v>
      </c>
      <c r="G18" s="72">
        <v>5406</v>
      </c>
      <c r="H18" s="72">
        <v>3629</v>
      </c>
      <c r="I18" s="72">
        <v>1971</v>
      </c>
      <c r="J18" s="72">
        <v>998</v>
      </c>
      <c r="K18" s="72">
        <v>546</v>
      </c>
      <c r="L18" s="73">
        <v>829</v>
      </c>
      <c r="M18" s="61">
        <f t="shared" si="7"/>
        <v>51361</v>
      </c>
      <c r="N18" s="12">
        <f t="shared" si="3"/>
        <v>11341</v>
      </c>
      <c r="O18" s="50">
        <f t="shared" si="4"/>
        <v>19802</v>
      </c>
      <c r="P18" s="35">
        <f t="shared" si="5"/>
        <v>20218</v>
      </c>
      <c r="Q18" s="13">
        <f t="shared" si="1"/>
        <v>40020</v>
      </c>
    </row>
    <row r="19" spans="1:17" x14ac:dyDescent="0.2">
      <c r="A19" s="9" t="s">
        <v>12</v>
      </c>
      <c r="B19" s="72">
        <v>4791</v>
      </c>
      <c r="C19" s="72">
        <v>3651</v>
      </c>
      <c r="D19" s="72">
        <v>5423</v>
      </c>
      <c r="E19" s="72">
        <v>5430</v>
      </c>
      <c r="F19" s="72">
        <v>4172</v>
      </c>
      <c r="G19" s="72">
        <v>3139</v>
      </c>
      <c r="H19" s="72">
        <v>1851</v>
      </c>
      <c r="I19" s="72">
        <v>1066</v>
      </c>
      <c r="J19" s="72">
        <v>634</v>
      </c>
      <c r="K19" s="72">
        <v>358</v>
      </c>
      <c r="L19" s="73">
        <v>634</v>
      </c>
      <c r="M19" s="61">
        <f t="shared" si="7"/>
        <v>31149</v>
      </c>
      <c r="N19" s="12">
        <f t="shared" si="3"/>
        <v>8442</v>
      </c>
      <c r="O19" s="50">
        <f t="shared" si="4"/>
        <v>10853</v>
      </c>
      <c r="P19" s="35">
        <f t="shared" si="5"/>
        <v>11854</v>
      </c>
      <c r="Q19" s="13">
        <f t="shared" si="1"/>
        <v>22707</v>
      </c>
    </row>
    <row r="20" spans="1:17" x14ac:dyDescent="0.2">
      <c r="A20" s="9" t="s">
        <v>13</v>
      </c>
      <c r="B20" s="72">
        <v>723</v>
      </c>
      <c r="C20" s="72">
        <v>777</v>
      </c>
      <c r="D20" s="72">
        <v>909</v>
      </c>
      <c r="E20" s="72">
        <v>1014</v>
      </c>
      <c r="F20" s="72">
        <v>801</v>
      </c>
      <c r="G20" s="72">
        <v>616</v>
      </c>
      <c r="H20" s="72">
        <v>420</v>
      </c>
      <c r="I20" s="72">
        <v>241</v>
      </c>
      <c r="J20" s="72">
        <v>136</v>
      </c>
      <c r="K20" s="72">
        <v>87</v>
      </c>
      <c r="L20" s="73">
        <v>116</v>
      </c>
      <c r="M20" s="61">
        <f t="shared" si="7"/>
        <v>5840</v>
      </c>
      <c r="N20" s="12">
        <f t="shared" si="3"/>
        <v>1500</v>
      </c>
      <c r="O20" s="50">
        <f t="shared" si="4"/>
        <v>1923</v>
      </c>
      <c r="P20" s="35">
        <f t="shared" si="5"/>
        <v>2417</v>
      </c>
      <c r="Q20" s="13">
        <f t="shared" si="1"/>
        <v>4340</v>
      </c>
    </row>
    <row r="21" spans="1:17" x14ac:dyDescent="0.2">
      <c r="A21" s="9" t="s">
        <v>14</v>
      </c>
      <c r="B21" s="72">
        <v>3151</v>
      </c>
      <c r="C21" s="72">
        <v>2523</v>
      </c>
      <c r="D21" s="72">
        <v>5474</v>
      </c>
      <c r="E21" s="72">
        <v>5343</v>
      </c>
      <c r="F21" s="72">
        <v>3676</v>
      </c>
      <c r="G21" s="72">
        <v>2653</v>
      </c>
      <c r="H21" s="72">
        <v>1543</v>
      </c>
      <c r="I21" s="72">
        <v>788</v>
      </c>
      <c r="J21" s="72">
        <v>384</v>
      </c>
      <c r="K21" s="72">
        <v>170</v>
      </c>
      <c r="L21" s="73">
        <v>175</v>
      </c>
      <c r="M21" s="61">
        <f t="shared" si="7"/>
        <v>25880</v>
      </c>
      <c r="N21" s="12">
        <f t="shared" si="3"/>
        <v>5674</v>
      </c>
      <c r="O21" s="50">
        <f t="shared" si="4"/>
        <v>10817</v>
      </c>
      <c r="P21" s="35">
        <f t="shared" si="5"/>
        <v>9389</v>
      </c>
      <c r="Q21" s="13">
        <f t="shared" si="1"/>
        <v>20206</v>
      </c>
    </row>
    <row r="22" spans="1:17" x14ac:dyDescent="0.2">
      <c r="A22" s="9" t="s">
        <v>15</v>
      </c>
      <c r="B22" s="72">
        <v>221</v>
      </c>
      <c r="C22" s="72">
        <v>119</v>
      </c>
      <c r="D22" s="72">
        <v>261</v>
      </c>
      <c r="E22" s="72">
        <v>235</v>
      </c>
      <c r="F22" s="72">
        <v>194</v>
      </c>
      <c r="G22" s="72">
        <v>135</v>
      </c>
      <c r="H22" s="72">
        <v>81</v>
      </c>
      <c r="I22" s="72">
        <v>55</v>
      </c>
      <c r="J22" s="72">
        <v>27</v>
      </c>
      <c r="K22" s="72">
        <v>7</v>
      </c>
      <c r="L22" s="73">
        <v>12</v>
      </c>
      <c r="M22" s="61">
        <f t="shared" si="7"/>
        <v>1347</v>
      </c>
      <c r="N22" s="12">
        <f t="shared" si="3"/>
        <v>340</v>
      </c>
      <c r="O22" s="50">
        <f t="shared" si="4"/>
        <v>496</v>
      </c>
      <c r="P22" s="35">
        <f t="shared" si="5"/>
        <v>511</v>
      </c>
      <c r="Q22" s="13">
        <f t="shared" si="1"/>
        <v>1007</v>
      </c>
    </row>
    <row r="23" spans="1:17" x14ac:dyDescent="0.2">
      <c r="A23" s="9" t="s">
        <v>16</v>
      </c>
      <c r="B23" s="72">
        <v>420</v>
      </c>
      <c r="C23" s="72">
        <v>301</v>
      </c>
      <c r="D23" s="72">
        <v>647</v>
      </c>
      <c r="E23" s="72">
        <v>685</v>
      </c>
      <c r="F23" s="72">
        <v>568</v>
      </c>
      <c r="G23" s="72">
        <v>478</v>
      </c>
      <c r="H23" s="72">
        <v>314</v>
      </c>
      <c r="I23" s="72">
        <v>178</v>
      </c>
      <c r="J23" s="72">
        <v>96</v>
      </c>
      <c r="K23" s="72">
        <v>62</v>
      </c>
      <c r="L23" s="73">
        <v>51</v>
      </c>
      <c r="M23" s="61">
        <f t="shared" si="7"/>
        <v>3800</v>
      </c>
      <c r="N23" s="12">
        <f t="shared" si="3"/>
        <v>721</v>
      </c>
      <c r="O23" s="50">
        <f t="shared" si="4"/>
        <v>1332</v>
      </c>
      <c r="P23" s="35">
        <f t="shared" si="5"/>
        <v>1747</v>
      </c>
      <c r="Q23" s="13">
        <f t="shared" si="1"/>
        <v>3079</v>
      </c>
    </row>
    <row r="24" spans="1:17" x14ac:dyDescent="0.2">
      <c r="A24" s="9" t="s">
        <v>17</v>
      </c>
      <c r="B24" s="72">
        <v>392</v>
      </c>
      <c r="C24" s="72">
        <v>323</v>
      </c>
      <c r="D24" s="72">
        <v>547</v>
      </c>
      <c r="E24" s="72">
        <v>530</v>
      </c>
      <c r="F24" s="72">
        <v>423</v>
      </c>
      <c r="G24" s="72">
        <v>351</v>
      </c>
      <c r="H24" s="72">
        <v>202</v>
      </c>
      <c r="I24" s="72">
        <v>117</v>
      </c>
      <c r="J24" s="72">
        <v>54</v>
      </c>
      <c r="K24" s="72">
        <v>23</v>
      </c>
      <c r="L24" s="73">
        <v>22</v>
      </c>
      <c r="M24" s="61">
        <f t="shared" si="7"/>
        <v>2984</v>
      </c>
      <c r="N24" s="12">
        <f t="shared" si="3"/>
        <v>715</v>
      </c>
      <c r="O24" s="50">
        <f t="shared" si="4"/>
        <v>1077</v>
      </c>
      <c r="P24" s="35">
        <f t="shared" si="5"/>
        <v>1192</v>
      </c>
      <c r="Q24" s="13">
        <f t="shared" si="1"/>
        <v>2269</v>
      </c>
    </row>
    <row r="25" spans="1:17" x14ac:dyDescent="0.2">
      <c r="A25" s="9" t="s">
        <v>18</v>
      </c>
      <c r="B25" s="72">
        <v>1153</v>
      </c>
      <c r="C25" s="72">
        <v>1068</v>
      </c>
      <c r="D25" s="72">
        <v>2389</v>
      </c>
      <c r="E25" s="72">
        <v>2573</v>
      </c>
      <c r="F25" s="72">
        <v>1882</v>
      </c>
      <c r="G25" s="72">
        <v>1249</v>
      </c>
      <c r="H25" s="72">
        <v>888</v>
      </c>
      <c r="I25" s="72">
        <v>511</v>
      </c>
      <c r="J25" s="72">
        <v>242</v>
      </c>
      <c r="K25" s="72">
        <v>159</v>
      </c>
      <c r="L25" s="73">
        <v>172</v>
      </c>
      <c r="M25" s="61">
        <f t="shared" si="7"/>
        <v>12286</v>
      </c>
      <c r="N25" s="12">
        <f t="shared" si="3"/>
        <v>2221</v>
      </c>
      <c r="O25" s="50">
        <f t="shared" si="4"/>
        <v>4962</v>
      </c>
      <c r="P25" s="35">
        <f t="shared" si="5"/>
        <v>5103</v>
      </c>
      <c r="Q25" s="13">
        <f t="shared" si="1"/>
        <v>10065</v>
      </c>
    </row>
    <row r="26" spans="1:17" ht="12.5" thickBot="1" x14ac:dyDescent="0.25">
      <c r="A26" s="17" t="s">
        <v>82</v>
      </c>
      <c r="B26" s="74">
        <f>SUM(B17:B25)</f>
        <v>18792</v>
      </c>
      <c r="C26" s="74">
        <f t="shared" ref="C26:M26" si="8">SUM(C17:C25)</f>
        <v>16191</v>
      </c>
      <c r="D26" s="74">
        <f t="shared" si="8"/>
        <v>31017</v>
      </c>
      <c r="E26" s="74">
        <f t="shared" si="8"/>
        <v>30021</v>
      </c>
      <c r="F26" s="74">
        <f t="shared" si="8"/>
        <v>22259</v>
      </c>
      <c r="G26" s="74">
        <f t="shared" si="8"/>
        <v>16392</v>
      </c>
      <c r="H26" s="74">
        <f t="shared" si="8"/>
        <v>10246</v>
      </c>
      <c r="I26" s="74">
        <f t="shared" si="8"/>
        <v>5689</v>
      </c>
      <c r="J26" s="74">
        <f t="shared" si="8"/>
        <v>3031</v>
      </c>
      <c r="K26" s="74">
        <f t="shared" si="8"/>
        <v>1622</v>
      </c>
      <c r="L26" s="75">
        <f t="shared" si="8"/>
        <v>2312</v>
      </c>
      <c r="M26" s="56">
        <f t="shared" si="8"/>
        <v>157572</v>
      </c>
      <c r="N26" s="23">
        <f t="shared" si="3"/>
        <v>34983</v>
      </c>
      <c r="O26" s="51">
        <f t="shared" si="4"/>
        <v>61038</v>
      </c>
      <c r="P26" s="36">
        <f t="shared" si="5"/>
        <v>61551</v>
      </c>
      <c r="Q26" s="24">
        <f t="shared" si="1"/>
        <v>122589</v>
      </c>
    </row>
    <row r="27" spans="1:17" x14ac:dyDescent="0.2">
      <c r="A27" s="16" t="s">
        <v>19</v>
      </c>
      <c r="B27" s="70">
        <v>613</v>
      </c>
      <c r="C27" s="70">
        <v>525</v>
      </c>
      <c r="D27" s="70">
        <v>802</v>
      </c>
      <c r="E27" s="70">
        <v>840</v>
      </c>
      <c r="F27" s="70">
        <v>733</v>
      </c>
      <c r="G27" s="70">
        <v>504</v>
      </c>
      <c r="H27" s="70">
        <v>383</v>
      </c>
      <c r="I27" s="70">
        <v>204</v>
      </c>
      <c r="J27" s="70">
        <v>106</v>
      </c>
      <c r="K27" s="70">
        <v>47</v>
      </c>
      <c r="L27" s="71">
        <v>42</v>
      </c>
      <c r="M27" s="61">
        <f>SUM(B27:L27)</f>
        <v>4799</v>
      </c>
      <c r="N27" s="21">
        <f>SUM(B27:C27)</f>
        <v>1138</v>
      </c>
      <c r="O27" s="49">
        <f>SUM(D27:E27)</f>
        <v>1642</v>
      </c>
      <c r="P27" s="34">
        <f>SUM(F27:L27)</f>
        <v>2019</v>
      </c>
      <c r="Q27" s="22">
        <f t="shared" si="1"/>
        <v>3661</v>
      </c>
    </row>
    <row r="28" spans="1:17" x14ac:dyDescent="0.2">
      <c r="A28" s="9" t="s">
        <v>20</v>
      </c>
      <c r="B28" s="72">
        <v>260</v>
      </c>
      <c r="C28" s="72">
        <v>193</v>
      </c>
      <c r="D28" s="72">
        <v>321</v>
      </c>
      <c r="E28" s="72">
        <v>407</v>
      </c>
      <c r="F28" s="72">
        <v>261</v>
      </c>
      <c r="G28" s="72">
        <v>285</v>
      </c>
      <c r="H28" s="72">
        <v>178</v>
      </c>
      <c r="I28" s="72">
        <v>85</v>
      </c>
      <c r="J28" s="72">
        <v>50</v>
      </c>
      <c r="K28" s="72">
        <v>31</v>
      </c>
      <c r="L28" s="73">
        <v>52</v>
      </c>
      <c r="M28" s="61">
        <f>SUM(B28:L28)</f>
        <v>2123</v>
      </c>
      <c r="N28" s="12">
        <f>SUM(B28:C28)</f>
        <v>453</v>
      </c>
      <c r="O28" s="50">
        <f>SUM(D28:E28)</f>
        <v>728</v>
      </c>
      <c r="P28" s="35">
        <f>SUM(F28:L28)</f>
        <v>942</v>
      </c>
      <c r="Q28" s="13">
        <f t="shared" si="1"/>
        <v>1670</v>
      </c>
    </row>
    <row r="29" spans="1:17" x14ac:dyDescent="0.2">
      <c r="A29" s="9" t="s">
        <v>21</v>
      </c>
      <c r="B29" s="72">
        <v>334</v>
      </c>
      <c r="C29" s="72">
        <v>394</v>
      </c>
      <c r="D29" s="72">
        <v>379</v>
      </c>
      <c r="E29" s="72">
        <v>459</v>
      </c>
      <c r="F29" s="72">
        <v>326</v>
      </c>
      <c r="G29" s="72">
        <v>303</v>
      </c>
      <c r="H29" s="72">
        <v>168</v>
      </c>
      <c r="I29" s="72">
        <v>100</v>
      </c>
      <c r="J29" s="72">
        <v>73</v>
      </c>
      <c r="K29" s="72">
        <v>38</v>
      </c>
      <c r="L29" s="73">
        <v>55</v>
      </c>
      <c r="M29" s="61">
        <f>SUM(B29:L29)</f>
        <v>2629</v>
      </c>
      <c r="N29" s="12">
        <f>SUM(B29:C29)</f>
        <v>728</v>
      </c>
      <c r="O29" s="50">
        <f>SUM(D29:E29)</f>
        <v>838</v>
      </c>
      <c r="P29" s="35">
        <f>SUM(F29:L29)</f>
        <v>1063</v>
      </c>
      <c r="Q29" s="13">
        <f t="shared" si="1"/>
        <v>1901</v>
      </c>
    </row>
    <row r="30" spans="1:17" x14ac:dyDescent="0.2">
      <c r="A30" s="9" t="s">
        <v>22</v>
      </c>
      <c r="B30" s="72">
        <v>141</v>
      </c>
      <c r="C30" s="72">
        <v>150</v>
      </c>
      <c r="D30" s="72">
        <v>165</v>
      </c>
      <c r="E30" s="72">
        <v>143</v>
      </c>
      <c r="F30" s="72">
        <v>112</v>
      </c>
      <c r="G30" s="72">
        <v>91</v>
      </c>
      <c r="H30" s="72">
        <v>60</v>
      </c>
      <c r="I30" s="72">
        <v>35</v>
      </c>
      <c r="J30" s="72">
        <v>20</v>
      </c>
      <c r="K30" s="72">
        <v>12</v>
      </c>
      <c r="L30" s="73">
        <v>7</v>
      </c>
      <c r="M30" s="61">
        <f>SUM(B30:L30)</f>
        <v>936</v>
      </c>
      <c r="N30" s="12">
        <f>SUM(B30:C30)</f>
        <v>291</v>
      </c>
      <c r="O30" s="50">
        <f>SUM(D30:E30)</f>
        <v>308</v>
      </c>
      <c r="P30" s="35">
        <f>SUM(F30:L30)</f>
        <v>337</v>
      </c>
      <c r="Q30" s="13">
        <f t="shared" si="1"/>
        <v>645</v>
      </c>
    </row>
    <row r="31" spans="1:17" ht="12.5" thickBot="1" x14ac:dyDescent="0.25">
      <c r="A31" s="17" t="s">
        <v>83</v>
      </c>
      <c r="B31" s="74">
        <f t="shared" ref="B31:M31" si="9">SUM(B27:B30)</f>
        <v>1348</v>
      </c>
      <c r="C31" s="74">
        <f t="shared" si="9"/>
        <v>1262</v>
      </c>
      <c r="D31" s="74">
        <f t="shared" si="9"/>
        <v>1667</v>
      </c>
      <c r="E31" s="74">
        <f t="shared" si="9"/>
        <v>1849</v>
      </c>
      <c r="F31" s="74">
        <f t="shared" si="9"/>
        <v>1432</v>
      </c>
      <c r="G31" s="74">
        <f t="shared" si="9"/>
        <v>1183</v>
      </c>
      <c r="H31" s="74">
        <f t="shared" si="9"/>
        <v>789</v>
      </c>
      <c r="I31" s="74">
        <f t="shared" si="9"/>
        <v>424</v>
      </c>
      <c r="J31" s="74">
        <f t="shared" si="9"/>
        <v>249</v>
      </c>
      <c r="K31" s="74">
        <f t="shared" si="9"/>
        <v>128</v>
      </c>
      <c r="L31" s="75">
        <f t="shared" si="9"/>
        <v>156</v>
      </c>
      <c r="M31" s="56">
        <f t="shared" si="9"/>
        <v>10487</v>
      </c>
      <c r="N31" s="23">
        <f t="shared" si="3"/>
        <v>2610</v>
      </c>
      <c r="O31" s="51">
        <f t="shared" si="4"/>
        <v>3516</v>
      </c>
      <c r="P31" s="36">
        <f t="shared" si="5"/>
        <v>4361</v>
      </c>
      <c r="Q31" s="24">
        <f t="shared" si="1"/>
        <v>7877</v>
      </c>
    </row>
    <row r="32" spans="1:17" x14ac:dyDescent="0.2">
      <c r="A32" s="16" t="s">
        <v>23</v>
      </c>
      <c r="B32" s="70">
        <v>1588</v>
      </c>
      <c r="C32" s="70">
        <v>1529</v>
      </c>
      <c r="D32" s="70">
        <v>2195</v>
      </c>
      <c r="E32" s="70">
        <v>2029</v>
      </c>
      <c r="F32" s="70">
        <v>1831</v>
      </c>
      <c r="G32" s="70">
        <v>1380</v>
      </c>
      <c r="H32" s="70">
        <v>899</v>
      </c>
      <c r="I32" s="70">
        <v>547</v>
      </c>
      <c r="J32" s="70">
        <v>285</v>
      </c>
      <c r="K32" s="70">
        <v>121</v>
      </c>
      <c r="L32" s="71">
        <v>180</v>
      </c>
      <c r="M32" s="54">
        <f t="shared" ref="M32:M61" si="10">SUM(B32:L32)</f>
        <v>12584</v>
      </c>
      <c r="N32" s="21">
        <f t="shared" si="3"/>
        <v>3117</v>
      </c>
      <c r="O32" s="49">
        <f t="shared" si="4"/>
        <v>4224</v>
      </c>
      <c r="P32" s="34">
        <f t="shared" si="5"/>
        <v>5243</v>
      </c>
      <c r="Q32" s="22">
        <f t="shared" si="1"/>
        <v>9467</v>
      </c>
    </row>
    <row r="33" spans="1:17" x14ac:dyDescent="0.2">
      <c r="A33" s="9" t="s">
        <v>24</v>
      </c>
      <c r="B33" s="72">
        <v>708</v>
      </c>
      <c r="C33" s="72">
        <v>707</v>
      </c>
      <c r="D33" s="72">
        <v>825</v>
      </c>
      <c r="E33" s="72">
        <v>862</v>
      </c>
      <c r="F33" s="72">
        <v>717</v>
      </c>
      <c r="G33" s="72">
        <v>406</v>
      </c>
      <c r="H33" s="72">
        <v>263</v>
      </c>
      <c r="I33" s="72">
        <v>152</v>
      </c>
      <c r="J33" s="72">
        <v>75</v>
      </c>
      <c r="K33" s="72">
        <v>32</v>
      </c>
      <c r="L33" s="73">
        <v>62</v>
      </c>
      <c r="M33" s="55">
        <f t="shared" si="10"/>
        <v>4809</v>
      </c>
      <c r="N33" s="12">
        <f t="shared" si="3"/>
        <v>1415</v>
      </c>
      <c r="O33" s="50">
        <f t="shared" si="4"/>
        <v>1687</v>
      </c>
      <c r="P33" s="35">
        <f t="shared" si="5"/>
        <v>1707</v>
      </c>
      <c r="Q33" s="13">
        <f t="shared" si="1"/>
        <v>3394</v>
      </c>
    </row>
    <row r="34" spans="1:17" x14ac:dyDescent="0.2">
      <c r="A34" s="9" t="s">
        <v>25</v>
      </c>
      <c r="B34" s="72">
        <v>2270</v>
      </c>
      <c r="C34" s="72">
        <v>1408</v>
      </c>
      <c r="D34" s="72">
        <v>3855</v>
      </c>
      <c r="E34" s="72">
        <v>3715</v>
      </c>
      <c r="F34" s="72">
        <v>2573</v>
      </c>
      <c r="G34" s="72">
        <v>1881</v>
      </c>
      <c r="H34" s="72">
        <v>1101</v>
      </c>
      <c r="I34" s="72">
        <v>635</v>
      </c>
      <c r="J34" s="72">
        <v>266</v>
      </c>
      <c r="K34" s="72">
        <v>133</v>
      </c>
      <c r="L34" s="73">
        <v>115</v>
      </c>
      <c r="M34" s="55">
        <f t="shared" si="10"/>
        <v>17952</v>
      </c>
      <c r="N34" s="12">
        <f t="shared" si="3"/>
        <v>3678</v>
      </c>
      <c r="O34" s="50">
        <f t="shared" si="4"/>
        <v>7570</v>
      </c>
      <c r="P34" s="35">
        <f t="shared" si="5"/>
        <v>6704</v>
      </c>
      <c r="Q34" s="13">
        <f t="shared" si="1"/>
        <v>14274</v>
      </c>
    </row>
    <row r="35" spans="1:17" x14ac:dyDescent="0.2">
      <c r="A35" s="9" t="s">
        <v>26</v>
      </c>
      <c r="B35" s="72">
        <v>822</v>
      </c>
      <c r="C35" s="72">
        <v>680</v>
      </c>
      <c r="D35" s="72">
        <v>1598</v>
      </c>
      <c r="E35" s="72">
        <v>1410</v>
      </c>
      <c r="F35" s="72">
        <v>1103</v>
      </c>
      <c r="G35" s="72">
        <v>614</v>
      </c>
      <c r="H35" s="72">
        <v>353</v>
      </c>
      <c r="I35" s="72">
        <v>208</v>
      </c>
      <c r="J35" s="72">
        <v>96</v>
      </c>
      <c r="K35" s="72">
        <v>40</v>
      </c>
      <c r="L35" s="73">
        <v>33</v>
      </c>
      <c r="M35" s="55">
        <f t="shared" si="10"/>
        <v>6957</v>
      </c>
      <c r="N35" s="12">
        <f t="shared" si="3"/>
        <v>1502</v>
      </c>
      <c r="O35" s="50">
        <f t="shared" si="4"/>
        <v>3008</v>
      </c>
      <c r="P35" s="35">
        <f t="shared" si="5"/>
        <v>2447</v>
      </c>
      <c r="Q35" s="13">
        <f t="shared" si="1"/>
        <v>5455</v>
      </c>
    </row>
    <row r="36" spans="1:17" ht="12.5" thickBot="1" x14ac:dyDescent="0.25">
      <c r="A36" s="17" t="s">
        <v>84</v>
      </c>
      <c r="B36" s="74">
        <f>SUM(B32:B35)</f>
        <v>5388</v>
      </c>
      <c r="C36" s="74">
        <f t="shared" ref="C36:M36" si="11">SUM(C32:C35)</f>
        <v>4324</v>
      </c>
      <c r="D36" s="74">
        <f t="shared" si="11"/>
        <v>8473</v>
      </c>
      <c r="E36" s="74">
        <f t="shared" si="11"/>
        <v>8016</v>
      </c>
      <c r="F36" s="74">
        <f t="shared" si="11"/>
        <v>6224</v>
      </c>
      <c r="G36" s="74">
        <f t="shared" si="11"/>
        <v>4281</v>
      </c>
      <c r="H36" s="74">
        <f t="shared" si="11"/>
        <v>2616</v>
      </c>
      <c r="I36" s="74">
        <f t="shared" si="11"/>
        <v>1542</v>
      </c>
      <c r="J36" s="74">
        <f t="shared" si="11"/>
        <v>722</v>
      </c>
      <c r="K36" s="74">
        <f t="shared" si="11"/>
        <v>326</v>
      </c>
      <c r="L36" s="75">
        <f t="shared" si="11"/>
        <v>390</v>
      </c>
      <c r="M36" s="56">
        <f t="shared" si="11"/>
        <v>42302</v>
      </c>
      <c r="N36" s="23">
        <f t="shared" si="3"/>
        <v>9712</v>
      </c>
      <c r="O36" s="51">
        <f t="shared" si="4"/>
        <v>16489</v>
      </c>
      <c r="P36" s="36">
        <f t="shared" si="5"/>
        <v>16101</v>
      </c>
      <c r="Q36" s="24">
        <f t="shared" si="1"/>
        <v>32590</v>
      </c>
    </row>
    <row r="37" spans="1:17" x14ac:dyDescent="0.2">
      <c r="A37" s="16" t="s">
        <v>79</v>
      </c>
      <c r="B37" s="76">
        <v>326</v>
      </c>
      <c r="C37" s="70">
        <v>252</v>
      </c>
      <c r="D37" s="70">
        <v>436</v>
      </c>
      <c r="E37" s="70">
        <v>425</v>
      </c>
      <c r="F37" s="70">
        <v>319</v>
      </c>
      <c r="G37" s="70">
        <v>225</v>
      </c>
      <c r="H37" s="70">
        <v>199</v>
      </c>
      <c r="I37" s="70">
        <v>76</v>
      </c>
      <c r="J37" s="70">
        <v>28</v>
      </c>
      <c r="K37" s="70">
        <v>23</v>
      </c>
      <c r="L37" s="71">
        <v>19</v>
      </c>
      <c r="M37" s="54">
        <f t="shared" si="10"/>
        <v>2328</v>
      </c>
      <c r="N37" s="21">
        <f t="shared" si="3"/>
        <v>578</v>
      </c>
      <c r="O37" s="49">
        <f t="shared" si="4"/>
        <v>861</v>
      </c>
      <c r="P37" s="34">
        <f t="shared" si="5"/>
        <v>889</v>
      </c>
      <c r="Q37" s="22">
        <f t="shared" si="1"/>
        <v>1750</v>
      </c>
    </row>
    <row r="38" spans="1:17" x14ac:dyDescent="0.2">
      <c r="A38" s="9" t="s">
        <v>27</v>
      </c>
      <c r="B38" s="77">
        <v>438</v>
      </c>
      <c r="C38" s="72">
        <v>237</v>
      </c>
      <c r="D38" s="72">
        <v>696</v>
      </c>
      <c r="E38" s="72">
        <v>686</v>
      </c>
      <c r="F38" s="72">
        <v>551</v>
      </c>
      <c r="G38" s="72">
        <v>402</v>
      </c>
      <c r="H38" s="72">
        <v>245</v>
      </c>
      <c r="I38" s="72">
        <v>131</v>
      </c>
      <c r="J38" s="72">
        <v>69</v>
      </c>
      <c r="K38" s="72">
        <v>27</v>
      </c>
      <c r="L38" s="73">
        <v>42</v>
      </c>
      <c r="M38" s="55">
        <f t="shared" si="10"/>
        <v>3524</v>
      </c>
      <c r="N38" s="12">
        <f t="shared" si="3"/>
        <v>675</v>
      </c>
      <c r="O38" s="50">
        <f t="shared" si="4"/>
        <v>1382</v>
      </c>
      <c r="P38" s="35">
        <f t="shared" si="5"/>
        <v>1467</v>
      </c>
      <c r="Q38" s="13">
        <f t="shared" si="1"/>
        <v>2849</v>
      </c>
    </row>
    <row r="39" spans="1:17" x14ac:dyDescent="0.2">
      <c r="A39" s="9" t="s">
        <v>28</v>
      </c>
      <c r="B39" s="77">
        <v>96</v>
      </c>
      <c r="C39" s="72">
        <v>49</v>
      </c>
      <c r="D39" s="72">
        <v>162</v>
      </c>
      <c r="E39" s="72">
        <v>179</v>
      </c>
      <c r="F39" s="72">
        <v>167</v>
      </c>
      <c r="G39" s="72">
        <v>136</v>
      </c>
      <c r="H39" s="72">
        <v>120</v>
      </c>
      <c r="I39" s="72">
        <v>65</v>
      </c>
      <c r="J39" s="72">
        <v>51</v>
      </c>
      <c r="K39" s="72">
        <v>25</v>
      </c>
      <c r="L39" s="73">
        <v>18</v>
      </c>
      <c r="M39" s="55">
        <f t="shared" si="10"/>
        <v>1068</v>
      </c>
      <c r="N39" s="12">
        <f t="shared" si="3"/>
        <v>145</v>
      </c>
      <c r="O39" s="50">
        <f t="shared" si="4"/>
        <v>341</v>
      </c>
      <c r="P39" s="35">
        <f t="shared" si="5"/>
        <v>582</v>
      </c>
      <c r="Q39" s="13">
        <f t="shared" si="1"/>
        <v>923</v>
      </c>
    </row>
    <row r="40" spans="1:17" x14ac:dyDescent="0.2">
      <c r="A40" s="9" t="s">
        <v>29</v>
      </c>
      <c r="B40" s="77">
        <v>1430</v>
      </c>
      <c r="C40" s="72">
        <v>1196</v>
      </c>
      <c r="D40" s="72">
        <v>2168</v>
      </c>
      <c r="E40" s="72">
        <v>2404</v>
      </c>
      <c r="F40" s="72">
        <v>1645</v>
      </c>
      <c r="G40" s="72">
        <v>1102</v>
      </c>
      <c r="H40" s="72">
        <v>641</v>
      </c>
      <c r="I40" s="72">
        <v>405</v>
      </c>
      <c r="J40" s="72">
        <v>206</v>
      </c>
      <c r="K40" s="72">
        <v>118</v>
      </c>
      <c r="L40" s="73">
        <v>215</v>
      </c>
      <c r="M40" s="55">
        <f t="shared" si="10"/>
        <v>11530</v>
      </c>
      <c r="N40" s="12">
        <f t="shared" si="3"/>
        <v>2626</v>
      </c>
      <c r="O40" s="50">
        <f t="shared" si="4"/>
        <v>4572</v>
      </c>
      <c r="P40" s="35">
        <f t="shared" si="5"/>
        <v>4332</v>
      </c>
      <c r="Q40" s="13">
        <f t="shared" si="1"/>
        <v>8904</v>
      </c>
    </row>
    <row r="41" spans="1:17" x14ac:dyDescent="0.2">
      <c r="A41" s="9" t="s">
        <v>30</v>
      </c>
      <c r="B41" s="77">
        <v>146</v>
      </c>
      <c r="C41" s="72">
        <v>121</v>
      </c>
      <c r="D41" s="72">
        <v>523</v>
      </c>
      <c r="E41" s="72">
        <v>608</v>
      </c>
      <c r="F41" s="72">
        <v>491</v>
      </c>
      <c r="G41" s="72">
        <v>268</v>
      </c>
      <c r="H41" s="72">
        <v>210</v>
      </c>
      <c r="I41" s="72">
        <v>129</v>
      </c>
      <c r="J41" s="72">
        <v>55</v>
      </c>
      <c r="K41" s="72">
        <v>33</v>
      </c>
      <c r="L41" s="73">
        <v>30</v>
      </c>
      <c r="M41" s="55">
        <f t="shared" si="10"/>
        <v>2614</v>
      </c>
      <c r="N41" s="12">
        <f t="shared" si="3"/>
        <v>267</v>
      </c>
      <c r="O41" s="50">
        <f t="shared" si="4"/>
        <v>1131</v>
      </c>
      <c r="P41" s="35">
        <f t="shared" si="5"/>
        <v>1216</v>
      </c>
      <c r="Q41" s="13">
        <f t="shared" si="1"/>
        <v>2347</v>
      </c>
    </row>
    <row r="42" spans="1:17" x14ac:dyDescent="0.2">
      <c r="A42" s="9" t="s">
        <v>31</v>
      </c>
      <c r="B42" s="77">
        <v>19</v>
      </c>
      <c r="C42" s="72">
        <v>37</v>
      </c>
      <c r="D42" s="72">
        <v>114</v>
      </c>
      <c r="E42" s="72">
        <v>138</v>
      </c>
      <c r="F42" s="72">
        <v>80</v>
      </c>
      <c r="G42" s="72">
        <v>55</v>
      </c>
      <c r="H42" s="72">
        <v>41</v>
      </c>
      <c r="I42" s="72">
        <v>22</v>
      </c>
      <c r="J42" s="72">
        <v>9</v>
      </c>
      <c r="K42" s="72">
        <v>1</v>
      </c>
      <c r="L42" s="73">
        <v>3</v>
      </c>
      <c r="M42" s="55">
        <f t="shared" si="10"/>
        <v>519</v>
      </c>
      <c r="N42" s="12">
        <f t="shared" si="3"/>
        <v>56</v>
      </c>
      <c r="O42" s="50">
        <f t="shared" si="4"/>
        <v>252</v>
      </c>
      <c r="P42" s="35">
        <f t="shared" si="5"/>
        <v>211</v>
      </c>
      <c r="Q42" s="13">
        <f t="shared" si="1"/>
        <v>463</v>
      </c>
    </row>
    <row r="43" spans="1:17" ht="12.5" thickBot="1" x14ac:dyDescent="0.25">
      <c r="A43" s="17" t="s">
        <v>85</v>
      </c>
      <c r="B43" s="78">
        <f>SUM(B37:B42)</f>
        <v>2455</v>
      </c>
      <c r="C43" s="74">
        <f t="shared" ref="C43:M43" si="12">SUM(C37:C42)</f>
        <v>1892</v>
      </c>
      <c r="D43" s="74">
        <f t="shared" si="12"/>
        <v>4099</v>
      </c>
      <c r="E43" s="74">
        <f t="shared" si="12"/>
        <v>4440</v>
      </c>
      <c r="F43" s="74">
        <f t="shared" si="12"/>
        <v>3253</v>
      </c>
      <c r="G43" s="74">
        <f t="shared" si="12"/>
        <v>2188</v>
      </c>
      <c r="H43" s="74">
        <f t="shared" si="12"/>
        <v>1456</v>
      </c>
      <c r="I43" s="74">
        <f t="shared" si="12"/>
        <v>828</v>
      </c>
      <c r="J43" s="74">
        <f t="shared" si="12"/>
        <v>418</v>
      </c>
      <c r="K43" s="74">
        <f t="shared" si="12"/>
        <v>227</v>
      </c>
      <c r="L43" s="75">
        <f t="shared" si="12"/>
        <v>327</v>
      </c>
      <c r="M43" s="56">
        <f t="shared" si="12"/>
        <v>21583</v>
      </c>
      <c r="N43" s="23">
        <f t="shared" si="3"/>
        <v>4347</v>
      </c>
      <c r="O43" s="51">
        <f t="shared" si="4"/>
        <v>8539</v>
      </c>
      <c r="P43" s="36">
        <f t="shared" si="5"/>
        <v>8697</v>
      </c>
      <c r="Q43" s="24">
        <f t="shared" si="1"/>
        <v>17236</v>
      </c>
    </row>
    <row r="44" spans="1:17" x14ac:dyDescent="0.2">
      <c r="A44" s="16" t="s">
        <v>32</v>
      </c>
      <c r="B44" s="76">
        <v>1648</v>
      </c>
      <c r="C44" s="70">
        <v>1342</v>
      </c>
      <c r="D44" s="70">
        <v>1773</v>
      </c>
      <c r="E44" s="70">
        <v>1696</v>
      </c>
      <c r="F44" s="70">
        <v>1240</v>
      </c>
      <c r="G44" s="70">
        <v>764</v>
      </c>
      <c r="H44" s="70">
        <v>479</v>
      </c>
      <c r="I44" s="70">
        <v>237</v>
      </c>
      <c r="J44" s="70">
        <v>144</v>
      </c>
      <c r="K44" s="70">
        <v>59</v>
      </c>
      <c r="L44" s="71">
        <v>45</v>
      </c>
      <c r="M44" s="54">
        <f t="shared" si="10"/>
        <v>9427</v>
      </c>
      <c r="N44" s="21">
        <f t="shared" si="3"/>
        <v>2990</v>
      </c>
      <c r="O44" s="49">
        <f t="shared" si="4"/>
        <v>3469</v>
      </c>
      <c r="P44" s="34">
        <f t="shared" si="5"/>
        <v>2968</v>
      </c>
      <c r="Q44" s="22">
        <f t="shared" si="1"/>
        <v>6437</v>
      </c>
    </row>
    <row r="45" spans="1:17" x14ac:dyDescent="0.2">
      <c r="A45" s="9" t="s">
        <v>33</v>
      </c>
      <c r="B45" s="77">
        <v>1068</v>
      </c>
      <c r="C45" s="72">
        <v>1172</v>
      </c>
      <c r="D45" s="72">
        <v>2063</v>
      </c>
      <c r="E45" s="72">
        <v>1934</v>
      </c>
      <c r="F45" s="72">
        <v>1426</v>
      </c>
      <c r="G45" s="72">
        <v>1141</v>
      </c>
      <c r="H45" s="72">
        <v>758</v>
      </c>
      <c r="I45" s="72">
        <v>542</v>
      </c>
      <c r="J45" s="72">
        <v>235</v>
      </c>
      <c r="K45" s="72">
        <v>100</v>
      </c>
      <c r="L45" s="73">
        <v>90</v>
      </c>
      <c r="M45" s="55">
        <f t="shared" si="10"/>
        <v>10529</v>
      </c>
      <c r="N45" s="12">
        <f t="shared" si="3"/>
        <v>2240</v>
      </c>
      <c r="O45" s="50">
        <f t="shared" si="4"/>
        <v>3997</v>
      </c>
      <c r="P45" s="35">
        <f t="shared" si="5"/>
        <v>4292</v>
      </c>
      <c r="Q45" s="13">
        <f t="shared" si="1"/>
        <v>8289</v>
      </c>
    </row>
    <row r="46" spans="1:17" x14ac:dyDescent="0.2">
      <c r="A46" s="9" t="s">
        <v>34</v>
      </c>
      <c r="B46" s="77">
        <v>1702</v>
      </c>
      <c r="C46" s="72">
        <v>1645</v>
      </c>
      <c r="D46" s="72">
        <v>2930</v>
      </c>
      <c r="E46" s="72">
        <v>2804</v>
      </c>
      <c r="F46" s="72">
        <v>2066</v>
      </c>
      <c r="G46" s="72">
        <v>1631</v>
      </c>
      <c r="H46" s="72">
        <v>1067</v>
      </c>
      <c r="I46" s="72">
        <v>659</v>
      </c>
      <c r="J46" s="72">
        <v>285</v>
      </c>
      <c r="K46" s="72">
        <v>168</v>
      </c>
      <c r="L46" s="73">
        <v>172</v>
      </c>
      <c r="M46" s="55">
        <f t="shared" si="10"/>
        <v>15129</v>
      </c>
      <c r="N46" s="12">
        <f t="shared" si="3"/>
        <v>3347</v>
      </c>
      <c r="O46" s="50">
        <f t="shared" si="4"/>
        <v>5734</v>
      </c>
      <c r="P46" s="35">
        <f t="shared" si="5"/>
        <v>6048</v>
      </c>
      <c r="Q46" s="13">
        <f t="shared" si="1"/>
        <v>11782</v>
      </c>
    </row>
    <row r="47" spans="1:17" x14ac:dyDescent="0.2">
      <c r="A47" s="9" t="s">
        <v>35</v>
      </c>
      <c r="B47" s="77">
        <v>1009</v>
      </c>
      <c r="C47" s="72">
        <v>1081</v>
      </c>
      <c r="D47" s="72">
        <v>1325</v>
      </c>
      <c r="E47" s="72">
        <v>1353</v>
      </c>
      <c r="F47" s="72">
        <v>1010</v>
      </c>
      <c r="G47" s="72">
        <v>671</v>
      </c>
      <c r="H47" s="72">
        <v>609</v>
      </c>
      <c r="I47" s="72">
        <v>281</v>
      </c>
      <c r="J47" s="72">
        <v>180</v>
      </c>
      <c r="K47" s="72">
        <v>115</v>
      </c>
      <c r="L47" s="73">
        <v>105</v>
      </c>
      <c r="M47" s="55">
        <f t="shared" si="10"/>
        <v>7739</v>
      </c>
      <c r="N47" s="12">
        <f t="shared" si="3"/>
        <v>2090</v>
      </c>
      <c r="O47" s="50">
        <f t="shared" si="4"/>
        <v>2678</v>
      </c>
      <c r="P47" s="35">
        <f t="shared" si="5"/>
        <v>2971</v>
      </c>
      <c r="Q47" s="13">
        <f t="shared" si="1"/>
        <v>5649</v>
      </c>
    </row>
    <row r="48" spans="1:17" x14ac:dyDescent="0.2">
      <c r="A48" s="9" t="s">
        <v>36</v>
      </c>
      <c r="B48" s="77">
        <v>275</v>
      </c>
      <c r="C48" s="72">
        <v>270</v>
      </c>
      <c r="D48" s="72">
        <v>471</v>
      </c>
      <c r="E48" s="72">
        <v>460</v>
      </c>
      <c r="F48" s="72">
        <v>314</v>
      </c>
      <c r="G48" s="72">
        <v>219</v>
      </c>
      <c r="H48" s="72">
        <v>183</v>
      </c>
      <c r="I48" s="72">
        <v>90</v>
      </c>
      <c r="J48" s="72">
        <v>49</v>
      </c>
      <c r="K48" s="72">
        <v>45</v>
      </c>
      <c r="L48" s="73">
        <v>45</v>
      </c>
      <c r="M48" s="55">
        <f t="shared" si="10"/>
        <v>2421</v>
      </c>
      <c r="N48" s="12">
        <f t="shared" si="3"/>
        <v>545</v>
      </c>
      <c r="O48" s="50">
        <f t="shared" si="4"/>
        <v>931</v>
      </c>
      <c r="P48" s="35">
        <f t="shared" si="5"/>
        <v>945</v>
      </c>
      <c r="Q48" s="13">
        <f t="shared" si="1"/>
        <v>1876</v>
      </c>
    </row>
    <row r="49" spans="1:17" ht="12.5" thickBot="1" x14ac:dyDescent="0.25">
      <c r="A49" s="17" t="s">
        <v>86</v>
      </c>
      <c r="B49" s="78">
        <f>SUM(B44:B48)</f>
        <v>5702</v>
      </c>
      <c r="C49" s="74">
        <f t="shared" ref="C49:M49" si="13">SUM(C44:C48)</f>
        <v>5510</v>
      </c>
      <c r="D49" s="74">
        <f t="shared" si="13"/>
        <v>8562</v>
      </c>
      <c r="E49" s="74">
        <f t="shared" si="13"/>
        <v>8247</v>
      </c>
      <c r="F49" s="74">
        <f t="shared" si="13"/>
        <v>6056</v>
      </c>
      <c r="G49" s="74">
        <f t="shared" si="13"/>
        <v>4426</v>
      </c>
      <c r="H49" s="74">
        <f t="shared" si="13"/>
        <v>3096</v>
      </c>
      <c r="I49" s="74">
        <f t="shared" si="13"/>
        <v>1809</v>
      </c>
      <c r="J49" s="74">
        <f t="shared" si="13"/>
        <v>893</v>
      </c>
      <c r="K49" s="74">
        <f t="shared" si="13"/>
        <v>487</v>
      </c>
      <c r="L49" s="75">
        <f t="shared" si="13"/>
        <v>457</v>
      </c>
      <c r="M49" s="56">
        <f t="shared" si="13"/>
        <v>45245</v>
      </c>
      <c r="N49" s="23">
        <f t="shared" si="3"/>
        <v>11212</v>
      </c>
      <c r="O49" s="51">
        <f t="shared" si="4"/>
        <v>16809</v>
      </c>
      <c r="P49" s="36">
        <f t="shared" si="5"/>
        <v>17224</v>
      </c>
      <c r="Q49" s="24">
        <f t="shared" si="1"/>
        <v>34033</v>
      </c>
    </row>
    <row r="50" spans="1:17" x14ac:dyDescent="0.2">
      <c r="A50" s="16" t="s">
        <v>37</v>
      </c>
      <c r="B50" s="76">
        <v>283</v>
      </c>
      <c r="C50" s="70">
        <v>249</v>
      </c>
      <c r="D50" s="70">
        <v>423</v>
      </c>
      <c r="E50" s="70">
        <v>487</v>
      </c>
      <c r="F50" s="70">
        <v>441</v>
      </c>
      <c r="G50" s="70">
        <v>357</v>
      </c>
      <c r="H50" s="70">
        <v>288</v>
      </c>
      <c r="I50" s="70">
        <v>164</v>
      </c>
      <c r="J50" s="70">
        <v>111</v>
      </c>
      <c r="K50" s="70">
        <v>60</v>
      </c>
      <c r="L50" s="71">
        <v>124</v>
      </c>
      <c r="M50" s="54">
        <f t="shared" si="10"/>
        <v>2987</v>
      </c>
      <c r="N50" s="21">
        <f t="shared" si="3"/>
        <v>532</v>
      </c>
      <c r="O50" s="49">
        <f t="shared" si="4"/>
        <v>910</v>
      </c>
      <c r="P50" s="34">
        <f t="shared" si="5"/>
        <v>1545</v>
      </c>
      <c r="Q50" s="22">
        <f t="shared" si="1"/>
        <v>2455</v>
      </c>
    </row>
    <row r="51" spans="1:17" x14ac:dyDescent="0.2">
      <c r="A51" s="9" t="s">
        <v>38</v>
      </c>
      <c r="B51" s="77">
        <v>470</v>
      </c>
      <c r="C51" s="72">
        <v>496</v>
      </c>
      <c r="D51" s="72">
        <v>1077</v>
      </c>
      <c r="E51" s="72">
        <v>996</v>
      </c>
      <c r="F51" s="72">
        <v>756</v>
      </c>
      <c r="G51" s="72">
        <v>536</v>
      </c>
      <c r="H51" s="72">
        <v>339</v>
      </c>
      <c r="I51" s="72">
        <v>182</v>
      </c>
      <c r="J51" s="72">
        <v>73</v>
      </c>
      <c r="K51" s="72">
        <v>47</v>
      </c>
      <c r="L51" s="73">
        <v>66</v>
      </c>
      <c r="M51" s="55">
        <f t="shared" si="10"/>
        <v>5038</v>
      </c>
      <c r="N51" s="12">
        <f t="shared" si="3"/>
        <v>966</v>
      </c>
      <c r="O51" s="50">
        <f t="shared" si="4"/>
        <v>2073</v>
      </c>
      <c r="P51" s="35">
        <f t="shared" si="5"/>
        <v>1999</v>
      </c>
      <c r="Q51" s="13">
        <f t="shared" si="1"/>
        <v>4072</v>
      </c>
    </row>
    <row r="52" spans="1:17" x14ac:dyDescent="0.2">
      <c r="A52" s="9" t="s">
        <v>39</v>
      </c>
      <c r="B52" s="77">
        <v>656</v>
      </c>
      <c r="C52" s="72">
        <v>451</v>
      </c>
      <c r="D52" s="72">
        <v>727</v>
      </c>
      <c r="E52" s="72">
        <v>751</v>
      </c>
      <c r="F52" s="72">
        <v>570</v>
      </c>
      <c r="G52" s="72">
        <v>446</v>
      </c>
      <c r="H52" s="72">
        <v>316</v>
      </c>
      <c r="I52" s="72">
        <v>163</v>
      </c>
      <c r="J52" s="72">
        <v>126</v>
      </c>
      <c r="K52" s="72">
        <v>60</v>
      </c>
      <c r="L52" s="73">
        <v>50</v>
      </c>
      <c r="M52" s="55">
        <f t="shared" si="10"/>
        <v>4316</v>
      </c>
      <c r="N52" s="12">
        <f t="shared" si="3"/>
        <v>1107</v>
      </c>
      <c r="O52" s="50">
        <f t="shared" si="4"/>
        <v>1478</v>
      </c>
      <c r="P52" s="35">
        <f t="shared" si="5"/>
        <v>1731</v>
      </c>
      <c r="Q52" s="13">
        <f t="shared" si="1"/>
        <v>3209</v>
      </c>
    </row>
    <row r="53" spans="1:17" x14ac:dyDescent="0.2">
      <c r="A53" s="9" t="s">
        <v>40</v>
      </c>
      <c r="B53" s="77">
        <v>384</v>
      </c>
      <c r="C53" s="72">
        <v>345</v>
      </c>
      <c r="D53" s="72">
        <v>595</v>
      </c>
      <c r="E53" s="72">
        <v>604</v>
      </c>
      <c r="F53" s="72">
        <v>349</v>
      </c>
      <c r="G53" s="72">
        <v>263</v>
      </c>
      <c r="H53" s="72">
        <v>174</v>
      </c>
      <c r="I53" s="72">
        <v>109</v>
      </c>
      <c r="J53" s="72">
        <v>69</v>
      </c>
      <c r="K53" s="72">
        <v>60</v>
      </c>
      <c r="L53" s="73">
        <v>69</v>
      </c>
      <c r="M53" s="55">
        <f t="shared" si="10"/>
        <v>3021</v>
      </c>
      <c r="N53" s="12">
        <f t="shared" si="3"/>
        <v>729</v>
      </c>
      <c r="O53" s="50">
        <f t="shared" si="4"/>
        <v>1199</v>
      </c>
      <c r="P53" s="35">
        <f t="shared" si="5"/>
        <v>1093</v>
      </c>
      <c r="Q53" s="13">
        <f t="shared" si="1"/>
        <v>2292</v>
      </c>
    </row>
    <row r="54" spans="1:17" ht="12.5" thickBot="1" x14ac:dyDescent="0.25">
      <c r="A54" s="17" t="s">
        <v>87</v>
      </c>
      <c r="B54" s="78">
        <f>SUM(B50:B53)</f>
        <v>1793</v>
      </c>
      <c r="C54" s="74">
        <f t="shared" ref="C54:M54" si="14">SUM(C50:C53)</f>
        <v>1541</v>
      </c>
      <c r="D54" s="74">
        <f t="shared" si="14"/>
        <v>2822</v>
      </c>
      <c r="E54" s="74">
        <f t="shared" si="14"/>
        <v>2838</v>
      </c>
      <c r="F54" s="74">
        <f t="shared" si="14"/>
        <v>2116</v>
      </c>
      <c r="G54" s="74">
        <f t="shared" si="14"/>
        <v>1602</v>
      </c>
      <c r="H54" s="74">
        <f t="shared" si="14"/>
        <v>1117</v>
      </c>
      <c r="I54" s="74">
        <f t="shared" si="14"/>
        <v>618</v>
      </c>
      <c r="J54" s="74">
        <f t="shared" si="14"/>
        <v>379</v>
      </c>
      <c r="K54" s="74">
        <f t="shared" si="14"/>
        <v>227</v>
      </c>
      <c r="L54" s="75">
        <f t="shared" si="14"/>
        <v>309</v>
      </c>
      <c r="M54" s="56">
        <f t="shared" si="14"/>
        <v>15362</v>
      </c>
      <c r="N54" s="23">
        <f t="shared" si="3"/>
        <v>3334</v>
      </c>
      <c r="O54" s="51">
        <f t="shared" si="4"/>
        <v>5660</v>
      </c>
      <c r="P54" s="36">
        <f t="shared" si="5"/>
        <v>6368</v>
      </c>
      <c r="Q54" s="24">
        <f t="shared" si="1"/>
        <v>12028</v>
      </c>
    </row>
    <row r="55" spans="1:17" x14ac:dyDescent="0.2">
      <c r="A55" s="16" t="s">
        <v>41</v>
      </c>
      <c r="B55" s="76">
        <v>1399</v>
      </c>
      <c r="C55" s="70">
        <v>1216</v>
      </c>
      <c r="D55" s="70">
        <v>1670</v>
      </c>
      <c r="E55" s="70">
        <v>1619</v>
      </c>
      <c r="F55" s="70">
        <v>1157</v>
      </c>
      <c r="G55" s="70">
        <v>896</v>
      </c>
      <c r="H55" s="70">
        <v>647</v>
      </c>
      <c r="I55" s="70">
        <v>418</v>
      </c>
      <c r="J55" s="70">
        <v>226</v>
      </c>
      <c r="K55" s="70">
        <v>132</v>
      </c>
      <c r="L55" s="71">
        <v>108</v>
      </c>
      <c r="M55" s="54">
        <f t="shared" si="10"/>
        <v>9488</v>
      </c>
      <c r="N55" s="21">
        <f t="shared" si="3"/>
        <v>2615</v>
      </c>
      <c r="O55" s="49">
        <f t="shared" si="4"/>
        <v>3289</v>
      </c>
      <c r="P55" s="34">
        <f t="shared" si="5"/>
        <v>3584</v>
      </c>
      <c r="Q55" s="22">
        <f t="shared" si="1"/>
        <v>6873</v>
      </c>
    </row>
    <row r="56" spans="1:17" x14ac:dyDescent="0.2">
      <c r="A56" s="9" t="s">
        <v>42</v>
      </c>
      <c r="B56" s="77">
        <v>208</v>
      </c>
      <c r="C56" s="72">
        <v>116</v>
      </c>
      <c r="D56" s="72">
        <v>300</v>
      </c>
      <c r="E56" s="72">
        <v>305</v>
      </c>
      <c r="F56" s="72">
        <v>295</v>
      </c>
      <c r="G56" s="72">
        <v>204</v>
      </c>
      <c r="H56" s="72">
        <v>169</v>
      </c>
      <c r="I56" s="72">
        <v>85</v>
      </c>
      <c r="J56" s="72">
        <v>46</v>
      </c>
      <c r="K56" s="72">
        <v>38</v>
      </c>
      <c r="L56" s="73">
        <v>20</v>
      </c>
      <c r="M56" s="55">
        <f t="shared" si="10"/>
        <v>1786</v>
      </c>
      <c r="N56" s="12">
        <f t="shared" si="3"/>
        <v>324</v>
      </c>
      <c r="O56" s="50">
        <f t="shared" si="4"/>
        <v>605</v>
      </c>
      <c r="P56" s="35">
        <f t="shared" si="5"/>
        <v>857</v>
      </c>
      <c r="Q56" s="13">
        <f t="shared" si="1"/>
        <v>1462</v>
      </c>
    </row>
    <row r="57" spans="1:17" x14ac:dyDescent="0.2">
      <c r="A57" s="9" t="s">
        <v>43</v>
      </c>
      <c r="B57" s="77">
        <v>341</v>
      </c>
      <c r="C57" s="72">
        <v>416</v>
      </c>
      <c r="D57" s="72">
        <v>896</v>
      </c>
      <c r="E57" s="72">
        <v>1015</v>
      </c>
      <c r="F57" s="72">
        <v>818</v>
      </c>
      <c r="G57" s="72">
        <v>706</v>
      </c>
      <c r="H57" s="72">
        <v>468</v>
      </c>
      <c r="I57" s="72">
        <v>324</v>
      </c>
      <c r="J57" s="72">
        <v>164</v>
      </c>
      <c r="K57" s="72">
        <v>86</v>
      </c>
      <c r="L57" s="73">
        <v>140</v>
      </c>
      <c r="M57" s="55">
        <f t="shared" si="10"/>
        <v>5374</v>
      </c>
      <c r="N57" s="12">
        <f t="shared" si="3"/>
        <v>757</v>
      </c>
      <c r="O57" s="50">
        <f t="shared" si="4"/>
        <v>1911</v>
      </c>
      <c r="P57" s="35">
        <f t="shared" si="5"/>
        <v>2706</v>
      </c>
      <c r="Q57" s="13">
        <f t="shared" si="1"/>
        <v>4617</v>
      </c>
    </row>
    <row r="58" spans="1:17" x14ac:dyDescent="0.2">
      <c r="A58" s="9" t="s">
        <v>44</v>
      </c>
      <c r="B58" s="77">
        <v>5610</v>
      </c>
      <c r="C58" s="72">
        <v>5435</v>
      </c>
      <c r="D58" s="72">
        <v>7434</v>
      </c>
      <c r="E58" s="72">
        <v>7296</v>
      </c>
      <c r="F58" s="72">
        <v>5862</v>
      </c>
      <c r="G58" s="72">
        <v>3872</v>
      </c>
      <c r="H58" s="72">
        <v>2703</v>
      </c>
      <c r="I58" s="72">
        <v>1517</v>
      </c>
      <c r="J58" s="72">
        <v>770</v>
      </c>
      <c r="K58" s="72">
        <v>469</v>
      </c>
      <c r="L58" s="73">
        <v>486</v>
      </c>
      <c r="M58" s="55">
        <f t="shared" si="10"/>
        <v>41454</v>
      </c>
      <c r="N58" s="12">
        <f t="shared" si="3"/>
        <v>11045</v>
      </c>
      <c r="O58" s="50">
        <f t="shared" si="4"/>
        <v>14730</v>
      </c>
      <c r="P58" s="35">
        <f t="shared" si="5"/>
        <v>15679</v>
      </c>
      <c r="Q58" s="13">
        <f t="shared" si="1"/>
        <v>30409</v>
      </c>
    </row>
    <row r="59" spans="1:17" x14ac:dyDescent="0.2">
      <c r="A59" s="9" t="s">
        <v>45</v>
      </c>
      <c r="B59" s="77">
        <v>1407</v>
      </c>
      <c r="C59" s="72">
        <v>1993</v>
      </c>
      <c r="D59" s="72">
        <v>1959</v>
      </c>
      <c r="E59" s="72">
        <v>1714</v>
      </c>
      <c r="F59" s="72">
        <v>1486</v>
      </c>
      <c r="G59" s="72">
        <v>1123</v>
      </c>
      <c r="H59" s="72">
        <v>862</v>
      </c>
      <c r="I59" s="72">
        <v>541</v>
      </c>
      <c r="J59" s="72">
        <v>335</v>
      </c>
      <c r="K59" s="72">
        <v>219</v>
      </c>
      <c r="L59" s="73">
        <v>253</v>
      </c>
      <c r="M59" s="55">
        <f t="shared" si="10"/>
        <v>11892</v>
      </c>
      <c r="N59" s="12">
        <f t="shared" si="3"/>
        <v>3400</v>
      </c>
      <c r="O59" s="50">
        <f t="shared" si="4"/>
        <v>3673</v>
      </c>
      <c r="P59" s="35">
        <f t="shared" si="5"/>
        <v>4819</v>
      </c>
      <c r="Q59" s="13">
        <f t="shared" si="1"/>
        <v>8492</v>
      </c>
    </row>
    <row r="60" spans="1:17" x14ac:dyDescent="0.2">
      <c r="A60" s="9" t="s">
        <v>46</v>
      </c>
      <c r="B60" s="77">
        <v>1492</v>
      </c>
      <c r="C60" s="72">
        <v>1551</v>
      </c>
      <c r="D60" s="72">
        <v>2264</v>
      </c>
      <c r="E60" s="72">
        <v>2283</v>
      </c>
      <c r="F60" s="72">
        <v>1707</v>
      </c>
      <c r="G60" s="72">
        <v>1208</v>
      </c>
      <c r="H60" s="72">
        <v>933</v>
      </c>
      <c r="I60" s="72">
        <v>446</v>
      </c>
      <c r="J60" s="72">
        <v>273</v>
      </c>
      <c r="K60" s="72">
        <v>162</v>
      </c>
      <c r="L60" s="73">
        <v>139</v>
      </c>
      <c r="M60" s="55">
        <f t="shared" si="10"/>
        <v>12458</v>
      </c>
      <c r="N60" s="12">
        <f t="shared" si="3"/>
        <v>3043</v>
      </c>
      <c r="O60" s="50">
        <f t="shared" si="4"/>
        <v>4547</v>
      </c>
      <c r="P60" s="35">
        <f t="shared" si="5"/>
        <v>4868</v>
      </c>
      <c r="Q60" s="13">
        <f t="shared" si="1"/>
        <v>9415</v>
      </c>
    </row>
    <row r="61" spans="1:17" x14ac:dyDescent="0.2">
      <c r="A61" s="9" t="s">
        <v>47</v>
      </c>
      <c r="B61" s="77">
        <v>1492</v>
      </c>
      <c r="C61" s="72">
        <v>1477</v>
      </c>
      <c r="D61" s="72">
        <v>2101</v>
      </c>
      <c r="E61" s="72">
        <v>1953</v>
      </c>
      <c r="F61" s="72">
        <v>1587</v>
      </c>
      <c r="G61" s="72">
        <v>1045</v>
      </c>
      <c r="H61" s="72">
        <v>888</v>
      </c>
      <c r="I61" s="72">
        <v>416</v>
      </c>
      <c r="J61" s="72">
        <v>209</v>
      </c>
      <c r="K61" s="72">
        <v>112</v>
      </c>
      <c r="L61" s="73">
        <v>100</v>
      </c>
      <c r="M61" s="55">
        <f t="shared" si="10"/>
        <v>11380</v>
      </c>
      <c r="N61" s="12">
        <f t="shared" si="3"/>
        <v>2969</v>
      </c>
      <c r="O61" s="50">
        <f t="shared" si="4"/>
        <v>4054</v>
      </c>
      <c r="P61" s="35">
        <f t="shared" si="5"/>
        <v>4357</v>
      </c>
      <c r="Q61" s="13">
        <f t="shared" si="1"/>
        <v>8411</v>
      </c>
    </row>
    <row r="62" spans="1:17" ht="12.5" thickBot="1" x14ac:dyDescent="0.25">
      <c r="A62" s="17" t="s">
        <v>88</v>
      </c>
      <c r="B62" s="78">
        <f>SUM(B55:B61)</f>
        <v>11949</v>
      </c>
      <c r="C62" s="74">
        <f t="shared" ref="C62:M62" si="15">SUM(C55:C61)</f>
        <v>12204</v>
      </c>
      <c r="D62" s="74">
        <f t="shared" si="15"/>
        <v>16624</v>
      </c>
      <c r="E62" s="74">
        <f t="shared" si="15"/>
        <v>16185</v>
      </c>
      <c r="F62" s="74">
        <f t="shared" si="15"/>
        <v>12912</v>
      </c>
      <c r="G62" s="74">
        <f t="shared" si="15"/>
        <v>9054</v>
      </c>
      <c r="H62" s="74">
        <f t="shared" si="15"/>
        <v>6670</v>
      </c>
      <c r="I62" s="74">
        <f t="shared" si="15"/>
        <v>3747</v>
      </c>
      <c r="J62" s="74">
        <f t="shared" si="15"/>
        <v>2023</v>
      </c>
      <c r="K62" s="74">
        <f t="shared" si="15"/>
        <v>1218</v>
      </c>
      <c r="L62" s="75">
        <f t="shared" si="15"/>
        <v>1246</v>
      </c>
      <c r="M62" s="56">
        <f t="shared" si="15"/>
        <v>93832</v>
      </c>
      <c r="N62" s="23">
        <f t="shared" si="3"/>
        <v>24153</v>
      </c>
      <c r="O62" s="51">
        <f t="shared" si="4"/>
        <v>32809</v>
      </c>
      <c r="P62" s="36">
        <f t="shared" si="5"/>
        <v>36870</v>
      </c>
      <c r="Q62" s="24">
        <f t="shared" si="1"/>
        <v>69679</v>
      </c>
    </row>
    <row r="63" spans="1:17" ht="12.5" thickBot="1" x14ac:dyDescent="0.25">
      <c r="A63" s="26" t="s">
        <v>48</v>
      </c>
      <c r="B63" s="79">
        <v>334</v>
      </c>
      <c r="C63" s="80">
        <v>405</v>
      </c>
      <c r="D63" s="80">
        <v>622</v>
      </c>
      <c r="E63" s="80">
        <v>632</v>
      </c>
      <c r="F63" s="80">
        <v>440</v>
      </c>
      <c r="G63" s="80">
        <v>334</v>
      </c>
      <c r="H63" s="80">
        <v>258</v>
      </c>
      <c r="I63" s="80">
        <v>148</v>
      </c>
      <c r="J63" s="80">
        <v>89</v>
      </c>
      <c r="K63" s="80">
        <v>63</v>
      </c>
      <c r="L63" s="81">
        <v>191</v>
      </c>
      <c r="M63" s="62">
        <f>SUM(B63:L63)</f>
        <v>3516</v>
      </c>
      <c r="N63" s="19">
        <f t="shared" si="3"/>
        <v>739</v>
      </c>
      <c r="O63" s="46">
        <f>SUM(D63:E63)</f>
        <v>1254</v>
      </c>
      <c r="P63" s="42">
        <f t="shared" si="5"/>
        <v>1523</v>
      </c>
      <c r="Q63" s="43">
        <f t="shared" si="1"/>
        <v>2777</v>
      </c>
    </row>
    <row r="64" spans="1:17" ht="13" thickTop="1" thickBot="1" x14ac:dyDescent="0.25">
      <c r="A64" s="10" t="s">
        <v>89</v>
      </c>
      <c r="B64" s="53">
        <f>B7+B16+B26+B31+B36+B43+B49+B54+B62+B63</f>
        <v>239795</v>
      </c>
      <c r="C64" s="27">
        <f t="shared" ref="C64:L64" si="16">C7+C16+C26+C31+C36+C43+C49+C54+C62+C63</f>
        <v>227432</v>
      </c>
      <c r="D64" s="27">
        <f t="shared" si="16"/>
        <v>226262</v>
      </c>
      <c r="E64" s="27">
        <f t="shared" si="16"/>
        <v>206571</v>
      </c>
      <c r="F64" s="27">
        <f t="shared" si="16"/>
        <v>152303</v>
      </c>
      <c r="G64" s="27">
        <f t="shared" si="16"/>
        <v>108829</v>
      </c>
      <c r="H64" s="27">
        <f t="shared" si="16"/>
        <v>69071</v>
      </c>
      <c r="I64" s="27">
        <f t="shared" si="16"/>
        <v>37868</v>
      </c>
      <c r="J64" s="27">
        <f t="shared" si="16"/>
        <v>19437</v>
      </c>
      <c r="K64" s="27">
        <f t="shared" si="16"/>
        <v>10296</v>
      </c>
      <c r="L64" s="57">
        <f t="shared" si="16"/>
        <v>12305</v>
      </c>
      <c r="M64" s="63">
        <f>M7+M16+M26+M31+M36+M43+M49+M54+M62+M63</f>
        <v>1310169</v>
      </c>
      <c r="N64" s="14">
        <f t="shared" si="3"/>
        <v>467227</v>
      </c>
      <c r="O64" s="52">
        <f t="shared" si="4"/>
        <v>432833</v>
      </c>
      <c r="P64" s="37">
        <f t="shared" si="5"/>
        <v>410109</v>
      </c>
      <c r="Q64" s="15">
        <f>SUM(O64:P64)</f>
        <v>842942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B58EE-42DA-4F9E-844F-2958C4086952}">
  <dimension ref="A1:Q66"/>
  <sheetViews>
    <sheetView zoomScale="85" zoomScaleNormal="85" workbookViewId="0">
      <pane xSplit="1" ySplit="6" topLeftCell="B7" activePane="bottomRight" state="frozen"/>
      <selection pane="topRight"/>
      <selection pane="bottomLeft"/>
      <selection pane="bottomRight" activeCell="B8" sqref="B8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114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115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181166</v>
      </c>
      <c r="C7" s="64">
        <v>170634</v>
      </c>
      <c r="D7" s="64">
        <v>134685</v>
      </c>
      <c r="E7" s="64">
        <v>120229</v>
      </c>
      <c r="F7" s="64">
        <v>87159</v>
      </c>
      <c r="G7" s="64">
        <v>60876</v>
      </c>
      <c r="H7" s="64">
        <v>37636</v>
      </c>
      <c r="I7" s="64">
        <v>20176</v>
      </c>
      <c r="J7" s="64">
        <v>10034</v>
      </c>
      <c r="K7" s="64">
        <v>5137</v>
      </c>
      <c r="L7" s="65">
        <v>5730</v>
      </c>
      <c r="M7" s="58">
        <f>SUM(B7:L7)</f>
        <v>833462</v>
      </c>
      <c r="N7" s="19">
        <f>SUM(B7:C7)</f>
        <v>351800</v>
      </c>
      <c r="O7" s="46">
        <f>SUM(D7:E7)</f>
        <v>254914</v>
      </c>
      <c r="P7" s="32">
        <f>SUM(F7:L7)</f>
        <v>226748</v>
      </c>
      <c r="Q7" s="39">
        <f>SUM(O7:P7)</f>
        <v>481662</v>
      </c>
    </row>
    <row r="8" spans="1:17" ht="13" thickTop="1" thickBot="1" x14ac:dyDescent="0.25">
      <c r="A8" s="18" t="s">
        <v>80</v>
      </c>
      <c r="B8" s="66">
        <f>SUM(B64,-B7)</f>
        <v>60965</v>
      </c>
      <c r="C8" s="66">
        <f t="shared" ref="C8:L8" si="0">SUM(C64,-C7)</f>
        <v>55869</v>
      </c>
      <c r="D8" s="66">
        <f t="shared" si="0"/>
        <v>89284</v>
      </c>
      <c r="E8" s="66">
        <f t="shared" si="0"/>
        <v>87076</v>
      </c>
      <c r="F8" s="66">
        <f t="shared" si="0"/>
        <v>65841</v>
      </c>
      <c r="G8" s="66">
        <f t="shared" si="0"/>
        <v>47497</v>
      </c>
      <c r="H8" s="66">
        <f t="shared" si="0"/>
        <v>31308</v>
      </c>
      <c r="I8" s="66">
        <f t="shared" si="0"/>
        <v>18028</v>
      </c>
      <c r="J8" s="66">
        <f t="shared" si="0"/>
        <v>9417</v>
      </c>
      <c r="K8" s="66">
        <f t="shared" si="0"/>
        <v>5173</v>
      </c>
      <c r="L8" s="67">
        <f t="shared" si="0"/>
        <v>6611</v>
      </c>
      <c r="M8" s="59">
        <f>SUM(M64,-M7)</f>
        <v>477069</v>
      </c>
      <c r="N8" s="19">
        <f>SUM(B8:C8)</f>
        <v>116834</v>
      </c>
      <c r="O8" s="47">
        <f>SUM(D8:E8)</f>
        <v>176360</v>
      </c>
      <c r="P8" s="33">
        <f>SUM(F8:L8)</f>
        <v>183875</v>
      </c>
      <c r="Q8" s="20">
        <f t="shared" ref="Q8:Q63" si="1">SUM(O8:P8)</f>
        <v>360235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1625</v>
      </c>
      <c r="C10" s="70">
        <v>1527</v>
      </c>
      <c r="D10" s="70">
        <v>2839</v>
      </c>
      <c r="E10" s="70">
        <v>2096</v>
      </c>
      <c r="F10" s="70">
        <v>1329</v>
      </c>
      <c r="G10" s="70">
        <v>935</v>
      </c>
      <c r="H10" s="70">
        <v>515</v>
      </c>
      <c r="I10" s="70">
        <v>308</v>
      </c>
      <c r="J10" s="70">
        <v>147</v>
      </c>
      <c r="K10" s="70">
        <v>75</v>
      </c>
      <c r="L10" s="71">
        <v>58</v>
      </c>
      <c r="M10" s="61">
        <f t="shared" ref="M10:M15" si="2">SUM(B10:L10)</f>
        <v>11454</v>
      </c>
      <c r="N10" s="21">
        <f t="shared" ref="N10:N64" si="3">SUM(B10:C10)</f>
        <v>3152</v>
      </c>
      <c r="O10" s="49">
        <f t="shared" ref="O10:O64" si="4">SUM(D10:E10)</f>
        <v>4935</v>
      </c>
      <c r="P10" s="34">
        <f t="shared" ref="P10:P64" si="5">SUM(F10:L10)</f>
        <v>3367</v>
      </c>
      <c r="Q10" s="22">
        <f t="shared" si="1"/>
        <v>8302</v>
      </c>
    </row>
    <row r="11" spans="1:17" x14ac:dyDescent="0.2">
      <c r="A11" s="9" t="s">
        <v>5</v>
      </c>
      <c r="B11" s="72">
        <v>6776</v>
      </c>
      <c r="C11" s="72">
        <v>6740</v>
      </c>
      <c r="D11" s="72">
        <v>6505</v>
      </c>
      <c r="E11" s="72">
        <v>5956</v>
      </c>
      <c r="F11" s="72">
        <v>4475</v>
      </c>
      <c r="G11" s="72">
        <v>3073</v>
      </c>
      <c r="H11" s="72">
        <v>2038</v>
      </c>
      <c r="I11" s="72">
        <v>1150</v>
      </c>
      <c r="J11" s="72">
        <v>582</v>
      </c>
      <c r="K11" s="72">
        <v>348</v>
      </c>
      <c r="L11" s="73">
        <v>407</v>
      </c>
      <c r="M11" s="61">
        <f t="shared" si="2"/>
        <v>38050</v>
      </c>
      <c r="N11" s="12">
        <f t="shared" si="3"/>
        <v>13516</v>
      </c>
      <c r="O11" s="50">
        <f>SUM(D11:E11)</f>
        <v>12461</v>
      </c>
      <c r="P11" s="35">
        <f t="shared" si="5"/>
        <v>12073</v>
      </c>
      <c r="Q11" s="13">
        <f t="shared" si="1"/>
        <v>24534</v>
      </c>
    </row>
    <row r="12" spans="1:17" x14ac:dyDescent="0.2">
      <c r="A12" s="9" t="s">
        <v>6</v>
      </c>
      <c r="B12" s="72">
        <v>1843</v>
      </c>
      <c r="C12" s="72">
        <v>1844</v>
      </c>
      <c r="D12" s="72">
        <v>2506</v>
      </c>
      <c r="E12" s="72">
        <v>2540</v>
      </c>
      <c r="F12" s="72">
        <v>2081</v>
      </c>
      <c r="G12" s="72">
        <v>1712</v>
      </c>
      <c r="H12" s="72">
        <v>1054</v>
      </c>
      <c r="I12" s="72">
        <v>684</v>
      </c>
      <c r="J12" s="72">
        <v>373</v>
      </c>
      <c r="K12" s="72">
        <v>180</v>
      </c>
      <c r="L12" s="73">
        <v>295</v>
      </c>
      <c r="M12" s="61">
        <f t="shared" si="2"/>
        <v>15112</v>
      </c>
      <c r="N12" s="12">
        <f t="shared" si="3"/>
        <v>3687</v>
      </c>
      <c r="O12" s="50">
        <f t="shared" si="4"/>
        <v>5046</v>
      </c>
      <c r="P12" s="35">
        <f t="shared" si="5"/>
        <v>6379</v>
      </c>
      <c r="Q12" s="13">
        <f t="shared" si="1"/>
        <v>11425</v>
      </c>
    </row>
    <row r="13" spans="1:17" x14ac:dyDescent="0.2">
      <c r="A13" s="9" t="s">
        <v>7</v>
      </c>
      <c r="B13" s="72">
        <v>412</v>
      </c>
      <c r="C13" s="72">
        <v>385</v>
      </c>
      <c r="D13" s="72">
        <v>598</v>
      </c>
      <c r="E13" s="72">
        <v>588</v>
      </c>
      <c r="F13" s="72">
        <v>459</v>
      </c>
      <c r="G13" s="72">
        <v>361</v>
      </c>
      <c r="H13" s="72">
        <v>259</v>
      </c>
      <c r="I13" s="72">
        <v>109</v>
      </c>
      <c r="J13" s="72">
        <v>56</v>
      </c>
      <c r="K13" s="72">
        <v>42</v>
      </c>
      <c r="L13" s="73">
        <v>56</v>
      </c>
      <c r="M13" s="61">
        <f t="shared" si="2"/>
        <v>3325</v>
      </c>
      <c r="N13" s="12">
        <f t="shared" si="3"/>
        <v>797</v>
      </c>
      <c r="O13" s="50">
        <f t="shared" si="4"/>
        <v>1186</v>
      </c>
      <c r="P13" s="35">
        <f t="shared" si="5"/>
        <v>1342</v>
      </c>
      <c r="Q13" s="13">
        <f t="shared" si="1"/>
        <v>2528</v>
      </c>
    </row>
    <row r="14" spans="1:17" x14ac:dyDescent="0.2">
      <c r="A14" s="9" t="s">
        <v>8</v>
      </c>
      <c r="B14" s="72">
        <v>941</v>
      </c>
      <c r="C14" s="72">
        <v>1040</v>
      </c>
      <c r="D14" s="72">
        <v>2007</v>
      </c>
      <c r="E14" s="72">
        <v>1836</v>
      </c>
      <c r="F14" s="72">
        <v>1318</v>
      </c>
      <c r="G14" s="72">
        <v>1104</v>
      </c>
      <c r="H14" s="72">
        <v>611</v>
      </c>
      <c r="I14" s="72">
        <v>431</v>
      </c>
      <c r="J14" s="72">
        <v>189</v>
      </c>
      <c r="K14" s="72">
        <v>134</v>
      </c>
      <c r="L14" s="73">
        <v>264</v>
      </c>
      <c r="M14" s="61">
        <f t="shared" si="2"/>
        <v>9875</v>
      </c>
      <c r="N14" s="12">
        <f t="shared" si="3"/>
        <v>1981</v>
      </c>
      <c r="O14" s="50">
        <f t="shared" si="4"/>
        <v>3843</v>
      </c>
      <c r="P14" s="35">
        <f t="shared" si="5"/>
        <v>4051</v>
      </c>
      <c r="Q14" s="13">
        <f t="shared" si="1"/>
        <v>7894</v>
      </c>
    </row>
    <row r="15" spans="1:17" x14ac:dyDescent="0.2">
      <c r="A15" s="9" t="s">
        <v>9</v>
      </c>
      <c r="B15" s="72">
        <v>1895</v>
      </c>
      <c r="C15" s="72">
        <v>1094</v>
      </c>
      <c r="D15" s="72">
        <v>1556</v>
      </c>
      <c r="E15" s="72">
        <v>1672</v>
      </c>
      <c r="F15" s="72">
        <v>1342</v>
      </c>
      <c r="G15" s="72">
        <v>1168</v>
      </c>
      <c r="H15" s="72">
        <v>763</v>
      </c>
      <c r="I15" s="72">
        <v>426</v>
      </c>
      <c r="J15" s="72">
        <v>227</v>
      </c>
      <c r="K15" s="72">
        <v>114</v>
      </c>
      <c r="L15" s="73">
        <v>153</v>
      </c>
      <c r="M15" s="61">
        <f t="shared" si="2"/>
        <v>10410</v>
      </c>
      <c r="N15" s="12">
        <f t="shared" si="3"/>
        <v>2989</v>
      </c>
      <c r="O15" s="50">
        <f t="shared" si="4"/>
        <v>3228</v>
      </c>
      <c r="P15" s="35">
        <f t="shared" si="5"/>
        <v>4193</v>
      </c>
      <c r="Q15" s="13">
        <f t="shared" si="1"/>
        <v>7421</v>
      </c>
    </row>
    <row r="16" spans="1:17" ht="12.5" thickBot="1" x14ac:dyDescent="0.25">
      <c r="A16" s="17" t="s">
        <v>81</v>
      </c>
      <c r="B16" s="74">
        <f>SUM(B10:B15)</f>
        <v>13492</v>
      </c>
      <c r="C16" s="74">
        <f t="shared" ref="C16:M16" si="6">SUM(C10:C15)</f>
        <v>12630</v>
      </c>
      <c r="D16" s="74">
        <f t="shared" si="6"/>
        <v>16011</v>
      </c>
      <c r="E16" s="74">
        <f t="shared" si="6"/>
        <v>14688</v>
      </c>
      <c r="F16" s="74">
        <f t="shared" si="6"/>
        <v>11004</v>
      </c>
      <c r="G16" s="74">
        <f t="shared" si="6"/>
        <v>8353</v>
      </c>
      <c r="H16" s="74">
        <f t="shared" si="6"/>
        <v>5240</v>
      </c>
      <c r="I16" s="74">
        <f t="shared" si="6"/>
        <v>3108</v>
      </c>
      <c r="J16" s="74">
        <f t="shared" si="6"/>
        <v>1574</v>
      </c>
      <c r="K16" s="74">
        <f t="shared" si="6"/>
        <v>893</v>
      </c>
      <c r="L16" s="75">
        <f t="shared" si="6"/>
        <v>1233</v>
      </c>
      <c r="M16" s="56">
        <f t="shared" si="6"/>
        <v>88226</v>
      </c>
      <c r="N16" s="23">
        <f t="shared" si="3"/>
        <v>26122</v>
      </c>
      <c r="O16" s="51">
        <f t="shared" si="4"/>
        <v>30699</v>
      </c>
      <c r="P16" s="36">
        <f t="shared" si="5"/>
        <v>31405</v>
      </c>
      <c r="Q16" s="24">
        <f t="shared" si="1"/>
        <v>62104</v>
      </c>
    </row>
    <row r="17" spans="1:17" x14ac:dyDescent="0.2">
      <c r="A17" s="16" t="s">
        <v>10</v>
      </c>
      <c r="B17" s="70">
        <v>2420</v>
      </c>
      <c r="C17" s="70">
        <v>1812</v>
      </c>
      <c r="D17" s="70">
        <v>5111</v>
      </c>
      <c r="E17" s="70">
        <v>4686</v>
      </c>
      <c r="F17" s="70">
        <v>3673</v>
      </c>
      <c r="G17" s="70">
        <v>2394</v>
      </c>
      <c r="H17" s="70">
        <v>1299</v>
      </c>
      <c r="I17" s="70">
        <v>784</v>
      </c>
      <c r="J17" s="70">
        <v>457</v>
      </c>
      <c r="K17" s="70">
        <v>215</v>
      </c>
      <c r="L17" s="71">
        <v>295</v>
      </c>
      <c r="M17" s="61">
        <f t="shared" ref="M17:M25" si="7">SUM(B17:L17)</f>
        <v>23146</v>
      </c>
      <c r="N17" s="21">
        <f t="shared" si="3"/>
        <v>4232</v>
      </c>
      <c r="O17" s="49">
        <f t="shared" si="4"/>
        <v>9797</v>
      </c>
      <c r="P17" s="34">
        <f t="shared" si="5"/>
        <v>9117</v>
      </c>
      <c r="Q17" s="22">
        <f t="shared" si="1"/>
        <v>18914</v>
      </c>
    </row>
    <row r="18" spans="1:17" x14ac:dyDescent="0.2">
      <c r="A18" s="9" t="s">
        <v>11</v>
      </c>
      <c r="B18" s="72">
        <v>5648</v>
      </c>
      <c r="C18" s="72">
        <v>5678</v>
      </c>
      <c r="D18" s="72">
        <v>10096</v>
      </c>
      <c r="E18" s="72">
        <v>9686</v>
      </c>
      <c r="F18" s="72">
        <v>6888</v>
      </c>
      <c r="G18" s="72">
        <v>5316</v>
      </c>
      <c r="H18" s="72">
        <v>3624</v>
      </c>
      <c r="I18" s="72">
        <v>1977</v>
      </c>
      <c r="J18" s="72">
        <v>1009</v>
      </c>
      <c r="K18" s="72">
        <v>532</v>
      </c>
      <c r="L18" s="73">
        <v>829</v>
      </c>
      <c r="M18" s="61">
        <f t="shared" si="7"/>
        <v>51283</v>
      </c>
      <c r="N18" s="12">
        <f t="shared" si="3"/>
        <v>11326</v>
      </c>
      <c r="O18" s="50">
        <f t="shared" si="4"/>
        <v>19782</v>
      </c>
      <c r="P18" s="35">
        <f t="shared" si="5"/>
        <v>20175</v>
      </c>
      <c r="Q18" s="13">
        <f t="shared" si="1"/>
        <v>39957</v>
      </c>
    </row>
    <row r="19" spans="1:17" x14ac:dyDescent="0.2">
      <c r="A19" s="9" t="s">
        <v>12</v>
      </c>
      <c r="B19" s="72">
        <v>4765</v>
      </c>
      <c r="C19" s="72">
        <v>3662</v>
      </c>
      <c r="D19" s="72">
        <v>5344</v>
      </c>
      <c r="E19" s="72">
        <v>5434</v>
      </c>
      <c r="F19" s="72">
        <v>4167</v>
      </c>
      <c r="G19" s="72">
        <v>3078</v>
      </c>
      <c r="H19" s="72">
        <v>1846</v>
      </c>
      <c r="I19" s="72">
        <v>1069</v>
      </c>
      <c r="J19" s="72">
        <v>632</v>
      </c>
      <c r="K19" s="72">
        <v>371</v>
      </c>
      <c r="L19" s="73">
        <v>638</v>
      </c>
      <c r="M19" s="61">
        <f t="shared" si="7"/>
        <v>31006</v>
      </c>
      <c r="N19" s="12">
        <f t="shared" si="3"/>
        <v>8427</v>
      </c>
      <c r="O19" s="50">
        <f t="shared" si="4"/>
        <v>10778</v>
      </c>
      <c r="P19" s="35">
        <f t="shared" si="5"/>
        <v>11801</v>
      </c>
      <c r="Q19" s="13">
        <f t="shared" si="1"/>
        <v>22579</v>
      </c>
    </row>
    <row r="20" spans="1:17" x14ac:dyDescent="0.2">
      <c r="A20" s="9" t="s">
        <v>13</v>
      </c>
      <c r="B20" s="72">
        <v>722</v>
      </c>
      <c r="C20" s="72">
        <v>761</v>
      </c>
      <c r="D20" s="72">
        <v>899</v>
      </c>
      <c r="E20" s="72">
        <v>1029</v>
      </c>
      <c r="F20" s="72">
        <v>800</v>
      </c>
      <c r="G20" s="72">
        <v>619</v>
      </c>
      <c r="H20" s="72">
        <v>400</v>
      </c>
      <c r="I20" s="72">
        <v>254</v>
      </c>
      <c r="J20" s="72">
        <v>137</v>
      </c>
      <c r="K20" s="72">
        <v>88</v>
      </c>
      <c r="L20" s="73">
        <v>122</v>
      </c>
      <c r="M20" s="61">
        <f t="shared" si="7"/>
        <v>5831</v>
      </c>
      <c r="N20" s="12">
        <f t="shared" si="3"/>
        <v>1483</v>
      </c>
      <c r="O20" s="50">
        <f t="shared" si="4"/>
        <v>1928</v>
      </c>
      <c r="P20" s="35">
        <f t="shared" si="5"/>
        <v>2420</v>
      </c>
      <c r="Q20" s="13">
        <f t="shared" si="1"/>
        <v>4348</v>
      </c>
    </row>
    <row r="21" spans="1:17" x14ac:dyDescent="0.2">
      <c r="A21" s="9" t="s">
        <v>14</v>
      </c>
      <c r="B21" s="72">
        <v>3187</v>
      </c>
      <c r="C21" s="72">
        <v>2554</v>
      </c>
      <c r="D21" s="72">
        <v>5497</v>
      </c>
      <c r="E21" s="72">
        <v>5325</v>
      </c>
      <c r="F21" s="72">
        <v>3711</v>
      </c>
      <c r="G21" s="72">
        <v>2572</v>
      </c>
      <c r="H21" s="72">
        <v>1558</v>
      </c>
      <c r="I21" s="72">
        <v>798</v>
      </c>
      <c r="J21" s="72">
        <v>394</v>
      </c>
      <c r="K21" s="72">
        <v>161</v>
      </c>
      <c r="L21" s="73">
        <v>165</v>
      </c>
      <c r="M21" s="61">
        <f t="shared" si="7"/>
        <v>25922</v>
      </c>
      <c r="N21" s="12">
        <f t="shared" si="3"/>
        <v>5741</v>
      </c>
      <c r="O21" s="50">
        <f t="shared" si="4"/>
        <v>10822</v>
      </c>
      <c r="P21" s="35">
        <f t="shared" si="5"/>
        <v>9359</v>
      </c>
      <c r="Q21" s="13">
        <f t="shared" si="1"/>
        <v>20181</v>
      </c>
    </row>
    <row r="22" spans="1:17" x14ac:dyDescent="0.2">
      <c r="A22" s="9" t="s">
        <v>15</v>
      </c>
      <c r="B22" s="72">
        <v>209</v>
      </c>
      <c r="C22" s="72">
        <v>126</v>
      </c>
      <c r="D22" s="72">
        <v>254</v>
      </c>
      <c r="E22" s="72">
        <v>236</v>
      </c>
      <c r="F22" s="72">
        <v>192</v>
      </c>
      <c r="G22" s="72">
        <v>135</v>
      </c>
      <c r="H22" s="72">
        <v>80</v>
      </c>
      <c r="I22" s="72">
        <v>51</v>
      </c>
      <c r="J22" s="72">
        <v>24</v>
      </c>
      <c r="K22" s="72">
        <v>9</v>
      </c>
      <c r="L22" s="73">
        <v>12</v>
      </c>
      <c r="M22" s="61">
        <f t="shared" si="7"/>
        <v>1328</v>
      </c>
      <c r="N22" s="12">
        <f t="shared" si="3"/>
        <v>335</v>
      </c>
      <c r="O22" s="50">
        <f t="shared" si="4"/>
        <v>490</v>
      </c>
      <c r="P22" s="35">
        <f t="shared" si="5"/>
        <v>503</v>
      </c>
      <c r="Q22" s="13">
        <f t="shared" si="1"/>
        <v>993</v>
      </c>
    </row>
    <row r="23" spans="1:17" x14ac:dyDescent="0.2">
      <c r="A23" s="9" t="s">
        <v>16</v>
      </c>
      <c r="B23" s="72">
        <v>427</v>
      </c>
      <c r="C23" s="72">
        <v>310</v>
      </c>
      <c r="D23" s="72">
        <v>638</v>
      </c>
      <c r="E23" s="72">
        <v>674</v>
      </c>
      <c r="F23" s="72">
        <v>571</v>
      </c>
      <c r="G23" s="72">
        <v>466</v>
      </c>
      <c r="H23" s="72">
        <v>319</v>
      </c>
      <c r="I23" s="72">
        <v>184</v>
      </c>
      <c r="J23" s="72">
        <v>88</v>
      </c>
      <c r="K23" s="72">
        <v>62</v>
      </c>
      <c r="L23" s="73">
        <v>52</v>
      </c>
      <c r="M23" s="61">
        <f t="shared" si="7"/>
        <v>3791</v>
      </c>
      <c r="N23" s="12">
        <f t="shared" si="3"/>
        <v>737</v>
      </c>
      <c r="O23" s="50">
        <f t="shared" si="4"/>
        <v>1312</v>
      </c>
      <c r="P23" s="35">
        <f t="shared" si="5"/>
        <v>1742</v>
      </c>
      <c r="Q23" s="13">
        <f t="shared" si="1"/>
        <v>3054</v>
      </c>
    </row>
    <row r="24" spans="1:17" x14ac:dyDescent="0.2">
      <c r="A24" s="9" t="s">
        <v>17</v>
      </c>
      <c r="B24" s="72">
        <v>402</v>
      </c>
      <c r="C24" s="72">
        <v>324</v>
      </c>
      <c r="D24" s="72">
        <v>538</v>
      </c>
      <c r="E24" s="72">
        <v>521</v>
      </c>
      <c r="F24" s="72">
        <v>417</v>
      </c>
      <c r="G24" s="72">
        <v>346</v>
      </c>
      <c r="H24" s="72">
        <v>201</v>
      </c>
      <c r="I24" s="72">
        <v>119</v>
      </c>
      <c r="J24" s="72">
        <v>54</v>
      </c>
      <c r="K24" s="72">
        <v>24</v>
      </c>
      <c r="L24" s="73">
        <v>23</v>
      </c>
      <c r="M24" s="61">
        <f t="shared" si="7"/>
        <v>2969</v>
      </c>
      <c r="N24" s="12">
        <f t="shared" si="3"/>
        <v>726</v>
      </c>
      <c r="O24" s="50">
        <f t="shared" si="4"/>
        <v>1059</v>
      </c>
      <c r="P24" s="35">
        <f t="shared" si="5"/>
        <v>1184</v>
      </c>
      <c r="Q24" s="13">
        <f t="shared" si="1"/>
        <v>2243</v>
      </c>
    </row>
    <row r="25" spans="1:17" x14ac:dyDescent="0.2">
      <c r="A25" s="9" t="s">
        <v>18</v>
      </c>
      <c r="B25" s="72">
        <v>1169</v>
      </c>
      <c r="C25" s="72">
        <v>1103</v>
      </c>
      <c r="D25" s="72">
        <v>2342</v>
      </c>
      <c r="E25" s="72">
        <v>2571</v>
      </c>
      <c r="F25" s="72">
        <v>1894</v>
      </c>
      <c r="G25" s="72">
        <v>1228</v>
      </c>
      <c r="H25" s="72">
        <v>912</v>
      </c>
      <c r="I25" s="72">
        <v>496</v>
      </c>
      <c r="J25" s="72">
        <v>248</v>
      </c>
      <c r="K25" s="72">
        <v>164</v>
      </c>
      <c r="L25" s="73">
        <v>168</v>
      </c>
      <c r="M25" s="61">
        <f t="shared" si="7"/>
        <v>12295</v>
      </c>
      <c r="N25" s="12">
        <f t="shared" si="3"/>
        <v>2272</v>
      </c>
      <c r="O25" s="50">
        <f t="shared" si="4"/>
        <v>4913</v>
      </c>
      <c r="P25" s="35">
        <f t="shared" si="5"/>
        <v>5110</v>
      </c>
      <c r="Q25" s="13">
        <f t="shared" si="1"/>
        <v>10023</v>
      </c>
    </row>
    <row r="26" spans="1:17" ht="12.5" thickBot="1" x14ac:dyDescent="0.25">
      <c r="A26" s="17" t="s">
        <v>82</v>
      </c>
      <c r="B26" s="74">
        <f>SUM(B17:B25)</f>
        <v>18949</v>
      </c>
      <c r="C26" s="74">
        <f t="shared" ref="C26:M26" si="8">SUM(C17:C25)</f>
        <v>16330</v>
      </c>
      <c r="D26" s="74">
        <f t="shared" si="8"/>
        <v>30719</v>
      </c>
      <c r="E26" s="74">
        <f t="shared" si="8"/>
        <v>30162</v>
      </c>
      <c r="F26" s="74">
        <f t="shared" si="8"/>
        <v>22313</v>
      </c>
      <c r="G26" s="74">
        <f t="shared" si="8"/>
        <v>16154</v>
      </c>
      <c r="H26" s="74">
        <f t="shared" si="8"/>
        <v>10239</v>
      </c>
      <c r="I26" s="74">
        <f t="shared" si="8"/>
        <v>5732</v>
      </c>
      <c r="J26" s="74">
        <f t="shared" si="8"/>
        <v>3043</v>
      </c>
      <c r="K26" s="74">
        <f t="shared" si="8"/>
        <v>1626</v>
      </c>
      <c r="L26" s="75">
        <f t="shared" si="8"/>
        <v>2304</v>
      </c>
      <c r="M26" s="56">
        <f t="shared" si="8"/>
        <v>157571</v>
      </c>
      <c r="N26" s="23">
        <f t="shared" si="3"/>
        <v>35279</v>
      </c>
      <c r="O26" s="51">
        <f t="shared" si="4"/>
        <v>60881</v>
      </c>
      <c r="P26" s="36">
        <f t="shared" si="5"/>
        <v>61411</v>
      </c>
      <c r="Q26" s="24">
        <f t="shared" si="1"/>
        <v>122292</v>
      </c>
    </row>
    <row r="27" spans="1:17" x14ac:dyDescent="0.2">
      <c r="A27" s="16" t="s">
        <v>19</v>
      </c>
      <c r="B27" s="70">
        <v>613</v>
      </c>
      <c r="C27" s="70">
        <v>511</v>
      </c>
      <c r="D27" s="70">
        <v>796</v>
      </c>
      <c r="E27" s="70">
        <v>850</v>
      </c>
      <c r="F27" s="70">
        <v>712</v>
      </c>
      <c r="G27" s="70">
        <v>511</v>
      </c>
      <c r="H27" s="70">
        <v>368</v>
      </c>
      <c r="I27" s="70">
        <v>214</v>
      </c>
      <c r="J27" s="70">
        <v>95</v>
      </c>
      <c r="K27" s="70">
        <v>51</v>
      </c>
      <c r="L27" s="71">
        <v>40</v>
      </c>
      <c r="M27" s="61">
        <f>SUM(B27:L27)</f>
        <v>4761</v>
      </c>
      <c r="N27" s="21">
        <f>SUM(B27:C27)</f>
        <v>1124</v>
      </c>
      <c r="O27" s="49">
        <f>SUM(D27:E27)</f>
        <v>1646</v>
      </c>
      <c r="P27" s="34">
        <f>SUM(F27:L27)</f>
        <v>1991</v>
      </c>
      <c r="Q27" s="22">
        <f t="shared" si="1"/>
        <v>3637</v>
      </c>
    </row>
    <row r="28" spans="1:17" x14ac:dyDescent="0.2">
      <c r="A28" s="9" t="s">
        <v>20</v>
      </c>
      <c r="B28" s="72">
        <v>267</v>
      </c>
      <c r="C28" s="72">
        <v>187</v>
      </c>
      <c r="D28" s="72">
        <v>323</v>
      </c>
      <c r="E28" s="72">
        <v>402</v>
      </c>
      <c r="F28" s="72">
        <v>268</v>
      </c>
      <c r="G28" s="72">
        <v>265</v>
      </c>
      <c r="H28" s="72">
        <v>185</v>
      </c>
      <c r="I28" s="72">
        <v>82</v>
      </c>
      <c r="J28" s="72">
        <v>49</v>
      </c>
      <c r="K28" s="72">
        <v>32</v>
      </c>
      <c r="L28" s="73">
        <v>47</v>
      </c>
      <c r="M28" s="61">
        <f>SUM(B28:L28)</f>
        <v>2107</v>
      </c>
      <c r="N28" s="12">
        <f>SUM(B28:C28)</f>
        <v>454</v>
      </c>
      <c r="O28" s="50">
        <f>SUM(D28:E28)</f>
        <v>725</v>
      </c>
      <c r="P28" s="35">
        <f>SUM(F28:L28)</f>
        <v>928</v>
      </c>
      <c r="Q28" s="13">
        <f t="shared" si="1"/>
        <v>1653</v>
      </c>
    </row>
    <row r="29" spans="1:17" x14ac:dyDescent="0.2">
      <c r="A29" s="9" t="s">
        <v>21</v>
      </c>
      <c r="B29" s="72">
        <v>322</v>
      </c>
      <c r="C29" s="72">
        <v>388</v>
      </c>
      <c r="D29" s="72">
        <v>378</v>
      </c>
      <c r="E29" s="72">
        <v>444</v>
      </c>
      <c r="F29" s="72">
        <v>328</v>
      </c>
      <c r="G29" s="72">
        <v>302</v>
      </c>
      <c r="H29" s="72">
        <v>165</v>
      </c>
      <c r="I29" s="72">
        <v>99</v>
      </c>
      <c r="J29" s="72">
        <v>73</v>
      </c>
      <c r="K29" s="72">
        <v>38</v>
      </c>
      <c r="L29" s="73">
        <v>50</v>
      </c>
      <c r="M29" s="61">
        <f>SUM(B29:L29)</f>
        <v>2587</v>
      </c>
      <c r="N29" s="12">
        <f>SUM(B29:C29)</f>
        <v>710</v>
      </c>
      <c r="O29" s="50">
        <f>SUM(D29:E29)</f>
        <v>822</v>
      </c>
      <c r="P29" s="35">
        <f>SUM(F29:L29)</f>
        <v>1055</v>
      </c>
      <c r="Q29" s="13">
        <f t="shared" si="1"/>
        <v>1877</v>
      </c>
    </row>
    <row r="30" spans="1:17" x14ac:dyDescent="0.2">
      <c r="A30" s="9" t="s">
        <v>22</v>
      </c>
      <c r="B30" s="72">
        <v>145</v>
      </c>
      <c r="C30" s="72">
        <v>145</v>
      </c>
      <c r="D30" s="72">
        <v>167</v>
      </c>
      <c r="E30" s="72">
        <v>142</v>
      </c>
      <c r="F30" s="72">
        <v>110</v>
      </c>
      <c r="G30" s="72">
        <v>94</v>
      </c>
      <c r="H30" s="72">
        <v>58</v>
      </c>
      <c r="I30" s="72">
        <v>36</v>
      </c>
      <c r="J30" s="72">
        <v>18</v>
      </c>
      <c r="K30" s="72">
        <v>13</v>
      </c>
      <c r="L30" s="73">
        <v>6</v>
      </c>
      <c r="M30" s="61">
        <f>SUM(B30:L30)</f>
        <v>934</v>
      </c>
      <c r="N30" s="12">
        <f>SUM(B30:C30)</f>
        <v>290</v>
      </c>
      <c r="O30" s="50">
        <f>SUM(D30:E30)</f>
        <v>309</v>
      </c>
      <c r="P30" s="35">
        <f>SUM(F30:L30)</f>
        <v>335</v>
      </c>
      <c r="Q30" s="13">
        <f t="shared" si="1"/>
        <v>644</v>
      </c>
    </row>
    <row r="31" spans="1:17" ht="12.5" thickBot="1" x14ac:dyDescent="0.25">
      <c r="A31" s="17" t="s">
        <v>83</v>
      </c>
      <c r="B31" s="74">
        <f t="shared" ref="B31:M31" si="9">SUM(B27:B30)</f>
        <v>1347</v>
      </c>
      <c r="C31" s="74">
        <f t="shared" si="9"/>
        <v>1231</v>
      </c>
      <c r="D31" s="74">
        <f t="shared" si="9"/>
        <v>1664</v>
      </c>
      <c r="E31" s="74">
        <f t="shared" si="9"/>
        <v>1838</v>
      </c>
      <c r="F31" s="74">
        <f t="shared" si="9"/>
        <v>1418</v>
      </c>
      <c r="G31" s="74">
        <f t="shared" si="9"/>
        <v>1172</v>
      </c>
      <c r="H31" s="74">
        <f t="shared" si="9"/>
        <v>776</v>
      </c>
      <c r="I31" s="74">
        <f t="shared" si="9"/>
        <v>431</v>
      </c>
      <c r="J31" s="74">
        <f t="shared" si="9"/>
        <v>235</v>
      </c>
      <c r="K31" s="74">
        <f t="shared" si="9"/>
        <v>134</v>
      </c>
      <c r="L31" s="75">
        <f t="shared" si="9"/>
        <v>143</v>
      </c>
      <c r="M31" s="56">
        <f t="shared" si="9"/>
        <v>10389</v>
      </c>
      <c r="N31" s="23">
        <f t="shared" si="3"/>
        <v>2578</v>
      </c>
      <c r="O31" s="51">
        <f t="shared" si="4"/>
        <v>3502</v>
      </c>
      <c r="P31" s="36">
        <f t="shared" si="5"/>
        <v>4309</v>
      </c>
      <c r="Q31" s="24">
        <f t="shared" si="1"/>
        <v>7811</v>
      </c>
    </row>
    <row r="32" spans="1:17" x14ac:dyDescent="0.2">
      <c r="A32" s="16" t="s">
        <v>23</v>
      </c>
      <c r="B32" s="70">
        <v>1572</v>
      </c>
      <c r="C32" s="70">
        <v>1545</v>
      </c>
      <c r="D32" s="70">
        <v>2155</v>
      </c>
      <c r="E32" s="70">
        <v>2042</v>
      </c>
      <c r="F32" s="70">
        <v>1811</v>
      </c>
      <c r="G32" s="70">
        <v>1391</v>
      </c>
      <c r="H32" s="70">
        <v>890</v>
      </c>
      <c r="I32" s="70">
        <v>542</v>
      </c>
      <c r="J32" s="70">
        <v>291</v>
      </c>
      <c r="K32" s="70">
        <v>121</v>
      </c>
      <c r="L32" s="71">
        <v>179</v>
      </c>
      <c r="M32" s="54">
        <f t="shared" ref="M32:M61" si="10">SUM(B32:L32)</f>
        <v>12539</v>
      </c>
      <c r="N32" s="21">
        <f t="shared" si="3"/>
        <v>3117</v>
      </c>
      <c r="O32" s="49">
        <f t="shared" si="4"/>
        <v>4197</v>
      </c>
      <c r="P32" s="34">
        <f t="shared" si="5"/>
        <v>5225</v>
      </c>
      <c r="Q32" s="22">
        <f t="shared" si="1"/>
        <v>9422</v>
      </c>
    </row>
    <row r="33" spans="1:17" x14ac:dyDescent="0.2">
      <c r="A33" s="9" t="s">
        <v>24</v>
      </c>
      <c r="B33" s="72">
        <v>729</v>
      </c>
      <c r="C33" s="72">
        <v>706</v>
      </c>
      <c r="D33" s="72">
        <v>813</v>
      </c>
      <c r="E33" s="72">
        <v>866</v>
      </c>
      <c r="F33" s="72">
        <v>713</v>
      </c>
      <c r="G33" s="72">
        <v>415</v>
      </c>
      <c r="H33" s="72">
        <v>263</v>
      </c>
      <c r="I33" s="72">
        <v>159</v>
      </c>
      <c r="J33" s="72">
        <v>73</v>
      </c>
      <c r="K33" s="72">
        <v>30</v>
      </c>
      <c r="L33" s="73">
        <v>63</v>
      </c>
      <c r="M33" s="55">
        <f t="shared" si="10"/>
        <v>4830</v>
      </c>
      <c r="N33" s="12">
        <f t="shared" si="3"/>
        <v>1435</v>
      </c>
      <c r="O33" s="50">
        <f t="shared" si="4"/>
        <v>1679</v>
      </c>
      <c r="P33" s="35">
        <f t="shared" si="5"/>
        <v>1716</v>
      </c>
      <c r="Q33" s="13">
        <f t="shared" si="1"/>
        <v>3395</v>
      </c>
    </row>
    <row r="34" spans="1:17" x14ac:dyDescent="0.2">
      <c r="A34" s="9" t="s">
        <v>25</v>
      </c>
      <c r="B34" s="72">
        <v>2184</v>
      </c>
      <c r="C34" s="72">
        <v>1356</v>
      </c>
      <c r="D34" s="72">
        <v>3803</v>
      </c>
      <c r="E34" s="72">
        <v>3725</v>
      </c>
      <c r="F34" s="72">
        <v>2553</v>
      </c>
      <c r="G34" s="72">
        <v>1854</v>
      </c>
      <c r="H34" s="72">
        <v>1069</v>
      </c>
      <c r="I34" s="72">
        <v>638</v>
      </c>
      <c r="J34" s="72">
        <v>262</v>
      </c>
      <c r="K34" s="72">
        <v>118</v>
      </c>
      <c r="L34" s="73">
        <v>109</v>
      </c>
      <c r="M34" s="55">
        <f t="shared" si="10"/>
        <v>17671</v>
      </c>
      <c r="N34" s="12">
        <f t="shared" si="3"/>
        <v>3540</v>
      </c>
      <c r="O34" s="50">
        <f t="shared" si="4"/>
        <v>7528</v>
      </c>
      <c r="P34" s="35">
        <f t="shared" si="5"/>
        <v>6603</v>
      </c>
      <c r="Q34" s="13">
        <f t="shared" si="1"/>
        <v>14131</v>
      </c>
    </row>
    <row r="35" spans="1:17" x14ac:dyDescent="0.2">
      <c r="A35" s="9" t="s">
        <v>26</v>
      </c>
      <c r="B35" s="72">
        <v>809</v>
      </c>
      <c r="C35" s="72">
        <v>726</v>
      </c>
      <c r="D35" s="72">
        <v>1597</v>
      </c>
      <c r="E35" s="72">
        <v>1460</v>
      </c>
      <c r="F35" s="72">
        <v>1112</v>
      </c>
      <c r="G35" s="72">
        <v>618</v>
      </c>
      <c r="H35" s="72">
        <v>374</v>
      </c>
      <c r="I35" s="72">
        <v>205</v>
      </c>
      <c r="J35" s="72">
        <v>103</v>
      </c>
      <c r="K35" s="72">
        <v>44</v>
      </c>
      <c r="L35" s="73">
        <v>35</v>
      </c>
      <c r="M35" s="55">
        <f t="shared" si="10"/>
        <v>7083</v>
      </c>
      <c r="N35" s="12">
        <f t="shared" si="3"/>
        <v>1535</v>
      </c>
      <c r="O35" s="50">
        <f t="shared" si="4"/>
        <v>3057</v>
      </c>
      <c r="P35" s="35">
        <f t="shared" si="5"/>
        <v>2491</v>
      </c>
      <c r="Q35" s="13">
        <f t="shared" si="1"/>
        <v>5548</v>
      </c>
    </row>
    <row r="36" spans="1:17" ht="12.5" thickBot="1" x14ac:dyDescent="0.25">
      <c r="A36" s="17" t="s">
        <v>84</v>
      </c>
      <c r="B36" s="74">
        <f>SUM(B32:B35)</f>
        <v>5294</v>
      </c>
      <c r="C36" s="74">
        <f t="shared" ref="C36:M36" si="11">SUM(C32:C35)</f>
        <v>4333</v>
      </c>
      <c r="D36" s="74">
        <f t="shared" si="11"/>
        <v>8368</v>
      </c>
      <c r="E36" s="74">
        <f t="shared" si="11"/>
        <v>8093</v>
      </c>
      <c r="F36" s="74">
        <f t="shared" si="11"/>
        <v>6189</v>
      </c>
      <c r="G36" s="74">
        <f t="shared" si="11"/>
        <v>4278</v>
      </c>
      <c r="H36" s="74">
        <f t="shared" si="11"/>
        <v>2596</v>
      </c>
      <c r="I36" s="74">
        <f t="shared" si="11"/>
        <v>1544</v>
      </c>
      <c r="J36" s="74">
        <f t="shared" si="11"/>
        <v>729</v>
      </c>
      <c r="K36" s="74">
        <f t="shared" si="11"/>
        <v>313</v>
      </c>
      <c r="L36" s="75">
        <f t="shared" si="11"/>
        <v>386</v>
      </c>
      <c r="M36" s="56">
        <f t="shared" si="11"/>
        <v>42123</v>
      </c>
      <c r="N36" s="23">
        <f t="shared" si="3"/>
        <v>9627</v>
      </c>
      <c r="O36" s="51">
        <f t="shared" si="4"/>
        <v>16461</v>
      </c>
      <c r="P36" s="36">
        <f t="shared" si="5"/>
        <v>16035</v>
      </c>
      <c r="Q36" s="24">
        <f t="shared" si="1"/>
        <v>32496</v>
      </c>
    </row>
    <row r="37" spans="1:17" x14ac:dyDescent="0.2">
      <c r="A37" s="16" t="s">
        <v>79</v>
      </c>
      <c r="B37" s="76">
        <v>334</v>
      </c>
      <c r="C37" s="70">
        <v>236</v>
      </c>
      <c r="D37" s="70">
        <v>442</v>
      </c>
      <c r="E37" s="70">
        <v>405</v>
      </c>
      <c r="F37" s="70">
        <v>329</v>
      </c>
      <c r="G37" s="70">
        <v>221</v>
      </c>
      <c r="H37" s="70">
        <v>196</v>
      </c>
      <c r="I37" s="70">
        <v>86</v>
      </c>
      <c r="J37" s="70">
        <v>28</v>
      </c>
      <c r="K37" s="70">
        <v>21</v>
      </c>
      <c r="L37" s="71">
        <v>20</v>
      </c>
      <c r="M37" s="54">
        <f t="shared" si="10"/>
        <v>2318</v>
      </c>
      <c r="N37" s="21">
        <f t="shared" si="3"/>
        <v>570</v>
      </c>
      <c r="O37" s="49">
        <f t="shared" si="4"/>
        <v>847</v>
      </c>
      <c r="P37" s="34">
        <f t="shared" si="5"/>
        <v>901</v>
      </c>
      <c r="Q37" s="22">
        <f t="shared" si="1"/>
        <v>1748</v>
      </c>
    </row>
    <row r="38" spans="1:17" x14ac:dyDescent="0.2">
      <c r="A38" s="9" t="s">
        <v>27</v>
      </c>
      <c r="B38" s="77">
        <v>382</v>
      </c>
      <c r="C38" s="72">
        <v>250</v>
      </c>
      <c r="D38" s="72">
        <v>671</v>
      </c>
      <c r="E38" s="72">
        <v>682</v>
      </c>
      <c r="F38" s="72">
        <v>548</v>
      </c>
      <c r="G38" s="72">
        <v>402</v>
      </c>
      <c r="H38" s="72">
        <v>250</v>
      </c>
      <c r="I38" s="72">
        <v>130</v>
      </c>
      <c r="J38" s="72">
        <v>64</v>
      </c>
      <c r="K38" s="72">
        <v>29</v>
      </c>
      <c r="L38" s="73">
        <v>41</v>
      </c>
      <c r="M38" s="55">
        <f t="shared" si="10"/>
        <v>3449</v>
      </c>
      <c r="N38" s="12">
        <f t="shared" si="3"/>
        <v>632</v>
      </c>
      <c r="O38" s="50">
        <f t="shared" si="4"/>
        <v>1353</v>
      </c>
      <c r="P38" s="35">
        <f t="shared" si="5"/>
        <v>1464</v>
      </c>
      <c r="Q38" s="13">
        <f t="shared" si="1"/>
        <v>2817</v>
      </c>
    </row>
    <row r="39" spans="1:17" x14ac:dyDescent="0.2">
      <c r="A39" s="9" t="s">
        <v>28</v>
      </c>
      <c r="B39" s="77">
        <v>64</v>
      </c>
      <c r="C39" s="72">
        <v>43</v>
      </c>
      <c r="D39" s="72">
        <v>164</v>
      </c>
      <c r="E39" s="72">
        <v>183</v>
      </c>
      <c r="F39" s="72">
        <v>164</v>
      </c>
      <c r="G39" s="72">
        <v>142</v>
      </c>
      <c r="H39" s="72">
        <v>116</v>
      </c>
      <c r="I39" s="72">
        <v>63</v>
      </c>
      <c r="J39" s="72">
        <v>54</v>
      </c>
      <c r="K39" s="72">
        <v>23</v>
      </c>
      <c r="L39" s="73">
        <v>18</v>
      </c>
      <c r="M39" s="55">
        <f t="shared" si="10"/>
        <v>1034</v>
      </c>
      <c r="N39" s="12">
        <f t="shared" si="3"/>
        <v>107</v>
      </c>
      <c r="O39" s="50">
        <f t="shared" si="4"/>
        <v>347</v>
      </c>
      <c r="P39" s="35">
        <f t="shared" si="5"/>
        <v>580</v>
      </c>
      <c r="Q39" s="13">
        <f t="shared" si="1"/>
        <v>927</v>
      </c>
    </row>
    <row r="40" spans="1:17" x14ac:dyDescent="0.2">
      <c r="A40" s="9" t="s">
        <v>29</v>
      </c>
      <c r="B40" s="77">
        <v>1344</v>
      </c>
      <c r="C40" s="72">
        <v>1160</v>
      </c>
      <c r="D40" s="72">
        <v>2154</v>
      </c>
      <c r="E40" s="72">
        <v>2415</v>
      </c>
      <c r="F40" s="72">
        <v>1627</v>
      </c>
      <c r="G40" s="72">
        <v>1108</v>
      </c>
      <c r="H40" s="72">
        <v>656</v>
      </c>
      <c r="I40" s="72">
        <v>388</v>
      </c>
      <c r="J40" s="72">
        <v>223</v>
      </c>
      <c r="K40" s="72">
        <v>116</v>
      </c>
      <c r="L40" s="73">
        <v>216</v>
      </c>
      <c r="M40" s="55">
        <f t="shared" si="10"/>
        <v>11407</v>
      </c>
      <c r="N40" s="12">
        <f t="shared" si="3"/>
        <v>2504</v>
      </c>
      <c r="O40" s="50">
        <f t="shared" si="4"/>
        <v>4569</v>
      </c>
      <c r="P40" s="35">
        <f t="shared" si="5"/>
        <v>4334</v>
      </c>
      <c r="Q40" s="13">
        <f t="shared" si="1"/>
        <v>8903</v>
      </c>
    </row>
    <row r="41" spans="1:17" x14ac:dyDescent="0.2">
      <c r="A41" s="9" t="s">
        <v>30</v>
      </c>
      <c r="B41" s="77">
        <v>155</v>
      </c>
      <c r="C41" s="72">
        <v>126</v>
      </c>
      <c r="D41" s="72">
        <v>547</v>
      </c>
      <c r="E41" s="72">
        <v>586</v>
      </c>
      <c r="F41" s="72">
        <v>499</v>
      </c>
      <c r="G41" s="72">
        <v>263</v>
      </c>
      <c r="H41" s="72">
        <v>213</v>
      </c>
      <c r="I41" s="72">
        <v>126</v>
      </c>
      <c r="J41" s="72">
        <v>56</v>
      </c>
      <c r="K41" s="72">
        <v>32</v>
      </c>
      <c r="L41" s="73">
        <v>27</v>
      </c>
      <c r="M41" s="55">
        <f t="shared" si="10"/>
        <v>2630</v>
      </c>
      <c r="N41" s="12">
        <f t="shared" si="3"/>
        <v>281</v>
      </c>
      <c r="O41" s="50">
        <f t="shared" si="4"/>
        <v>1133</v>
      </c>
      <c r="P41" s="35">
        <f t="shared" si="5"/>
        <v>1216</v>
      </c>
      <c r="Q41" s="13">
        <f t="shared" si="1"/>
        <v>2349</v>
      </c>
    </row>
    <row r="42" spans="1:17" x14ac:dyDescent="0.2">
      <c r="A42" s="9" t="s">
        <v>31</v>
      </c>
      <c r="B42" s="77">
        <v>23</v>
      </c>
      <c r="C42" s="72">
        <v>37</v>
      </c>
      <c r="D42" s="72">
        <v>114</v>
      </c>
      <c r="E42" s="72">
        <v>140</v>
      </c>
      <c r="F42" s="72">
        <v>78</v>
      </c>
      <c r="G42" s="72">
        <v>59</v>
      </c>
      <c r="H42" s="72">
        <v>40</v>
      </c>
      <c r="I42" s="72">
        <v>21</v>
      </c>
      <c r="J42" s="72">
        <v>9</v>
      </c>
      <c r="K42" s="72">
        <v>2</v>
      </c>
      <c r="L42" s="73">
        <v>3</v>
      </c>
      <c r="M42" s="55">
        <f t="shared" si="10"/>
        <v>526</v>
      </c>
      <c r="N42" s="12">
        <f t="shared" si="3"/>
        <v>60</v>
      </c>
      <c r="O42" s="50">
        <f t="shared" si="4"/>
        <v>254</v>
      </c>
      <c r="P42" s="35">
        <f t="shared" si="5"/>
        <v>212</v>
      </c>
      <c r="Q42" s="13">
        <f t="shared" si="1"/>
        <v>466</v>
      </c>
    </row>
    <row r="43" spans="1:17" ht="12.5" thickBot="1" x14ac:dyDescent="0.25">
      <c r="A43" s="17" t="s">
        <v>85</v>
      </c>
      <c r="B43" s="78">
        <f>SUM(B37:B42)</f>
        <v>2302</v>
      </c>
      <c r="C43" s="74">
        <f t="shared" ref="C43:M43" si="12">SUM(C37:C42)</f>
        <v>1852</v>
      </c>
      <c r="D43" s="74">
        <f t="shared" si="12"/>
        <v>4092</v>
      </c>
      <c r="E43" s="74">
        <f t="shared" si="12"/>
        <v>4411</v>
      </c>
      <c r="F43" s="74">
        <f t="shared" si="12"/>
        <v>3245</v>
      </c>
      <c r="G43" s="74">
        <f t="shared" si="12"/>
        <v>2195</v>
      </c>
      <c r="H43" s="74">
        <f t="shared" si="12"/>
        <v>1471</v>
      </c>
      <c r="I43" s="74">
        <f t="shared" si="12"/>
        <v>814</v>
      </c>
      <c r="J43" s="74">
        <f t="shared" si="12"/>
        <v>434</v>
      </c>
      <c r="K43" s="74">
        <f t="shared" si="12"/>
        <v>223</v>
      </c>
      <c r="L43" s="75">
        <f t="shared" si="12"/>
        <v>325</v>
      </c>
      <c r="M43" s="56">
        <f t="shared" si="12"/>
        <v>21364</v>
      </c>
      <c r="N43" s="23">
        <f t="shared" si="3"/>
        <v>4154</v>
      </c>
      <c r="O43" s="51">
        <f t="shared" si="4"/>
        <v>8503</v>
      </c>
      <c r="P43" s="36">
        <f t="shared" si="5"/>
        <v>8707</v>
      </c>
      <c r="Q43" s="24">
        <f t="shared" si="1"/>
        <v>17210</v>
      </c>
    </row>
    <row r="44" spans="1:17" x14ac:dyDescent="0.2">
      <c r="A44" s="16" t="s">
        <v>32</v>
      </c>
      <c r="B44" s="76">
        <v>1619</v>
      </c>
      <c r="C44" s="70">
        <v>1300</v>
      </c>
      <c r="D44" s="70">
        <v>1741</v>
      </c>
      <c r="E44" s="70">
        <v>1708</v>
      </c>
      <c r="F44" s="70">
        <v>1230</v>
      </c>
      <c r="G44" s="70">
        <v>763</v>
      </c>
      <c r="H44" s="70">
        <v>464</v>
      </c>
      <c r="I44" s="70">
        <v>233</v>
      </c>
      <c r="J44" s="70">
        <v>141</v>
      </c>
      <c r="K44" s="70">
        <v>57</v>
      </c>
      <c r="L44" s="71">
        <v>45</v>
      </c>
      <c r="M44" s="54">
        <f t="shared" si="10"/>
        <v>9301</v>
      </c>
      <c r="N44" s="21">
        <f t="shared" si="3"/>
        <v>2919</v>
      </c>
      <c r="O44" s="49">
        <f t="shared" si="4"/>
        <v>3449</v>
      </c>
      <c r="P44" s="34">
        <f t="shared" si="5"/>
        <v>2933</v>
      </c>
      <c r="Q44" s="22">
        <f t="shared" si="1"/>
        <v>6382</v>
      </c>
    </row>
    <row r="45" spans="1:17" x14ac:dyDescent="0.2">
      <c r="A45" s="9" t="s">
        <v>33</v>
      </c>
      <c r="B45" s="77">
        <v>1109</v>
      </c>
      <c r="C45" s="72">
        <v>1195</v>
      </c>
      <c r="D45" s="72">
        <v>2072</v>
      </c>
      <c r="E45" s="72">
        <v>1941</v>
      </c>
      <c r="F45" s="72">
        <v>1438</v>
      </c>
      <c r="G45" s="72">
        <v>1123</v>
      </c>
      <c r="H45" s="72">
        <v>765</v>
      </c>
      <c r="I45" s="72">
        <v>544</v>
      </c>
      <c r="J45" s="72">
        <v>239</v>
      </c>
      <c r="K45" s="72">
        <v>102</v>
      </c>
      <c r="L45" s="73">
        <v>93</v>
      </c>
      <c r="M45" s="55">
        <f t="shared" si="10"/>
        <v>10621</v>
      </c>
      <c r="N45" s="12">
        <f t="shared" si="3"/>
        <v>2304</v>
      </c>
      <c r="O45" s="50">
        <f t="shared" si="4"/>
        <v>4013</v>
      </c>
      <c r="P45" s="35">
        <f t="shared" si="5"/>
        <v>4304</v>
      </c>
      <c r="Q45" s="13">
        <f t="shared" si="1"/>
        <v>8317</v>
      </c>
    </row>
    <row r="46" spans="1:17" x14ac:dyDescent="0.2">
      <c r="A46" s="9" t="s">
        <v>34</v>
      </c>
      <c r="B46" s="77">
        <v>1702</v>
      </c>
      <c r="C46" s="72">
        <v>1602</v>
      </c>
      <c r="D46" s="72">
        <v>2959</v>
      </c>
      <c r="E46" s="72">
        <v>2753</v>
      </c>
      <c r="F46" s="72">
        <v>2169</v>
      </c>
      <c r="G46" s="72">
        <v>1594</v>
      </c>
      <c r="H46" s="72">
        <v>1061</v>
      </c>
      <c r="I46" s="72">
        <v>674</v>
      </c>
      <c r="J46" s="72">
        <v>276</v>
      </c>
      <c r="K46" s="72">
        <v>170</v>
      </c>
      <c r="L46" s="73">
        <v>175</v>
      </c>
      <c r="M46" s="55">
        <f t="shared" si="10"/>
        <v>15135</v>
      </c>
      <c r="N46" s="12">
        <f t="shared" si="3"/>
        <v>3304</v>
      </c>
      <c r="O46" s="50">
        <f t="shared" si="4"/>
        <v>5712</v>
      </c>
      <c r="P46" s="35">
        <f t="shared" si="5"/>
        <v>6119</v>
      </c>
      <c r="Q46" s="13">
        <f t="shared" si="1"/>
        <v>11831</v>
      </c>
    </row>
    <row r="47" spans="1:17" x14ac:dyDescent="0.2">
      <c r="A47" s="9" t="s">
        <v>35</v>
      </c>
      <c r="B47" s="77">
        <v>988</v>
      </c>
      <c r="C47" s="72">
        <v>1064</v>
      </c>
      <c r="D47" s="72">
        <v>1307</v>
      </c>
      <c r="E47" s="72">
        <v>1338</v>
      </c>
      <c r="F47" s="72">
        <v>1011</v>
      </c>
      <c r="G47" s="72">
        <v>684</v>
      </c>
      <c r="H47" s="72">
        <v>597</v>
      </c>
      <c r="I47" s="72">
        <v>294</v>
      </c>
      <c r="J47" s="72">
        <v>178</v>
      </c>
      <c r="K47" s="72">
        <v>117</v>
      </c>
      <c r="L47" s="73">
        <v>107</v>
      </c>
      <c r="M47" s="55">
        <f t="shared" si="10"/>
        <v>7685</v>
      </c>
      <c r="N47" s="12">
        <f t="shared" si="3"/>
        <v>2052</v>
      </c>
      <c r="O47" s="50">
        <f t="shared" si="4"/>
        <v>2645</v>
      </c>
      <c r="P47" s="35">
        <f t="shared" si="5"/>
        <v>2988</v>
      </c>
      <c r="Q47" s="13">
        <f t="shared" si="1"/>
        <v>5633</v>
      </c>
    </row>
    <row r="48" spans="1:17" x14ac:dyDescent="0.2">
      <c r="A48" s="9" t="s">
        <v>36</v>
      </c>
      <c r="B48" s="77">
        <v>263</v>
      </c>
      <c r="C48" s="72">
        <v>265</v>
      </c>
      <c r="D48" s="72">
        <v>459</v>
      </c>
      <c r="E48" s="72">
        <v>473</v>
      </c>
      <c r="F48" s="72">
        <v>315</v>
      </c>
      <c r="G48" s="72">
        <v>218</v>
      </c>
      <c r="H48" s="72">
        <v>179</v>
      </c>
      <c r="I48" s="72">
        <v>88</v>
      </c>
      <c r="J48" s="72">
        <v>55</v>
      </c>
      <c r="K48" s="72">
        <v>42</v>
      </c>
      <c r="L48" s="73">
        <v>45</v>
      </c>
      <c r="M48" s="55">
        <f t="shared" si="10"/>
        <v>2402</v>
      </c>
      <c r="N48" s="12">
        <f t="shared" si="3"/>
        <v>528</v>
      </c>
      <c r="O48" s="50">
        <f t="shared" si="4"/>
        <v>932</v>
      </c>
      <c r="P48" s="35">
        <f t="shared" si="5"/>
        <v>942</v>
      </c>
      <c r="Q48" s="13">
        <f t="shared" si="1"/>
        <v>1874</v>
      </c>
    </row>
    <row r="49" spans="1:17" ht="12.5" thickBot="1" x14ac:dyDescent="0.25">
      <c r="A49" s="17" t="s">
        <v>86</v>
      </c>
      <c r="B49" s="78">
        <f>SUM(B44:B48)</f>
        <v>5681</v>
      </c>
      <c r="C49" s="74">
        <f t="shared" ref="C49:M49" si="13">SUM(C44:C48)</f>
        <v>5426</v>
      </c>
      <c r="D49" s="74">
        <f t="shared" si="13"/>
        <v>8538</v>
      </c>
      <c r="E49" s="74">
        <f t="shared" si="13"/>
        <v>8213</v>
      </c>
      <c r="F49" s="74">
        <f t="shared" si="13"/>
        <v>6163</v>
      </c>
      <c r="G49" s="74">
        <f t="shared" si="13"/>
        <v>4382</v>
      </c>
      <c r="H49" s="74">
        <f t="shared" si="13"/>
        <v>3066</v>
      </c>
      <c r="I49" s="74">
        <f t="shared" si="13"/>
        <v>1833</v>
      </c>
      <c r="J49" s="74">
        <f t="shared" si="13"/>
        <v>889</v>
      </c>
      <c r="K49" s="74">
        <f t="shared" si="13"/>
        <v>488</v>
      </c>
      <c r="L49" s="75">
        <f t="shared" si="13"/>
        <v>465</v>
      </c>
      <c r="M49" s="56">
        <f t="shared" si="13"/>
        <v>45144</v>
      </c>
      <c r="N49" s="23">
        <f t="shared" si="3"/>
        <v>11107</v>
      </c>
      <c r="O49" s="51">
        <f t="shared" si="4"/>
        <v>16751</v>
      </c>
      <c r="P49" s="36">
        <f t="shared" si="5"/>
        <v>17286</v>
      </c>
      <c r="Q49" s="24">
        <f t="shared" si="1"/>
        <v>34037</v>
      </c>
    </row>
    <row r="50" spans="1:17" x14ac:dyDescent="0.2">
      <c r="A50" s="16" t="s">
        <v>37</v>
      </c>
      <c r="B50" s="76">
        <v>293</v>
      </c>
      <c r="C50" s="70">
        <v>242</v>
      </c>
      <c r="D50" s="70">
        <v>417</v>
      </c>
      <c r="E50" s="70">
        <v>473</v>
      </c>
      <c r="F50" s="70">
        <v>452</v>
      </c>
      <c r="G50" s="70">
        <v>361</v>
      </c>
      <c r="H50" s="70">
        <v>286</v>
      </c>
      <c r="I50" s="70">
        <v>161</v>
      </c>
      <c r="J50" s="70">
        <v>109</v>
      </c>
      <c r="K50" s="70">
        <v>58</v>
      </c>
      <c r="L50" s="71">
        <v>124</v>
      </c>
      <c r="M50" s="54">
        <f t="shared" si="10"/>
        <v>2976</v>
      </c>
      <c r="N50" s="21">
        <f t="shared" si="3"/>
        <v>535</v>
      </c>
      <c r="O50" s="49">
        <f t="shared" si="4"/>
        <v>890</v>
      </c>
      <c r="P50" s="34">
        <f t="shared" si="5"/>
        <v>1551</v>
      </c>
      <c r="Q50" s="22">
        <f t="shared" si="1"/>
        <v>2441</v>
      </c>
    </row>
    <row r="51" spans="1:17" x14ac:dyDescent="0.2">
      <c r="A51" s="9" t="s">
        <v>38</v>
      </c>
      <c r="B51" s="77">
        <v>453</v>
      </c>
      <c r="C51" s="72">
        <v>556</v>
      </c>
      <c r="D51" s="72">
        <v>1064</v>
      </c>
      <c r="E51" s="72">
        <v>1009</v>
      </c>
      <c r="F51" s="72">
        <v>756</v>
      </c>
      <c r="G51" s="72">
        <v>525</v>
      </c>
      <c r="H51" s="72">
        <v>329</v>
      </c>
      <c r="I51" s="72">
        <v>184</v>
      </c>
      <c r="J51" s="72">
        <v>71</v>
      </c>
      <c r="K51" s="72">
        <v>42</v>
      </c>
      <c r="L51" s="73">
        <v>67</v>
      </c>
      <c r="M51" s="55">
        <f t="shared" si="10"/>
        <v>5056</v>
      </c>
      <c r="N51" s="12">
        <f t="shared" si="3"/>
        <v>1009</v>
      </c>
      <c r="O51" s="50">
        <f t="shared" si="4"/>
        <v>2073</v>
      </c>
      <c r="P51" s="35">
        <f t="shared" si="5"/>
        <v>1974</v>
      </c>
      <c r="Q51" s="13">
        <f t="shared" si="1"/>
        <v>4047</v>
      </c>
    </row>
    <row r="52" spans="1:17" x14ac:dyDescent="0.2">
      <c r="A52" s="9" t="s">
        <v>39</v>
      </c>
      <c r="B52" s="77">
        <v>618</v>
      </c>
      <c r="C52" s="72">
        <v>447</v>
      </c>
      <c r="D52" s="72">
        <v>717</v>
      </c>
      <c r="E52" s="72">
        <v>758</v>
      </c>
      <c r="F52" s="72">
        <v>565</v>
      </c>
      <c r="G52" s="72">
        <v>440</v>
      </c>
      <c r="H52" s="72">
        <v>318</v>
      </c>
      <c r="I52" s="72">
        <v>166</v>
      </c>
      <c r="J52" s="72">
        <v>118</v>
      </c>
      <c r="K52" s="72">
        <v>62</v>
      </c>
      <c r="L52" s="73">
        <v>52</v>
      </c>
      <c r="M52" s="55">
        <f t="shared" si="10"/>
        <v>4261</v>
      </c>
      <c r="N52" s="12">
        <f t="shared" si="3"/>
        <v>1065</v>
      </c>
      <c r="O52" s="50">
        <f t="shared" si="4"/>
        <v>1475</v>
      </c>
      <c r="P52" s="35">
        <f t="shared" si="5"/>
        <v>1721</v>
      </c>
      <c r="Q52" s="13">
        <f t="shared" si="1"/>
        <v>3196</v>
      </c>
    </row>
    <row r="53" spans="1:17" x14ac:dyDescent="0.2">
      <c r="A53" s="9" t="s">
        <v>40</v>
      </c>
      <c r="B53" s="77">
        <v>358</v>
      </c>
      <c r="C53" s="72">
        <v>323</v>
      </c>
      <c r="D53" s="72">
        <v>598</v>
      </c>
      <c r="E53" s="72">
        <v>602</v>
      </c>
      <c r="F53" s="72">
        <v>358</v>
      </c>
      <c r="G53" s="72">
        <v>251</v>
      </c>
      <c r="H53" s="72">
        <v>175</v>
      </c>
      <c r="I53" s="72">
        <v>116</v>
      </c>
      <c r="J53" s="72">
        <v>67</v>
      </c>
      <c r="K53" s="72">
        <v>60</v>
      </c>
      <c r="L53" s="73">
        <v>66</v>
      </c>
      <c r="M53" s="55">
        <f t="shared" si="10"/>
        <v>2974</v>
      </c>
      <c r="N53" s="12">
        <f t="shared" si="3"/>
        <v>681</v>
      </c>
      <c r="O53" s="50">
        <f t="shared" si="4"/>
        <v>1200</v>
      </c>
      <c r="P53" s="35">
        <f t="shared" si="5"/>
        <v>1093</v>
      </c>
      <c r="Q53" s="13">
        <f t="shared" si="1"/>
        <v>2293</v>
      </c>
    </row>
    <row r="54" spans="1:17" ht="12.5" thickBot="1" x14ac:dyDescent="0.25">
      <c r="A54" s="17" t="s">
        <v>87</v>
      </c>
      <c r="B54" s="78">
        <f>SUM(B50:B53)</f>
        <v>1722</v>
      </c>
      <c r="C54" s="74">
        <f t="shared" ref="C54:M54" si="14">SUM(C50:C53)</f>
        <v>1568</v>
      </c>
      <c r="D54" s="74">
        <f t="shared" si="14"/>
        <v>2796</v>
      </c>
      <c r="E54" s="74">
        <f t="shared" si="14"/>
        <v>2842</v>
      </c>
      <c r="F54" s="74">
        <f t="shared" si="14"/>
        <v>2131</v>
      </c>
      <c r="G54" s="74">
        <f t="shared" si="14"/>
        <v>1577</v>
      </c>
      <c r="H54" s="74">
        <f t="shared" si="14"/>
        <v>1108</v>
      </c>
      <c r="I54" s="74">
        <f t="shared" si="14"/>
        <v>627</v>
      </c>
      <c r="J54" s="74">
        <f t="shared" si="14"/>
        <v>365</v>
      </c>
      <c r="K54" s="74">
        <f t="shared" si="14"/>
        <v>222</v>
      </c>
      <c r="L54" s="75">
        <f t="shared" si="14"/>
        <v>309</v>
      </c>
      <c r="M54" s="56">
        <f t="shared" si="14"/>
        <v>15267</v>
      </c>
      <c r="N54" s="23">
        <f t="shared" si="3"/>
        <v>3290</v>
      </c>
      <c r="O54" s="51">
        <f t="shared" si="4"/>
        <v>5638</v>
      </c>
      <c r="P54" s="36">
        <f t="shared" si="5"/>
        <v>6339</v>
      </c>
      <c r="Q54" s="24">
        <f t="shared" si="1"/>
        <v>11977</v>
      </c>
    </row>
    <row r="55" spans="1:17" x14ac:dyDescent="0.2">
      <c r="A55" s="16" t="s">
        <v>41</v>
      </c>
      <c r="B55" s="76">
        <v>1377</v>
      </c>
      <c r="C55" s="70">
        <v>1214</v>
      </c>
      <c r="D55" s="70">
        <v>1652</v>
      </c>
      <c r="E55" s="70">
        <v>1613</v>
      </c>
      <c r="F55" s="70">
        <v>1163</v>
      </c>
      <c r="G55" s="70">
        <v>891</v>
      </c>
      <c r="H55" s="70">
        <v>642</v>
      </c>
      <c r="I55" s="70">
        <v>404</v>
      </c>
      <c r="J55" s="70">
        <v>228</v>
      </c>
      <c r="K55" s="70">
        <v>123</v>
      </c>
      <c r="L55" s="71">
        <v>104</v>
      </c>
      <c r="M55" s="54">
        <f t="shared" si="10"/>
        <v>9411</v>
      </c>
      <c r="N55" s="21">
        <f t="shared" si="3"/>
        <v>2591</v>
      </c>
      <c r="O55" s="49">
        <f t="shared" si="4"/>
        <v>3265</v>
      </c>
      <c r="P55" s="34">
        <f t="shared" si="5"/>
        <v>3555</v>
      </c>
      <c r="Q55" s="22">
        <f t="shared" si="1"/>
        <v>6820</v>
      </c>
    </row>
    <row r="56" spans="1:17" x14ac:dyDescent="0.2">
      <c r="A56" s="9" t="s">
        <v>42</v>
      </c>
      <c r="B56" s="77">
        <v>175</v>
      </c>
      <c r="C56" s="72">
        <v>120</v>
      </c>
      <c r="D56" s="72">
        <v>285</v>
      </c>
      <c r="E56" s="72">
        <v>310</v>
      </c>
      <c r="F56" s="72">
        <v>286</v>
      </c>
      <c r="G56" s="72">
        <v>220</v>
      </c>
      <c r="H56" s="72">
        <v>163</v>
      </c>
      <c r="I56" s="72">
        <v>90</v>
      </c>
      <c r="J56" s="72">
        <v>45</v>
      </c>
      <c r="K56" s="72">
        <v>38</v>
      </c>
      <c r="L56" s="73">
        <v>21</v>
      </c>
      <c r="M56" s="55">
        <f t="shared" si="10"/>
        <v>1753</v>
      </c>
      <c r="N56" s="12">
        <f t="shared" si="3"/>
        <v>295</v>
      </c>
      <c r="O56" s="50">
        <f t="shared" si="4"/>
        <v>595</v>
      </c>
      <c r="P56" s="35">
        <f t="shared" si="5"/>
        <v>863</v>
      </c>
      <c r="Q56" s="13">
        <f t="shared" si="1"/>
        <v>1458</v>
      </c>
    </row>
    <row r="57" spans="1:17" x14ac:dyDescent="0.2">
      <c r="A57" s="9" t="s">
        <v>43</v>
      </c>
      <c r="B57" s="77">
        <v>352</v>
      </c>
      <c r="C57" s="72">
        <v>413</v>
      </c>
      <c r="D57" s="72">
        <v>889</v>
      </c>
      <c r="E57" s="72">
        <v>1032</v>
      </c>
      <c r="F57" s="72">
        <v>833</v>
      </c>
      <c r="G57" s="72">
        <v>697</v>
      </c>
      <c r="H57" s="72">
        <v>443</v>
      </c>
      <c r="I57" s="72">
        <v>320</v>
      </c>
      <c r="J57" s="72">
        <v>165</v>
      </c>
      <c r="K57" s="72">
        <v>86</v>
      </c>
      <c r="L57" s="73">
        <v>137</v>
      </c>
      <c r="M57" s="55">
        <f t="shared" si="10"/>
        <v>5367</v>
      </c>
      <c r="N57" s="12">
        <f t="shared" si="3"/>
        <v>765</v>
      </c>
      <c r="O57" s="50">
        <f t="shared" si="4"/>
        <v>1921</v>
      </c>
      <c r="P57" s="35">
        <f t="shared" si="5"/>
        <v>2681</v>
      </c>
      <c r="Q57" s="13">
        <f t="shared" si="1"/>
        <v>4602</v>
      </c>
    </row>
    <row r="58" spans="1:17" x14ac:dyDescent="0.2">
      <c r="A58" s="9" t="s">
        <v>44</v>
      </c>
      <c r="B58" s="77">
        <v>5556</v>
      </c>
      <c r="C58" s="72">
        <v>5394</v>
      </c>
      <c r="D58" s="72">
        <v>7375</v>
      </c>
      <c r="E58" s="72">
        <v>7285</v>
      </c>
      <c r="F58" s="72">
        <v>5889</v>
      </c>
      <c r="G58" s="72">
        <v>3888</v>
      </c>
      <c r="H58" s="72">
        <v>2677</v>
      </c>
      <c r="I58" s="72">
        <v>1546</v>
      </c>
      <c r="J58" s="72">
        <v>765</v>
      </c>
      <c r="K58" s="72">
        <v>465</v>
      </c>
      <c r="L58" s="73">
        <v>494</v>
      </c>
      <c r="M58" s="55">
        <f t="shared" si="10"/>
        <v>41334</v>
      </c>
      <c r="N58" s="12">
        <f t="shared" si="3"/>
        <v>10950</v>
      </c>
      <c r="O58" s="50">
        <f t="shared" si="4"/>
        <v>14660</v>
      </c>
      <c r="P58" s="35">
        <f t="shared" si="5"/>
        <v>15724</v>
      </c>
      <c r="Q58" s="13">
        <f t="shared" si="1"/>
        <v>30384</v>
      </c>
    </row>
    <row r="59" spans="1:17" x14ac:dyDescent="0.2">
      <c r="A59" s="9" t="s">
        <v>45</v>
      </c>
      <c r="B59" s="77">
        <v>1405</v>
      </c>
      <c r="C59" s="72">
        <v>1963</v>
      </c>
      <c r="D59" s="72">
        <v>1980</v>
      </c>
      <c r="E59" s="72">
        <v>1712</v>
      </c>
      <c r="F59" s="72">
        <v>1461</v>
      </c>
      <c r="G59" s="72">
        <v>1102</v>
      </c>
      <c r="H59" s="72">
        <v>867</v>
      </c>
      <c r="I59" s="72">
        <v>509</v>
      </c>
      <c r="J59" s="72">
        <v>383</v>
      </c>
      <c r="K59" s="72">
        <v>224</v>
      </c>
      <c r="L59" s="73">
        <v>255</v>
      </c>
      <c r="M59" s="55">
        <f t="shared" si="10"/>
        <v>11861</v>
      </c>
      <c r="N59" s="12">
        <f t="shared" si="3"/>
        <v>3368</v>
      </c>
      <c r="O59" s="50">
        <f t="shared" si="4"/>
        <v>3692</v>
      </c>
      <c r="P59" s="35">
        <f t="shared" si="5"/>
        <v>4801</v>
      </c>
      <c r="Q59" s="13">
        <f t="shared" si="1"/>
        <v>8493</v>
      </c>
    </row>
    <row r="60" spans="1:17" x14ac:dyDescent="0.2">
      <c r="A60" s="9" t="s">
        <v>46</v>
      </c>
      <c r="B60" s="77">
        <v>1500</v>
      </c>
      <c r="C60" s="72">
        <v>1534</v>
      </c>
      <c r="D60" s="72">
        <v>2216</v>
      </c>
      <c r="E60" s="72">
        <v>2315</v>
      </c>
      <c r="F60" s="72">
        <v>1661</v>
      </c>
      <c r="G60" s="72">
        <v>1206</v>
      </c>
      <c r="H60" s="72">
        <v>900</v>
      </c>
      <c r="I60" s="72">
        <v>480</v>
      </c>
      <c r="J60" s="72">
        <v>264</v>
      </c>
      <c r="K60" s="72">
        <v>160</v>
      </c>
      <c r="L60" s="73">
        <v>139</v>
      </c>
      <c r="M60" s="55">
        <f t="shared" si="10"/>
        <v>12375</v>
      </c>
      <c r="N60" s="12">
        <f t="shared" si="3"/>
        <v>3034</v>
      </c>
      <c r="O60" s="50">
        <f t="shared" si="4"/>
        <v>4531</v>
      </c>
      <c r="P60" s="35">
        <f t="shared" si="5"/>
        <v>4810</v>
      </c>
      <c r="Q60" s="13">
        <f t="shared" si="1"/>
        <v>9341</v>
      </c>
    </row>
    <row r="61" spans="1:17" x14ac:dyDescent="0.2">
      <c r="A61" s="9" t="s">
        <v>47</v>
      </c>
      <c r="B61" s="77">
        <v>1480</v>
      </c>
      <c r="C61" s="72">
        <v>1489</v>
      </c>
      <c r="D61" s="72">
        <v>2071</v>
      </c>
      <c r="E61" s="72">
        <v>1942</v>
      </c>
      <c r="F61" s="72">
        <v>1621</v>
      </c>
      <c r="G61" s="72">
        <v>1055</v>
      </c>
      <c r="H61" s="72">
        <v>864</v>
      </c>
      <c r="I61" s="72">
        <v>438</v>
      </c>
      <c r="J61" s="72">
        <v>212</v>
      </c>
      <c r="K61" s="72">
        <v>111</v>
      </c>
      <c r="L61" s="73">
        <v>100</v>
      </c>
      <c r="M61" s="55">
        <f t="shared" si="10"/>
        <v>11383</v>
      </c>
      <c r="N61" s="12">
        <f t="shared" si="3"/>
        <v>2969</v>
      </c>
      <c r="O61" s="50">
        <f t="shared" si="4"/>
        <v>4013</v>
      </c>
      <c r="P61" s="35">
        <f t="shared" si="5"/>
        <v>4401</v>
      </c>
      <c r="Q61" s="13">
        <f t="shared" si="1"/>
        <v>8414</v>
      </c>
    </row>
    <row r="62" spans="1:17" ht="12.5" thickBot="1" x14ac:dyDescent="0.25">
      <c r="A62" s="17" t="s">
        <v>88</v>
      </c>
      <c r="B62" s="78">
        <f>SUM(B55:B61)</f>
        <v>11845</v>
      </c>
      <c r="C62" s="74">
        <f t="shared" ref="C62:M62" si="15">SUM(C55:C61)</f>
        <v>12127</v>
      </c>
      <c r="D62" s="74">
        <f t="shared" si="15"/>
        <v>16468</v>
      </c>
      <c r="E62" s="74">
        <f t="shared" si="15"/>
        <v>16209</v>
      </c>
      <c r="F62" s="74">
        <f t="shared" si="15"/>
        <v>12914</v>
      </c>
      <c r="G62" s="74">
        <f t="shared" si="15"/>
        <v>9059</v>
      </c>
      <c r="H62" s="74">
        <f t="shared" si="15"/>
        <v>6556</v>
      </c>
      <c r="I62" s="74">
        <f t="shared" si="15"/>
        <v>3787</v>
      </c>
      <c r="J62" s="74">
        <f t="shared" si="15"/>
        <v>2062</v>
      </c>
      <c r="K62" s="74">
        <f t="shared" si="15"/>
        <v>1207</v>
      </c>
      <c r="L62" s="75">
        <f t="shared" si="15"/>
        <v>1250</v>
      </c>
      <c r="M62" s="56">
        <f t="shared" si="15"/>
        <v>93484</v>
      </c>
      <c r="N62" s="23">
        <f t="shared" si="3"/>
        <v>23972</v>
      </c>
      <c r="O62" s="51">
        <f t="shared" si="4"/>
        <v>32677</v>
      </c>
      <c r="P62" s="36">
        <f t="shared" si="5"/>
        <v>36835</v>
      </c>
      <c r="Q62" s="24">
        <f t="shared" si="1"/>
        <v>69512</v>
      </c>
    </row>
    <row r="63" spans="1:17" ht="12.5" thickBot="1" x14ac:dyDescent="0.25">
      <c r="A63" s="26" t="s">
        <v>48</v>
      </c>
      <c r="B63" s="79">
        <v>333</v>
      </c>
      <c r="C63" s="80">
        <v>372</v>
      </c>
      <c r="D63" s="80">
        <v>628</v>
      </c>
      <c r="E63" s="80">
        <v>620</v>
      </c>
      <c r="F63" s="80">
        <v>464</v>
      </c>
      <c r="G63" s="80">
        <v>327</v>
      </c>
      <c r="H63" s="80">
        <v>256</v>
      </c>
      <c r="I63" s="80">
        <v>152</v>
      </c>
      <c r="J63" s="80">
        <v>86</v>
      </c>
      <c r="K63" s="80">
        <v>67</v>
      </c>
      <c r="L63" s="81">
        <v>196</v>
      </c>
      <c r="M63" s="62">
        <f>SUM(B63:L63)</f>
        <v>3501</v>
      </c>
      <c r="N63" s="19">
        <f t="shared" si="3"/>
        <v>705</v>
      </c>
      <c r="O63" s="46">
        <f>SUM(D63:E63)</f>
        <v>1248</v>
      </c>
      <c r="P63" s="42">
        <f t="shared" si="5"/>
        <v>1548</v>
      </c>
      <c r="Q63" s="43">
        <f t="shared" si="1"/>
        <v>2796</v>
      </c>
    </row>
    <row r="64" spans="1:17" ht="13" thickTop="1" thickBot="1" x14ac:dyDescent="0.25">
      <c r="A64" s="10" t="s">
        <v>89</v>
      </c>
      <c r="B64" s="53">
        <f>B7+B16+B26+B31+B36+B43+B49+B54+B62+B63</f>
        <v>242131</v>
      </c>
      <c r="C64" s="27">
        <f t="shared" ref="C64:L64" si="16">C7+C16+C26+C31+C36+C43+C49+C54+C62+C63</f>
        <v>226503</v>
      </c>
      <c r="D64" s="27">
        <f t="shared" si="16"/>
        <v>223969</v>
      </c>
      <c r="E64" s="27">
        <f t="shared" si="16"/>
        <v>207305</v>
      </c>
      <c r="F64" s="27">
        <f t="shared" si="16"/>
        <v>153000</v>
      </c>
      <c r="G64" s="27">
        <f t="shared" si="16"/>
        <v>108373</v>
      </c>
      <c r="H64" s="27">
        <f t="shared" si="16"/>
        <v>68944</v>
      </c>
      <c r="I64" s="27">
        <f t="shared" si="16"/>
        <v>38204</v>
      </c>
      <c r="J64" s="27">
        <f t="shared" si="16"/>
        <v>19451</v>
      </c>
      <c r="K64" s="27">
        <f t="shared" si="16"/>
        <v>10310</v>
      </c>
      <c r="L64" s="57">
        <f t="shared" si="16"/>
        <v>12341</v>
      </c>
      <c r="M64" s="63">
        <f>M7+M16+M26+M31+M36+M43+M49+M54+M62+M63</f>
        <v>1310531</v>
      </c>
      <c r="N64" s="14">
        <f t="shared" si="3"/>
        <v>468634</v>
      </c>
      <c r="O64" s="52">
        <f t="shared" si="4"/>
        <v>431274</v>
      </c>
      <c r="P64" s="37">
        <f t="shared" si="5"/>
        <v>410623</v>
      </c>
      <c r="Q64" s="15">
        <f>SUM(O64:P64)</f>
        <v>841897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3ADD7-413E-4E0B-911F-9E66077478C3}">
  <dimension ref="A1:Q66"/>
  <sheetViews>
    <sheetView tabSelected="1" zoomScale="85" zoomScaleNormal="85" workbookViewId="0">
      <pane xSplit="1" ySplit="6" topLeftCell="B7" activePane="bottomRight" state="frozen"/>
      <selection pane="topRight"/>
      <selection pane="bottomLeft"/>
      <selection pane="bottomRight" activeCell="A2" sqref="A2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116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117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182632</v>
      </c>
      <c r="C7" s="64">
        <v>169465</v>
      </c>
      <c r="D7" s="64">
        <v>133298</v>
      </c>
      <c r="E7" s="64">
        <v>120051</v>
      </c>
      <c r="F7" s="64">
        <v>87453</v>
      </c>
      <c r="G7" s="64">
        <v>60692</v>
      </c>
      <c r="H7" s="64">
        <v>37949</v>
      </c>
      <c r="I7" s="64">
        <v>20147</v>
      </c>
      <c r="J7" s="64">
        <v>10186</v>
      </c>
      <c r="K7" s="64">
        <v>5122</v>
      </c>
      <c r="L7" s="65">
        <v>5783</v>
      </c>
      <c r="M7" s="58">
        <f>SUM(B7:L7)</f>
        <v>832778</v>
      </c>
      <c r="N7" s="19">
        <f>SUM(B7:C7)</f>
        <v>352097</v>
      </c>
      <c r="O7" s="46">
        <f>SUM(D7:E7)</f>
        <v>253349</v>
      </c>
      <c r="P7" s="32">
        <f>SUM(F7:L7)</f>
        <v>227332</v>
      </c>
      <c r="Q7" s="39">
        <f>SUM(O7:P7)</f>
        <v>480681</v>
      </c>
    </row>
    <row r="8" spans="1:17" ht="13" thickTop="1" thickBot="1" x14ac:dyDescent="0.25">
      <c r="A8" s="18" t="s">
        <v>80</v>
      </c>
      <c r="B8" s="66">
        <f>SUM(B64,-B7)</f>
        <v>60413</v>
      </c>
      <c r="C8" s="66">
        <f t="shared" ref="C8:L8" si="0">SUM(C64,-C7)</f>
        <v>55983</v>
      </c>
      <c r="D8" s="66">
        <f t="shared" si="0"/>
        <v>88282</v>
      </c>
      <c r="E8" s="66">
        <f t="shared" si="0"/>
        <v>86465</v>
      </c>
      <c r="F8" s="66">
        <f t="shared" si="0"/>
        <v>66040</v>
      </c>
      <c r="G8" s="66">
        <f t="shared" si="0"/>
        <v>47306</v>
      </c>
      <c r="H8" s="66">
        <f t="shared" si="0"/>
        <v>30974</v>
      </c>
      <c r="I8" s="66">
        <f t="shared" si="0"/>
        <v>17911</v>
      </c>
      <c r="J8" s="66">
        <f t="shared" si="0"/>
        <v>9412</v>
      </c>
      <c r="K8" s="66">
        <f t="shared" si="0"/>
        <v>5174</v>
      </c>
      <c r="L8" s="67">
        <f t="shared" si="0"/>
        <v>6599</v>
      </c>
      <c r="M8" s="59">
        <f>SUM(M64,-M7)</f>
        <v>474559</v>
      </c>
      <c r="N8" s="19">
        <f>SUM(B8:C8)</f>
        <v>116396</v>
      </c>
      <c r="O8" s="47">
        <f>SUM(D8:E8)</f>
        <v>174747</v>
      </c>
      <c r="P8" s="33">
        <f>SUM(F8:L8)</f>
        <v>183416</v>
      </c>
      <c r="Q8" s="20">
        <f t="shared" ref="Q8:Q63" si="1">SUM(O8:P8)</f>
        <v>358163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1639</v>
      </c>
      <c r="C10" s="70">
        <v>1537</v>
      </c>
      <c r="D10" s="70">
        <v>2829</v>
      </c>
      <c r="E10" s="70">
        <v>2115</v>
      </c>
      <c r="F10" s="70">
        <v>1323</v>
      </c>
      <c r="G10" s="70">
        <v>940</v>
      </c>
      <c r="H10" s="70">
        <v>529</v>
      </c>
      <c r="I10" s="70">
        <v>315</v>
      </c>
      <c r="J10" s="70">
        <v>143</v>
      </c>
      <c r="K10" s="70">
        <v>76</v>
      </c>
      <c r="L10" s="71">
        <v>59</v>
      </c>
      <c r="M10" s="61">
        <f t="shared" ref="M10:M15" si="2">SUM(B10:L10)</f>
        <v>11505</v>
      </c>
      <c r="N10" s="21">
        <f t="shared" ref="N10:N64" si="3">SUM(B10:C10)</f>
        <v>3176</v>
      </c>
      <c r="O10" s="49">
        <f t="shared" ref="O10:O64" si="4">SUM(D10:E10)</f>
        <v>4944</v>
      </c>
      <c r="P10" s="34">
        <f t="shared" ref="P10:P64" si="5">SUM(F10:L10)</f>
        <v>3385</v>
      </c>
      <c r="Q10" s="22">
        <f t="shared" si="1"/>
        <v>8329</v>
      </c>
    </row>
    <row r="11" spans="1:17" x14ac:dyDescent="0.2">
      <c r="A11" s="9" t="s">
        <v>5</v>
      </c>
      <c r="B11" s="72">
        <v>6808</v>
      </c>
      <c r="C11" s="72">
        <v>6724</v>
      </c>
      <c r="D11" s="72">
        <v>6408</v>
      </c>
      <c r="E11" s="72">
        <v>5925</v>
      </c>
      <c r="F11" s="72">
        <v>4452</v>
      </c>
      <c r="G11" s="72">
        <v>3087</v>
      </c>
      <c r="H11" s="72">
        <v>2015</v>
      </c>
      <c r="I11" s="72">
        <v>1123</v>
      </c>
      <c r="J11" s="72">
        <v>574</v>
      </c>
      <c r="K11" s="72">
        <v>350</v>
      </c>
      <c r="L11" s="73">
        <v>412</v>
      </c>
      <c r="M11" s="61">
        <f t="shared" si="2"/>
        <v>37878</v>
      </c>
      <c r="N11" s="12">
        <f t="shared" si="3"/>
        <v>13532</v>
      </c>
      <c r="O11" s="50">
        <f>SUM(D11:E11)</f>
        <v>12333</v>
      </c>
      <c r="P11" s="35">
        <f t="shared" si="5"/>
        <v>12013</v>
      </c>
      <c r="Q11" s="13">
        <f t="shared" si="1"/>
        <v>24346</v>
      </c>
    </row>
    <row r="12" spans="1:17" x14ac:dyDescent="0.2">
      <c r="A12" s="9" t="s">
        <v>6</v>
      </c>
      <c r="B12" s="72">
        <v>1884</v>
      </c>
      <c r="C12" s="72">
        <v>1823</v>
      </c>
      <c r="D12" s="72">
        <v>2528</v>
      </c>
      <c r="E12" s="72">
        <v>2518</v>
      </c>
      <c r="F12" s="72">
        <v>2071</v>
      </c>
      <c r="G12" s="72">
        <v>1707</v>
      </c>
      <c r="H12" s="72">
        <v>1021</v>
      </c>
      <c r="I12" s="72">
        <v>679</v>
      </c>
      <c r="J12" s="72">
        <v>374</v>
      </c>
      <c r="K12" s="72">
        <v>168</v>
      </c>
      <c r="L12" s="73">
        <v>298</v>
      </c>
      <c r="M12" s="61">
        <f t="shared" si="2"/>
        <v>15071</v>
      </c>
      <c r="N12" s="12">
        <f t="shared" si="3"/>
        <v>3707</v>
      </c>
      <c r="O12" s="50">
        <f t="shared" si="4"/>
        <v>5046</v>
      </c>
      <c r="P12" s="35">
        <f t="shared" si="5"/>
        <v>6318</v>
      </c>
      <c r="Q12" s="13">
        <f t="shared" si="1"/>
        <v>11364</v>
      </c>
    </row>
    <row r="13" spans="1:17" x14ac:dyDescent="0.2">
      <c r="A13" s="9" t="s">
        <v>7</v>
      </c>
      <c r="B13" s="72">
        <v>403</v>
      </c>
      <c r="C13" s="72">
        <v>387</v>
      </c>
      <c r="D13" s="72">
        <v>593</v>
      </c>
      <c r="E13" s="72">
        <v>574</v>
      </c>
      <c r="F13" s="72">
        <v>462</v>
      </c>
      <c r="G13" s="72">
        <v>356</v>
      </c>
      <c r="H13" s="72">
        <v>252</v>
      </c>
      <c r="I13" s="72">
        <v>118</v>
      </c>
      <c r="J13" s="72">
        <v>56</v>
      </c>
      <c r="K13" s="72">
        <v>41</v>
      </c>
      <c r="L13" s="73">
        <v>58</v>
      </c>
      <c r="M13" s="61">
        <f t="shared" si="2"/>
        <v>3300</v>
      </c>
      <c r="N13" s="12">
        <f t="shared" si="3"/>
        <v>790</v>
      </c>
      <c r="O13" s="50">
        <f t="shared" si="4"/>
        <v>1167</v>
      </c>
      <c r="P13" s="35">
        <f t="shared" si="5"/>
        <v>1343</v>
      </c>
      <c r="Q13" s="13">
        <f t="shared" si="1"/>
        <v>2510</v>
      </c>
    </row>
    <row r="14" spans="1:17" x14ac:dyDescent="0.2">
      <c r="A14" s="9" t="s">
        <v>8</v>
      </c>
      <c r="B14" s="72">
        <v>928</v>
      </c>
      <c r="C14" s="72">
        <v>1045</v>
      </c>
      <c r="D14" s="72">
        <v>2000</v>
      </c>
      <c r="E14" s="72">
        <v>1835</v>
      </c>
      <c r="F14" s="72">
        <v>1322</v>
      </c>
      <c r="G14" s="72">
        <v>1087</v>
      </c>
      <c r="H14" s="72">
        <v>624</v>
      </c>
      <c r="I14" s="72">
        <v>419</v>
      </c>
      <c r="J14" s="72">
        <v>204</v>
      </c>
      <c r="K14" s="72">
        <v>132</v>
      </c>
      <c r="L14" s="73">
        <v>268</v>
      </c>
      <c r="M14" s="61">
        <f t="shared" si="2"/>
        <v>9864</v>
      </c>
      <c r="N14" s="12">
        <f t="shared" si="3"/>
        <v>1973</v>
      </c>
      <c r="O14" s="50">
        <f t="shared" si="4"/>
        <v>3835</v>
      </c>
      <c r="P14" s="35">
        <f t="shared" si="5"/>
        <v>4056</v>
      </c>
      <c r="Q14" s="13">
        <f t="shared" si="1"/>
        <v>7891</v>
      </c>
    </row>
    <row r="15" spans="1:17" x14ac:dyDescent="0.2">
      <c r="A15" s="9" t="s">
        <v>9</v>
      </c>
      <c r="B15" s="72">
        <v>1890</v>
      </c>
      <c r="C15" s="72">
        <v>1059</v>
      </c>
      <c r="D15" s="72">
        <v>1560</v>
      </c>
      <c r="E15" s="72">
        <v>1633</v>
      </c>
      <c r="F15" s="72">
        <v>1340</v>
      </c>
      <c r="G15" s="72">
        <v>1144</v>
      </c>
      <c r="H15" s="72">
        <v>786</v>
      </c>
      <c r="I15" s="72">
        <v>424</v>
      </c>
      <c r="J15" s="72">
        <v>217</v>
      </c>
      <c r="K15" s="72">
        <v>111</v>
      </c>
      <c r="L15" s="73">
        <v>149</v>
      </c>
      <c r="M15" s="61">
        <f t="shared" si="2"/>
        <v>10313</v>
      </c>
      <c r="N15" s="12">
        <f t="shared" si="3"/>
        <v>2949</v>
      </c>
      <c r="O15" s="50">
        <f t="shared" si="4"/>
        <v>3193</v>
      </c>
      <c r="P15" s="35">
        <f t="shared" si="5"/>
        <v>4171</v>
      </c>
      <c r="Q15" s="13">
        <f t="shared" si="1"/>
        <v>7364</v>
      </c>
    </row>
    <row r="16" spans="1:17" ht="12.5" thickBot="1" x14ac:dyDescent="0.25">
      <c r="A16" s="17" t="s">
        <v>81</v>
      </c>
      <c r="B16" s="74">
        <f>SUM(B10:B15)</f>
        <v>13552</v>
      </c>
      <c r="C16" s="74">
        <f t="shared" ref="C16:M16" si="6">SUM(C10:C15)</f>
        <v>12575</v>
      </c>
      <c r="D16" s="74">
        <f t="shared" si="6"/>
        <v>15918</v>
      </c>
      <c r="E16" s="74">
        <f t="shared" si="6"/>
        <v>14600</v>
      </c>
      <c r="F16" s="74">
        <f t="shared" si="6"/>
        <v>10970</v>
      </c>
      <c r="G16" s="74">
        <f t="shared" si="6"/>
        <v>8321</v>
      </c>
      <c r="H16" s="74">
        <f t="shared" si="6"/>
        <v>5227</v>
      </c>
      <c r="I16" s="74">
        <f t="shared" si="6"/>
        <v>3078</v>
      </c>
      <c r="J16" s="74">
        <f t="shared" si="6"/>
        <v>1568</v>
      </c>
      <c r="K16" s="74">
        <f t="shared" si="6"/>
        <v>878</v>
      </c>
      <c r="L16" s="75">
        <f t="shared" si="6"/>
        <v>1244</v>
      </c>
      <c r="M16" s="56">
        <f t="shared" si="6"/>
        <v>87931</v>
      </c>
      <c r="N16" s="23">
        <f t="shared" si="3"/>
        <v>26127</v>
      </c>
      <c r="O16" s="51">
        <f t="shared" si="4"/>
        <v>30518</v>
      </c>
      <c r="P16" s="36">
        <f t="shared" si="5"/>
        <v>31286</v>
      </c>
      <c r="Q16" s="24">
        <f t="shared" si="1"/>
        <v>61804</v>
      </c>
    </row>
    <row r="17" spans="1:17" x14ac:dyDescent="0.2">
      <c r="A17" s="16" t="s">
        <v>10</v>
      </c>
      <c r="B17" s="70">
        <v>2357</v>
      </c>
      <c r="C17" s="70">
        <v>1872</v>
      </c>
      <c r="D17" s="70">
        <v>5142</v>
      </c>
      <c r="E17" s="70">
        <v>4623</v>
      </c>
      <c r="F17" s="70">
        <v>3623</v>
      </c>
      <c r="G17" s="70">
        <v>2385</v>
      </c>
      <c r="H17" s="70">
        <v>1259</v>
      </c>
      <c r="I17" s="70">
        <v>746</v>
      </c>
      <c r="J17" s="70">
        <v>436</v>
      </c>
      <c r="K17" s="70">
        <v>226</v>
      </c>
      <c r="L17" s="71">
        <v>288</v>
      </c>
      <c r="M17" s="61">
        <f t="shared" ref="M17:M25" si="7">SUM(B17:L17)</f>
        <v>22957</v>
      </c>
      <c r="N17" s="21">
        <f t="shared" si="3"/>
        <v>4229</v>
      </c>
      <c r="O17" s="49">
        <f t="shared" si="4"/>
        <v>9765</v>
      </c>
      <c r="P17" s="34">
        <f t="shared" si="5"/>
        <v>8963</v>
      </c>
      <c r="Q17" s="22">
        <f t="shared" si="1"/>
        <v>18728</v>
      </c>
    </row>
    <row r="18" spans="1:17" x14ac:dyDescent="0.2">
      <c r="A18" s="9" t="s">
        <v>11</v>
      </c>
      <c r="B18" s="72">
        <v>5517</v>
      </c>
      <c r="C18" s="72">
        <v>5676</v>
      </c>
      <c r="D18" s="72">
        <v>9858</v>
      </c>
      <c r="E18" s="72">
        <v>9705</v>
      </c>
      <c r="F18" s="72">
        <v>6965</v>
      </c>
      <c r="G18" s="72">
        <v>5285</v>
      </c>
      <c r="H18" s="72">
        <v>3598</v>
      </c>
      <c r="I18" s="72">
        <v>1942</v>
      </c>
      <c r="J18" s="72">
        <v>1045</v>
      </c>
      <c r="K18" s="72">
        <v>525</v>
      </c>
      <c r="L18" s="73">
        <v>839</v>
      </c>
      <c r="M18" s="61">
        <f t="shared" si="7"/>
        <v>50955</v>
      </c>
      <c r="N18" s="12">
        <f t="shared" si="3"/>
        <v>11193</v>
      </c>
      <c r="O18" s="50">
        <f t="shared" si="4"/>
        <v>19563</v>
      </c>
      <c r="P18" s="35">
        <f t="shared" si="5"/>
        <v>20199</v>
      </c>
      <c r="Q18" s="13">
        <f t="shared" si="1"/>
        <v>39762</v>
      </c>
    </row>
    <row r="19" spans="1:17" x14ac:dyDescent="0.2">
      <c r="A19" s="9" t="s">
        <v>12</v>
      </c>
      <c r="B19" s="72">
        <v>4810</v>
      </c>
      <c r="C19" s="72">
        <v>3616</v>
      </c>
      <c r="D19" s="72">
        <v>5331</v>
      </c>
      <c r="E19" s="72">
        <v>5384</v>
      </c>
      <c r="F19" s="72">
        <v>4146</v>
      </c>
      <c r="G19" s="72">
        <v>3041</v>
      </c>
      <c r="H19" s="72">
        <v>1822</v>
      </c>
      <c r="I19" s="72">
        <v>1073</v>
      </c>
      <c r="J19" s="72">
        <v>627</v>
      </c>
      <c r="K19" s="72">
        <v>367</v>
      </c>
      <c r="L19" s="73">
        <v>651</v>
      </c>
      <c r="M19" s="61">
        <f t="shared" si="7"/>
        <v>30868</v>
      </c>
      <c r="N19" s="12">
        <f t="shared" si="3"/>
        <v>8426</v>
      </c>
      <c r="O19" s="50">
        <f t="shared" si="4"/>
        <v>10715</v>
      </c>
      <c r="P19" s="35">
        <f t="shared" si="5"/>
        <v>11727</v>
      </c>
      <c r="Q19" s="13">
        <f t="shared" si="1"/>
        <v>22442</v>
      </c>
    </row>
    <row r="20" spans="1:17" x14ac:dyDescent="0.2">
      <c r="A20" s="9" t="s">
        <v>13</v>
      </c>
      <c r="B20" s="72">
        <v>710</v>
      </c>
      <c r="C20" s="72">
        <v>756</v>
      </c>
      <c r="D20" s="72">
        <v>870</v>
      </c>
      <c r="E20" s="72">
        <v>1035</v>
      </c>
      <c r="F20" s="72">
        <v>799</v>
      </c>
      <c r="G20" s="72">
        <v>610</v>
      </c>
      <c r="H20" s="72">
        <v>382</v>
      </c>
      <c r="I20" s="72">
        <v>242</v>
      </c>
      <c r="J20" s="72">
        <v>139</v>
      </c>
      <c r="K20" s="72">
        <v>86</v>
      </c>
      <c r="L20" s="73">
        <v>115</v>
      </c>
      <c r="M20" s="61">
        <f t="shared" si="7"/>
        <v>5744</v>
      </c>
      <c r="N20" s="12">
        <f t="shared" si="3"/>
        <v>1466</v>
      </c>
      <c r="O20" s="50">
        <f t="shared" si="4"/>
        <v>1905</v>
      </c>
      <c r="P20" s="35">
        <f t="shared" si="5"/>
        <v>2373</v>
      </c>
      <c r="Q20" s="13">
        <f t="shared" si="1"/>
        <v>4278</v>
      </c>
    </row>
    <row r="21" spans="1:17" x14ac:dyDescent="0.2">
      <c r="A21" s="9" t="s">
        <v>14</v>
      </c>
      <c r="B21" s="72">
        <v>3142</v>
      </c>
      <c r="C21" s="72">
        <v>2484</v>
      </c>
      <c r="D21" s="72">
        <v>5439</v>
      </c>
      <c r="E21" s="72">
        <v>5238</v>
      </c>
      <c r="F21" s="72">
        <v>3736</v>
      </c>
      <c r="G21" s="72">
        <v>2528</v>
      </c>
      <c r="H21" s="72">
        <v>1550</v>
      </c>
      <c r="I21" s="72">
        <v>789</v>
      </c>
      <c r="J21" s="72">
        <v>394</v>
      </c>
      <c r="K21" s="72">
        <v>155</v>
      </c>
      <c r="L21" s="73">
        <v>165</v>
      </c>
      <c r="M21" s="61">
        <f t="shared" si="7"/>
        <v>25620</v>
      </c>
      <c r="N21" s="12">
        <f t="shared" si="3"/>
        <v>5626</v>
      </c>
      <c r="O21" s="50">
        <f t="shared" si="4"/>
        <v>10677</v>
      </c>
      <c r="P21" s="35">
        <f t="shared" si="5"/>
        <v>9317</v>
      </c>
      <c r="Q21" s="13">
        <f t="shared" si="1"/>
        <v>19994</v>
      </c>
    </row>
    <row r="22" spans="1:17" x14ac:dyDescent="0.2">
      <c r="A22" s="9" t="s">
        <v>15</v>
      </c>
      <c r="B22" s="72">
        <v>205</v>
      </c>
      <c r="C22" s="72">
        <v>126</v>
      </c>
      <c r="D22" s="72">
        <v>247</v>
      </c>
      <c r="E22" s="72">
        <v>237</v>
      </c>
      <c r="F22" s="72">
        <v>194</v>
      </c>
      <c r="G22" s="72">
        <v>132</v>
      </c>
      <c r="H22" s="72">
        <v>80</v>
      </c>
      <c r="I22" s="72">
        <v>50</v>
      </c>
      <c r="J22" s="72">
        <v>22</v>
      </c>
      <c r="K22" s="72">
        <v>12</v>
      </c>
      <c r="L22" s="73">
        <v>12</v>
      </c>
      <c r="M22" s="61">
        <f t="shared" si="7"/>
        <v>1317</v>
      </c>
      <c r="N22" s="12">
        <f t="shared" si="3"/>
        <v>331</v>
      </c>
      <c r="O22" s="50">
        <f t="shared" si="4"/>
        <v>484</v>
      </c>
      <c r="P22" s="35">
        <f t="shared" si="5"/>
        <v>502</v>
      </c>
      <c r="Q22" s="13">
        <f t="shared" si="1"/>
        <v>986</v>
      </c>
    </row>
    <row r="23" spans="1:17" x14ac:dyDescent="0.2">
      <c r="A23" s="9" t="s">
        <v>16</v>
      </c>
      <c r="B23" s="72">
        <v>424</v>
      </c>
      <c r="C23" s="72">
        <v>309</v>
      </c>
      <c r="D23" s="72">
        <v>633</v>
      </c>
      <c r="E23" s="72">
        <v>672</v>
      </c>
      <c r="F23" s="72">
        <v>572</v>
      </c>
      <c r="G23" s="72">
        <v>457</v>
      </c>
      <c r="H23" s="72">
        <v>318</v>
      </c>
      <c r="I23" s="72">
        <v>185</v>
      </c>
      <c r="J23" s="72">
        <v>92</v>
      </c>
      <c r="K23" s="72">
        <v>52</v>
      </c>
      <c r="L23" s="73">
        <v>58</v>
      </c>
      <c r="M23" s="61">
        <f t="shared" si="7"/>
        <v>3772</v>
      </c>
      <c r="N23" s="12">
        <f t="shared" si="3"/>
        <v>733</v>
      </c>
      <c r="O23" s="50">
        <f t="shared" si="4"/>
        <v>1305</v>
      </c>
      <c r="P23" s="35">
        <f t="shared" si="5"/>
        <v>1734</v>
      </c>
      <c r="Q23" s="13">
        <f t="shared" si="1"/>
        <v>3039</v>
      </c>
    </row>
    <row r="24" spans="1:17" x14ac:dyDescent="0.2">
      <c r="A24" s="9" t="s">
        <v>17</v>
      </c>
      <c r="B24" s="72">
        <v>396</v>
      </c>
      <c r="C24" s="72">
        <v>345</v>
      </c>
      <c r="D24" s="72">
        <v>527</v>
      </c>
      <c r="E24" s="72">
        <v>521</v>
      </c>
      <c r="F24" s="72">
        <v>415</v>
      </c>
      <c r="G24" s="72">
        <v>346</v>
      </c>
      <c r="H24" s="72">
        <v>209</v>
      </c>
      <c r="I24" s="72">
        <v>116</v>
      </c>
      <c r="J24" s="72">
        <v>60</v>
      </c>
      <c r="K24" s="72">
        <v>23</v>
      </c>
      <c r="L24" s="73">
        <v>23</v>
      </c>
      <c r="M24" s="61">
        <f t="shared" si="7"/>
        <v>2981</v>
      </c>
      <c r="N24" s="12">
        <f t="shared" si="3"/>
        <v>741</v>
      </c>
      <c r="O24" s="50">
        <f t="shared" si="4"/>
        <v>1048</v>
      </c>
      <c r="P24" s="35">
        <f t="shared" si="5"/>
        <v>1192</v>
      </c>
      <c r="Q24" s="13">
        <f t="shared" si="1"/>
        <v>2240</v>
      </c>
    </row>
    <row r="25" spans="1:17" x14ac:dyDescent="0.2">
      <c r="A25" s="9" t="s">
        <v>18</v>
      </c>
      <c r="B25" s="72">
        <v>1162</v>
      </c>
      <c r="C25" s="72">
        <v>1133</v>
      </c>
      <c r="D25" s="72">
        <v>2308</v>
      </c>
      <c r="E25" s="72">
        <v>2498</v>
      </c>
      <c r="F25" s="72">
        <v>1934</v>
      </c>
      <c r="G25" s="72">
        <v>1212</v>
      </c>
      <c r="H25" s="72">
        <v>909</v>
      </c>
      <c r="I25" s="72">
        <v>497</v>
      </c>
      <c r="J25" s="72">
        <v>240</v>
      </c>
      <c r="K25" s="72">
        <v>156</v>
      </c>
      <c r="L25" s="73">
        <v>166</v>
      </c>
      <c r="M25" s="61">
        <f t="shared" si="7"/>
        <v>12215</v>
      </c>
      <c r="N25" s="12">
        <f t="shared" si="3"/>
        <v>2295</v>
      </c>
      <c r="O25" s="50">
        <f t="shared" si="4"/>
        <v>4806</v>
      </c>
      <c r="P25" s="35">
        <f t="shared" si="5"/>
        <v>5114</v>
      </c>
      <c r="Q25" s="13">
        <f t="shared" si="1"/>
        <v>9920</v>
      </c>
    </row>
    <row r="26" spans="1:17" ht="12.5" thickBot="1" x14ac:dyDescent="0.25">
      <c r="A26" s="17" t="s">
        <v>82</v>
      </c>
      <c r="B26" s="74">
        <f>SUM(B17:B25)</f>
        <v>18723</v>
      </c>
      <c r="C26" s="74">
        <f t="shared" ref="C26:M26" si="8">SUM(C17:C25)</f>
        <v>16317</v>
      </c>
      <c r="D26" s="74">
        <f t="shared" si="8"/>
        <v>30355</v>
      </c>
      <c r="E26" s="74">
        <f t="shared" si="8"/>
        <v>29913</v>
      </c>
      <c r="F26" s="74">
        <f t="shared" si="8"/>
        <v>22384</v>
      </c>
      <c r="G26" s="74">
        <f t="shared" si="8"/>
        <v>15996</v>
      </c>
      <c r="H26" s="74">
        <f t="shared" si="8"/>
        <v>10127</v>
      </c>
      <c r="I26" s="74">
        <f t="shared" si="8"/>
        <v>5640</v>
      </c>
      <c r="J26" s="74">
        <f t="shared" si="8"/>
        <v>3055</v>
      </c>
      <c r="K26" s="74">
        <f t="shared" si="8"/>
        <v>1602</v>
      </c>
      <c r="L26" s="75">
        <f t="shared" si="8"/>
        <v>2317</v>
      </c>
      <c r="M26" s="56">
        <f t="shared" si="8"/>
        <v>156429</v>
      </c>
      <c r="N26" s="23">
        <f t="shared" si="3"/>
        <v>35040</v>
      </c>
      <c r="O26" s="51">
        <f t="shared" si="4"/>
        <v>60268</v>
      </c>
      <c r="P26" s="36">
        <f t="shared" si="5"/>
        <v>61121</v>
      </c>
      <c r="Q26" s="24">
        <f t="shared" si="1"/>
        <v>121389</v>
      </c>
    </row>
    <row r="27" spans="1:17" x14ac:dyDescent="0.2">
      <c r="A27" s="16" t="s">
        <v>19</v>
      </c>
      <c r="B27" s="70">
        <v>593</v>
      </c>
      <c r="C27" s="70">
        <v>508</v>
      </c>
      <c r="D27" s="70">
        <v>793</v>
      </c>
      <c r="E27" s="70">
        <v>845</v>
      </c>
      <c r="F27" s="70">
        <v>709</v>
      </c>
      <c r="G27" s="70">
        <v>519</v>
      </c>
      <c r="H27" s="70">
        <v>369</v>
      </c>
      <c r="I27" s="70">
        <v>208</v>
      </c>
      <c r="J27" s="70">
        <v>95</v>
      </c>
      <c r="K27" s="70">
        <v>50</v>
      </c>
      <c r="L27" s="71">
        <v>41</v>
      </c>
      <c r="M27" s="61">
        <f>SUM(B27:L27)</f>
        <v>4730</v>
      </c>
      <c r="N27" s="21">
        <f>SUM(B27:C27)</f>
        <v>1101</v>
      </c>
      <c r="O27" s="49">
        <f>SUM(D27:E27)</f>
        <v>1638</v>
      </c>
      <c r="P27" s="34">
        <f>SUM(F27:L27)</f>
        <v>1991</v>
      </c>
      <c r="Q27" s="22">
        <f t="shared" si="1"/>
        <v>3629</v>
      </c>
    </row>
    <row r="28" spans="1:17" x14ac:dyDescent="0.2">
      <c r="A28" s="9" t="s">
        <v>20</v>
      </c>
      <c r="B28" s="72">
        <v>276</v>
      </c>
      <c r="C28" s="72">
        <v>183</v>
      </c>
      <c r="D28" s="72">
        <v>333</v>
      </c>
      <c r="E28" s="72">
        <v>375</v>
      </c>
      <c r="F28" s="72">
        <v>284</v>
      </c>
      <c r="G28" s="72">
        <v>257</v>
      </c>
      <c r="H28" s="72">
        <v>185</v>
      </c>
      <c r="I28" s="72">
        <v>84</v>
      </c>
      <c r="J28" s="72">
        <v>47</v>
      </c>
      <c r="K28" s="72">
        <v>30</v>
      </c>
      <c r="L28" s="73">
        <v>47</v>
      </c>
      <c r="M28" s="61">
        <f>SUM(B28:L28)</f>
        <v>2101</v>
      </c>
      <c r="N28" s="12">
        <f>SUM(B28:C28)</f>
        <v>459</v>
      </c>
      <c r="O28" s="50">
        <f>SUM(D28:E28)</f>
        <v>708</v>
      </c>
      <c r="P28" s="35">
        <f>SUM(F28:L28)</f>
        <v>934</v>
      </c>
      <c r="Q28" s="13">
        <f t="shared" si="1"/>
        <v>1642</v>
      </c>
    </row>
    <row r="29" spans="1:17" x14ac:dyDescent="0.2">
      <c r="A29" s="9" t="s">
        <v>21</v>
      </c>
      <c r="B29" s="72">
        <v>314</v>
      </c>
      <c r="C29" s="72">
        <v>385</v>
      </c>
      <c r="D29" s="72">
        <v>372</v>
      </c>
      <c r="E29" s="72">
        <v>437</v>
      </c>
      <c r="F29" s="72">
        <v>347</v>
      </c>
      <c r="G29" s="72">
        <v>302</v>
      </c>
      <c r="H29" s="72">
        <v>163</v>
      </c>
      <c r="I29" s="72">
        <v>96</v>
      </c>
      <c r="J29" s="72">
        <v>81</v>
      </c>
      <c r="K29" s="72">
        <v>38</v>
      </c>
      <c r="L29" s="73">
        <v>49</v>
      </c>
      <c r="M29" s="61">
        <f>SUM(B29:L29)</f>
        <v>2584</v>
      </c>
      <c r="N29" s="12">
        <f>SUM(B29:C29)</f>
        <v>699</v>
      </c>
      <c r="O29" s="50">
        <f>SUM(D29:E29)</f>
        <v>809</v>
      </c>
      <c r="P29" s="35">
        <f>SUM(F29:L29)</f>
        <v>1076</v>
      </c>
      <c r="Q29" s="13">
        <f t="shared" si="1"/>
        <v>1885</v>
      </c>
    </row>
    <row r="30" spans="1:17" x14ac:dyDescent="0.2">
      <c r="A30" s="9" t="s">
        <v>22</v>
      </c>
      <c r="B30" s="72">
        <v>143</v>
      </c>
      <c r="C30" s="72">
        <v>149</v>
      </c>
      <c r="D30" s="72">
        <v>172</v>
      </c>
      <c r="E30" s="72">
        <v>145</v>
      </c>
      <c r="F30" s="72">
        <v>102</v>
      </c>
      <c r="G30" s="72">
        <v>97</v>
      </c>
      <c r="H30" s="72">
        <v>57</v>
      </c>
      <c r="I30" s="72">
        <v>39</v>
      </c>
      <c r="J30" s="72">
        <v>16</v>
      </c>
      <c r="K30" s="72">
        <v>14</v>
      </c>
      <c r="L30" s="73">
        <v>6</v>
      </c>
      <c r="M30" s="61">
        <f>SUM(B30:L30)</f>
        <v>940</v>
      </c>
      <c r="N30" s="12">
        <f>SUM(B30:C30)</f>
        <v>292</v>
      </c>
      <c r="O30" s="50">
        <f>SUM(D30:E30)</f>
        <v>317</v>
      </c>
      <c r="P30" s="35">
        <f>SUM(F30:L30)</f>
        <v>331</v>
      </c>
      <c r="Q30" s="13">
        <f t="shared" si="1"/>
        <v>648</v>
      </c>
    </row>
    <row r="31" spans="1:17" ht="12.5" thickBot="1" x14ac:dyDescent="0.25">
      <c r="A31" s="17" t="s">
        <v>83</v>
      </c>
      <c r="B31" s="74">
        <f t="shared" ref="B31:M31" si="9">SUM(B27:B30)</f>
        <v>1326</v>
      </c>
      <c r="C31" s="74">
        <f t="shared" si="9"/>
        <v>1225</v>
      </c>
      <c r="D31" s="74">
        <f t="shared" si="9"/>
        <v>1670</v>
      </c>
      <c r="E31" s="74">
        <f t="shared" si="9"/>
        <v>1802</v>
      </c>
      <c r="F31" s="74">
        <f t="shared" si="9"/>
        <v>1442</v>
      </c>
      <c r="G31" s="74">
        <f t="shared" si="9"/>
        <v>1175</v>
      </c>
      <c r="H31" s="74">
        <f t="shared" si="9"/>
        <v>774</v>
      </c>
      <c r="I31" s="74">
        <f t="shared" si="9"/>
        <v>427</v>
      </c>
      <c r="J31" s="74">
        <f t="shared" si="9"/>
        <v>239</v>
      </c>
      <c r="K31" s="74">
        <f t="shared" si="9"/>
        <v>132</v>
      </c>
      <c r="L31" s="75">
        <f t="shared" si="9"/>
        <v>143</v>
      </c>
      <c r="M31" s="56">
        <f t="shared" si="9"/>
        <v>10355</v>
      </c>
      <c r="N31" s="23">
        <f t="shared" si="3"/>
        <v>2551</v>
      </c>
      <c r="O31" s="51">
        <f t="shared" si="4"/>
        <v>3472</v>
      </c>
      <c r="P31" s="36">
        <f t="shared" si="5"/>
        <v>4332</v>
      </c>
      <c r="Q31" s="24">
        <f t="shared" si="1"/>
        <v>7804</v>
      </c>
    </row>
    <row r="32" spans="1:17" x14ac:dyDescent="0.2">
      <c r="A32" s="16" t="s">
        <v>23</v>
      </c>
      <c r="B32" s="70">
        <v>1601</v>
      </c>
      <c r="C32" s="70">
        <v>1540</v>
      </c>
      <c r="D32" s="70">
        <v>2145</v>
      </c>
      <c r="E32" s="70">
        <v>2044</v>
      </c>
      <c r="F32" s="70">
        <v>1818</v>
      </c>
      <c r="G32" s="70">
        <v>1355</v>
      </c>
      <c r="H32" s="70">
        <v>892</v>
      </c>
      <c r="I32" s="70">
        <v>545</v>
      </c>
      <c r="J32" s="70">
        <v>280</v>
      </c>
      <c r="K32" s="70">
        <v>130</v>
      </c>
      <c r="L32" s="71">
        <v>175</v>
      </c>
      <c r="M32" s="54">
        <f t="shared" ref="M32:M61" si="10">SUM(B32:L32)</f>
        <v>12525</v>
      </c>
      <c r="N32" s="21">
        <f t="shared" si="3"/>
        <v>3141</v>
      </c>
      <c r="O32" s="49">
        <f t="shared" si="4"/>
        <v>4189</v>
      </c>
      <c r="P32" s="34">
        <f t="shared" si="5"/>
        <v>5195</v>
      </c>
      <c r="Q32" s="22">
        <f t="shared" si="1"/>
        <v>9384</v>
      </c>
    </row>
    <row r="33" spans="1:17" x14ac:dyDescent="0.2">
      <c r="A33" s="9" t="s">
        <v>24</v>
      </c>
      <c r="B33" s="72">
        <v>711</v>
      </c>
      <c r="C33" s="72">
        <v>720</v>
      </c>
      <c r="D33" s="72">
        <v>792</v>
      </c>
      <c r="E33" s="72">
        <v>864</v>
      </c>
      <c r="F33" s="72">
        <v>710</v>
      </c>
      <c r="G33" s="72">
        <v>426</v>
      </c>
      <c r="H33" s="72">
        <v>260</v>
      </c>
      <c r="I33" s="72">
        <v>165</v>
      </c>
      <c r="J33" s="72">
        <v>72</v>
      </c>
      <c r="K33" s="72">
        <v>31</v>
      </c>
      <c r="L33" s="73">
        <v>57</v>
      </c>
      <c r="M33" s="55">
        <f t="shared" si="10"/>
        <v>4808</v>
      </c>
      <c r="N33" s="12">
        <f t="shared" si="3"/>
        <v>1431</v>
      </c>
      <c r="O33" s="50">
        <f t="shared" si="4"/>
        <v>1656</v>
      </c>
      <c r="P33" s="35">
        <f t="shared" si="5"/>
        <v>1721</v>
      </c>
      <c r="Q33" s="13">
        <f t="shared" si="1"/>
        <v>3377</v>
      </c>
    </row>
    <row r="34" spans="1:17" x14ac:dyDescent="0.2">
      <c r="A34" s="9" t="s">
        <v>25</v>
      </c>
      <c r="B34" s="72">
        <v>2086</v>
      </c>
      <c r="C34" s="72">
        <v>1460</v>
      </c>
      <c r="D34" s="72">
        <v>3806</v>
      </c>
      <c r="E34" s="72">
        <v>3684</v>
      </c>
      <c r="F34" s="72">
        <v>2581</v>
      </c>
      <c r="G34" s="72">
        <v>1836</v>
      </c>
      <c r="H34" s="72">
        <v>1047</v>
      </c>
      <c r="I34" s="72">
        <v>638</v>
      </c>
      <c r="J34" s="72">
        <v>260</v>
      </c>
      <c r="K34" s="72">
        <v>124</v>
      </c>
      <c r="L34" s="73">
        <v>100</v>
      </c>
      <c r="M34" s="55">
        <f t="shared" si="10"/>
        <v>17622</v>
      </c>
      <c r="N34" s="12">
        <f t="shared" si="3"/>
        <v>3546</v>
      </c>
      <c r="O34" s="50">
        <f t="shared" si="4"/>
        <v>7490</v>
      </c>
      <c r="P34" s="35">
        <f t="shared" si="5"/>
        <v>6586</v>
      </c>
      <c r="Q34" s="13">
        <f t="shared" si="1"/>
        <v>14076</v>
      </c>
    </row>
    <row r="35" spans="1:17" x14ac:dyDescent="0.2">
      <c r="A35" s="9" t="s">
        <v>26</v>
      </c>
      <c r="B35" s="72">
        <v>784</v>
      </c>
      <c r="C35" s="72">
        <v>739</v>
      </c>
      <c r="D35" s="72">
        <v>1561</v>
      </c>
      <c r="E35" s="72">
        <v>1476</v>
      </c>
      <c r="F35" s="72">
        <v>1110</v>
      </c>
      <c r="G35" s="72">
        <v>643</v>
      </c>
      <c r="H35" s="72">
        <v>380</v>
      </c>
      <c r="I35" s="72">
        <v>198</v>
      </c>
      <c r="J35" s="72">
        <v>104</v>
      </c>
      <c r="K35" s="72">
        <v>46</v>
      </c>
      <c r="L35" s="73">
        <v>36</v>
      </c>
      <c r="M35" s="55">
        <f t="shared" si="10"/>
        <v>7077</v>
      </c>
      <c r="N35" s="12">
        <f t="shared" si="3"/>
        <v>1523</v>
      </c>
      <c r="O35" s="50">
        <f t="shared" si="4"/>
        <v>3037</v>
      </c>
      <c r="P35" s="35">
        <f t="shared" si="5"/>
        <v>2517</v>
      </c>
      <c r="Q35" s="13">
        <f t="shared" si="1"/>
        <v>5554</v>
      </c>
    </row>
    <row r="36" spans="1:17" ht="12.5" thickBot="1" x14ac:dyDescent="0.25">
      <c r="A36" s="17" t="s">
        <v>84</v>
      </c>
      <c r="B36" s="74">
        <f>SUM(B32:B35)</f>
        <v>5182</v>
      </c>
      <c r="C36" s="74">
        <f t="shared" ref="C36:M36" si="11">SUM(C32:C35)</f>
        <v>4459</v>
      </c>
      <c r="D36" s="74">
        <f t="shared" si="11"/>
        <v>8304</v>
      </c>
      <c r="E36" s="74">
        <f t="shared" si="11"/>
        <v>8068</v>
      </c>
      <c r="F36" s="74">
        <f t="shared" si="11"/>
        <v>6219</v>
      </c>
      <c r="G36" s="74">
        <f t="shared" si="11"/>
        <v>4260</v>
      </c>
      <c r="H36" s="74">
        <f t="shared" si="11"/>
        <v>2579</v>
      </c>
      <c r="I36" s="74">
        <f t="shared" si="11"/>
        <v>1546</v>
      </c>
      <c r="J36" s="74">
        <f t="shared" si="11"/>
        <v>716</v>
      </c>
      <c r="K36" s="74">
        <f t="shared" si="11"/>
        <v>331</v>
      </c>
      <c r="L36" s="75">
        <f t="shared" si="11"/>
        <v>368</v>
      </c>
      <c r="M36" s="56">
        <f t="shared" si="11"/>
        <v>42032</v>
      </c>
      <c r="N36" s="23">
        <f t="shared" si="3"/>
        <v>9641</v>
      </c>
      <c r="O36" s="51">
        <f t="shared" si="4"/>
        <v>16372</v>
      </c>
      <c r="P36" s="36">
        <f t="shared" si="5"/>
        <v>16019</v>
      </c>
      <c r="Q36" s="24">
        <f t="shared" si="1"/>
        <v>32391</v>
      </c>
    </row>
    <row r="37" spans="1:17" x14ac:dyDescent="0.2">
      <c r="A37" s="16" t="s">
        <v>79</v>
      </c>
      <c r="B37" s="76">
        <v>326</v>
      </c>
      <c r="C37" s="70">
        <v>244</v>
      </c>
      <c r="D37" s="70">
        <v>425</v>
      </c>
      <c r="E37" s="70">
        <v>396</v>
      </c>
      <c r="F37" s="70">
        <v>326</v>
      </c>
      <c r="G37" s="70">
        <v>220</v>
      </c>
      <c r="H37" s="70">
        <v>199</v>
      </c>
      <c r="I37" s="70">
        <v>85</v>
      </c>
      <c r="J37" s="70">
        <v>31</v>
      </c>
      <c r="K37" s="70">
        <v>20</v>
      </c>
      <c r="L37" s="71">
        <v>22</v>
      </c>
      <c r="M37" s="54">
        <f t="shared" si="10"/>
        <v>2294</v>
      </c>
      <c r="N37" s="21">
        <f t="shared" si="3"/>
        <v>570</v>
      </c>
      <c r="O37" s="49">
        <f t="shared" si="4"/>
        <v>821</v>
      </c>
      <c r="P37" s="34">
        <f t="shared" si="5"/>
        <v>903</v>
      </c>
      <c r="Q37" s="22">
        <f t="shared" si="1"/>
        <v>1724</v>
      </c>
    </row>
    <row r="38" spans="1:17" x14ac:dyDescent="0.2">
      <c r="A38" s="9" t="s">
        <v>27</v>
      </c>
      <c r="B38" s="77">
        <v>343</v>
      </c>
      <c r="C38" s="72">
        <v>265</v>
      </c>
      <c r="D38" s="72">
        <v>666</v>
      </c>
      <c r="E38" s="72">
        <v>674</v>
      </c>
      <c r="F38" s="72">
        <v>547</v>
      </c>
      <c r="G38" s="72">
        <v>402</v>
      </c>
      <c r="H38" s="72">
        <v>245</v>
      </c>
      <c r="I38" s="72">
        <v>123</v>
      </c>
      <c r="J38" s="72">
        <v>66</v>
      </c>
      <c r="K38" s="72">
        <v>29</v>
      </c>
      <c r="L38" s="73">
        <v>42</v>
      </c>
      <c r="M38" s="55">
        <f t="shared" si="10"/>
        <v>3402</v>
      </c>
      <c r="N38" s="12">
        <f t="shared" si="3"/>
        <v>608</v>
      </c>
      <c r="O38" s="50">
        <f t="shared" si="4"/>
        <v>1340</v>
      </c>
      <c r="P38" s="35">
        <f t="shared" si="5"/>
        <v>1454</v>
      </c>
      <c r="Q38" s="13">
        <f t="shared" si="1"/>
        <v>2794</v>
      </c>
    </row>
    <row r="39" spans="1:17" x14ac:dyDescent="0.2">
      <c r="A39" s="9" t="s">
        <v>28</v>
      </c>
      <c r="B39" s="77">
        <v>59</v>
      </c>
      <c r="C39" s="72">
        <v>42</v>
      </c>
      <c r="D39" s="72">
        <v>161</v>
      </c>
      <c r="E39" s="72">
        <v>190</v>
      </c>
      <c r="F39" s="72">
        <v>164</v>
      </c>
      <c r="G39" s="72">
        <v>141</v>
      </c>
      <c r="H39" s="72">
        <v>111</v>
      </c>
      <c r="I39" s="72">
        <v>66</v>
      </c>
      <c r="J39" s="72">
        <v>51</v>
      </c>
      <c r="K39" s="72">
        <v>22</v>
      </c>
      <c r="L39" s="73">
        <v>21</v>
      </c>
      <c r="M39" s="55">
        <f t="shared" si="10"/>
        <v>1028</v>
      </c>
      <c r="N39" s="12">
        <f t="shared" si="3"/>
        <v>101</v>
      </c>
      <c r="O39" s="50">
        <f t="shared" si="4"/>
        <v>351</v>
      </c>
      <c r="P39" s="35">
        <f t="shared" si="5"/>
        <v>576</v>
      </c>
      <c r="Q39" s="13">
        <f t="shared" si="1"/>
        <v>927</v>
      </c>
    </row>
    <row r="40" spans="1:17" x14ac:dyDescent="0.2">
      <c r="A40" s="9" t="s">
        <v>29</v>
      </c>
      <c r="B40" s="77">
        <v>1276</v>
      </c>
      <c r="C40" s="72">
        <v>1152</v>
      </c>
      <c r="D40" s="72">
        <v>2119</v>
      </c>
      <c r="E40" s="72">
        <v>2352</v>
      </c>
      <c r="F40" s="72">
        <v>1695</v>
      </c>
      <c r="G40" s="72">
        <v>1095</v>
      </c>
      <c r="H40" s="72">
        <v>672</v>
      </c>
      <c r="I40" s="72">
        <v>389</v>
      </c>
      <c r="J40" s="72">
        <v>225</v>
      </c>
      <c r="K40" s="72">
        <v>118</v>
      </c>
      <c r="L40" s="73">
        <v>215</v>
      </c>
      <c r="M40" s="55">
        <f t="shared" si="10"/>
        <v>11308</v>
      </c>
      <c r="N40" s="12">
        <f t="shared" si="3"/>
        <v>2428</v>
      </c>
      <c r="O40" s="50">
        <f t="shared" si="4"/>
        <v>4471</v>
      </c>
      <c r="P40" s="35">
        <f t="shared" si="5"/>
        <v>4409</v>
      </c>
      <c r="Q40" s="13">
        <f t="shared" si="1"/>
        <v>8880</v>
      </c>
    </row>
    <row r="41" spans="1:17" x14ac:dyDescent="0.2">
      <c r="A41" s="9" t="s">
        <v>30</v>
      </c>
      <c r="B41" s="77">
        <v>170</v>
      </c>
      <c r="C41" s="72">
        <v>132</v>
      </c>
      <c r="D41" s="72">
        <v>558</v>
      </c>
      <c r="E41" s="72">
        <v>561</v>
      </c>
      <c r="F41" s="72">
        <v>512</v>
      </c>
      <c r="G41" s="72">
        <v>267</v>
      </c>
      <c r="H41" s="72">
        <v>207</v>
      </c>
      <c r="I41" s="72">
        <v>127</v>
      </c>
      <c r="J41" s="72">
        <v>56</v>
      </c>
      <c r="K41" s="72">
        <v>29</v>
      </c>
      <c r="L41" s="73">
        <v>30</v>
      </c>
      <c r="M41" s="55">
        <f t="shared" si="10"/>
        <v>2649</v>
      </c>
      <c r="N41" s="12">
        <f t="shared" si="3"/>
        <v>302</v>
      </c>
      <c r="O41" s="50">
        <f t="shared" si="4"/>
        <v>1119</v>
      </c>
      <c r="P41" s="35">
        <f t="shared" si="5"/>
        <v>1228</v>
      </c>
      <c r="Q41" s="13">
        <f t="shared" si="1"/>
        <v>2347</v>
      </c>
    </row>
    <row r="42" spans="1:17" x14ac:dyDescent="0.2">
      <c r="A42" s="9" t="s">
        <v>31</v>
      </c>
      <c r="B42" s="77">
        <v>24</v>
      </c>
      <c r="C42" s="72">
        <v>42</v>
      </c>
      <c r="D42" s="72">
        <v>112</v>
      </c>
      <c r="E42" s="72">
        <v>135</v>
      </c>
      <c r="F42" s="72">
        <v>85</v>
      </c>
      <c r="G42" s="72">
        <v>59</v>
      </c>
      <c r="H42" s="72">
        <v>38</v>
      </c>
      <c r="I42" s="72">
        <v>22</v>
      </c>
      <c r="J42" s="72">
        <v>10</v>
      </c>
      <c r="K42" s="72">
        <v>2</v>
      </c>
      <c r="L42" s="73">
        <v>2</v>
      </c>
      <c r="M42" s="55">
        <f t="shared" si="10"/>
        <v>531</v>
      </c>
      <c r="N42" s="12">
        <f t="shared" si="3"/>
        <v>66</v>
      </c>
      <c r="O42" s="50">
        <f t="shared" si="4"/>
        <v>247</v>
      </c>
      <c r="P42" s="35">
        <f t="shared" si="5"/>
        <v>218</v>
      </c>
      <c r="Q42" s="13">
        <f t="shared" si="1"/>
        <v>465</v>
      </c>
    </row>
    <row r="43" spans="1:17" ht="12.5" thickBot="1" x14ac:dyDescent="0.25">
      <c r="A43" s="17" t="s">
        <v>85</v>
      </c>
      <c r="B43" s="78">
        <f>SUM(B37:B42)</f>
        <v>2198</v>
      </c>
      <c r="C43" s="74">
        <f t="shared" ref="C43:M43" si="12">SUM(C37:C42)</f>
        <v>1877</v>
      </c>
      <c r="D43" s="74">
        <f t="shared" si="12"/>
        <v>4041</v>
      </c>
      <c r="E43" s="74">
        <f t="shared" si="12"/>
        <v>4308</v>
      </c>
      <c r="F43" s="74">
        <f t="shared" si="12"/>
        <v>3329</v>
      </c>
      <c r="G43" s="74">
        <f t="shared" si="12"/>
        <v>2184</v>
      </c>
      <c r="H43" s="74">
        <f t="shared" si="12"/>
        <v>1472</v>
      </c>
      <c r="I43" s="74">
        <f t="shared" si="12"/>
        <v>812</v>
      </c>
      <c r="J43" s="74">
        <f t="shared" si="12"/>
        <v>439</v>
      </c>
      <c r="K43" s="74">
        <f t="shared" si="12"/>
        <v>220</v>
      </c>
      <c r="L43" s="75">
        <f t="shared" si="12"/>
        <v>332</v>
      </c>
      <c r="M43" s="56">
        <f t="shared" si="12"/>
        <v>21212</v>
      </c>
      <c r="N43" s="23">
        <f t="shared" si="3"/>
        <v>4075</v>
      </c>
      <c r="O43" s="51">
        <f t="shared" si="4"/>
        <v>8349</v>
      </c>
      <c r="P43" s="36">
        <f t="shared" si="5"/>
        <v>8788</v>
      </c>
      <c r="Q43" s="24">
        <f t="shared" si="1"/>
        <v>17137</v>
      </c>
    </row>
    <row r="44" spans="1:17" x14ac:dyDescent="0.2">
      <c r="A44" s="16" t="s">
        <v>32</v>
      </c>
      <c r="B44" s="76">
        <v>1582</v>
      </c>
      <c r="C44" s="70">
        <v>1322</v>
      </c>
      <c r="D44" s="70">
        <v>1722</v>
      </c>
      <c r="E44" s="70">
        <v>1663</v>
      </c>
      <c r="F44" s="70">
        <v>1265</v>
      </c>
      <c r="G44" s="70">
        <v>770</v>
      </c>
      <c r="H44" s="70">
        <v>470</v>
      </c>
      <c r="I44" s="70">
        <v>227</v>
      </c>
      <c r="J44" s="70">
        <v>129</v>
      </c>
      <c r="K44" s="70">
        <v>65</v>
      </c>
      <c r="L44" s="71">
        <v>46</v>
      </c>
      <c r="M44" s="54">
        <f t="shared" si="10"/>
        <v>9261</v>
      </c>
      <c r="N44" s="21">
        <f t="shared" si="3"/>
        <v>2904</v>
      </c>
      <c r="O44" s="49">
        <f t="shared" si="4"/>
        <v>3385</v>
      </c>
      <c r="P44" s="34">
        <f t="shared" si="5"/>
        <v>2972</v>
      </c>
      <c r="Q44" s="22">
        <f t="shared" si="1"/>
        <v>6357</v>
      </c>
    </row>
    <row r="45" spans="1:17" x14ac:dyDescent="0.2">
      <c r="A45" s="9" t="s">
        <v>33</v>
      </c>
      <c r="B45" s="77">
        <v>1116</v>
      </c>
      <c r="C45" s="72">
        <v>1231</v>
      </c>
      <c r="D45" s="72">
        <v>2026</v>
      </c>
      <c r="E45" s="72">
        <v>1935</v>
      </c>
      <c r="F45" s="72">
        <v>1462</v>
      </c>
      <c r="G45" s="72">
        <v>1102</v>
      </c>
      <c r="H45" s="72">
        <v>755</v>
      </c>
      <c r="I45" s="72">
        <v>545</v>
      </c>
      <c r="J45" s="72">
        <v>245</v>
      </c>
      <c r="K45" s="72">
        <v>112</v>
      </c>
      <c r="L45" s="73">
        <v>89</v>
      </c>
      <c r="M45" s="55">
        <f t="shared" si="10"/>
        <v>10618</v>
      </c>
      <c r="N45" s="12">
        <f t="shared" si="3"/>
        <v>2347</v>
      </c>
      <c r="O45" s="50">
        <f t="shared" si="4"/>
        <v>3961</v>
      </c>
      <c r="P45" s="35">
        <f t="shared" si="5"/>
        <v>4310</v>
      </c>
      <c r="Q45" s="13">
        <f t="shared" si="1"/>
        <v>8271</v>
      </c>
    </row>
    <row r="46" spans="1:17" x14ac:dyDescent="0.2">
      <c r="A46" s="9" t="s">
        <v>34</v>
      </c>
      <c r="B46" s="77">
        <v>1706</v>
      </c>
      <c r="C46" s="72">
        <v>1650</v>
      </c>
      <c r="D46" s="72">
        <v>2958</v>
      </c>
      <c r="E46" s="72">
        <v>2720</v>
      </c>
      <c r="F46" s="72">
        <v>2160</v>
      </c>
      <c r="G46" s="72">
        <v>1579</v>
      </c>
      <c r="H46" s="72">
        <v>1044</v>
      </c>
      <c r="I46" s="72">
        <v>662</v>
      </c>
      <c r="J46" s="72">
        <v>284</v>
      </c>
      <c r="K46" s="72">
        <v>164</v>
      </c>
      <c r="L46" s="73">
        <v>178</v>
      </c>
      <c r="M46" s="55">
        <f t="shared" si="10"/>
        <v>15105</v>
      </c>
      <c r="N46" s="12">
        <f t="shared" si="3"/>
        <v>3356</v>
      </c>
      <c r="O46" s="50">
        <f t="shared" si="4"/>
        <v>5678</v>
      </c>
      <c r="P46" s="35">
        <f t="shared" si="5"/>
        <v>6071</v>
      </c>
      <c r="Q46" s="13">
        <f t="shared" si="1"/>
        <v>11749</v>
      </c>
    </row>
    <row r="47" spans="1:17" x14ac:dyDescent="0.2">
      <c r="A47" s="9" t="s">
        <v>35</v>
      </c>
      <c r="B47" s="77">
        <v>1011</v>
      </c>
      <c r="C47" s="72">
        <v>1056</v>
      </c>
      <c r="D47" s="72">
        <v>1271</v>
      </c>
      <c r="E47" s="72">
        <v>1348</v>
      </c>
      <c r="F47" s="72">
        <v>1018</v>
      </c>
      <c r="G47" s="72">
        <v>688</v>
      </c>
      <c r="H47" s="72">
        <v>584</v>
      </c>
      <c r="I47" s="72">
        <v>299</v>
      </c>
      <c r="J47" s="72">
        <v>184</v>
      </c>
      <c r="K47" s="72">
        <v>116</v>
      </c>
      <c r="L47" s="73">
        <v>113</v>
      </c>
      <c r="M47" s="55">
        <f t="shared" si="10"/>
        <v>7688</v>
      </c>
      <c r="N47" s="12">
        <f t="shared" si="3"/>
        <v>2067</v>
      </c>
      <c r="O47" s="50">
        <f t="shared" si="4"/>
        <v>2619</v>
      </c>
      <c r="P47" s="35">
        <f t="shared" si="5"/>
        <v>3002</v>
      </c>
      <c r="Q47" s="13">
        <f t="shared" si="1"/>
        <v>5621</v>
      </c>
    </row>
    <row r="48" spans="1:17" x14ac:dyDescent="0.2">
      <c r="A48" s="9" t="s">
        <v>36</v>
      </c>
      <c r="B48" s="77">
        <v>259</v>
      </c>
      <c r="C48" s="72">
        <v>256</v>
      </c>
      <c r="D48" s="72">
        <v>440</v>
      </c>
      <c r="E48" s="72">
        <v>488</v>
      </c>
      <c r="F48" s="72">
        <v>312</v>
      </c>
      <c r="G48" s="72">
        <v>222</v>
      </c>
      <c r="H48" s="72">
        <v>172</v>
      </c>
      <c r="I48" s="72">
        <v>93</v>
      </c>
      <c r="J48" s="72">
        <v>55</v>
      </c>
      <c r="K48" s="72">
        <v>43</v>
      </c>
      <c r="L48" s="73">
        <v>42</v>
      </c>
      <c r="M48" s="55">
        <f t="shared" si="10"/>
        <v>2382</v>
      </c>
      <c r="N48" s="12">
        <f t="shared" si="3"/>
        <v>515</v>
      </c>
      <c r="O48" s="50">
        <f t="shared" si="4"/>
        <v>928</v>
      </c>
      <c r="P48" s="35">
        <f t="shared" si="5"/>
        <v>939</v>
      </c>
      <c r="Q48" s="13">
        <f t="shared" si="1"/>
        <v>1867</v>
      </c>
    </row>
    <row r="49" spans="1:17" ht="12.5" thickBot="1" x14ac:dyDescent="0.25">
      <c r="A49" s="17" t="s">
        <v>86</v>
      </c>
      <c r="B49" s="78">
        <f>SUM(B44:B48)</f>
        <v>5674</v>
      </c>
      <c r="C49" s="74">
        <f t="shared" ref="C49:M49" si="13">SUM(C44:C48)</f>
        <v>5515</v>
      </c>
      <c r="D49" s="74">
        <f t="shared" si="13"/>
        <v>8417</v>
      </c>
      <c r="E49" s="74">
        <f t="shared" si="13"/>
        <v>8154</v>
      </c>
      <c r="F49" s="74">
        <f t="shared" si="13"/>
        <v>6217</v>
      </c>
      <c r="G49" s="74">
        <f t="shared" si="13"/>
        <v>4361</v>
      </c>
      <c r="H49" s="74">
        <f t="shared" si="13"/>
        <v>3025</v>
      </c>
      <c r="I49" s="74">
        <f t="shared" si="13"/>
        <v>1826</v>
      </c>
      <c r="J49" s="74">
        <f t="shared" si="13"/>
        <v>897</v>
      </c>
      <c r="K49" s="74">
        <f t="shared" si="13"/>
        <v>500</v>
      </c>
      <c r="L49" s="75">
        <f t="shared" si="13"/>
        <v>468</v>
      </c>
      <c r="M49" s="56">
        <f t="shared" si="13"/>
        <v>45054</v>
      </c>
      <c r="N49" s="23">
        <f t="shared" si="3"/>
        <v>11189</v>
      </c>
      <c r="O49" s="51">
        <f t="shared" si="4"/>
        <v>16571</v>
      </c>
      <c r="P49" s="36">
        <f t="shared" si="5"/>
        <v>17294</v>
      </c>
      <c r="Q49" s="24">
        <f t="shared" si="1"/>
        <v>33865</v>
      </c>
    </row>
    <row r="50" spans="1:17" x14ac:dyDescent="0.2">
      <c r="A50" s="16" t="s">
        <v>37</v>
      </c>
      <c r="B50" s="76">
        <v>287</v>
      </c>
      <c r="C50" s="70">
        <v>239</v>
      </c>
      <c r="D50" s="70">
        <v>413</v>
      </c>
      <c r="E50" s="70">
        <v>471</v>
      </c>
      <c r="F50" s="70">
        <v>456</v>
      </c>
      <c r="G50" s="70">
        <v>363</v>
      </c>
      <c r="H50" s="70">
        <v>278</v>
      </c>
      <c r="I50" s="70">
        <v>161</v>
      </c>
      <c r="J50" s="70">
        <v>112</v>
      </c>
      <c r="K50" s="70">
        <v>61</v>
      </c>
      <c r="L50" s="71">
        <v>120</v>
      </c>
      <c r="M50" s="54">
        <f t="shared" si="10"/>
        <v>2961</v>
      </c>
      <c r="N50" s="21">
        <f t="shared" si="3"/>
        <v>526</v>
      </c>
      <c r="O50" s="49">
        <f t="shared" si="4"/>
        <v>884</v>
      </c>
      <c r="P50" s="34">
        <f t="shared" si="5"/>
        <v>1551</v>
      </c>
      <c r="Q50" s="22">
        <f t="shared" si="1"/>
        <v>2435</v>
      </c>
    </row>
    <row r="51" spans="1:17" x14ac:dyDescent="0.2">
      <c r="A51" s="9" t="s">
        <v>38</v>
      </c>
      <c r="B51" s="77">
        <v>459</v>
      </c>
      <c r="C51" s="72">
        <v>553</v>
      </c>
      <c r="D51" s="72">
        <v>1063</v>
      </c>
      <c r="E51" s="72">
        <v>1004</v>
      </c>
      <c r="F51" s="72">
        <v>770</v>
      </c>
      <c r="G51" s="72">
        <v>519</v>
      </c>
      <c r="H51" s="72">
        <v>336</v>
      </c>
      <c r="I51" s="72">
        <v>186</v>
      </c>
      <c r="J51" s="72">
        <v>68</v>
      </c>
      <c r="K51" s="72">
        <v>42</v>
      </c>
      <c r="L51" s="73">
        <v>64</v>
      </c>
      <c r="M51" s="55">
        <f t="shared" si="10"/>
        <v>5064</v>
      </c>
      <c r="N51" s="12">
        <f t="shared" si="3"/>
        <v>1012</v>
      </c>
      <c r="O51" s="50">
        <f t="shared" si="4"/>
        <v>2067</v>
      </c>
      <c r="P51" s="35">
        <f t="shared" si="5"/>
        <v>1985</v>
      </c>
      <c r="Q51" s="13">
        <f t="shared" si="1"/>
        <v>4052</v>
      </c>
    </row>
    <row r="52" spans="1:17" x14ac:dyDescent="0.2">
      <c r="A52" s="9" t="s">
        <v>39</v>
      </c>
      <c r="B52" s="77">
        <v>598</v>
      </c>
      <c r="C52" s="72">
        <v>448</v>
      </c>
      <c r="D52" s="72">
        <v>710</v>
      </c>
      <c r="E52" s="72">
        <v>742</v>
      </c>
      <c r="F52" s="72">
        <v>583</v>
      </c>
      <c r="G52" s="72">
        <v>427</v>
      </c>
      <c r="H52" s="72">
        <v>313</v>
      </c>
      <c r="I52" s="72">
        <v>162</v>
      </c>
      <c r="J52" s="72">
        <v>119</v>
      </c>
      <c r="K52" s="72">
        <v>59</v>
      </c>
      <c r="L52" s="73">
        <v>52</v>
      </c>
      <c r="M52" s="55">
        <f t="shared" si="10"/>
        <v>4213</v>
      </c>
      <c r="N52" s="12">
        <f t="shared" si="3"/>
        <v>1046</v>
      </c>
      <c r="O52" s="50">
        <f t="shared" si="4"/>
        <v>1452</v>
      </c>
      <c r="P52" s="35">
        <f t="shared" si="5"/>
        <v>1715</v>
      </c>
      <c r="Q52" s="13">
        <f t="shared" si="1"/>
        <v>3167</v>
      </c>
    </row>
    <row r="53" spans="1:17" x14ac:dyDescent="0.2">
      <c r="A53" s="9" t="s">
        <v>40</v>
      </c>
      <c r="B53" s="77">
        <v>344</v>
      </c>
      <c r="C53" s="72">
        <v>319</v>
      </c>
      <c r="D53" s="72">
        <v>590</v>
      </c>
      <c r="E53" s="72">
        <v>586</v>
      </c>
      <c r="F53" s="72">
        <v>350</v>
      </c>
      <c r="G53" s="72">
        <v>259</v>
      </c>
      <c r="H53" s="72">
        <v>166</v>
      </c>
      <c r="I53" s="72">
        <v>119</v>
      </c>
      <c r="J53" s="72">
        <v>62</v>
      </c>
      <c r="K53" s="72">
        <v>66</v>
      </c>
      <c r="L53" s="73">
        <v>67</v>
      </c>
      <c r="M53" s="55">
        <f t="shared" si="10"/>
        <v>2928</v>
      </c>
      <c r="N53" s="12">
        <f t="shared" si="3"/>
        <v>663</v>
      </c>
      <c r="O53" s="50">
        <f t="shared" si="4"/>
        <v>1176</v>
      </c>
      <c r="P53" s="35">
        <f t="shared" si="5"/>
        <v>1089</v>
      </c>
      <c r="Q53" s="13">
        <f t="shared" si="1"/>
        <v>2265</v>
      </c>
    </row>
    <row r="54" spans="1:17" ht="12.5" thickBot="1" x14ac:dyDescent="0.25">
      <c r="A54" s="17" t="s">
        <v>87</v>
      </c>
      <c r="B54" s="78">
        <f>SUM(B50:B53)</f>
        <v>1688</v>
      </c>
      <c r="C54" s="74">
        <f t="shared" ref="C54:M54" si="14">SUM(C50:C53)</f>
        <v>1559</v>
      </c>
      <c r="D54" s="74">
        <f t="shared" si="14"/>
        <v>2776</v>
      </c>
      <c r="E54" s="74">
        <f t="shared" si="14"/>
        <v>2803</v>
      </c>
      <c r="F54" s="74">
        <f t="shared" si="14"/>
        <v>2159</v>
      </c>
      <c r="G54" s="74">
        <f t="shared" si="14"/>
        <v>1568</v>
      </c>
      <c r="H54" s="74">
        <f t="shared" si="14"/>
        <v>1093</v>
      </c>
      <c r="I54" s="74">
        <f t="shared" si="14"/>
        <v>628</v>
      </c>
      <c r="J54" s="74">
        <f t="shared" si="14"/>
        <v>361</v>
      </c>
      <c r="K54" s="74">
        <f t="shared" si="14"/>
        <v>228</v>
      </c>
      <c r="L54" s="75">
        <f t="shared" si="14"/>
        <v>303</v>
      </c>
      <c r="M54" s="56">
        <f t="shared" si="14"/>
        <v>15166</v>
      </c>
      <c r="N54" s="23">
        <f t="shared" si="3"/>
        <v>3247</v>
      </c>
      <c r="O54" s="51">
        <f t="shared" si="4"/>
        <v>5579</v>
      </c>
      <c r="P54" s="36">
        <f t="shared" si="5"/>
        <v>6340</v>
      </c>
      <c r="Q54" s="24">
        <f t="shared" si="1"/>
        <v>11919</v>
      </c>
    </row>
    <row r="55" spans="1:17" x14ac:dyDescent="0.2">
      <c r="A55" s="16" t="s">
        <v>41</v>
      </c>
      <c r="B55" s="76">
        <v>1336</v>
      </c>
      <c r="C55" s="70">
        <v>1215</v>
      </c>
      <c r="D55" s="70">
        <v>1627</v>
      </c>
      <c r="E55" s="70">
        <v>1582</v>
      </c>
      <c r="F55" s="70">
        <v>1186</v>
      </c>
      <c r="G55" s="70">
        <v>887</v>
      </c>
      <c r="H55" s="70">
        <v>634</v>
      </c>
      <c r="I55" s="70">
        <v>411</v>
      </c>
      <c r="J55" s="70">
        <v>223</v>
      </c>
      <c r="K55" s="70">
        <v>123</v>
      </c>
      <c r="L55" s="71">
        <v>102</v>
      </c>
      <c r="M55" s="54">
        <f t="shared" si="10"/>
        <v>9326</v>
      </c>
      <c r="N55" s="21">
        <f t="shared" si="3"/>
        <v>2551</v>
      </c>
      <c r="O55" s="49">
        <f t="shared" si="4"/>
        <v>3209</v>
      </c>
      <c r="P55" s="34">
        <f t="shared" si="5"/>
        <v>3566</v>
      </c>
      <c r="Q55" s="22">
        <f t="shared" si="1"/>
        <v>6775</v>
      </c>
    </row>
    <row r="56" spans="1:17" x14ac:dyDescent="0.2">
      <c r="A56" s="9" t="s">
        <v>42</v>
      </c>
      <c r="B56" s="77">
        <v>179</v>
      </c>
      <c r="C56" s="72">
        <v>123</v>
      </c>
      <c r="D56" s="72">
        <v>287</v>
      </c>
      <c r="E56" s="72">
        <v>303</v>
      </c>
      <c r="F56" s="72">
        <v>288</v>
      </c>
      <c r="G56" s="72">
        <v>223</v>
      </c>
      <c r="H56" s="72">
        <v>162</v>
      </c>
      <c r="I56" s="72">
        <v>87</v>
      </c>
      <c r="J56" s="72">
        <v>49</v>
      </c>
      <c r="K56" s="72">
        <v>31</v>
      </c>
      <c r="L56" s="73">
        <v>23</v>
      </c>
      <c r="M56" s="55">
        <f t="shared" si="10"/>
        <v>1755</v>
      </c>
      <c r="N56" s="12">
        <f t="shared" si="3"/>
        <v>302</v>
      </c>
      <c r="O56" s="50">
        <f t="shared" si="4"/>
        <v>590</v>
      </c>
      <c r="P56" s="35">
        <f t="shared" si="5"/>
        <v>863</v>
      </c>
      <c r="Q56" s="13">
        <f t="shared" si="1"/>
        <v>1453</v>
      </c>
    </row>
    <row r="57" spans="1:17" x14ac:dyDescent="0.2">
      <c r="A57" s="9" t="s">
        <v>43</v>
      </c>
      <c r="B57" s="77">
        <v>360</v>
      </c>
      <c r="C57" s="72">
        <v>394</v>
      </c>
      <c r="D57" s="72">
        <v>877</v>
      </c>
      <c r="E57" s="72">
        <v>1048</v>
      </c>
      <c r="F57" s="72">
        <v>828</v>
      </c>
      <c r="G57" s="72">
        <v>706</v>
      </c>
      <c r="H57" s="72">
        <v>439</v>
      </c>
      <c r="I57" s="72">
        <v>316</v>
      </c>
      <c r="J57" s="72">
        <v>168</v>
      </c>
      <c r="K57" s="72">
        <v>88</v>
      </c>
      <c r="L57" s="73">
        <v>128</v>
      </c>
      <c r="M57" s="55">
        <f t="shared" si="10"/>
        <v>5352</v>
      </c>
      <c r="N57" s="12">
        <f t="shared" si="3"/>
        <v>754</v>
      </c>
      <c r="O57" s="50">
        <f t="shared" si="4"/>
        <v>1925</v>
      </c>
      <c r="P57" s="35">
        <f t="shared" si="5"/>
        <v>2673</v>
      </c>
      <c r="Q57" s="13">
        <f t="shared" si="1"/>
        <v>4598</v>
      </c>
    </row>
    <row r="58" spans="1:17" x14ac:dyDescent="0.2">
      <c r="A58" s="9" t="s">
        <v>44</v>
      </c>
      <c r="B58" s="77">
        <v>5473</v>
      </c>
      <c r="C58" s="72">
        <v>5409</v>
      </c>
      <c r="D58" s="72">
        <v>7214</v>
      </c>
      <c r="E58" s="72">
        <v>7280</v>
      </c>
      <c r="F58" s="72">
        <v>5872</v>
      </c>
      <c r="G58" s="72">
        <v>3959</v>
      </c>
      <c r="H58" s="72">
        <v>2617</v>
      </c>
      <c r="I58" s="72">
        <v>1554</v>
      </c>
      <c r="J58" s="72">
        <v>768</v>
      </c>
      <c r="K58" s="72">
        <v>471</v>
      </c>
      <c r="L58" s="73">
        <v>485</v>
      </c>
      <c r="M58" s="55">
        <f t="shared" si="10"/>
        <v>41102</v>
      </c>
      <c r="N58" s="12">
        <f t="shared" si="3"/>
        <v>10882</v>
      </c>
      <c r="O58" s="50">
        <f t="shared" si="4"/>
        <v>14494</v>
      </c>
      <c r="P58" s="35">
        <f t="shared" si="5"/>
        <v>15726</v>
      </c>
      <c r="Q58" s="13">
        <f t="shared" si="1"/>
        <v>30220</v>
      </c>
    </row>
    <row r="59" spans="1:17" x14ac:dyDescent="0.2">
      <c r="A59" s="9" t="s">
        <v>45</v>
      </c>
      <c r="B59" s="77">
        <v>1421</v>
      </c>
      <c r="C59" s="72">
        <v>1938</v>
      </c>
      <c r="D59" s="72">
        <v>1967</v>
      </c>
      <c r="E59" s="72">
        <v>1729</v>
      </c>
      <c r="F59" s="72">
        <v>1411</v>
      </c>
      <c r="G59" s="72">
        <v>1091</v>
      </c>
      <c r="H59" s="72">
        <v>868</v>
      </c>
      <c r="I59" s="72">
        <v>494</v>
      </c>
      <c r="J59" s="72">
        <v>394</v>
      </c>
      <c r="K59" s="72">
        <v>226</v>
      </c>
      <c r="L59" s="73">
        <v>253</v>
      </c>
      <c r="M59" s="55">
        <f t="shared" si="10"/>
        <v>11792</v>
      </c>
      <c r="N59" s="12">
        <f t="shared" si="3"/>
        <v>3359</v>
      </c>
      <c r="O59" s="50">
        <f t="shared" si="4"/>
        <v>3696</v>
      </c>
      <c r="P59" s="35">
        <f t="shared" si="5"/>
        <v>4737</v>
      </c>
      <c r="Q59" s="13">
        <f t="shared" si="1"/>
        <v>8433</v>
      </c>
    </row>
    <row r="60" spans="1:17" x14ac:dyDescent="0.2">
      <c r="A60" s="9" t="s">
        <v>46</v>
      </c>
      <c r="B60" s="77">
        <v>1514</v>
      </c>
      <c r="C60" s="72">
        <v>1520</v>
      </c>
      <c r="D60" s="72">
        <v>2154</v>
      </c>
      <c r="E60" s="72">
        <v>2328</v>
      </c>
      <c r="F60" s="72">
        <v>1645</v>
      </c>
      <c r="G60" s="72">
        <v>1201</v>
      </c>
      <c r="H60" s="72">
        <v>874</v>
      </c>
      <c r="I60" s="72">
        <v>487</v>
      </c>
      <c r="J60" s="72">
        <v>249</v>
      </c>
      <c r="K60" s="72">
        <v>162</v>
      </c>
      <c r="L60" s="73">
        <v>137</v>
      </c>
      <c r="M60" s="55">
        <f t="shared" si="10"/>
        <v>12271</v>
      </c>
      <c r="N60" s="12">
        <f t="shared" si="3"/>
        <v>3034</v>
      </c>
      <c r="O60" s="50">
        <f t="shared" si="4"/>
        <v>4482</v>
      </c>
      <c r="P60" s="35">
        <f t="shared" si="5"/>
        <v>4755</v>
      </c>
      <c r="Q60" s="13">
        <f t="shared" si="1"/>
        <v>9237</v>
      </c>
    </row>
    <row r="61" spans="1:17" x14ac:dyDescent="0.2">
      <c r="A61" s="9" t="s">
        <v>47</v>
      </c>
      <c r="B61" s="77">
        <v>1469</v>
      </c>
      <c r="C61" s="72">
        <v>1471</v>
      </c>
      <c r="D61" s="72">
        <v>2070</v>
      </c>
      <c r="E61" s="72">
        <v>1913</v>
      </c>
      <c r="F61" s="72">
        <v>1613</v>
      </c>
      <c r="G61" s="72">
        <v>1055</v>
      </c>
      <c r="H61" s="72">
        <v>824</v>
      </c>
      <c r="I61" s="72">
        <v>448</v>
      </c>
      <c r="J61" s="72">
        <v>204</v>
      </c>
      <c r="K61" s="72">
        <v>115</v>
      </c>
      <c r="L61" s="73">
        <v>99</v>
      </c>
      <c r="M61" s="55">
        <f t="shared" si="10"/>
        <v>11281</v>
      </c>
      <c r="N61" s="12">
        <f t="shared" si="3"/>
        <v>2940</v>
      </c>
      <c r="O61" s="50">
        <f t="shared" si="4"/>
        <v>3983</v>
      </c>
      <c r="P61" s="35">
        <f t="shared" si="5"/>
        <v>4358</v>
      </c>
      <c r="Q61" s="13">
        <f t="shared" si="1"/>
        <v>8341</v>
      </c>
    </row>
    <row r="62" spans="1:17" ht="12.5" thickBot="1" x14ac:dyDescent="0.25">
      <c r="A62" s="17" t="s">
        <v>88</v>
      </c>
      <c r="B62" s="78">
        <f>SUM(B55:B61)</f>
        <v>11752</v>
      </c>
      <c r="C62" s="74">
        <f t="shared" ref="C62:M62" si="15">SUM(C55:C61)</f>
        <v>12070</v>
      </c>
      <c r="D62" s="74">
        <f t="shared" si="15"/>
        <v>16196</v>
      </c>
      <c r="E62" s="74">
        <f t="shared" si="15"/>
        <v>16183</v>
      </c>
      <c r="F62" s="74">
        <f t="shared" si="15"/>
        <v>12843</v>
      </c>
      <c r="G62" s="74">
        <f t="shared" si="15"/>
        <v>9122</v>
      </c>
      <c r="H62" s="74">
        <f t="shared" si="15"/>
        <v>6418</v>
      </c>
      <c r="I62" s="74">
        <f t="shared" si="15"/>
        <v>3797</v>
      </c>
      <c r="J62" s="74">
        <f t="shared" si="15"/>
        <v>2055</v>
      </c>
      <c r="K62" s="74">
        <f t="shared" si="15"/>
        <v>1216</v>
      </c>
      <c r="L62" s="75">
        <f t="shared" si="15"/>
        <v>1227</v>
      </c>
      <c r="M62" s="56">
        <f t="shared" si="15"/>
        <v>92879</v>
      </c>
      <c r="N62" s="23">
        <f t="shared" si="3"/>
        <v>23822</v>
      </c>
      <c r="O62" s="51">
        <f t="shared" si="4"/>
        <v>32379</v>
      </c>
      <c r="P62" s="36">
        <f t="shared" si="5"/>
        <v>36678</v>
      </c>
      <c r="Q62" s="24">
        <f t="shared" si="1"/>
        <v>69057</v>
      </c>
    </row>
    <row r="63" spans="1:17" ht="12.5" thickBot="1" x14ac:dyDescent="0.25">
      <c r="A63" s="26" t="s">
        <v>48</v>
      </c>
      <c r="B63" s="79">
        <v>318</v>
      </c>
      <c r="C63" s="80">
        <v>386</v>
      </c>
      <c r="D63" s="80">
        <v>605</v>
      </c>
      <c r="E63" s="80">
        <v>634</v>
      </c>
      <c r="F63" s="80">
        <v>477</v>
      </c>
      <c r="G63" s="80">
        <v>319</v>
      </c>
      <c r="H63" s="80">
        <v>259</v>
      </c>
      <c r="I63" s="80">
        <v>157</v>
      </c>
      <c r="J63" s="80">
        <v>82</v>
      </c>
      <c r="K63" s="80">
        <v>67</v>
      </c>
      <c r="L63" s="81">
        <v>197</v>
      </c>
      <c r="M63" s="62">
        <f>SUM(B63:L63)</f>
        <v>3501</v>
      </c>
      <c r="N63" s="19">
        <f t="shared" si="3"/>
        <v>704</v>
      </c>
      <c r="O63" s="46">
        <f>SUM(D63:E63)</f>
        <v>1239</v>
      </c>
      <c r="P63" s="42">
        <f t="shared" si="5"/>
        <v>1558</v>
      </c>
      <c r="Q63" s="43">
        <f t="shared" si="1"/>
        <v>2797</v>
      </c>
    </row>
    <row r="64" spans="1:17" ht="13" thickTop="1" thickBot="1" x14ac:dyDescent="0.25">
      <c r="A64" s="10" t="s">
        <v>89</v>
      </c>
      <c r="B64" s="53">
        <f>B7+B16+B26+B31+B36+B43+B49+B54+B62+B63</f>
        <v>243045</v>
      </c>
      <c r="C64" s="27">
        <f t="shared" ref="C64:L64" si="16">C7+C16+C26+C31+C36+C43+C49+C54+C62+C63</f>
        <v>225448</v>
      </c>
      <c r="D64" s="27">
        <f t="shared" si="16"/>
        <v>221580</v>
      </c>
      <c r="E64" s="27">
        <f t="shared" si="16"/>
        <v>206516</v>
      </c>
      <c r="F64" s="27">
        <f t="shared" si="16"/>
        <v>153493</v>
      </c>
      <c r="G64" s="27">
        <f t="shared" si="16"/>
        <v>107998</v>
      </c>
      <c r="H64" s="27">
        <f t="shared" si="16"/>
        <v>68923</v>
      </c>
      <c r="I64" s="27">
        <f t="shared" si="16"/>
        <v>38058</v>
      </c>
      <c r="J64" s="27">
        <f t="shared" si="16"/>
        <v>19598</v>
      </c>
      <c r="K64" s="27">
        <f t="shared" si="16"/>
        <v>10296</v>
      </c>
      <c r="L64" s="57">
        <f t="shared" si="16"/>
        <v>12382</v>
      </c>
      <c r="M64" s="63">
        <f>M7+M16+M26+M31+M36+M43+M49+M54+M62+M63</f>
        <v>1307337</v>
      </c>
      <c r="N64" s="14">
        <f t="shared" si="3"/>
        <v>468493</v>
      </c>
      <c r="O64" s="52">
        <f t="shared" si="4"/>
        <v>428096</v>
      </c>
      <c r="P64" s="37">
        <f t="shared" si="5"/>
        <v>410748</v>
      </c>
      <c r="Q64" s="15">
        <f>SUM(O64:P64)</f>
        <v>838844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47140-BB92-4409-BBDB-4F2ADD91C311}">
  <dimension ref="A1:Q66"/>
  <sheetViews>
    <sheetView zoomScale="85" zoomScaleNormal="85" workbookViewId="0">
      <pane xSplit="1" ySplit="6" topLeftCell="B7" activePane="bottomRight" state="frozen"/>
      <selection pane="topRight"/>
      <selection pane="bottomLeft"/>
      <selection pane="bottomRight" activeCell="H22" sqref="H22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92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93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170336</v>
      </c>
      <c r="C7" s="64">
        <v>179617</v>
      </c>
      <c r="D7" s="64">
        <v>143616</v>
      </c>
      <c r="E7" s="64">
        <v>113425</v>
      </c>
      <c r="F7" s="64">
        <v>88155</v>
      </c>
      <c r="G7" s="64">
        <v>61002</v>
      </c>
      <c r="H7" s="64">
        <v>35914</v>
      </c>
      <c r="I7" s="64">
        <v>19543</v>
      </c>
      <c r="J7" s="64">
        <v>10210</v>
      </c>
      <c r="K7" s="64">
        <v>5144</v>
      </c>
      <c r="L7" s="65">
        <v>5668</v>
      </c>
      <c r="M7" s="58">
        <v>832630</v>
      </c>
      <c r="N7" s="19">
        <v>349953</v>
      </c>
      <c r="O7" s="46">
        <v>257041</v>
      </c>
      <c r="P7" s="32">
        <v>225636</v>
      </c>
      <c r="Q7" s="39">
        <v>482677</v>
      </c>
    </row>
    <row r="8" spans="1:17" ht="13" thickTop="1" thickBot="1" x14ac:dyDescent="0.25">
      <c r="A8" s="18" t="s">
        <v>80</v>
      </c>
      <c r="B8" s="66">
        <v>57808</v>
      </c>
      <c r="C8" s="66">
        <v>62411</v>
      </c>
      <c r="D8" s="66">
        <v>97284</v>
      </c>
      <c r="E8" s="66">
        <v>84942</v>
      </c>
      <c r="F8" s="66">
        <v>67816</v>
      </c>
      <c r="G8" s="66">
        <v>48974</v>
      </c>
      <c r="H8" s="66">
        <v>30699</v>
      </c>
      <c r="I8" s="66">
        <v>17426</v>
      </c>
      <c r="J8" s="66">
        <v>9744</v>
      </c>
      <c r="K8" s="66">
        <v>5250</v>
      </c>
      <c r="L8" s="67">
        <v>6539</v>
      </c>
      <c r="M8" s="59">
        <v>488893</v>
      </c>
      <c r="N8" s="19">
        <v>120219</v>
      </c>
      <c r="O8" s="47">
        <v>182226</v>
      </c>
      <c r="P8" s="33">
        <v>186448</v>
      </c>
      <c r="Q8" s="20">
        <v>368674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1545</v>
      </c>
      <c r="C10" s="70">
        <v>1617</v>
      </c>
      <c r="D10" s="70">
        <v>2642</v>
      </c>
      <c r="E10" s="70">
        <v>1943</v>
      </c>
      <c r="F10" s="70">
        <v>1507</v>
      </c>
      <c r="G10" s="70">
        <v>912</v>
      </c>
      <c r="H10" s="70">
        <v>552</v>
      </c>
      <c r="I10" s="70">
        <v>274</v>
      </c>
      <c r="J10" s="70">
        <v>150</v>
      </c>
      <c r="K10" s="70">
        <v>70</v>
      </c>
      <c r="L10" s="71">
        <v>64</v>
      </c>
      <c r="M10" s="61">
        <v>11276</v>
      </c>
      <c r="N10" s="21">
        <v>3162</v>
      </c>
      <c r="O10" s="49">
        <v>4585</v>
      </c>
      <c r="P10" s="34">
        <v>3529</v>
      </c>
      <c r="Q10" s="22">
        <v>8114</v>
      </c>
    </row>
    <row r="11" spans="1:17" x14ac:dyDescent="0.2">
      <c r="A11" s="9" t="s">
        <v>5</v>
      </c>
      <c r="B11" s="72">
        <v>6556</v>
      </c>
      <c r="C11" s="72">
        <v>7357</v>
      </c>
      <c r="D11" s="72">
        <v>7053</v>
      </c>
      <c r="E11" s="72">
        <v>5889</v>
      </c>
      <c r="F11" s="72">
        <v>4487</v>
      </c>
      <c r="G11" s="72">
        <v>3284</v>
      </c>
      <c r="H11" s="72">
        <v>1992</v>
      </c>
      <c r="I11" s="72">
        <v>1128</v>
      </c>
      <c r="J11" s="72">
        <v>629</v>
      </c>
      <c r="K11" s="72">
        <v>294</v>
      </c>
      <c r="L11" s="73">
        <v>389</v>
      </c>
      <c r="M11" s="61">
        <v>39058</v>
      </c>
      <c r="N11" s="12">
        <v>13913</v>
      </c>
      <c r="O11" s="50">
        <v>12942</v>
      </c>
      <c r="P11" s="35">
        <v>12203</v>
      </c>
      <c r="Q11" s="13">
        <v>25145</v>
      </c>
    </row>
    <row r="12" spans="1:17" x14ac:dyDescent="0.2">
      <c r="A12" s="9" t="s">
        <v>6</v>
      </c>
      <c r="B12" s="72">
        <v>1778</v>
      </c>
      <c r="C12" s="72">
        <v>2004</v>
      </c>
      <c r="D12" s="72">
        <v>2740</v>
      </c>
      <c r="E12" s="72">
        <v>2603</v>
      </c>
      <c r="F12" s="72">
        <v>2394</v>
      </c>
      <c r="G12" s="72">
        <v>1591</v>
      </c>
      <c r="H12" s="72">
        <v>1047</v>
      </c>
      <c r="I12" s="72">
        <v>651</v>
      </c>
      <c r="J12" s="72">
        <v>344</v>
      </c>
      <c r="K12" s="72">
        <v>217</v>
      </c>
      <c r="L12" s="73">
        <v>298</v>
      </c>
      <c r="M12" s="61">
        <v>15667</v>
      </c>
      <c r="N12" s="12">
        <v>3782</v>
      </c>
      <c r="O12" s="50">
        <v>5343</v>
      </c>
      <c r="P12" s="35">
        <v>6542</v>
      </c>
      <c r="Q12" s="13">
        <v>11885</v>
      </c>
    </row>
    <row r="13" spans="1:17" x14ac:dyDescent="0.2">
      <c r="A13" s="9" t="s">
        <v>7</v>
      </c>
      <c r="B13" s="72">
        <v>400</v>
      </c>
      <c r="C13" s="72">
        <v>436</v>
      </c>
      <c r="D13" s="72">
        <v>646</v>
      </c>
      <c r="E13" s="72">
        <v>554</v>
      </c>
      <c r="F13" s="72">
        <v>504</v>
      </c>
      <c r="G13" s="72">
        <v>383</v>
      </c>
      <c r="H13" s="72">
        <v>199</v>
      </c>
      <c r="I13" s="72">
        <v>105</v>
      </c>
      <c r="J13" s="72">
        <v>80</v>
      </c>
      <c r="K13" s="72">
        <v>43</v>
      </c>
      <c r="L13" s="73">
        <v>52</v>
      </c>
      <c r="M13" s="61">
        <v>3402</v>
      </c>
      <c r="N13" s="12">
        <v>836</v>
      </c>
      <c r="O13" s="50">
        <v>1200</v>
      </c>
      <c r="P13" s="35">
        <v>1366</v>
      </c>
      <c r="Q13" s="13">
        <v>2566</v>
      </c>
    </row>
    <row r="14" spans="1:17" x14ac:dyDescent="0.2">
      <c r="A14" s="9" t="s">
        <v>8</v>
      </c>
      <c r="B14" s="72">
        <v>900</v>
      </c>
      <c r="C14" s="72">
        <v>1207</v>
      </c>
      <c r="D14" s="72">
        <v>2015</v>
      </c>
      <c r="E14" s="72">
        <v>1686</v>
      </c>
      <c r="F14" s="72">
        <v>1519</v>
      </c>
      <c r="G14" s="72">
        <v>918</v>
      </c>
      <c r="H14" s="72">
        <v>661</v>
      </c>
      <c r="I14" s="72">
        <v>363</v>
      </c>
      <c r="J14" s="72">
        <v>198</v>
      </c>
      <c r="K14" s="72">
        <v>118</v>
      </c>
      <c r="L14" s="73">
        <v>238</v>
      </c>
      <c r="M14" s="61">
        <v>9823</v>
      </c>
      <c r="N14" s="12">
        <v>2107</v>
      </c>
      <c r="O14" s="50">
        <v>3701</v>
      </c>
      <c r="P14" s="35">
        <v>4015</v>
      </c>
      <c r="Q14" s="13">
        <v>7716</v>
      </c>
    </row>
    <row r="15" spans="1:17" x14ac:dyDescent="0.2">
      <c r="A15" s="9" t="s">
        <v>9</v>
      </c>
      <c r="B15" s="72">
        <v>1609</v>
      </c>
      <c r="C15" s="72">
        <v>1093</v>
      </c>
      <c r="D15" s="72">
        <v>1789</v>
      </c>
      <c r="E15" s="72">
        <v>1628</v>
      </c>
      <c r="F15" s="72">
        <v>1540</v>
      </c>
      <c r="G15" s="72">
        <v>1147</v>
      </c>
      <c r="H15" s="72">
        <v>679</v>
      </c>
      <c r="I15" s="72">
        <v>394</v>
      </c>
      <c r="J15" s="72">
        <v>224</v>
      </c>
      <c r="K15" s="72">
        <v>131</v>
      </c>
      <c r="L15" s="73">
        <v>152</v>
      </c>
      <c r="M15" s="61">
        <v>10386</v>
      </c>
      <c r="N15" s="12">
        <v>2702</v>
      </c>
      <c r="O15" s="50">
        <v>3417</v>
      </c>
      <c r="P15" s="35">
        <v>4267</v>
      </c>
      <c r="Q15" s="13">
        <v>7684</v>
      </c>
    </row>
    <row r="16" spans="1:17" ht="12.5" thickBot="1" x14ac:dyDescent="0.25">
      <c r="A16" s="17" t="s">
        <v>81</v>
      </c>
      <c r="B16" s="74">
        <v>12788</v>
      </c>
      <c r="C16" s="74">
        <v>13714</v>
      </c>
      <c r="D16" s="74">
        <v>16885</v>
      </c>
      <c r="E16" s="74">
        <v>14303</v>
      </c>
      <c r="F16" s="74">
        <v>11951</v>
      </c>
      <c r="G16" s="74">
        <v>8235</v>
      </c>
      <c r="H16" s="74">
        <v>5130</v>
      </c>
      <c r="I16" s="74">
        <v>2915</v>
      </c>
      <c r="J16" s="74">
        <v>1625</v>
      </c>
      <c r="K16" s="74">
        <v>873</v>
      </c>
      <c r="L16" s="75">
        <v>1193</v>
      </c>
      <c r="M16" s="56">
        <v>89612</v>
      </c>
      <c r="N16" s="23">
        <v>26502</v>
      </c>
      <c r="O16" s="51">
        <v>31188</v>
      </c>
      <c r="P16" s="36">
        <v>31922</v>
      </c>
      <c r="Q16" s="24">
        <v>63110</v>
      </c>
    </row>
    <row r="17" spans="1:17" x14ac:dyDescent="0.2">
      <c r="A17" s="16" t="s">
        <v>10</v>
      </c>
      <c r="B17" s="70">
        <v>1902</v>
      </c>
      <c r="C17" s="70">
        <v>2068</v>
      </c>
      <c r="D17" s="70">
        <v>5217</v>
      </c>
      <c r="E17" s="70">
        <v>4944</v>
      </c>
      <c r="F17" s="70">
        <v>3642</v>
      </c>
      <c r="G17" s="70">
        <v>2077</v>
      </c>
      <c r="H17" s="70">
        <v>1345</v>
      </c>
      <c r="I17" s="70">
        <v>868</v>
      </c>
      <c r="J17" s="70">
        <v>413</v>
      </c>
      <c r="K17" s="70">
        <v>211</v>
      </c>
      <c r="L17" s="71">
        <v>285</v>
      </c>
      <c r="M17" s="61">
        <v>22972</v>
      </c>
      <c r="N17" s="21">
        <v>3970</v>
      </c>
      <c r="O17" s="49">
        <v>10161</v>
      </c>
      <c r="P17" s="34">
        <v>8841</v>
      </c>
      <c r="Q17" s="22">
        <v>19002</v>
      </c>
    </row>
    <row r="18" spans="1:17" x14ac:dyDescent="0.2">
      <c r="A18" s="9" t="s">
        <v>11</v>
      </c>
      <c r="B18" s="72">
        <v>5620</v>
      </c>
      <c r="C18" s="72">
        <v>6285</v>
      </c>
      <c r="D18" s="72">
        <v>10708</v>
      </c>
      <c r="E18" s="72">
        <v>8789</v>
      </c>
      <c r="F18" s="72">
        <v>7473</v>
      </c>
      <c r="G18" s="72">
        <v>5735</v>
      </c>
      <c r="H18" s="72">
        <v>3425</v>
      </c>
      <c r="I18" s="72">
        <v>1978</v>
      </c>
      <c r="J18" s="72">
        <v>979</v>
      </c>
      <c r="K18" s="72">
        <v>554</v>
      </c>
      <c r="L18" s="73">
        <v>804</v>
      </c>
      <c r="M18" s="61">
        <v>52350</v>
      </c>
      <c r="N18" s="12">
        <v>11905</v>
      </c>
      <c r="O18" s="50">
        <v>19497</v>
      </c>
      <c r="P18" s="35">
        <v>20948</v>
      </c>
      <c r="Q18" s="13">
        <v>40445</v>
      </c>
    </row>
    <row r="19" spans="1:17" x14ac:dyDescent="0.2">
      <c r="A19" s="9" t="s">
        <v>12</v>
      </c>
      <c r="B19" s="72">
        <v>4294</v>
      </c>
      <c r="C19" s="72">
        <v>4192</v>
      </c>
      <c r="D19" s="72">
        <v>6162</v>
      </c>
      <c r="E19" s="72">
        <v>5464</v>
      </c>
      <c r="F19" s="72">
        <v>4474</v>
      </c>
      <c r="G19" s="72">
        <v>2918</v>
      </c>
      <c r="H19" s="72">
        <v>1792</v>
      </c>
      <c r="I19" s="72">
        <v>1040</v>
      </c>
      <c r="J19" s="72">
        <v>566</v>
      </c>
      <c r="K19" s="72">
        <v>343</v>
      </c>
      <c r="L19" s="73">
        <v>526</v>
      </c>
      <c r="M19" s="61">
        <v>31771</v>
      </c>
      <c r="N19" s="12">
        <v>8486</v>
      </c>
      <c r="O19" s="50">
        <v>11626</v>
      </c>
      <c r="P19" s="35">
        <v>11659</v>
      </c>
      <c r="Q19" s="13">
        <v>23285</v>
      </c>
    </row>
    <row r="20" spans="1:17" x14ac:dyDescent="0.2">
      <c r="A20" s="9" t="s">
        <v>13</v>
      </c>
      <c r="B20" s="72">
        <v>721</v>
      </c>
      <c r="C20" s="72">
        <v>869</v>
      </c>
      <c r="D20" s="72">
        <v>1100</v>
      </c>
      <c r="E20" s="72">
        <v>997</v>
      </c>
      <c r="F20" s="72">
        <v>898</v>
      </c>
      <c r="G20" s="72">
        <v>621</v>
      </c>
      <c r="H20" s="72">
        <v>411</v>
      </c>
      <c r="I20" s="72">
        <v>254</v>
      </c>
      <c r="J20" s="72">
        <v>160</v>
      </c>
      <c r="K20" s="72">
        <v>80</v>
      </c>
      <c r="L20" s="73">
        <v>147</v>
      </c>
      <c r="M20" s="61">
        <v>6258</v>
      </c>
      <c r="N20" s="12">
        <v>1590</v>
      </c>
      <c r="O20" s="50">
        <v>2097</v>
      </c>
      <c r="P20" s="35">
        <v>2571</v>
      </c>
      <c r="Q20" s="13">
        <v>4668</v>
      </c>
    </row>
    <row r="21" spans="1:17" x14ac:dyDescent="0.2">
      <c r="A21" s="9" t="s">
        <v>14</v>
      </c>
      <c r="B21" s="72">
        <v>2717</v>
      </c>
      <c r="C21" s="72">
        <v>2667</v>
      </c>
      <c r="D21" s="72">
        <v>5924</v>
      </c>
      <c r="E21" s="72">
        <v>5012</v>
      </c>
      <c r="F21" s="72">
        <v>3836</v>
      </c>
      <c r="G21" s="72">
        <v>2626</v>
      </c>
      <c r="H21" s="72">
        <v>1490</v>
      </c>
      <c r="I21" s="72">
        <v>814</v>
      </c>
      <c r="J21" s="72">
        <v>382</v>
      </c>
      <c r="K21" s="72">
        <v>187</v>
      </c>
      <c r="L21" s="73">
        <v>190</v>
      </c>
      <c r="M21" s="61">
        <v>25845</v>
      </c>
      <c r="N21" s="12">
        <v>5384</v>
      </c>
      <c r="O21" s="50">
        <v>10936</v>
      </c>
      <c r="P21" s="35">
        <v>9525</v>
      </c>
      <c r="Q21" s="13">
        <v>20461</v>
      </c>
    </row>
    <row r="22" spans="1:17" x14ac:dyDescent="0.2">
      <c r="A22" s="9" t="s">
        <v>15</v>
      </c>
      <c r="B22" s="72">
        <v>205</v>
      </c>
      <c r="C22" s="72">
        <v>150</v>
      </c>
      <c r="D22" s="72">
        <v>261</v>
      </c>
      <c r="E22" s="72">
        <v>253</v>
      </c>
      <c r="F22" s="72">
        <v>183</v>
      </c>
      <c r="G22" s="72">
        <v>124</v>
      </c>
      <c r="H22" s="72">
        <v>85</v>
      </c>
      <c r="I22" s="72">
        <v>49</v>
      </c>
      <c r="J22" s="72">
        <v>26</v>
      </c>
      <c r="K22" s="72">
        <v>7</v>
      </c>
      <c r="L22" s="73">
        <v>20</v>
      </c>
      <c r="M22" s="61">
        <v>1363</v>
      </c>
      <c r="N22" s="12">
        <v>355</v>
      </c>
      <c r="O22" s="50">
        <v>514</v>
      </c>
      <c r="P22" s="35">
        <v>494</v>
      </c>
      <c r="Q22" s="13">
        <v>1008</v>
      </c>
    </row>
    <row r="23" spans="1:17" x14ac:dyDescent="0.2">
      <c r="A23" s="9" t="s">
        <v>16</v>
      </c>
      <c r="B23" s="72">
        <v>396</v>
      </c>
      <c r="C23" s="72">
        <v>339</v>
      </c>
      <c r="D23" s="72">
        <v>724</v>
      </c>
      <c r="E23" s="72">
        <v>700</v>
      </c>
      <c r="F23" s="72">
        <v>617</v>
      </c>
      <c r="G23" s="72">
        <v>461</v>
      </c>
      <c r="H23" s="72">
        <v>326</v>
      </c>
      <c r="I23" s="72">
        <v>157</v>
      </c>
      <c r="J23" s="72">
        <v>103</v>
      </c>
      <c r="K23" s="72">
        <v>58</v>
      </c>
      <c r="L23" s="73">
        <v>62</v>
      </c>
      <c r="M23" s="61">
        <v>3943</v>
      </c>
      <c r="N23" s="12">
        <v>735</v>
      </c>
      <c r="O23" s="50">
        <v>1424</v>
      </c>
      <c r="P23" s="35">
        <v>1784</v>
      </c>
      <c r="Q23" s="13">
        <v>3208</v>
      </c>
    </row>
    <row r="24" spans="1:17" x14ac:dyDescent="0.2">
      <c r="A24" s="9" t="s">
        <v>17</v>
      </c>
      <c r="B24" s="72">
        <v>347</v>
      </c>
      <c r="C24" s="72">
        <v>430</v>
      </c>
      <c r="D24" s="72">
        <v>567</v>
      </c>
      <c r="E24" s="72">
        <v>519</v>
      </c>
      <c r="F24" s="72">
        <v>477</v>
      </c>
      <c r="G24" s="72">
        <v>306</v>
      </c>
      <c r="H24" s="72">
        <v>208</v>
      </c>
      <c r="I24" s="72">
        <v>110</v>
      </c>
      <c r="J24" s="72">
        <v>46</v>
      </c>
      <c r="K24" s="72">
        <v>26</v>
      </c>
      <c r="L24" s="73">
        <v>20</v>
      </c>
      <c r="M24" s="61">
        <v>3056</v>
      </c>
      <c r="N24" s="12">
        <v>777</v>
      </c>
      <c r="O24" s="50">
        <v>1086</v>
      </c>
      <c r="P24" s="35">
        <v>1193</v>
      </c>
      <c r="Q24" s="13">
        <v>2279</v>
      </c>
    </row>
    <row r="25" spans="1:17" x14ac:dyDescent="0.2">
      <c r="A25" s="9" t="s">
        <v>18</v>
      </c>
      <c r="B25" s="72">
        <v>996</v>
      </c>
      <c r="C25" s="72">
        <v>1367</v>
      </c>
      <c r="D25" s="72">
        <v>2738</v>
      </c>
      <c r="E25" s="72">
        <v>2536</v>
      </c>
      <c r="F25" s="72">
        <v>1770</v>
      </c>
      <c r="G25" s="72">
        <v>1436</v>
      </c>
      <c r="H25" s="72">
        <v>850</v>
      </c>
      <c r="I25" s="72">
        <v>474</v>
      </c>
      <c r="J25" s="72">
        <v>290</v>
      </c>
      <c r="K25" s="72">
        <v>177</v>
      </c>
      <c r="L25" s="73">
        <v>179</v>
      </c>
      <c r="M25" s="61">
        <v>12813</v>
      </c>
      <c r="N25" s="12">
        <v>2363</v>
      </c>
      <c r="O25" s="50">
        <v>5274</v>
      </c>
      <c r="P25" s="35">
        <v>5176</v>
      </c>
      <c r="Q25" s="13">
        <v>10450</v>
      </c>
    </row>
    <row r="26" spans="1:17" ht="12.5" thickBot="1" x14ac:dyDescent="0.25">
      <c r="A26" s="17" t="s">
        <v>82</v>
      </c>
      <c r="B26" s="74">
        <v>17198</v>
      </c>
      <c r="C26" s="74">
        <v>18367</v>
      </c>
      <c r="D26" s="74">
        <v>33401</v>
      </c>
      <c r="E26" s="74">
        <v>29214</v>
      </c>
      <c r="F26" s="74">
        <v>23370</v>
      </c>
      <c r="G26" s="74">
        <v>16304</v>
      </c>
      <c r="H26" s="74">
        <v>9932</v>
      </c>
      <c r="I26" s="74">
        <v>5744</v>
      </c>
      <c r="J26" s="74">
        <v>2965</v>
      </c>
      <c r="K26" s="74">
        <v>1643</v>
      </c>
      <c r="L26" s="75">
        <v>2233</v>
      </c>
      <c r="M26" s="56">
        <v>160371</v>
      </c>
      <c r="N26" s="23">
        <v>35565</v>
      </c>
      <c r="O26" s="51">
        <v>62615</v>
      </c>
      <c r="P26" s="36">
        <v>62191</v>
      </c>
      <c r="Q26" s="24">
        <v>124806</v>
      </c>
    </row>
    <row r="27" spans="1:17" x14ac:dyDescent="0.2">
      <c r="A27" s="16" t="s">
        <v>19</v>
      </c>
      <c r="B27" s="70">
        <v>598</v>
      </c>
      <c r="C27" s="70">
        <v>562</v>
      </c>
      <c r="D27" s="70">
        <v>906</v>
      </c>
      <c r="E27" s="70">
        <v>875</v>
      </c>
      <c r="F27" s="70">
        <v>745</v>
      </c>
      <c r="G27" s="70">
        <v>597</v>
      </c>
      <c r="H27" s="70">
        <v>400</v>
      </c>
      <c r="I27" s="70">
        <v>206</v>
      </c>
      <c r="J27" s="70">
        <v>109</v>
      </c>
      <c r="K27" s="70">
        <v>56</v>
      </c>
      <c r="L27" s="71">
        <v>57</v>
      </c>
      <c r="M27" s="61">
        <v>5111</v>
      </c>
      <c r="N27" s="21">
        <v>1160</v>
      </c>
      <c r="O27" s="49">
        <v>1781</v>
      </c>
      <c r="P27" s="34">
        <v>2170</v>
      </c>
      <c r="Q27" s="22">
        <v>3951</v>
      </c>
    </row>
    <row r="28" spans="1:17" x14ac:dyDescent="0.2">
      <c r="A28" s="9" t="s">
        <v>20</v>
      </c>
      <c r="B28" s="72">
        <v>241</v>
      </c>
      <c r="C28" s="72">
        <v>211</v>
      </c>
      <c r="D28" s="72">
        <v>379</v>
      </c>
      <c r="E28" s="72">
        <v>360</v>
      </c>
      <c r="F28" s="72">
        <v>340</v>
      </c>
      <c r="G28" s="72">
        <v>264</v>
      </c>
      <c r="H28" s="72">
        <v>130</v>
      </c>
      <c r="I28" s="72">
        <v>72</v>
      </c>
      <c r="J28" s="72">
        <v>52</v>
      </c>
      <c r="K28" s="72">
        <v>37</v>
      </c>
      <c r="L28" s="73">
        <v>47</v>
      </c>
      <c r="M28" s="61">
        <v>2133</v>
      </c>
      <c r="N28" s="12">
        <v>452</v>
      </c>
      <c r="O28" s="50">
        <v>739</v>
      </c>
      <c r="P28" s="35">
        <v>942</v>
      </c>
      <c r="Q28" s="13">
        <v>1681</v>
      </c>
    </row>
    <row r="29" spans="1:17" x14ac:dyDescent="0.2">
      <c r="A29" s="9" t="s">
        <v>21</v>
      </c>
      <c r="B29" s="72">
        <v>440</v>
      </c>
      <c r="C29" s="72">
        <v>380</v>
      </c>
      <c r="D29" s="72">
        <v>485</v>
      </c>
      <c r="E29" s="72">
        <v>406</v>
      </c>
      <c r="F29" s="72">
        <v>382</v>
      </c>
      <c r="G29" s="72">
        <v>243</v>
      </c>
      <c r="H29" s="72">
        <v>172</v>
      </c>
      <c r="I29" s="72">
        <v>135</v>
      </c>
      <c r="J29" s="72">
        <v>76</v>
      </c>
      <c r="K29" s="72">
        <v>49</v>
      </c>
      <c r="L29" s="73">
        <v>64</v>
      </c>
      <c r="M29" s="61">
        <v>2832</v>
      </c>
      <c r="N29" s="12">
        <v>820</v>
      </c>
      <c r="O29" s="50">
        <v>891</v>
      </c>
      <c r="P29" s="35">
        <v>1121</v>
      </c>
      <c r="Q29" s="13">
        <v>2012</v>
      </c>
    </row>
    <row r="30" spans="1:17" x14ac:dyDescent="0.2">
      <c r="A30" s="9" t="s">
        <v>22</v>
      </c>
      <c r="B30" s="72">
        <v>152</v>
      </c>
      <c r="C30" s="72">
        <v>154</v>
      </c>
      <c r="D30" s="72">
        <v>176</v>
      </c>
      <c r="E30" s="72">
        <v>131</v>
      </c>
      <c r="F30" s="72">
        <v>124</v>
      </c>
      <c r="G30" s="72">
        <v>90</v>
      </c>
      <c r="H30" s="72">
        <v>63</v>
      </c>
      <c r="I30" s="72">
        <v>23</v>
      </c>
      <c r="J30" s="72">
        <v>24</v>
      </c>
      <c r="K30" s="72">
        <v>7</v>
      </c>
      <c r="L30" s="73">
        <v>3</v>
      </c>
      <c r="M30" s="61">
        <v>947</v>
      </c>
      <c r="N30" s="12">
        <v>306</v>
      </c>
      <c r="O30" s="50">
        <v>307</v>
      </c>
      <c r="P30" s="35">
        <v>334</v>
      </c>
      <c r="Q30" s="13">
        <v>641</v>
      </c>
    </row>
    <row r="31" spans="1:17" ht="12.5" thickBot="1" x14ac:dyDescent="0.25">
      <c r="A31" s="17" t="s">
        <v>83</v>
      </c>
      <c r="B31" s="74">
        <v>1431</v>
      </c>
      <c r="C31" s="74">
        <v>1307</v>
      </c>
      <c r="D31" s="74">
        <v>1946</v>
      </c>
      <c r="E31" s="74">
        <v>1772</v>
      </c>
      <c r="F31" s="74">
        <v>1591</v>
      </c>
      <c r="G31" s="74">
        <v>1194</v>
      </c>
      <c r="H31" s="74">
        <v>765</v>
      </c>
      <c r="I31" s="74">
        <v>436</v>
      </c>
      <c r="J31" s="74">
        <v>261</v>
      </c>
      <c r="K31" s="74">
        <v>149</v>
      </c>
      <c r="L31" s="75">
        <v>171</v>
      </c>
      <c r="M31" s="56">
        <v>11023</v>
      </c>
      <c r="N31" s="23">
        <v>2738</v>
      </c>
      <c r="O31" s="51">
        <v>3718</v>
      </c>
      <c r="P31" s="36">
        <v>4567</v>
      </c>
      <c r="Q31" s="24">
        <v>8285</v>
      </c>
    </row>
    <row r="32" spans="1:17" x14ac:dyDescent="0.2">
      <c r="A32" s="16" t="s">
        <v>23</v>
      </c>
      <c r="B32" s="70">
        <v>1366</v>
      </c>
      <c r="C32" s="70">
        <v>1830</v>
      </c>
      <c r="D32" s="70">
        <v>2230</v>
      </c>
      <c r="E32" s="70">
        <v>2169</v>
      </c>
      <c r="F32" s="70">
        <v>1878</v>
      </c>
      <c r="G32" s="70">
        <v>1331</v>
      </c>
      <c r="H32" s="70">
        <v>921</v>
      </c>
      <c r="I32" s="70">
        <v>510</v>
      </c>
      <c r="J32" s="70">
        <v>273</v>
      </c>
      <c r="K32" s="70">
        <v>152</v>
      </c>
      <c r="L32" s="71">
        <v>179</v>
      </c>
      <c r="M32" s="54">
        <v>12839</v>
      </c>
      <c r="N32" s="21">
        <v>3196</v>
      </c>
      <c r="O32" s="49">
        <v>4399</v>
      </c>
      <c r="P32" s="34">
        <v>5244</v>
      </c>
      <c r="Q32" s="22">
        <v>9643</v>
      </c>
    </row>
    <row r="33" spans="1:17" x14ac:dyDescent="0.2">
      <c r="A33" s="9" t="s">
        <v>24</v>
      </c>
      <c r="B33" s="72">
        <v>737</v>
      </c>
      <c r="C33" s="72">
        <v>819</v>
      </c>
      <c r="D33" s="72">
        <v>937</v>
      </c>
      <c r="E33" s="72">
        <v>883</v>
      </c>
      <c r="F33" s="72">
        <v>609</v>
      </c>
      <c r="G33" s="72">
        <v>434</v>
      </c>
      <c r="H33" s="72">
        <v>272</v>
      </c>
      <c r="I33" s="72">
        <v>141</v>
      </c>
      <c r="J33" s="72">
        <v>68</v>
      </c>
      <c r="K33" s="72">
        <v>47</v>
      </c>
      <c r="L33" s="73">
        <v>53</v>
      </c>
      <c r="M33" s="55">
        <v>5000</v>
      </c>
      <c r="N33" s="12">
        <v>1556</v>
      </c>
      <c r="O33" s="50">
        <v>1820</v>
      </c>
      <c r="P33" s="35">
        <v>1624</v>
      </c>
      <c r="Q33" s="13">
        <v>3444</v>
      </c>
    </row>
    <row r="34" spans="1:17" x14ac:dyDescent="0.2">
      <c r="A34" s="9" t="s">
        <v>25</v>
      </c>
      <c r="B34" s="72">
        <v>1954</v>
      </c>
      <c r="C34" s="72">
        <v>1610</v>
      </c>
      <c r="D34" s="72">
        <v>4278</v>
      </c>
      <c r="E34" s="72">
        <v>3522</v>
      </c>
      <c r="F34" s="72">
        <v>2773</v>
      </c>
      <c r="G34" s="72">
        <v>1900</v>
      </c>
      <c r="H34" s="72">
        <v>1213</v>
      </c>
      <c r="I34" s="72">
        <v>595</v>
      </c>
      <c r="J34" s="72">
        <v>313</v>
      </c>
      <c r="K34" s="72">
        <v>165</v>
      </c>
      <c r="L34" s="73">
        <v>139</v>
      </c>
      <c r="M34" s="55">
        <v>18462</v>
      </c>
      <c r="N34" s="12">
        <v>3564</v>
      </c>
      <c r="O34" s="50">
        <v>7800</v>
      </c>
      <c r="P34" s="35">
        <v>7098</v>
      </c>
      <c r="Q34" s="13">
        <v>14898</v>
      </c>
    </row>
    <row r="35" spans="1:17" x14ac:dyDescent="0.2">
      <c r="A35" s="9" t="s">
        <v>26</v>
      </c>
      <c r="B35" s="72">
        <v>739</v>
      </c>
      <c r="C35" s="72">
        <v>701</v>
      </c>
      <c r="D35" s="72">
        <v>1645</v>
      </c>
      <c r="E35" s="72">
        <v>1466</v>
      </c>
      <c r="F35" s="72">
        <v>1001</v>
      </c>
      <c r="G35" s="72">
        <v>662</v>
      </c>
      <c r="H35" s="72">
        <v>407</v>
      </c>
      <c r="I35" s="72">
        <v>228</v>
      </c>
      <c r="J35" s="72">
        <v>107</v>
      </c>
      <c r="K35" s="72">
        <v>43</v>
      </c>
      <c r="L35" s="73">
        <v>29</v>
      </c>
      <c r="M35" s="55">
        <v>7028</v>
      </c>
      <c r="N35" s="12">
        <v>1440</v>
      </c>
      <c r="O35" s="50">
        <v>3111</v>
      </c>
      <c r="P35" s="35">
        <v>2477</v>
      </c>
      <c r="Q35" s="13">
        <v>5588</v>
      </c>
    </row>
    <row r="36" spans="1:17" ht="12.5" thickBot="1" x14ac:dyDescent="0.25">
      <c r="A36" s="17" t="s">
        <v>84</v>
      </c>
      <c r="B36" s="74">
        <v>4796</v>
      </c>
      <c r="C36" s="74">
        <v>4960</v>
      </c>
      <c r="D36" s="74">
        <v>9090</v>
      </c>
      <c r="E36" s="74">
        <v>8040</v>
      </c>
      <c r="F36" s="74">
        <v>6261</v>
      </c>
      <c r="G36" s="74">
        <v>4327</v>
      </c>
      <c r="H36" s="74">
        <v>2813</v>
      </c>
      <c r="I36" s="74">
        <v>1474</v>
      </c>
      <c r="J36" s="74">
        <v>761</v>
      </c>
      <c r="K36" s="74">
        <v>407</v>
      </c>
      <c r="L36" s="75">
        <v>400</v>
      </c>
      <c r="M36" s="56">
        <v>43329</v>
      </c>
      <c r="N36" s="23">
        <v>9756</v>
      </c>
      <c r="O36" s="51">
        <v>17130</v>
      </c>
      <c r="P36" s="36">
        <v>16443</v>
      </c>
      <c r="Q36" s="24">
        <v>33573</v>
      </c>
    </row>
    <row r="37" spans="1:17" x14ac:dyDescent="0.2">
      <c r="A37" s="16" t="s">
        <v>79</v>
      </c>
      <c r="B37" s="76">
        <v>316</v>
      </c>
      <c r="C37" s="70">
        <v>281</v>
      </c>
      <c r="D37" s="70">
        <v>440</v>
      </c>
      <c r="E37" s="70">
        <v>427</v>
      </c>
      <c r="F37" s="70">
        <v>343</v>
      </c>
      <c r="G37" s="70">
        <v>309</v>
      </c>
      <c r="H37" s="70">
        <v>150</v>
      </c>
      <c r="I37" s="70">
        <v>105</v>
      </c>
      <c r="J37" s="70">
        <v>52</v>
      </c>
      <c r="K37" s="70">
        <v>26</v>
      </c>
      <c r="L37" s="71">
        <v>25</v>
      </c>
      <c r="M37" s="54">
        <v>2474</v>
      </c>
      <c r="N37" s="21">
        <v>597</v>
      </c>
      <c r="O37" s="49">
        <v>867</v>
      </c>
      <c r="P37" s="34">
        <v>1010</v>
      </c>
      <c r="Q37" s="22">
        <v>1877</v>
      </c>
    </row>
    <row r="38" spans="1:17" x14ac:dyDescent="0.2">
      <c r="A38" s="9" t="s">
        <v>27</v>
      </c>
      <c r="B38" s="77">
        <v>409</v>
      </c>
      <c r="C38" s="72">
        <v>289</v>
      </c>
      <c r="D38" s="72">
        <v>766</v>
      </c>
      <c r="E38" s="72">
        <v>712</v>
      </c>
      <c r="F38" s="72">
        <v>574</v>
      </c>
      <c r="G38" s="72">
        <v>426</v>
      </c>
      <c r="H38" s="72">
        <v>231</v>
      </c>
      <c r="I38" s="72">
        <v>134</v>
      </c>
      <c r="J38" s="72">
        <v>66</v>
      </c>
      <c r="K38" s="72">
        <v>38</v>
      </c>
      <c r="L38" s="73">
        <v>46</v>
      </c>
      <c r="M38" s="55">
        <v>3691</v>
      </c>
      <c r="N38" s="12">
        <v>698</v>
      </c>
      <c r="O38" s="50">
        <v>1478</v>
      </c>
      <c r="P38" s="35">
        <v>1515</v>
      </c>
      <c r="Q38" s="13">
        <v>2993</v>
      </c>
    </row>
    <row r="39" spans="1:17" x14ac:dyDescent="0.2">
      <c r="A39" s="9" t="s">
        <v>28</v>
      </c>
      <c r="B39" s="77">
        <v>69</v>
      </c>
      <c r="C39" s="72">
        <v>41</v>
      </c>
      <c r="D39" s="72">
        <v>187</v>
      </c>
      <c r="E39" s="72">
        <v>172</v>
      </c>
      <c r="F39" s="72">
        <v>169</v>
      </c>
      <c r="G39" s="72">
        <v>144</v>
      </c>
      <c r="H39" s="72">
        <v>109</v>
      </c>
      <c r="I39" s="72">
        <v>71</v>
      </c>
      <c r="J39" s="72">
        <v>37</v>
      </c>
      <c r="K39" s="72">
        <v>25</v>
      </c>
      <c r="L39" s="73">
        <v>13</v>
      </c>
      <c r="M39" s="55">
        <v>1037</v>
      </c>
      <c r="N39" s="12">
        <v>110</v>
      </c>
      <c r="O39" s="50">
        <v>359</v>
      </c>
      <c r="P39" s="35">
        <v>568</v>
      </c>
      <c r="Q39" s="13">
        <v>927</v>
      </c>
    </row>
    <row r="40" spans="1:17" x14ac:dyDescent="0.2">
      <c r="A40" s="9" t="s">
        <v>29</v>
      </c>
      <c r="B40" s="77">
        <v>1492</v>
      </c>
      <c r="C40" s="72">
        <v>1337</v>
      </c>
      <c r="D40" s="72">
        <v>2764</v>
      </c>
      <c r="E40" s="72">
        <v>2262</v>
      </c>
      <c r="F40" s="72">
        <v>1669</v>
      </c>
      <c r="G40" s="72">
        <v>1122</v>
      </c>
      <c r="H40" s="72">
        <v>692</v>
      </c>
      <c r="I40" s="72">
        <v>386</v>
      </c>
      <c r="J40" s="72">
        <v>205</v>
      </c>
      <c r="K40" s="72">
        <v>119</v>
      </c>
      <c r="L40" s="73">
        <v>209</v>
      </c>
      <c r="M40" s="55">
        <v>12257</v>
      </c>
      <c r="N40" s="12">
        <v>2829</v>
      </c>
      <c r="O40" s="50">
        <v>5026</v>
      </c>
      <c r="P40" s="35">
        <v>4402</v>
      </c>
      <c r="Q40" s="13">
        <v>9428</v>
      </c>
    </row>
    <row r="41" spans="1:17" x14ac:dyDescent="0.2">
      <c r="A41" s="9" t="s">
        <v>30</v>
      </c>
      <c r="B41" s="77">
        <v>117</v>
      </c>
      <c r="C41" s="72">
        <v>168</v>
      </c>
      <c r="D41" s="72">
        <v>612</v>
      </c>
      <c r="E41" s="72">
        <v>653</v>
      </c>
      <c r="F41" s="72">
        <v>396</v>
      </c>
      <c r="G41" s="72">
        <v>336</v>
      </c>
      <c r="H41" s="72">
        <v>220</v>
      </c>
      <c r="I41" s="72">
        <v>109</v>
      </c>
      <c r="J41" s="72">
        <v>63</v>
      </c>
      <c r="K41" s="72">
        <v>32</v>
      </c>
      <c r="L41" s="73">
        <v>31</v>
      </c>
      <c r="M41" s="55">
        <v>2737</v>
      </c>
      <c r="N41" s="12">
        <v>285</v>
      </c>
      <c r="O41" s="50">
        <v>1265</v>
      </c>
      <c r="P41" s="35">
        <v>1187</v>
      </c>
      <c r="Q41" s="13">
        <v>2452</v>
      </c>
    </row>
    <row r="42" spans="1:17" x14ac:dyDescent="0.2">
      <c r="A42" s="9" t="s">
        <v>31</v>
      </c>
      <c r="B42" s="77">
        <v>12</v>
      </c>
      <c r="C42" s="72">
        <v>30</v>
      </c>
      <c r="D42" s="72">
        <v>153</v>
      </c>
      <c r="E42" s="72">
        <v>112</v>
      </c>
      <c r="F42" s="72">
        <v>75</v>
      </c>
      <c r="G42" s="72">
        <v>58</v>
      </c>
      <c r="H42" s="72">
        <v>37</v>
      </c>
      <c r="I42" s="72">
        <v>21</v>
      </c>
      <c r="J42" s="72">
        <v>4</v>
      </c>
      <c r="K42" s="72">
        <v>3</v>
      </c>
      <c r="L42" s="73">
        <v>5</v>
      </c>
      <c r="M42" s="55">
        <v>510</v>
      </c>
      <c r="N42" s="12">
        <v>42</v>
      </c>
      <c r="O42" s="50">
        <v>265</v>
      </c>
      <c r="P42" s="35">
        <v>203</v>
      </c>
      <c r="Q42" s="13">
        <v>468</v>
      </c>
    </row>
    <row r="43" spans="1:17" ht="12.5" thickBot="1" x14ac:dyDescent="0.25">
      <c r="A43" s="17" t="s">
        <v>85</v>
      </c>
      <c r="B43" s="78">
        <v>2415</v>
      </c>
      <c r="C43" s="74">
        <v>2146</v>
      </c>
      <c r="D43" s="74">
        <v>4922</v>
      </c>
      <c r="E43" s="74">
        <v>4338</v>
      </c>
      <c r="F43" s="74">
        <v>3226</v>
      </c>
      <c r="G43" s="74">
        <v>2395</v>
      </c>
      <c r="H43" s="74">
        <v>1439</v>
      </c>
      <c r="I43" s="74">
        <v>826</v>
      </c>
      <c r="J43" s="74">
        <v>427</v>
      </c>
      <c r="K43" s="74">
        <v>243</v>
      </c>
      <c r="L43" s="75">
        <v>329</v>
      </c>
      <c r="M43" s="56">
        <v>22706</v>
      </c>
      <c r="N43" s="23">
        <v>4561</v>
      </c>
      <c r="O43" s="51">
        <v>9260</v>
      </c>
      <c r="P43" s="36">
        <v>8885</v>
      </c>
      <c r="Q43" s="24">
        <v>18145</v>
      </c>
    </row>
    <row r="44" spans="1:17" x14ac:dyDescent="0.2">
      <c r="A44" s="16" t="s">
        <v>32</v>
      </c>
      <c r="B44" s="76">
        <v>1561</v>
      </c>
      <c r="C44" s="70">
        <v>1409</v>
      </c>
      <c r="D44" s="70">
        <v>1899</v>
      </c>
      <c r="E44" s="70">
        <v>1639</v>
      </c>
      <c r="F44" s="70">
        <v>1130</v>
      </c>
      <c r="G44" s="70">
        <v>761</v>
      </c>
      <c r="H44" s="70">
        <v>434</v>
      </c>
      <c r="I44" s="70">
        <v>274</v>
      </c>
      <c r="J44" s="70">
        <v>132</v>
      </c>
      <c r="K44" s="70">
        <v>54</v>
      </c>
      <c r="L44" s="71">
        <v>40</v>
      </c>
      <c r="M44" s="54">
        <v>9333</v>
      </c>
      <c r="N44" s="21">
        <v>2970</v>
      </c>
      <c r="O44" s="49">
        <v>3538</v>
      </c>
      <c r="P44" s="34">
        <v>2825</v>
      </c>
      <c r="Q44" s="22">
        <v>6363</v>
      </c>
    </row>
    <row r="45" spans="1:17" x14ac:dyDescent="0.2">
      <c r="A45" s="9" t="s">
        <v>33</v>
      </c>
      <c r="B45" s="77">
        <v>1128</v>
      </c>
      <c r="C45" s="72">
        <v>1349</v>
      </c>
      <c r="D45" s="72">
        <v>2137</v>
      </c>
      <c r="E45" s="72">
        <v>1847</v>
      </c>
      <c r="F45" s="72">
        <v>1512</v>
      </c>
      <c r="G45" s="72">
        <v>1097</v>
      </c>
      <c r="H45" s="72">
        <v>838</v>
      </c>
      <c r="I45" s="72">
        <v>412</v>
      </c>
      <c r="J45" s="72">
        <v>216</v>
      </c>
      <c r="K45" s="72">
        <v>76</v>
      </c>
      <c r="L45" s="73">
        <v>107</v>
      </c>
      <c r="M45" s="55">
        <v>10719</v>
      </c>
      <c r="N45" s="12">
        <v>2477</v>
      </c>
      <c r="O45" s="50">
        <v>3984</v>
      </c>
      <c r="P45" s="35">
        <v>4258</v>
      </c>
      <c r="Q45" s="13">
        <v>8242</v>
      </c>
    </row>
    <row r="46" spans="1:17" x14ac:dyDescent="0.2">
      <c r="A46" s="9" t="s">
        <v>34</v>
      </c>
      <c r="B46" s="77">
        <v>1499</v>
      </c>
      <c r="C46" s="72">
        <v>1850</v>
      </c>
      <c r="D46" s="72">
        <v>3000</v>
      </c>
      <c r="E46" s="72">
        <v>2838</v>
      </c>
      <c r="F46" s="72">
        <v>2219</v>
      </c>
      <c r="G46" s="72">
        <v>1605</v>
      </c>
      <c r="H46" s="72">
        <v>1122</v>
      </c>
      <c r="I46" s="72">
        <v>534</v>
      </c>
      <c r="J46" s="72">
        <v>318</v>
      </c>
      <c r="K46" s="72">
        <v>144</v>
      </c>
      <c r="L46" s="73">
        <v>171</v>
      </c>
      <c r="M46" s="55">
        <v>15300</v>
      </c>
      <c r="N46" s="12">
        <v>3349</v>
      </c>
      <c r="O46" s="50">
        <v>5838</v>
      </c>
      <c r="P46" s="35">
        <v>6113</v>
      </c>
      <c r="Q46" s="13">
        <v>11951</v>
      </c>
    </row>
    <row r="47" spans="1:17" x14ac:dyDescent="0.2">
      <c r="A47" s="9" t="s">
        <v>35</v>
      </c>
      <c r="B47" s="77">
        <v>1085</v>
      </c>
      <c r="C47" s="72">
        <v>1308</v>
      </c>
      <c r="D47" s="72">
        <v>1696</v>
      </c>
      <c r="E47" s="72">
        <v>1311</v>
      </c>
      <c r="F47" s="72">
        <v>952</v>
      </c>
      <c r="G47" s="72">
        <v>878</v>
      </c>
      <c r="H47" s="72">
        <v>492</v>
      </c>
      <c r="I47" s="72">
        <v>309</v>
      </c>
      <c r="J47" s="72">
        <v>198</v>
      </c>
      <c r="K47" s="72">
        <v>112</v>
      </c>
      <c r="L47" s="73">
        <v>119</v>
      </c>
      <c r="M47" s="55">
        <v>8460</v>
      </c>
      <c r="N47" s="12">
        <v>2393</v>
      </c>
      <c r="O47" s="50">
        <v>3007</v>
      </c>
      <c r="P47" s="35">
        <v>3060</v>
      </c>
      <c r="Q47" s="13">
        <v>6067</v>
      </c>
    </row>
    <row r="48" spans="1:17" x14ac:dyDescent="0.2">
      <c r="A48" s="9" t="s">
        <v>36</v>
      </c>
      <c r="B48" s="77">
        <v>286</v>
      </c>
      <c r="C48" s="72">
        <v>293</v>
      </c>
      <c r="D48" s="72">
        <v>538</v>
      </c>
      <c r="E48" s="72">
        <v>369</v>
      </c>
      <c r="F48" s="72">
        <v>296</v>
      </c>
      <c r="G48" s="72">
        <v>258</v>
      </c>
      <c r="H48" s="72">
        <v>147</v>
      </c>
      <c r="I48" s="72">
        <v>91</v>
      </c>
      <c r="J48" s="72">
        <v>75</v>
      </c>
      <c r="K48" s="72">
        <v>35</v>
      </c>
      <c r="L48" s="73">
        <v>42</v>
      </c>
      <c r="M48" s="55">
        <v>2430</v>
      </c>
      <c r="N48" s="12">
        <v>579</v>
      </c>
      <c r="O48" s="50">
        <v>907</v>
      </c>
      <c r="P48" s="35">
        <v>944</v>
      </c>
      <c r="Q48" s="13">
        <v>1851</v>
      </c>
    </row>
    <row r="49" spans="1:17" ht="12.5" thickBot="1" x14ac:dyDescent="0.25">
      <c r="A49" s="17" t="s">
        <v>86</v>
      </c>
      <c r="B49" s="78">
        <v>5559</v>
      </c>
      <c r="C49" s="74">
        <v>6209</v>
      </c>
      <c r="D49" s="74">
        <v>9270</v>
      </c>
      <c r="E49" s="74">
        <v>8004</v>
      </c>
      <c r="F49" s="74">
        <v>6109</v>
      </c>
      <c r="G49" s="74">
        <v>4599</v>
      </c>
      <c r="H49" s="74">
        <v>3033</v>
      </c>
      <c r="I49" s="74">
        <v>1620</v>
      </c>
      <c r="J49" s="74">
        <v>939</v>
      </c>
      <c r="K49" s="74">
        <v>421</v>
      </c>
      <c r="L49" s="75">
        <v>479</v>
      </c>
      <c r="M49" s="56">
        <v>46242</v>
      </c>
      <c r="N49" s="23">
        <v>11768</v>
      </c>
      <c r="O49" s="51">
        <v>17274</v>
      </c>
      <c r="P49" s="36">
        <v>17200</v>
      </c>
      <c r="Q49" s="24">
        <v>34474</v>
      </c>
    </row>
    <row r="50" spans="1:17" x14ac:dyDescent="0.2">
      <c r="A50" s="16" t="s">
        <v>37</v>
      </c>
      <c r="B50" s="76">
        <v>253</v>
      </c>
      <c r="C50" s="70">
        <v>354</v>
      </c>
      <c r="D50" s="70">
        <v>509</v>
      </c>
      <c r="E50" s="70">
        <v>531</v>
      </c>
      <c r="F50" s="70">
        <v>443</v>
      </c>
      <c r="G50" s="70">
        <v>371</v>
      </c>
      <c r="H50" s="70">
        <v>244</v>
      </c>
      <c r="I50" s="70">
        <v>190</v>
      </c>
      <c r="J50" s="70">
        <v>105</v>
      </c>
      <c r="K50" s="70">
        <v>99</v>
      </c>
      <c r="L50" s="71">
        <v>123</v>
      </c>
      <c r="M50" s="54">
        <v>3222</v>
      </c>
      <c r="N50" s="21">
        <v>607</v>
      </c>
      <c r="O50" s="49">
        <v>1040</v>
      </c>
      <c r="P50" s="34">
        <v>1575</v>
      </c>
      <c r="Q50" s="22">
        <v>2615</v>
      </c>
    </row>
    <row r="51" spans="1:17" x14ac:dyDescent="0.2">
      <c r="A51" s="9" t="s">
        <v>38</v>
      </c>
      <c r="B51" s="77">
        <v>453</v>
      </c>
      <c r="C51" s="72">
        <v>632</v>
      </c>
      <c r="D51" s="72">
        <v>1170</v>
      </c>
      <c r="E51" s="72">
        <v>993</v>
      </c>
      <c r="F51" s="72">
        <v>732</v>
      </c>
      <c r="G51" s="72">
        <v>538</v>
      </c>
      <c r="H51" s="72">
        <v>301</v>
      </c>
      <c r="I51" s="72">
        <v>141</v>
      </c>
      <c r="J51" s="72">
        <v>91</v>
      </c>
      <c r="K51" s="72">
        <v>53</v>
      </c>
      <c r="L51" s="73">
        <v>59</v>
      </c>
      <c r="M51" s="55">
        <v>5163</v>
      </c>
      <c r="N51" s="12">
        <v>1085</v>
      </c>
      <c r="O51" s="50">
        <v>2163</v>
      </c>
      <c r="P51" s="35">
        <v>1915</v>
      </c>
      <c r="Q51" s="13">
        <v>4078</v>
      </c>
    </row>
    <row r="52" spans="1:17" x14ac:dyDescent="0.2">
      <c r="A52" s="9" t="s">
        <v>39</v>
      </c>
      <c r="B52" s="77">
        <v>578</v>
      </c>
      <c r="C52" s="72">
        <v>474</v>
      </c>
      <c r="D52" s="72">
        <v>816</v>
      </c>
      <c r="E52" s="72">
        <v>728</v>
      </c>
      <c r="F52" s="72">
        <v>586</v>
      </c>
      <c r="G52" s="72">
        <v>435</v>
      </c>
      <c r="H52" s="72">
        <v>246</v>
      </c>
      <c r="I52" s="72">
        <v>207</v>
      </c>
      <c r="J52" s="72">
        <v>101</v>
      </c>
      <c r="K52" s="72">
        <v>46</v>
      </c>
      <c r="L52" s="73">
        <v>77</v>
      </c>
      <c r="M52" s="55">
        <v>4294</v>
      </c>
      <c r="N52" s="12">
        <v>1052</v>
      </c>
      <c r="O52" s="50">
        <v>1544</v>
      </c>
      <c r="P52" s="35">
        <v>1698</v>
      </c>
      <c r="Q52" s="13">
        <v>3242</v>
      </c>
    </row>
    <row r="53" spans="1:17" x14ac:dyDescent="0.2">
      <c r="A53" s="9" t="s">
        <v>40</v>
      </c>
      <c r="B53" s="77">
        <v>320</v>
      </c>
      <c r="C53" s="72">
        <v>390</v>
      </c>
      <c r="D53" s="72">
        <v>633</v>
      </c>
      <c r="E53" s="72">
        <v>452</v>
      </c>
      <c r="F53" s="72">
        <v>354</v>
      </c>
      <c r="G53" s="72">
        <v>251</v>
      </c>
      <c r="H53" s="72">
        <v>189</v>
      </c>
      <c r="I53" s="72">
        <v>97</v>
      </c>
      <c r="J53" s="72">
        <v>103</v>
      </c>
      <c r="K53" s="72">
        <v>49</v>
      </c>
      <c r="L53" s="73">
        <v>73</v>
      </c>
      <c r="M53" s="55">
        <v>2911</v>
      </c>
      <c r="N53" s="12">
        <v>710</v>
      </c>
      <c r="O53" s="50">
        <v>1085</v>
      </c>
      <c r="P53" s="35">
        <v>1116</v>
      </c>
      <c r="Q53" s="13">
        <v>2201</v>
      </c>
    </row>
    <row r="54" spans="1:17" ht="12.5" thickBot="1" x14ac:dyDescent="0.25">
      <c r="A54" s="17" t="s">
        <v>87</v>
      </c>
      <c r="B54" s="78">
        <v>1604</v>
      </c>
      <c r="C54" s="74">
        <v>1850</v>
      </c>
      <c r="D54" s="74">
        <v>3128</v>
      </c>
      <c r="E54" s="74">
        <v>2704</v>
      </c>
      <c r="F54" s="74">
        <v>2115</v>
      </c>
      <c r="G54" s="74">
        <v>1595</v>
      </c>
      <c r="H54" s="74">
        <v>980</v>
      </c>
      <c r="I54" s="74">
        <v>635</v>
      </c>
      <c r="J54" s="74">
        <v>400</v>
      </c>
      <c r="K54" s="74">
        <v>247</v>
      </c>
      <c r="L54" s="75">
        <v>332</v>
      </c>
      <c r="M54" s="56">
        <v>15590</v>
      </c>
      <c r="N54" s="23">
        <v>3454</v>
      </c>
      <c r="O54" s="51">
        <v>5832</v>
      </c>
      <c r="P54" s="36">
        <v>6304</v>
      </c>
      <c r="Q54" s="24">
        <v>12136</v>
      </c>
    </row>
    <row r="55" spans="1:17" x14ac:dyDescent="0.2">
      <c r="A55" s="16" t="s">
        <v>41</v>
      </c>
      <c r="B55" s="76">
        <v>1254</v>
      </c>
      <c r="C55" s="70">
        <v>1454</v>
      </c>
      <c r="D55" s="70">
        <v>1724</v>
      </c>
      <c r="E55" s="70">
        <v>1499</v>
      </c>
      <c r="F55" s="70">
        <v>1232</v>
      </c>
      <c r="G55" s="70">
        <v>986</v>
      </c>
      <c r="H55" s="70">
        <v>687</v>
      </c>
      <c r="I55" s="70">
        <v>412</v>
      </c>
      <c r="J55" s="70">
        <v>267</v>
      </c>
      <c r="K55" s="70">
        <v>144</v>
      </c>
      <c r="L55" s="71">
        <v>119</v>
      </c>
      <c r="M55" s="54">
        <v>9778</v>
      </c>
      <c r="N55" s="21">
        <v>2708</v>
      </c>
      <c r="O55" s="49">
        <v>3223</v>
      </c>
      <c r="P55" s="34">
        <v>3847</v>
      </c>
      <c r="Q55" s="22">
        <v>7070</v>
      </c>
    </row>
    <row r="56" spans="1:17" x14ac:dyDescent="0.2">
      <c r="A56" s="9" t="s">
        <v>42</v>
      </c>
      <c r="B56" s="77">
        <v>171</v>
      </c>
      <c r="C56" s="72">
        <v>146</v>
      </c>
      <c r="D56" s="72">
        <v>325</v>
      </c>
      <c r="E56" s="72">
        <v>327</v>
      </c>
      <c r="F56" s="72">
        <v>287</v>
      </c>
      <c r="G56" s="72">
        <v>230</v>
      </c>
      <c r="H56" s="72">
        <v>141</v>
      </c>
      <c r="I56" s="72">
        <v>80</v>
      </c>
      <c r="J56" s="72">
        <v>55</v>
      </c>
      <c r="K56" s="72">
        <v>26</v>
      </c>
      <c r="L56" s="73">
        <v>15</v>
      </c>
      <c r="M56" s="55">
        <v>1803</v>
      </c>
      <c r="N56" s="12">
        <v>317</v>
      </c>
      <c r="O56" s="50">
        <v>652</v>
      </c>
      <c r="P56" s="35">
        <v>834</v>
      </c>
      <c r="Q56" s="13">
        <v>1486</v>
      </c>
    </row>
    <row r="57" spans="1:17" x14ac:dyDescent="0.2">
      <c r="A57" s="9" t="s">
        <v>43</v>
      </c>
      <c r="B57" s="77">
        <v>336</v>
      </c>
      <c r="C57" s="72">
        <v>531</v>
      </c>
      <c r="D57" s="72">
        <v>1065</v>
      </c>
      <c r="E57" s="72">
        <v>943</v>
      </c>
      <c r="F57" s="72">
        <v>931</v>
      </c>
      <c r="G57" s="72">
        <v>649</v>
      </c>
      <c r="H57" s="72">
        <v>491</v>
      </c>
      <c r="I57" s="72">
        <v>287</v>
      </c>
      <c r="J57" s="72">
        <v>157</v>
      </c>
      <c r="K57" s="72">
        <v>123</v>
      </c>
      <c r="L57" s="73">
        <v>146</v>
      </c>
      <c r="M57" s="55">
        <v>5659</v>
      </c>
      <c r="N57" s="12">
        <v>867</v>
      </c>
      <c r="O57" s="50">
        <v>2008</v>
      </c>
      <c r="P57" s="35">
        <v>2784</v>
      </c>
      <c r="Q57" s="13">
        <v>4792</v>
      </c>
    </row>
    <row r="58" spans="1:17" x14ac:dyDescent="0.2">
      <c r="A58" s="9" t="s">
        <v>44</v>
      </c>
      <c r="B58" s="77">
        <v>5198</v>
      </c>
      <c r="C58" s="72">
        <v>6067</v>
      </c>
      <c r="D58" s="72">
        <v>8162</v>
      </c>
      <c r="E58" s="72">
        <v>7321</v>
      </c>
      <c r="F58" s="72">
        <v>5569</v>
      </c>
      <c r="G58" s="72">
        <v>4163</v>
      </c>
      <c r="H58" s="72">
        <v>2634</v>
      </c>
      <c r="I58" s="72">
        <v>1420</v>
      </c>
      <c r="J58" s="72">
        <v>871</v>
      </c>
      <c r="K58" s="72">
        <v>443</v>
      </c>
      <c r="L58" s="73">
        <v>445</v>
      </c>
      <c r="M58" s="55">
        <v>42293</v>
      </c>
      <c r="N58" s="12">
        <v>11265</v>
      </c>
      <c r="O58" s="50">
        <v>15483</v>
      </c>
      <c r="P58" s="35">
        <v>15545</v>
      </c>
      <c r="Q58" s="13">
        <v>31028</v>
      </c>
    </row>
    <row r="59" spans="1:17" x14ac:dyDescent="0.2">
      <c r="A59" s="9" t="s">
        <v>45</v>
      </c>
      <c r="B59" s="77">
        <v>1763</v>
      </c>
      <c r="C59" s="72">
        <v>1867</v>
      </c>
      <c r="D59" s="72">
        <v>1930</v>
      </c>
      <c r="E59" s="72">
        <v>1711</v>
      </c>
      <c r="F59" s="72">
        <v>1450</v>
      </c>
      <c r="G59" s="72">
        <v>1231</v>
      </c>
      <c r="H59" s="72">
        <v>769</v>
      </c>
      <c r="I59" s="72">
        <v>580</v>
      </c>
      <c r="J59" s="72">
        <v>371</v>
      </c>
      <c r="K59" s="72">
        <v>213</v>
      </c>
      <c r="L59" s="73">
        <v>206</v>
      </c>
      <c r="M59" s="55">
        <v>12091</v>
      </c>
      <c r="N59" s="12">
        <v>3630</v>
      </c>
      <c r="O59" s="50">
        <v>3641</v>
      </c>
      <c r="P59" s="35">
        <v>4820</v>
      </c>
      <c r="Q59" s="13">
        <v>8461</v>
      </c>
    </row>
    <row r="60" spans="1:17" x14ac:dyDescent="0.2">
      <c r="A60" s="9" t="s">
        <v>46</v>
      </c>
      <c r="B60" s="77">
        <v>1557</v>
      </c>
      <c r="C60" s="72">
        <v>1873</v>
      </c>
      <c r="D60" s="72">
        <v>2598</v>
      </c>
      <c r="E60" s="72">
        <v>2117</v>
      </c>
      <c r="F60" s="72">
        <v>1671</v>
      </c>
      <c r="G60" s="72">
        <v>1358</v>
      </c>
      <c r="H60" s="72">
        <v>846</v>
      </c>
      <c r="I60" s="72">
        <v>468</v>
      </c>
      <c r="J60" s="72">
        <v>308</v>
      </c>
      <c r="K60" s="72">
        <v>132</v>
      </c>
      <c r="L60" s="73">
        <v>157</v>
      </c>
      <c r="M60" s="55">
        <v>13085</v>
      </c>
      <c r="N60" s="12">
        <v>3430</v>
      </c>
      <c r="O60" s="50">
        <v>4715</v>
      </c>
      <c r="P60" s="35">
        <v>4940</v>
      </c>
      <c r="Q60" s="13">
        <v>9655</v>
      </c>
    </row>
    <row r="61" spans="1:17" x14ac:dyDescent="0.2">
      <c r="A61" s="9" t="s">
        <v>47</v>
      </c>
      <c r="B61" s="77">
        <v>1440</v>
      </c>
      <c r="C61" s="72">
        <v>1498</v>
      </c>
      <c r="D61" s="72">
        <v>2133</v>
      </c>
      <c r="E61" s="72">
        <v>2044</v>
      </c>
      <c r="F61" s="72">
        <v>1564</v>
      </c>
      <c r="G61" s="72">
        <v>1301</v>
      </c>
      <c r="H61" s="72">
        <v>766</v>
      </c>
      <c r="I61" s="72">
        <v>386</v>
      </c>
      <c r="J61" s="72">
        <v>235</v>
      </c>
      <c r="K61" s="72">
        <v>125</v>
      </c>
      <c r="L61" s="73">
        <v>124</v>
      </c>
      <c r="M61" s="55">
        <v>11616</v>
      </c>
      <c r="N61" s="12">
        <v>2938</v>
      </c>
      <c r="O61" s="50">
        <v>4177</v>
      </c>
      <c r="P61" s="35">
        <v>4501</v>
      </c>
      <c r="Q61" s="13">
        <v>8678</v>
      </c>
    </row>
    <row r="62" spans="1:17" ht="12.5" thickBot="1" x14ac:dyDescent="0.25">
      <c r="A62" s="17" t="s">
        <v>88</v>
      </c>
      <c r="B62" s="78">
        <v>11719</v>
      </c>
      <c r="C62" s="74">
        <v>13436</v>
      </c>
      <c r="D62" s="74">
        <v>17937</v>
      </c>
      <c r="E62" s="74">
        <v>15962</v>
      </c>
      <c r="F62" s="74">
        <v>12704</v>
      </c>
      <c r="G62" s="74">
        <v>9918</v>
      </c>
      <c r="H62" s="74">
        <v>6334</v>
      </c>
      <c r="I62" s="74">
        <v>3633</v>
      </c>
      <c r="J62" s="74">
        <v>2264</v>
      </c>
      <c r="K62" s="74">
        <v>1206</v>
      </c>
      <c r="L62" s="75">
        <v>1212</v>
      </c>
      <c r="M62" s="56">
        <v>96325</v>
      </c>
      <c r="N62" s="23">
        <v>25155</v>
      </c>
      <c r="O62" s="51">
        <v>33899</v>
      </c>
      <c r="P62" s="36">
        <v>37271</v>
      </c>
      <c r="Q62" s="24">
        <v>71170</v>
      </c>
    </row>
    <row r="63" spans="1:17" ht="12.5" thickBot="1" x14ac:dyDescent="0.25">
      <c r="A63" s="26" t="s">
        <v>48</v>
      </c>
      <c r="B63" s="79">
        <v>298</v>
      </c>
      <c r="C63" s="80">
        <v>422</v>
      </c>
      <c r="D63" s="80">
        <v>705</v>
      </c>
      <c r="E63" s="80">
        <v>605</v>
      </c>
      <c r="F63" s="80">
        <v>489</v>
      </c>
      <c r="G63" s="80">
        <v>407</v>
      </c>
      <c r="H63" s="80">
        <v>273</v>
      </c>
      <c r="I63" s="80">
        <v>143</v>
      </c>
      <c r="J63" s="80">
        <v>102</v>
      </c>
      <c r="K63" s="80">
        <v>61</v>
      </c>
      <c r="L63" s="81">
        <v>190</v>
      </c>
      <c r="M63" s="62">
        <v>3695</v>
      </c>
      <c r="N63" s="19">
        <v>720</v>
      </c>
      <c r="O63" s="46">
        <v>1310</v>
      </c>
      <c r="P63" s="42">
        <v>1665</v>
      </c>
      <c r="Q63" s="43">
        <v>2975</v>
      </c>
    </row>
    <row r="64" spans="1:17" ht="13" thickTop="1" thickBot="1" x14ac:dyDescent="0.25">
      <c r="A64" s="10" t="s">
        <v>89</v>
      </c>
      <c r="B64" s="53">
        <v>228144</v>
      </c>
      <c r="C64" s="27">
        <v>242028</v>
      </c>
      <c r="D64" s="27">
        <v>240900</v>
      </c>
      <c r="E64" s="27">
        <v>198367</v>
      </c>
      <c r="F64" s="27">
        <v>155971</v>
      </c>
      <c r="G64" s="27">
        <v>109976</v>
      </c>
      <c r="H64" s="27">
        <v>66613</v>
      </c>
      <c r="I64" s="27">
        <v>36969</v>
      </c>
      <c r="J64" s="27">
        <v>19954</v>
      </c>
      <c r="K64" s="27">
        <v>10394</v>
      </c>
      <c r="L64" s="57">
        <v>12207</v>
      </c>
      <c r="M64" s="63">
        <v>1321523</v>
      </c>
      <c r="N64" s="14">
        <v>470172</v>
      </c>
      <c r="O64" s="52">
        <v>439267</v>
      </c>
      <c r="P64" s="37">
        <v>412084</v>
      </c>
      <c r="Q64" s="15">
        <v>851351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7C914-561A-4CC6-A772-DECB922B8FAB}">
  <dimension ref="A1:Q66"/>
  <sheetViews>
    <sheetView zoomScale="85" zoomScaleNormal="85" workbookViewId="0">
      <pane xSplit="1" ySplit="6" topLeftCell="B7" activePane="bottomRight" state="frozen"/>
      <selection pane="topRight"/>
      <selection pane="bottomLeft"/>
      <selection pane="bottomRight" activeCell="C10" sqref="C10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94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95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167916</v>
      </c>
      <c r="C7" s="64">
        <v>178358</v>
      </c>
      <c r="D7" s="64">
        <v>143752</v>
      </c>
      <c r="E7" s="64">
        <v>113610</v>
      </c>
      <c r="F7" s="64">
        <v>87852</v>
      </c>
      <c r="G7" s="64">
        <v>61384</v>
      </c>
      <c r="H7" s="64">
        <v>36812</v>
      </c>
      <c r="I7" s="64">
        <v>19450</v>
      </c>
      <c r="J7" s="64">
        <v>10269</v>
      </c>
      <c r="K7" s="64">
        <v>5191</v>
      </c>
      <c r="L7" s="65">
        <v>5719</v>
      </c>
      <c r="M7" s="58">
        <v>830313</v>
      </c>
      <c r="N7" s="19">
        <v>346274</v>
      </c>
      <c r="O7" s="46">
        <v>257362</v>
      </c>
      <c r="P7" s="32">
        <v>226677</v>
      </c>
      <c r="Q7" s="39">
        <v>484039</v>
      </c>
    </row>
    <row r="8" spans="1:17" ht="13" thickTop="1" thickBot="1" x14ac:dyDescent="0.25">
      <c r="A8" s="18" t="s">
        <v>80</v>
      </c>
      <c r="B8" s="66">
        <v>56575</v>
      </c>
      <c r="C8" s="66">
        <v>61531</v>
      </c>
      <c r="D8" s="66">
        <v>97249</v>
      </c>
      <c r="E8" s="66">
        <v>85005</v>
      </c>
      <c r="F8" s="66">
        <v>66859</v>
      </c>
      <c r="G8" s="66">
        <v>48569</v>
      </c>
      <c r="H8" s="66">
        <v>30978</v>
      </c>
      <c r="I8" s="66">
        <v>17232</v>
      </c>
      <c r="J8" s="66">
        <v>9700</v>
      </c>
      <c r="K8" s="66">
        <v>5206</v>
      </c>
      <c r="L8" s="67">
        <v>6490</v>
      </c>
      <c r="M8" s="59">
        <v>485394</v>
      </c>
      <c r="N8" s="19">
        <v>118106</v>
      </c>
      <c r="O8" s="47">
        <v>182254</v>
      </c>
      <c r="P8" s="33">
        <v>185034</v>
      </c>
      <c r="Q8" s="20">
        <v>367288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1432</v>
      </c>
      <c r="C10" s="70">
        <v>1624</v>
      </c>
      <c r="D10" s="70">
        <v>2728</v>
      </c>
      <c r="E10" s="70">
        <v>1918</v>
      </c>
      <c r="F10" s="70">
        <v>1480</v>
      </c>
      <c r="G10" s="70">
        <v>894</v>
      </c>
      <c r="H10" s="70">
        <v>557</v>
      </c>
      <c r="I10" s="70">
        <v>269</v>
      </c>
      <c r="J10" s="70">
        <v>153</v>
      </c>
      <c r="K10" s="70">
        <v>66</v>
      </c>
      <c r="L10" s="71">
        <v>68</v>
      </c>
      <c r="M10" s="61">
        <v>11189</v>
      </c>
      <c r="N10" s="21">
        <v>3056</v>
      </c>
      <c r="O10" s="49">
        <v>4646</v>
      </c>
      <c r="P10" s="34">
        <v>3487</v>
      </c>
      <c r="Q10" s="22">
        <v>8133</v>
      </c>
    </row>
    <row r="11" spans="1:17" x14ac:dyDescent="0.2">
      <c r="A11" s="9" t="s">
        <v>5</v>
      </c>
      <c r="B11" s="72">
        <v>6409</v>
      </c>
      <c r="C11" s="72">
        <v>7301</v>
      </c>
      <c r="D11" s="72">
        <v>7058</v>
      </c>
      <c r="E11" s="72">
        <v>5917</v>
      </c>
      <c r="F11" s="72">
        <v>4403</v>
      </c>
      <c r="G11" s="72">
        <v>3289</v>
      </c>
      <c r="H11" s="72">
        <v>2021</v>
      </c>
      <c r="I11" s="72">
        <v>1135</v>
      </c>
      <c r="J11" s="72">
        <v>616</v>
      </c>
      <c r="K11" s="72">
        <v>304</v>
      </c>
      <c r="L11" s="73">
        <v>397</v>
      </c>
      <c r="M11" s="61">
        <v>38850</v>
      </c>
      <c r="N11" s="12">
        <v>13710</v>
      </c>
      <c r="O11" s="50">
        <v>12975</v>
      </c>
      <c r="P11" s="35">
        <v>12165</v>
      </c>
      <c r="Q11" s="13">
        <v>25140</v>
      </c>
    </row>
    <row r="12" spans="1:17" x14ac:dyDescent="0.2">
      <c r="A12" s="9" t="s">
        <v>6</v>
      </c>
      <c r="B12" s="72">
        <v>1705</v>
      </c>
      <c r="C12" s="72">
        <v>2003</v>
      </c>
      <c r="D12" s="72">
        <v>2729</v>
      </c>
      <c r="E12" s="72">
        <v>2541</v>
      </c>
      <c r="F12" s="72">
        <v>2361</v>
      </c>
      <c r="G12" s="72">
        <v>1582</v>
      </c>
      <c r="H12" s="72">
        <v>1065</v>
      </c>
      <c r="I12" s="72">
        <v>652</v>
      </c>
      <c r="J12" s="72">
        <v>316</v>
      </c>
      <c r="K12" s="72">
        <v>217</v>
      </c>
      <c r="L12" s="73">
        <v>279</v>
      </c>
      <c r="M12" s="61">
        <v>15450</v>
      </c>
      <c r="N12" s="12">
        <v>3708</v>
      </c>
      <c r="O12" s="50">
        <v>5270</v>
      </c>
      <c r="P12" s="35">
        <v>6472</v>
      </c>
      <c r="Q12" s="13">
        <v>11742</v>
      </c>
    </row>
    <row r="13" spans="1:17" x14ac:dyDescent="0.2">
      <c r="A13" s="9" t="s">
        <v>7</v>
      </c>
      <c r="B13" s="72">
        <v>396</v>
      </c>
      <c r="C13" s="72">
        <v>436</v>
      </c>
      <c r="D13" s="72">
        <v>641</v>
      </c>
      <c r="E13" s="72">
        <v>545</v>
      </c>
      <c r="F13" s="72">
        <v>501</v>
      </c>
      <c r="G13" s="72">
        <v>385</v>
      </c>
      <c r="H13" s="72">
        <v>200</v>
      </c>
      <c r="I13" s="72">
        <v>102</v>
      </c>
      <c r="J13" s="72">
        <v>79</v>
      </c>
      <c r="K13" s="72">
        <v>42</v>
      </c>
      <c r="L13" s="73">
        <v>52</v>
      </c>
      <c r="M13" s="61">
        <v>3379</v>
      </c>
      <c r="N13" s="12">
        <v>832</v>
      </c>
      <c r="O13" s="50">
        <v>1186</v>
      </c>
      <c r="P13" s="35">
        <v>1361</v>
      </c>
      <c r="Q13" s="13">
        <v>2547</v>
      </c>
    </row>
    <row r="14" spans="1:17" x14ac:dyDescent="0.2">
      <c r="A14" s="9" t="s">
        <v>8</v>
      </c>
      <c r="B14" s="72">
        <v>867</v>
      </c>
      <c r="C14" s="72">
        <v>1312</v>
      </c>
      <c r="D14" s="72">
        <v>2028</v>
      </c>
      <c r="E14" s="72">
        <v>1730</v>
      </c>
      <c r="F14" s="72">
        <v>1475</v>
      </c>
      <c r="G14" s="72">
        <v>933</v>
      </c>
      <c r="H14" s="72">
        <v>661</v>
      </c>
      <c r="I14" s="72">
        <v>372</v>
      </c>
      <c r="J14" s="72">
        <v>198</v>
      </c>
      <c r="K14" s="72">
        <v>114</v>
      </c>
      <c r="L14" s="73">
        <v>245</v>
      </c>
      <c r="M14" s="61">
        <v>9935</v>
      </c>
      <c r="N14" s="12">
        <v>2179</v>
      </c>
      <c r="O14" s="50">
        <v>3758</v>
      </c>
      <c r="P14" s="35">
        <v>3998</v>
      </c>
      <c r="Q14" s="13">
        <v>7756</v>
      </c>
    </row>
    <row r="15" spans="1:17" x14ac:dyDescent="0.2">
      <c r="A15" s="9" t="s">
        <v>9</v>
      </c>
      <c r="B15" s="72">
        <v>1531</v>
      </c>
      <c r="C15" s="72">
        <v>1070</v>
      </c>
      <c r="D15" s="72">
        <v>1801</v>
      </c>
      <c r="E15" s="72">
        <v>1612</v>
      </c>
      <c r="F15" s="72">
        <v>1473</v>
      </c>
      <c r="G15" s="72">
        <v>1199</v>
      </c>
      <c r="H15" s="72">
        <v>675</v>
      </c>
      <c r="I15" s="72">
        <v>386</v>
      </c>
      <c r="J15" s="72">
        <v>222</v>
      </c>
      <c r="K15" s="72">
        <v>123</v>
      </c>
      <c r="L15" s="73">
        <v>151</v>
      </c>
      <c r="M15" s="61">
        <v>10243</v>
      </c>
      <c r="N15" s="12">
        <v>2601</v>
      </c>
      <c r="O15" s="50">
        <v>3413</v>
      </c>
      <c r="P15" s="35">
        <v>4229</v>
      </c>
      <c r="Q15" s="13">
        <v>7642</v>
      </c>
    </row>
    <row r="16" spans="1:17" ht="12.5" thickBot="1" x14ac:dyDescent="0.25">
      <c r="A16" s="17" t="s">
        <v>81</v>
      </c>
      <c r="B16" s="74">
        <v>12340</v>
      </c>
      <c r="C16" s="74">
        <v>13746</v>
      </c>
      <c r="D16" s="74">
        <v>16985</v>
      </c>
      <c r="E16" s="74">
        <v>14263</v>
      </c>
      <c r="F16" s="74">
        <v>11693</v>
      </c>
      <c r="G16" s="74">
        <v>8282</v>
      </c>
      <c r="H16" s="74">
        <v>5179</v>
      </c>
      <c r="I16" s="74">
        <v>2916</v>
      </c>
      <c r="J16" s="74">
        <v>1584</v>
      </c>
      <c r="K16" s="74">
        <v>866</v>
      </c>
      <c r="L16" s="75">
        <v>1192</v>
      </c>
      <c r="M16" s="56">
        <v>89046</v>
      </c>
      <c r="N16" s="23">
        <v>26086</v>
      </c>
      <c r="O16" s="51">
        <v>31248</v>
      </c>
      <c r="P16" s="36">
        <v>31712</v>
      </c>
      <c r="Q16" s="24">
        <v>62960</v>
      </c>
    </row>
    <row r="17" spans="1:17" x14ac:dyDescent="0.2">
      <c r="A17" s="16" t="s">
        <v>10</v>
      </c>
      <c r="B17" s="70">
        <v>1822</v>
      </c>
      <c r="C17" s="70">
        <v>2100</v>
      </c>
      <c r="D17" s="70">
        <v>5226</v>
      </c>
      <c r="E17" s="70">
        <v>4886</v>
      </c>
      <c r="F17" s="70">
        <v>3634</v>
      </c>
      <c r="G17" s="70">
        <v>2073</v>
      </c>
      <c r="H17" s="70">
        <v>1361</v>
      </c>
      <c r="I17" s="70">
        <v>847</v>
      </c>
      <c r="J17" s="70">
        <v>416</v>
      </c>
      <c r="K17" s="70">
        <v>199</v>
      </c>
      <c r="L17" s="71">
        <v>289</v>
      </c>
      <c r="M17" s="61">
        <v>22853</v>
      </c>
      <c r="N17" s="21">
        <v>3922</v>
      </c>
      <c r="O17" s="49">
        <v>10112</v>
      </c>
      <c r="P17" s="34">
        <v>8819</v>
      </c>
      <c r="Q17" s="22">
        <v>18931</v>
      </c>
    </row>
    <row r="18" spans="1:17" x14ac:dyDescent="0.2">
      <c r="A18" s="9" t="s">
        <v>11</v>
      </c>
      <c r="B18" s="72">
        <v>5506</v>
      </c>
      <c r="C18" s="72">
        <v>6181</v>
      </c>
      <c r="D18" s="72">
        <v>10746</v>
      </c>
      <c r="E18" s="72">
        <v>8875</v>
      </c>
      <c r="F18" s="72">
        <v>7245</v>
      </c>
      <c r="G18" s="72">
        <v>5686</v>
      </c>
      <c r="H18" s="72">
        <v>3518</v>
      </c>
      <c r="I18" s="72">
        <v>1951</v>
      </c>
      <c r="J18" s="72">
        <v>984</v>
      </c>
      <c r="K18" s="72">
        <v>558</v>
      </c>
      <c r="L18" s="73">
        <v>807</v>
      </c>
      <c r="M18" s="61">
        <v>52057</v>
      </c>
      <c r="N18" s="12">
        <v>11687</v>
      </c>
      <c r="O18" s="50">
        <v>19621</v>
      </c>
      <c r="P18" s="35">
        <v>20749</v>
      </c>
      <c r="Q18" s="13">
        <v>40370</v>
      </c>
    </row>
    <row r="19" spans="1:17" x14ac:dyDescent="0.2">
      <c r="A19" s="9" t="s">
        <v>12</v>
      </c>
      <c r="B19" s="72">
        <v>4179</v>
      </c>
      <c r="C19" s="72">
        <v>4087</v>
      </c>
      <c r="D19" s="72">
        <v>6138</v>
      </c>
      <c r="E19" s="72">
        <v>5458</v>
      </c>
      <c r="F19" s="72">
        <v>4379</v>
      </c>
      <c r="G19" s="72">
        <v>2906</v>
      </c>
      <c r="H19" s="72">
        <v>1789</v>
      </c>
      <c r="I19" s="72">
        <v>1027</v>
      </c>
      <c r="J19" s="72">
        <v>572</v>
      </c>
      <c r="K19" s="72">
        <v>338</v>
      </c>
      <c r="L19" s="73">
        <v>528</v>
      </c>
      <c r="M19" s="61">
        <v>31401</v>
      </c>
      <c r="N19" s="12">
        <v>8266</v>
      </c>
      <c r="O19" s="50">
        <v>11596</v>
      </c>
      <c r="P19" s="35">
        <v>11539</v>
      </c>
      <c r="Q19" s="13">
        <v>23135</v>
      </c>
    </row>
    <row r="20" spans="1:17" x14ac:dyDescent="0.2">
      <c r="A20" s="9" t="s">
        <v>13</v>
      </c>
      <c r="B20" s="72">
        <v>698</v>
      </c>
      <c r="C20" s="72">
        <v>870</v>
      </c>
      <c r="D20" s="72">
        <v>1123</v>
      </c>
      <c r="E20" s="72">
        <v>969</v>
      </c>
      <c r="F20" s="72">
        <v>873</v>
      </c>
      <c r="G20" s="72">
        <v>613</v>
      </c>
      <c r="H20" s="72">
        <v>412</v>
      </c>
      <c r="I20" s="72">
        <v>243</v>
      </c>
      <c r="J20" s="72">
        <v>152</v>
      </c>
      <c r="K20" s="72">
        <v>77</v>
      </c>
      <c r="L20" s="73">
        <v>136</v>
      </c>
      <c r="M20" s="61">
        <v>6166</v>
      </c>
      <c r="N20" s="12">
        <v>1568</v>
      </c>
      <c r="O20" s="50">
        <v>2092</v>
      </c>
      <c r="P20" s="35">
        <v>2506</v>
      </c>
      <c r="Q20" s="13">
        <v>4598</v>
      </c>
    </row>
    <row r="21" spans="1:17" x14ac:dyDescent="0.2">
      <c r="A21" s="9" t="s">
        <v>14</v>
      </c>
      <c r="B21" s="72">
        <v>2696</v>
      </c>
      <c r="C21" s="72">
        <v>2629</v>
      </c>
      <c r="D21" s="72">
        <v>5896</v>
      </c>
      <c r="E21" s="72">
        <v>5110</v>
      </c>
      <c r="F21" s="72">
        <v>3749</v>
      </c>
      <c r="G21" s="72">
        <v>2659</v>
      </c>
      <c r="H21" s="72">
        <v>1515</v>
      </c>
      <c r="I21" s="72">
        <v>809</v>
      </c>
      <c r="J21" s="72">
        <v>372</v>
      </c>
      <c r="K21" s="72">
        <v>189</v>
      </c>
      <c r="L21" s="73">
        <v>182</v>
      </c>
      <c r="M21" s="61">
        <v>25806</v>
      </c>
      <c r="N21" s="12">
        <v>5325</v>
      </c>
      <c r="O21" s="50">
        <v>11006</v>
      </c>
      <c r="P21" s="35">
        <v>9475</v>
      </c>
      <c r="Q21" s="13">
        <v>20481</v>
      </c>
    </row>
    <row r="22" spans="1:17" x14ac:dyDescent="0.2">
      <c r="A22" s="9" t="s">
        <v>15</v>
      </c>
      <c r="B22" s="72">
        <v>197</v>
      </c>
      <c r="C22" s="72">
        <v>148</v>
      </c>
      <c r="D22" s="72">
        <v>264</v>
      </c>
      <c r="E22" s="72">
        <v>252</v>
      </c>
      <c r="F22" s="72">
        <v>176</v>
      </c>
      <c r="G22" s="72">
        <v>119</v>
      </c>
      <c r="H22" s="72">
        <v>92</v>
      </c>
      <c r="I22" s="72">
        <v>45</v>
      </c>
      <c r="J22" s="72">
        <v>25</v>
      </c>
      <c r="K22" s="72">
        <v>10</v>
      </c>
      <c r="L22" s="73">
        <v>16</v>
      </c>
      <c r="M22" s="61">
        <v>1344</v>
      </c>
      <c r="N22" s="12">
        <v>345</v>
      </c>
      <c r="O22" s="50">
        <v>516</v>
      </c>
      <c r="P22" s="35">
        <v>483</v>
      </c>
      <c r="Q22" s="13">
        <v>999</v>
      </c>
    </row>
    <row r="23" spans="1:17" x14ac:dyDescent="0.2">
      <c r="A23" s="9" t="s">
        <v>16</v>
      </c>
      <c r="B23" s="72">
        <v>393</v>
      </c>
      <c r="C23" s="72">
        <v>341</v>
      </c>
      <c r="D23" s="72">
        <v>732</v>
      </c>
      <c r="E23" s="72">
        <v>683</v>
      </c>
      <c r="F23" s="72">
        <v>617</v>
      </c>
      <c r="G23" s="72">
        <v>439</v>
      </c>
      <c r="H23" s="72">
        <v>318</v>
      </c>
      <c r="I23" s="72">
        <v>154</v>
      </c>
      <c r="J23" s="72">
        <v>101</v>
      </c>
      <c r="K23" s="72">
        <v>58</v>
      </c>
      <c r="L23" s="73">
        <v>56</v>
      </c>
      <c r="M23" s="61">
        <v>3892</v>
      </c>
      <c r="N23" s="12">
        <v>734</v>
      </c>
      <c r="O23" s="50">
        <v>1415</v>
      </c>
      <c r="P23" s="35">
        <v>1743</v>
      </c>
      <c r="Q23" s="13">
        <v>3158</v>
      </c>
    </row>
    <row r="24" spans="1:17" x14ac:dyDescent="0.2">
      <c r="A24" s="9" t="s">
        <v>17</v>
      </c>
      <c r="B24" s="72">
        <v>326</v>
      </c>
      <c r="C24" s="72">
        <v>427</v>
      </c>
      <c r="D24" s="72">
        <v>575</v>
      </c>
      <c r="E24" s="72">
        <v>512</v>
      </c>
      <c r="F24" s="72">
        <v>471</v>
      </c>
      <c r="G24" s="72">
        <v>309</v>
      </c>
      <c r="H24" s="72">
        <v>215</v>
      </c>
      <c r="I24" s="72">
        <v>112</v>
      </c>
      <c r="J24" s="72">
        <v>48</v>
      </c>
      <c r="K24" s="72">
        <v>24</v>
      </c>
      <c r="L24" s="73">
        <v>19</v>
      </c>
      <c r="M24" s="61">
        <v>3038</v>
      </c>
      <c r="N24" s="12">
        <v>753</v>
      </c>
      <c r="O24" s="50">
        <v>1087</v>
      </c>
      <c r="P24" s="35">
        <v>1198</v>
      </c>
      <c r="Q24" s="13">
        <v>2285</v>
      </c>
    </row>
    <row r="25" spans="1:17" x14ac:dyDescent="0.2">
      <c r="A25" s="9" t="s">
        <v>18</v>
      </c>
      <c r="B25" s="72">
        <v>994</v>
      </c>
      <c r="C25" s="72">
        <v>1364</v>
      </c>
      <c r="D25" s="72">
        <v>2688</v>
      </c>
      <c r="E25" s="72">
        <v>2567</v>
      </c>
      <c r="F25" s="72">
        <v>1743</v>
      </c>
      <c r="G25" s="72">
        <v>1419</v>
      </c>
      <c r="H25" s="72">
        <v>856</v>
      </c>
      <c r="I25" s="72">
        <v>484</v>
      </c>
      <c r="J25" s="72">
        <v>285</v>
      </c>
      <c r="K25" s="72">
        <v>173</v>
      </c>
      <c r="L25" s="73">
        <v>179</v>
      </c>
      <c r="M25" s="61">
        <v>12752</v>
      </c>
      <c r="N25" s="12">
        <v>2358</v>
      </c>
      <c r="O25" s="50">
        <v>5255</v>
      </c>
      <c r="P25" s="35">
        <v>5139</v>
      </c>
      <c r="Q25" s="13">
        <v>10394</v>
      </c>
    </row>
    <row r="26" spans="1:17" ht="12.5" thickBot="1" x14ac:dyDescent="0.25">
      <c r="A26" s="17" t="s">
        <v>82</v>
      </c>
      <c r="B26" s="74">
        <v>16811</v>
      </c>
      <c r="C26" s="74">
        <v>18147</v>
      </c>
      <c r="D26" s="74">
        <v>33388</v>
      </c>
      <c r="E26" s="74">
        <v>29312</v>
      </c>
      <c r="F26" s="74">
        <v>22887</v>
      </c>
      <c r="G26" s="74">
        <v>16223</v>
      </c>
      <c r="H26" s="74">
        <v>10076</v>
      </c>
      <c r="I26" s="74">
        <v>5672</v>
      </c>
      <c r="J26" s="74">
        <v>2955</v>
      </c>
      <c r="K26" s="74">
        <v>1626</v>
      </c>
      <c r="L26" s="75">
        <v>2212</v>
      </c>
      <c r="M26" s="56">
        <v>159309</v>
      </c>
      <c r="N26" s="23">
        <v>34958</v>
      </c>
      <c r="O26" s="51">
        <v>62700</v>
      </c>
      <c r="P26" s="36">
        <v>61651</v>
      </c>
      <c r="Q26" s="24">
        <v>124351</v>
      </c>
    </row>
    <row r="27" spans="1:17" x14ac:dyDescent="0.2">
      <c r="A27" s="16" t="s">
        <v>19</v>
      </c>
      <c r="B27" s="70">
        <v>594</v>
      </c>
      <c r="C27" s="70">
        <v>531</v>
      </c>
      <c r="D27" s="70">
        <v>924</v>
      </c>
      <c r="E27" s="70">
        <v>876</v>
      </c>
      <c r="F27" s="70">
        <v>744</v>
      </c>
      <c r="G27" s="70">
        <v>571</v>
      </c>
      <c r="H27" s="70">
        <v>393</v>
      </c>
      <c r="I27" s="70">
        <v>202</v>
      </c>
      <c r="J27" s="70">
        <v>111</v>
      </c>
      <c r="K27" s="70">
        <v>54</v>
      </c>
      <c r="L27" s="71">
        <v>58</v>
      </c>
      <c r="M27" s="61">
        <v>5058</v>
      </c>
      <c r="N27" s="21">
        <v>1125</v>
      </c>
      <c r="O27" s="49">
        <v>1800</v>
      </c>
      <c r="P27" s="34">
        <v>2133</v>
      </c>
      <c r="Q27" s="22">
        <v>3933</v>
      </c>
    </row>
    <row r="28" spans="1:17" x14ac:dyDescent="0.2">
      <c r="A28" s="9" t="s">
        <v>20</v>
      </c>
      <c r="B28" s="72">
        <v>234</v>
      </c>
      <c r="C28" s="72">
        <v>209</v>
      </c>
      <c r="D28" s="72">
        <v>378</v>
      </c>
      <c r="E28" s="72">
        <v>366</v>
      </c>
      <c r="F28" s="72">
        <v>336</v>
      </c>
      <c r="G28" s="72">
        <v>270</v>
      </c>
      <c r="H28" s="72">
        <v>128</v>
      </c>
      <c r="I28" s="72">
        <v>73</v>
      </c>
      <c r="J28" s="72">
        <v>53</v>
      </c>
      <c r="K28" s="72">
        <v>37</v>
      </c>
      <c r="L28" s="73">
        <v>47</v>
      </c>
      <c r="M28" s="61">
        <v>2131</v>
      </c>
      <c r="N28" s="12">
        <v>443</v>
      </c>
      <c r="O28" s="50">
        <v>744</v>
      </c>
      <c r="P28" s="35">
        <v>944</v>
      </c>
      <c r="Q28" s="13">
        <v>1688</v>
      </c>
    </row>
    <row r="29" spans="1:17" x14ac:dyDescent="0.2">
      <c r="A29" s="9" t="s">
        <v>21</v>
      </c>
      <c r="B29" s="72">
        <v>413</v>
      </c>
      <c r="C29" s="72">
        <v>393</v>
      </c>
      <c r="D29" s="72">
        <v>461</v>
      </c>
      <c r="E29" s="72">
        <v>416</v>
      </c>
      <c r="F29" s="72">
        <v>380</v>
      </c>
      <c r="G29" s="72">
        <v>256</v>
      </c>
      <c r="H29" s="72">
        <v>168</v>
      </c>
      <c r="I29" s="72">
        <v>132</v>
      </c>
      <c r="J29" s="72">
        <v>75</v>
      </c>
      <c r="K29" s="72">
        <v>49</v>
      </c>
      <c r="L29" s="73">
        <v>64</v>
      </c>
      <c r="M29" s="61">
        <v>2807</v>
      </c>
      <c r="N29" s="12">
        <v>806</v>
      </c>
      <c r="O29" s="50">
        <v>877</v>
      </c>
      <c r="P29" s="35">
        <v>1124</v>
      </c>
      <c r="Q29" s="13">
        <v>2001</v>
      </c>
    </row>
    <row r="30" spans="1:17" x14ac:dyDescent="0.2">
      <c r="A30" s="9" t="s">
        <v>22</v>
      </c>
      <c r="B30" s="72">
        <v>143</v>
      </c>
      <c r="C30" s="72">
        <v>156</v>
      </c>
      <c r="D30" s="72">
        <v>175</v>
      </c>
      <c r="E30" s="72">
        <v>130</v>
      </c>
      <c r="F30" s="72">
        <v>116</v>
      </c>
      <c r="G30" s="72">
        <v>95</v>
      </c>
      <c r="H30" s="72">
        <v>59</v>
      </c>
      <c r="I30" s="72">
        <v>24</v>
      </c>
      <c r="J30" s="72">
        <v>24</v>
      </c>
      <c r="K30" s="72">
        <v>8</v>
      </c>
      <c r="L30" s="73">
        <v>3</v>
      </c>
      <c r="M30" s="61">
        <v>933</v>
      </c>
      <c r="N30" s="12">
        <v>299</v>
      </c>
      <c r="O30" s="50">
        <v>305</v>
      </c>
      <c r="P30" s="35">
        <v>329</v>
      </c>
      <c r="Q30" s="13">
        <v>634</v>
      </c>
    </row>
    <row r="31" spans="1:17" ht="12.5" thickBot="1" x14ac:dyDescent="0.25">
      <c r="A31" s="17" t="s">
        <v>83</v>
      </c>
      <c r="B31" s="74">
        <v>1384</v>
      </c>
      <c r="C31" s="74">
        <v>1289</v>
      </c>
      <c r="D31" s="74">
        <v>1938</v>
      </c>
      <c r="E31" s="74">
        <v>1788</v>
      </c>
      <c r="F31" s="74">
        <v>1576</v>
      </c>
      <c r="G31" s="74">
        <v>1192</v>
      </c>
      <c r="H31" s="74">
        <v>748</v>
      </c>
      <c r="I31" s="74">
        <v>431</v>
      </c>
      <c r="J31" s="74">
        <v>263</v>
      </c>
      <c r="K31" s="74">
        <v>148</v>
      </c>
      <c r="L31" s="75">
        <v>172</v>
      </c>
      <c r="M31" s="56">
        <v>10929</v>
      </c>
      <c r="N31" s="23">
        <v>2673</v>
      </c>
      <c r="O31" s="51">
        <v>3726</v>
      </c>
      <c r="P31" s="36">
        <v>4530</v>
      </c>
      <c r="Q31" s="24">
        <v>8256</v>
      </c>
    </row>
    <row r="32" spans="1:17" x14ac:dyDescent="0.2">
      <c r="A32" s="16" t="s">
        <v>23</v>
      </c>
      <c r="B32" s="70">
        <v>1401</v>
      </c>
      <c r="C32" s="70">
        <v>1869</v>
      </c>
      <c r="D32" s="70">
        <v>2215</v>
      </c>
      <c r="E32" s="70">
        <v>2181</v>
      </c>
      <c r="F32" s="70">
        <v>1887</v>
      </c>
      <c r="G32" s="70">
        <v>1330</v>
      </c>
      <c r="H32" s="70">
        <v>912</v>
      </c>
      <c r="I32" s="70">
        <v>516</v>
      </c>
      <c r="J32" s="70">
        <v>276</v>
      </c>
      <c r="K32" s="70">
        <v>144</v>
      </c>
      <c r="L32" s="71">
        <v>171</v>
      </c>
      <c r="M32" s="54">
        <v>12902</v>
      </c>
      <c r="N32" s="21">
        <v>3270</v>
      </c>
      <c r="O32" s="49">
        <v>4396</v>
      </c>
      <c r="P32" s="34">
        <v>5236</v>
      </c>
      <c r="Q32" s="22">
        <v>9632</v>
      </c>
    </row>
    <row r="33" spans="1:17" x14ac:dyDescent="0.2">
      <c r="A33" s="9" t="s">
        <v>24</v>
      </c>
      <c r="B33" s="72">
        <v>728</v>
      </c>
      <c r="C33" s="72">
        <v>812</v>
      </c>
      <c r="D33" s="72">
        <v>956</v>
      </c>
      <c r="E33" s="72">
        <v>872</v>
      </c>
      <c r="F33" s="72">
        <v>615</v>
      </c>
      <c r="G33" s="72">
        <v>428</v>
      </c>
      <c r="H33" s="72">
        <v>268</v>
      </c>
      <c r="I33" s="72">
        <v>141</v>
      </c>
      <c r="J33" s="72">
        <v>68</v>
      </c>
      <c r="K33" s="72">
        <v>43</v>
      </c>
      <c r="L33" s="73">
        <v>54</v>
      </c>
      <c r="M33" s="55">
        <v>4985</v>
      </c>
      <c r="N33" s="12">
        <v>1540</v>
      </c>
      <c r="O33" s="50">
        <v>1828</v>
      </c>
      <c r="P33" s="35">
        <v>1617</v>
      </c>
      <c r="Q33" s="13">
        <v>3445</v>
      </c>
    </row>
    <row r="34" spans="1:17" x14ac:dyDescent="0.2">
      <c r="A34" s="9" t="s">
        <v>25</v>
      </c>
      <c r="B34" s="72">
        <v>1864</v>
      </c>
      <c r="C34" s="72">
        <v>1593</v>
      </c>
      <c r="D34" s="72">
        <v>4225</v>
      </c>
      <c r="E34" s="72">
        <v>3542</v>
      </c>
      <c r="F34" s="72">
        <v>2746</v>
      </c>
      <c r="G34" s="72">
        <v>1897</v>
      </c>
      <c r="H34" s="72">
        <v>1196</v>
      </c>
      <c r="I34" s="72">
        <v>590</v>
      </c>
      <c r="J34" s="72">
        <v>306</v>
      </c>
      <c r="K34" s="72">
        <v>161</v>
      </c>
      <c r="L34" s="73">
        <v>140</v>
      </c>
      <c r="M34" s="55">
        <v>18260</v>
      </c>
      <c r="N34" s="12">
        <v>3457</v>
      </c>
      <c r="O34" s="50">
        <v>7767</v>
      </c>
      <c r="P34" s="35">
        <v>7036</v>
      </c>
      <c r="Q34" s="13">
        <v>14803</v>
      </c>
    </row>
    <row r="35" spans="1:17" x14ac:dyDescent="0.2">
      <c r="A35" s="9" t="s">
        <v>26</v>
      </c>
      <c r="B35" s="72">
        <v>721</v>
      </c>
      <c r="C35" s="72">
        <v>628</v>
      </c>
      <c r="D35" s="72">
        <v>1666</v>
      </c>
      <c r="E35" s="72">
        <v>1463</v>
      </c>
      <c r="F35" s="72">
        <v>1016</v>
      </c>
      <c r="G35" s="72">
        <v>614</v>
      </c>
      <c r="H35" s="72">
        <v>417</v>
      </c>
      <c r="I35" s="72">
        <v>230</v>
      </c>
      <c r="J35" s="72">
        <v>113</v>
      </c>
      <c r="K35" s="72">
        <v>40</v>
      </c>
      <c r="L35" s="73">
        <v>25</v>
      </c>
      <c r="M35" s="55">
        <v>6933</v>
      </c>
      <c r="N35" s="12">
        <v>1349</v>
      </c>
      <c r="O35" s="50">
        <v>3129</v>
      </c>
      <c r="P35" s="35">
        <v>2455</v>
      </c>
      <c r="Q35" s="13">
        <v>5584</v>
      </c>
    </row>
    <row r="36" spans="1:17" ht="12.5" thickBot="1" x14ac:dyDescent="0.25">
      <c r="A36" s="17" t="s">
        <v>84</v>
      </c>
      <c r="B36" s="74">
        <v>4714</v>
      </c>
      <c r="C36" s="74">
        <v>4902</v>
      </c>
      <c r="D36" s="74">
        <v>9062</v>
      </c>
      <c r="E36" s="74">
        <v>8058</v>
      </c>
      <c r="F36" s="74">
        <v>6264</v>
      </c>
      <c r="G36" s="74">
        <v>4269</v>
      </c>
      <c r="H36" s="74">
        <v>2793</v>
      </c>
      <c r="I36" s="74">
        <v>1477</v>
      </c>
      <c r="J36" s="74">
        <v>763</v>
      </c>
      <c r="K36" s="74">
        <v>388</v>
      </c>
      <c r="L36" s="75">
        <v>390</v>
      </c>
      <c r="M36" s="56">
        <v>43080</v>
      </c>
      <c r="N36" s="23">
        <v>9616</v>
      </c>
      <c r="O36" s="51">
        <v>17120</v>
      </c>
      <c r="P36" s="36">
        <v>16344</v>
      </c>
      <c r="Q36" s="24">
        <v>33464</v>
      </c>
    </row>
    <row r="37" spans="1:17" x14ac:dyDescent="0.2">
      <c r="A37" s="16" t="s">
        <v>79</v>
      </c>
      <c r="B37" s="76">
        <v>304</v>
      </c>
      <c r="C37" s="70">
        <v>277</v>
      </c>
      <c r="D37" s="70">
        <v>455</v>
      </c>
      <c r="E37" s="70">
        <v>410</v>
      </c>
      <c r="F37" s="70">
        <v>340</v>
      </c>
      <c r="G37" s="70">
        <v>302</v>
      </c>
      <c r="H37" s="70">
        <v>164</v>
      </c>
      <c r="I37" s="70">
        <v>97</v>
      </c>
      <c r="J37" s="70">
        <v>59</v>
      </c>
      <c r="K37" s="70">
        <v>25</v>
      </c>
      <c r="L37" s="71">
        <v>23</v>
      </c>
      <c r="M37" s="54">
        <v>2456</v>
      </c>
      <c r="N37" s="21">
        <v>581</v>
      </c>
      <c r="O37" s="49">
        <v>865</v>
      </c>
      <c r="P37" s="34">
        <v>1010</v>
      </c>
      <c r="Q37" s="22">
        <v>1875</v>
      </c>
    </row>
    <row r="38" spans="1:17" x14ac:dyDescent="0.2">
      <c r="A38" s="9" t="s">
        <v>27</v>
      </c>
      <c r="B38" s="77">
        <v>385</v>
      </c>
      <c r="C38" s="72">
        <v>292</v>
      </c>
      <c r="D38" s="72">
        <v>747</v>
      </c>
      <c r="E38" s="72">
        <v>719</v>
      </c>
      <c r="F38" s="72">
        <v>561</v>
      </c>
      <c r="G38" s="72">
        <v>428</v>
      </c>
      <c r="H38" s="72">
        <v>231</v>
      </c>
      <c r="I38" s="72">
        <v>135</v>
      </c>
      <c r="J38" s="72">
        <v>68</v>
      </c>
      <c r="K38" s="72">
        <v>36</v>
      </c>
      <c r="L38" s="73">
        <v>47</v>
      </c>
      <c r="M38" s="55">
        <v>3649</v>
      </c>
      <c r="N38" s="12">
        <v>677</v>
      </c>
      <c r="O38" s="50">
        <v>1466</v>
      </c>
      <c r="P38" s="35">
        <v>1506</v>
      </c>
      <c r="Q38" s="13">
        <v>2972</v>
      </c>
    </row>
    <row r="39" spans="1:17" x14ac:dyDescent="0.2">
      <c r="A39" s="9" t="s">
        <v>28</v>
      </c>
      <c r="B39" s="77">
        <v>64</v>
      </c>
      <c r="C39" s="72">
        <v>33</v>
      </c>
      <c r="D39" s="72">
        <v>193</v>
      </c>
      <c r="E39" s="72">
        <v>161</v>
      </c>
      <c r="F39" s="72">
        <v>174</v>
      </c>
      <c r="G39" s="72">
        <v>143</v>
      </c>
      <c r="H39" s="72">
        <v>106</v>
      </c>
      <c r="I39" s="72">
        <v>70</v>
      </c>
      <c r="J39" s="72">
        <v>37</v>
      </c>
      <c r="K39" s="72">
        <v>21</v>
      </c>
      <c r="L39" s="73">
        <v>15</v>
      </c>
      <c r="M39" s="55">
        <v>1017</v>
      </c>
      <c r="N39" s="12">
        <v>97</v>
      </c>
      <c r="O39" s="50">
        <v>354</v>
      </c>
      <c r="P39" s="35">
        <v>566</v>
      </c>
      <c r="Q39" s="13">
        <v>920</v>
      </c>
    </row>
    <row r="40" spans="1:17" x14ac:dyDescent="0.2">
      <c r="A40" s="9" t="s">
        <v>29</v>
      </c>
      <c r="B40" s="77">
        <v>1417</v>
      </c>
      <c r="C40" s="72">
        <v>1282</v>
      </c>
      <c r="D40" s="72">
        <v>2778</v>
      </c>
      <c r="E40" s="72">
        <v>2254</v>
      </c>
      <c r="F40" s="72">
        <v>1672</v>
      </c>
      <c r="G40" s="72">
        <v>1131</v>
      </c>
      <c r="H40" s="72">
        <v>679</v>
      </c>
      <c r="I40" s="72">
        <v>388</v>
      </c>
      <c r="J40" s="72">
        <v>198</v>
      </c>
      <c r="K40" s="72">
        <v>125</v>
      </c>
      <c r="L40" s="73">
        <v>205</v>
      </c>
      <c r="M40" s="55">
        <v>12129</v>
      </c>
      <c r="N40" s="12">
        <v>2699</v>
      </c>
      <c r="O40" s="50">
        <v>5032</v>
      </c>
      <c r="P40" s="35">
        <v>4398</v>
      </c>
      <c r="Q40" s="13">
        <v>9430</v>
      </c>
    </row>
    <row r="41" spans="1:17" x14ac:dyDescent="0.2">
      <c r="A41" s="9" t="s">
        <v>30</v>
      </c>
      <c r="B41" s="77">
        <v>103</v>
      </c>
      <c r="C41" s="72">
        <v>160</v>
      </c>
      <c r="D41" s="72">
        <v>572</v>
      </c>
      <c r="E41" s="72">
        <v>667</v>
      </c>
      <c r="F41" s="72">
        <v>385</v>
      </c>
      <c r="G41" s="72">
        <v>334</v>
      </c>
      <c r="H41" s="72">
        <v>218</v>
      </c>
      <c r="I41" s="72">
        <v>113</v>
      </c>
      <c r="J41" s="72">
        <v>63</v>
      </c>
      <c r="K41" s="72">
        <v>28</v>
      </c>
      <c r="L41" s="73">
        <v>31</v>
      </c>
      <c r="M41" s="55">
        <v>2674</v>
      </c>
      <c r="N41" s="12">
        <v>263</v>
      </c>
      <c r="O41" s="50">
        <v>1239</v>
      </c>
      <c r="P41" s="35">
        <v>1172</v>
      </c>
      <c r="Q41" s="13">
        <v>2411</v>
      </c>
    </row>
    <row r="42" spans="1:17" x14ac:dyDescent="0.2">
      <c r="A42" s="9" t="s">
        <v>31</v>
      </c>
      <c r="B42" s="77">
        <v>11</v>
      </c>
      <c r="C42" s="72">
        <v>26</v>
      </c>
      <c r="D42" s="72">
        <v>155</v>
      </c>
      <c r="E42" s="72">
        <v>112</v>
      </c>
      <c r="F42" s="72">
        <v>77</v>
      </c>
      <c r="G42" s="72">
        <v>55</v>
      </c>
      <c r="H42" s="72">
        <v>38</v>
      </c>
      <c r="I42" s="72">
        <v>18</v>
      </c>
      <c r="J42" s="72">
        <v>7</v>
      </c>
      <c r="K42" s="72">
        <v>3</v>
      </c>
      <c r="L42" s="73">
        <v>5</v>
      </c>
      <c r="M42" s="55">
        <v>507</v>
      </c>
      <c r="N42" s="12">
        <v>37</v>
      </c>
      <c r="O42" s="50">
        <v>267</v>
      </c>
      <c r="P42" s="35">
        <v>203</v>
      </c>
      <c r="Q42" s="13">
        <v>470</v>
      </c>
    </row>
    <row r="43" spans="1:17" ht="12.5" thickBot="1" x14ac:dyDescent="0.25">
      <c r="A43" s="17" t="s">
        <v>85</v>
      </c>
      <c r="B43" s="78">
        <v>2284</v>
      </c>
      <c r="C43" s="74">
        <v>2070</v>
      </c>
      <c r="D43" s="74">
        <v>4900</v>
      </c>
      <c r="E43" s="74">
        <v>4323</v>
      </c>
      <c r="F43" s="74">
        <v>3209</v>
      </c>
      <c r="G43" s="74">
        <v>2393</v>
      </c>
      <c r="H43" s="74">
        <v>1436</v>
      </c>
      <c r="I43" s="74">
        <v>821</v>
      </c>
      <c r="J43" s="74">
        <v>432</v>
      </c>
      <c r="K43" s="74">
        <v>238</v>
      </c>
      <c r="L43" s="75">
        <v>326</v>
      </c>
      <c r="M43" s="56">
        <v>22432</v>
      </c>
      <c r="N43" s="23">
        <v>4354</v>
      </c>
      <c r="O43" s="51">
        <v>9223</v>
      </c>
      <c r="P43" s="36">
        <v>8855</v>
      </c>
      <c r="Q43" s="24">
        <v>18078</v>
      </c>
    </row>
    <row r="44" spans="1:17" x14ac:dyDescent="0.2">
      <c r="A44" s="16" t="s">
        <v>32</v>
      </c>
      <c r="B44" s="76">
        <v>1490</v>
      </c>
      <c r="C44" s="70">
        <v>1401</v>
      </c>
      <c r="D44" s="70">
        <v>1900</v>
      </c>
      <c r="E44" s="70">
        <v>1633</v>
      </c>
      <c r="F44" s="70">
        <v>1129</v>
      </c>
      <c r="G44" s="70">
        <v>727</v>
      </c>
      <c r="H44" s="70">
        <v>451</v>
      </c>
      <c r="I44" s="70">
        <v>260</v>
      </c>
      <c r="J44" s="70">
        <v>137</v>
      </c>
      <c r="K44" s="70">
        <v>54</v>
      </c>
      <c r="L44" s="71">
        <v>38</v>
      </c>
      <c r="M44" s="54">
        <v>9220</v>
      </c>
      <c r="N44" s="21">
        <v>2891</v>
      </c>
      <c r="O44" s="49">
        <v>3533</v>
      </c>
      <c r="P44" s="34">
        <v>2796</v>
      </c>
      <c r="Q44" s="22">
        <v>6329</v>
      </c>
    </row>
    <row r="45" spans="1:17" x14ac:dyDescent="0.2">
      <c r="A45" s="9" t="s">
        <v>33</v>
      </c>
      <c r="B45" s="77">
        <v>1108</v>
      </c>
      <c r="C45" s="72">
        <v>1270</v>
      </c>
      <c r="D45" s="72">
        <v>2152</v>
      </c>
      <c r="E45" s="72">
        <v>1873</v>
      </c>
      <c r="F45" s="72">
        <v>1481</v>
      </c>
      <c r="G45" s="72">
        <v>1078</v>
      </c>
      <c r="H45" s="72">
        <v>852</v>
      </c>
      <c r="I45" s="72">
        <v>411</v>
      </c>
      <c r="J45" s="72">
        <v>216</v>
      </c>
      <c r="K45" s="72">
        <v>80</v>
      </c>
      <c r="L45" s="73">
        <v>102</v>
      </c>
      <c r="M45" s="55">
        <v>10623</v>
      </c>
      <c r="N45" s="12">
        <v>2378</v>
      </c>
      <c r="O45" s="50">
        <v>4025</v>
      </c>
      <c r="P45" s="35">
        <v>4220</v>
      </c>
      <c r="Q45" s="13">
        <v>8245</v>
      </c>
    </row>
    <row r="46" spans="1:17" x14ac:dyDescent="0.2">
      <c r="A46" s="9" t="s">
        <v>34</v>
      </c>
      <c r="B46" s="77">
        <v>1515</v>
      </c>
      <c r="C46" s="72">
        <v>1813</v>
      </c>
      <c r="D46" s="72">
        <v>2981</v>
      </c>
      <c r="E46" s="72">
        <v>2887</v>
      </c>
      <c r="F46" s="72">
        <v>2159</v>
      </c>
      <c r="G46" s="72">
        <v>1598</v>
      </c>
      <c r="H46" s="72">
        <v>1117</v>
      </c>
      <c r="I46" s="72">
        <v>534</v>
      </c>
      <c r="J46" s="72">
        <v>319</v>
      </c>
      <c r="K46" s="72">
        <v>146</v>
      </c>
      <c r="L46" s="73">
        <v>174</v>
      </c>
      <c r="M46" s="55">
        <v>15243</v>
      </c>
      <c r="N46" s="12">
        <v>3328</v>
      </c>
      <c r="O46" s="50">
        <v>5868</v>
      </c>
      <c r="P46" s="35">
        <v>6047</v>
      </c>
      <c r="Q46" s="13">
        <v>11915</v>
      </c>
    </row>
    <row r="47" spans="1:17" x14ac:dyDescent="0.2">
      <c r="A47" s="9" t="s">
        <v>35</v>
      </c>
      <c r="B47" s="77">
        <v>1043</v>
      </c>
      <c r="C47" s="72">
        <v>1243</v>
      </c>
      <c r="D47" s="72">
        <v>1741</v>
      </c>
      <c r="E47" s="72">
        <v>1291</v>
      </c>
      <c r="F47" s="72">
        <v>963</v>
      </c>
      <c r="G47" s="72">
        <v>858</v>
      </c>
      <c r="H47" s="72">
        <v>480</v>
      </c>
      <c r="I47" s="72">
        <v>289</v>
      </c>
      <c r="J47" s="72">
        <v>210</v>
      </c>
      <c r="K47" s="72">
        <v>117</v>
      </c>
      <c r="L47" s="73">
        <v>120</v>
      </c>
      <c r="M47" s="55">
        <v>8355</v>
      </c>
      <c r="N47" s="12">
        <v>2286</v>
      </c>
      <c r="O47" s="50">
        <v>3032</v>
      </c>
      <c r="P47" s="35">
        <v>3037</v>
      </c>
      <c r="Q47" s="13">
        <v>6069</v>
      </c>
    </row>
    <row r="48" spans="1:17" x14ac:dyDescent="0.2">
      <c r="A48" s="9" t="s">
        <v>36</v>
      </c>
      <c r="B48" s="77">
        <v>273</v>
      </c>
      <c r="C48" s="72">
        <v>293</v>
      </c>
      <c r="D48" s="72">
        <v>546</v>
      </c>
      <c r="E48" s="72">
        <v>365</v>
      </c>
      <c r="F48" s="72">
        <v>290</v>
      </c>
      <c r="G48" s="72">
        <v>254</v>
      </c>
      <c r="H48" s="72">
        <v>149</v>
      </c>
      <c r="I48" s="72">
        <v>90</v>
      </c>
      <c r="J48" s="72">
        <v>73</v>
      </c>
      <c r="K48" s="72">
        <v>35</v>
      </c>
      <c r="L48" s="73">
        <v>40</v>
      </c>
      <c r="M48" s="55">
        <v>2408</v>
      </c>
      <c r="N48" s="12">
        <v>566</v>
      </c>
      <c r="O48" s="50">
        <v>911</v>
      </c>
      <c r="P48" s="35">
        <v>931</v>
      </c>
      <c r="Q48" s="13">
        <v>1842</v>
      </c>
    </row>
    <row r="49" spans="1:17" ht="12.5" thickBot="1" x14ac:dyDescent="0.25">
      <c r="A49" s="17" t="s">
        <v>86</v>
      </c>
      <c r="B49" s="78">
        <v>5429</v>
      </c>
      <c r="C49" s="74">
        <v>6020</v>
      </c>
      <c r="D49" s="74">
        <v>9320</v>
      </c>
      <c r="E49" s="74">
        <v>8049</v>
      </c>
      <c r="F49" s="74">
        <v>6022</v>
      </c>
      <c r="G49" s="74">
        <v>4515</v>
      </c>
      <c r="H49" s="74">
        <v>3049</v>
      </c>
      <c r="I49" s="74">
        <v>1584</v>
      </c>
      <c r="J49" s="74">
        <v>955</v>
      </c>
      <c r="K49" s="74">
        <v>432</v>
      </c>
      <c r="L49" s="75">
        <v>474</v>
      </c>
      <c r="M49" s="56">
        <v>45849</v>
      </c>
      <c r="N49" s="23">
        <v>11449</v>
      </c>
      <c r="O49" s="51">
        <v>17369</v>
      </c>
      <c r="P49" s="36">
        <v>17031</v>
      </c>
      <c r="Q49" s="24">
        <v>34400</v>
      </c>
    </row>
    <row r="50" spans="1:17" x14ac:dyDescent="0.2">
      <c r="A50" s="16" t="s">
        <v>37</v>
      </c>
      <c r="B50" s="76">
        <v>245</v>
      </c>
      <c r="C50" s="70">
        <v>352</v>
      </c>
      <c r="D50" s="70">
        <v>495</v>
      </c>
      <c r="E50" s="70">
        <v>537</v>
      </c>
      <c r="F50" s="70">
        <v>449</v>
      </c>
      <c r="G50" s="70">
        <v>366</v>
      </c>
      <c r="H50" s="70">
        <v>241</v>
      </c>
      <c r="I50" s="70">
        <v>184</v>
      </c>
      <c r="J50" s="70">
        <v>111</v>
      </c>
      <c r="K50" s="70">
        <v>96</v>
      </c>
      <c r="L50" s="71">
        <v>123</v>
      </c>
      <c r="M50" s="54">
        <v>3199</v>
      </c>
      <c r="N50" s="21">
        <v>597</v>
      </c>
      <c r="O50" s="49">
        <v>1032</v>
      </c>
      <c r="P50" s="34">
        <v>1570</v>
      </c>
      <c r="Q50" s="22">
        <v>2602</v>
      </c>
    </row>
    <row r="51" spans="1:17" x14ac:dyDescent="0.2">
      <c r="A51" s="9" t="s">
        <v>38</v>
      </c>
      <c r="B51" s="77">
        <v>446</v>
      </c>
      <c r="C51" s="72">
        <v>579</v>
      </c>
      <c r="D51" s="72">
        <v>1161</v>
      </c>
      <c r="E51" s="72">
        <v>1002</v>
      </c>
      <c r="F51" s="72">
        <v>709</v>
      </c>
      <c r="G51" s="72">
        <v>549</v>
      </c>
      <c r="H51" s="72">
        <v>311</v>
      </c>
      <c r="I51" s="72">
        <v>131</v>
      </c>
      <c r="J51" s="72">
        <v>95</v>
      </c>
      <c r="K51" s="72">
        <v>55</v>
      </c>
      <c r="L51" s="73">
        <v>61</v>
      </c>
      <c r="M51" s="55">
        <v>5099</v>
      </c>
      <c r="N51" s="12">
        <v>1025</v>
      </c>
      <c r="O51" s="50">
        <v>2163</v>
      </c>
      <c r="P51" s="35">
        <v>1911</v>
      </c>
      <c r="Q51" s="13">
        <v>4074</v>
      </c>
    </row>
    <row r="52" spans="1:17" x14ac:dyDescent="0.2">
      <c r="A52" s="9" t="s">
        <v>39</v>
      </c>
      <c r="B52" s="77">
        <v>574</v>
      </c>
      <c r="C52" s="72">
        <v>463</v>
      </c>
      <c r="D52" s="72">
        <v>844</v>
      </c>
      <c r="E52" s="72">
        <v>714</v>
      </c>
      <c r="F52" s="72">
        <v>579</v>
      </c>
      <c r="G52" s="72">
        <v>424</v>
      </c>
      <c r="H52" s="72">
        <v>255</v>
      </c>
      <c r="I52" s="72">
        <v>199</v>
      </c>
      <c r="J52" s="72">
        <v>106</v>
      </c>
      <c r="K52" s="72">
        <v>45</v>
      </c>
      <c r="L52" s="73">
        <v>71</v>
      </c>
      <c r="M52" s="55">
        <v>4274</v>
      </c>
      <c r="N52" s="12">
        <v>1037</v>
      </c>
      <c r="O52" s="50">
        <v>1558</v>
      </c>
      <c r="P52" s="35">
        <v>1679</v>
      </c>
      <c r="Q52" s="13">
        <v>3237</v>
      </c>
    </row>
    <row r="53" spans="1:17" x14ac:dyDescent="0.2">
      <c r="A53" s="9" t="s">
        <v>40</v>
      </c>
      <c r="B53" s="77">
        <v>326</v>
      </c>
      <c r="C53" s="72">
        <v>391</v>
      </c>
      <c r="D53" s="72">
        <v>647</v>
      </c>
      <c r="E53" s="72">
        <v>445</v>
      </c>
      <c r="F53" s="72">
        <v>345</v>
      </c>
      <c r="G53" s="72">
        <v>242</v>
      </c>
      <c r="H53" s="72">
        <v>188</v>
      </c>
      <c r="I53" s="72">
        <v>97</v>
      </c>
      <c r="J53" s="72">
        <v>99</v>
      </c>
      <c r="K53" s="72">
        <v>50</v>
      </c>
      <c r="L53" s="73">
        <v>70</v>
      </c>
      <c r="M53" s="55">
        <v>2900</v>
      </c>
      <c r="N53" s="12">
        <v>717</v>
      </c>
      <c r="O53" s="50">
        <v>1092</v>
      </c>
      <c r="P53" s="35">
        <v>1091</v>
      </c>
      <c r="Q53" s="13">
        <v>2183</v>
      </c>
    </row>
    <row r="54" spans="1:17" ht="12.5" thickBot="1" x14ac:dyDescent="0.25">
      <c r="A54" s="17" t="s">
        <v>87</v>
      </c>
      <c r="B54" s="78">
        <v>1591</v>
      </c>
      <c r="C54" s="74">
        <v>1785</v>
      </c>
      <c r="D54" s="74">
        <v>3147</v>
      </c>
      <c r="E54" s="74">
        <v>2698</v>
      </c>
      <c r="F54" s="74">
        <v>2082</v>
      </c>
      <c r="G54" s="74">
        <v>1581</v>
      </c>
      <c r="H54" s="74">
        <v>995</v>
      </c>
      <c r="I54" s="74">
        <v>611</v>
      </c>
      <c r="J54" s="74">
        <v>411</v>
      </c>
      <c r="K54" s="74">
        <v>246</v>
      </c>
      <c r="L54" s="75">
        <v>325</v>
      </c>
      <c r="M54" s="56">
        <v>15472</v>
      </c>
      <c r="N54" s="23">
        <v>3376</v>
      </c>
      <c r="O54" s="51">
        <v>5845</v>
      </c>
      <c r="P54" s="36">
        <v>6251</v>
      </c>
      <c r="Q54" s="24">
        <v>12096</v>
      </c>
    </row>
    <row r="55" spans="1:17" x14ac:dyDescent="0.2">
      <c r="A55" s="16" t="s">
        <v>41</v>
      </c>
      <c r="B55" s="76">
        <v>1232</v>
      </c>
      <c r="C55" s="70">
        <v>1427</v>
      </c>
      <c r="D55" s="70">
        <v>1709</v>
      </c>
      <c r="E55" s="70">
        <v>1504</v>
      </c>
      <c r="F55" s="70">
        <v>1218</v>
      </c>
      <c r="G55" s="70">
        <v>969</v>
      </c>
      <c r="H55" s="70">
        <v>684</v>
      </c>
      <c r="I55" s="70">
        <v>389</v>
      </c>
      <c r="J55" s="70">
        <v>270</v>
      </c>
      <c r="K55" s="70">
        <v>152</v>
      </c>
      <c r="L55" s="71">
        <v>117</v>
      </c>
      <c r="M55" s="54">
        <v>9671</v>
      </c>
      <c r="N55" s="21">
        <v>2659</v>
      </c>
      <c r="O55" s="49">
        <v>3213</v>
      </c>
      <c r="P55" s="34">
        <v>3799</v>
      </c>
      <c r="Q55" s="22">
        <v>7012</v>
      </c>
    </row>
    <row r="56" spans="1:17" x14ac:dyDescent="0.2">
      <c r="A56" s="9" t="s">
        <v>42</v>
      </c>
      <c r="B56" s="77">
        <v>161</v>
      </c>
      <c r="C56" s="72">
        <v>148</v>
      </c>
      <c r="D56" s="72">
        <v>315</v>
      </c>
      <c r="E56" s="72">
        <v>328</v>
      </c>
      <c r="F56" s="72">
        <v>287</v>
      </c>
      <c r="G56" s="72">
        <v>232</v>
      </c>
      <c r="H56" s="72">
        <v>141</v>
      </c>
      <c r="I56" s="72">
        <v>78</v>
      </c>
      <c r="J56" s="72">
        <v>55</v>
      </c>
      <c r="K56" s="72">
        <v>27</v>
      </c>
      <c r="L56" s="73">
        <v>15</v>
      </c>
      <c r="M56" s="55">
        <v>1787</v>
      </c>
      <c r="N56" s="12">
        <v>309</v>
      </c>
      <c r="O56" s="50">
        <v>643</v>
      </c>
      <c r="P56" s="35">
        <v>835</v>
      </c>
      <c r="Q56" s="13">
        <v>1478</v>
      </c>
    </row>
    <row r="57" spans="1:17" x14ac:dyDescent="0.2">
      <c r="A57" s="9" t="s">
        <v>43</v>
      </c>
      <c r="B57" s="77">
        <v>336</v>
      </c>
      <c r="C57" s="72">
        <v>520</v>
      </c>
      <c r="D57" s="72">
        <v>1042</v>
      </c>
      <c r="E57" s="72">
        <v>963</v>
      </c>
      <c r="F57" s="72">
        <v>912</v>
      </c>
      <c r="G57" s="72">
        <v>653</v>
      </c>
      <c r="H57" s="72">
        <v>493</v>
      </c>
      <c r="I57" s="72">
        <v>282</v>
      </c>
      <c r="J57" s="72">
        <v>159</v>
      </c>
      <c r="K57" s="72">
        <v>116</v>
      </c>
      <c r="L57" s="73">
        <v>152</v>
      </c>
      <c r="M57" s="55">
        <v>5628</v>
      </c>
      <c r="N57" s="12">
        <v>856</v>
      </c>
      <c r="O57" s="50">
        <v>2005</v>
      </c>
      <c r="P57" s="35">
        <v>2767</v>
      </c>
      <c r="Q57" s="13">
        <v>4772</v>
      </c>
    </row>
    <row r="58" spans="1:17" x14ac:dyDescent="0.2">
      <c r="A58" s="9" t="s">
        <v>44</v>
      </c>
      <c r="B58" s="77">
        <v>5246</v>
      </c>
      <c r="C58" s="72">
        <v>5945</v>
      </c>
      <c r="D58" s="72">
        <v>8099</v>
      </c>
      <c r="E58" s="72">
        <v>7340</v>
      </c>
      <c r="F58" s="72">
        <v>5585</v>
      </c>
      <c r="G58" s="72">
        <v>4046</v>
      </c>
      <c r="H58" s="72">
        <v>2646</v>
      </c>
      <c r="I58" s="72">
        <v>1435</v>
      </c>
      <c r="J58" s="72">
        <v>850</v>
      </c>
      <c r="K58" s="72">
        <v>444</v>
      </c>
      <c r="L58" s="73">
        <v>449</v>
      </c>
      <c r="M58" s="55">
        <v>42085</v>
      </c>
      <c r="N58" s="12">
        <v>11191</v>
      </c>
      <c r="O58" s="50">
        <v>15439</v>
      </c>
      <c r="P58" s="35">
        <v>15455</v>
      </c>
      <c r="Q58" s="13">
        <v>30894</v>
      </c>
    </row>
    <row r="59" spans="1:17" x14ac:dyDescent="0.2">
      <c r="A59" s="9" t="s">
        <v>45</v>
      </c>
      <c r="B59" s="77">
        <v>1728</v>
      </c>
      <c r="C59" s="72">
        <v>1854</v>
      </c>
      <c r="D59" s="72">
        <v>1934</v>
      </c>
      <c r="E59" s="72">
        <v>1654</v>
      </c>
      <c r="F59" s="72">
        <v>1409</v>
      </c>
      <c r="G59" s="72">
        <v>1199</v>
      </c>
      <c r="H59" s="72">
        <v>814</v>
      </c>
      <c r="I59" s="72">
        <v>567</v>
      </c>
      <c r="J59" s="72">
        <v>357</v>
      </c>
      <c r="K59" s="72">
        <v>216</v>
      </c>
      <c r="L59" s="73">
        <v>203</v>
      </c>
      <c r="M59" s="55">
        <v>11935</v>
      </c>
      <c r="N59" s="12">
        <v>3582</v>
      </c>
      <c r="O59" s="50">
        <v>3588</v>
      </c>
      <c r="P59" s="35">
        <v>4765</v>
      </c>
      <c r="Q59" s="13">
        <v>8353</v>
      </c>
    </row>
    <row r="60" spans="1:17" x14ac:dyDescent="0.2">
      <c r="A60" s="9" t="s">
        <v>46</v>
      </c>
      <c r="B60" s="77">
        <v>1552</v>
      </c>
      <c r="C60" s="72">
        <v>1791</v>
      </c>
      <c r="D60" s="72">
        <v>2573</v>
      </c>
      <c r="E60" s="72">
        <v>2129</v>
      </c>
      <c r="F60" s="72">
        <v>1657</v>
      </c>
      <c r="G60" s="72">
        <v>1356</v>
      </c>
      <c r="H60" s="72">
        <v>863</v>
      </c>
      <c r="I60" s="72">
        <v>451</v>
      </c>
      <c r="J60" s="72">
        <v>307</v>
      </c>
      <c r="K60" s="72">
        <v>125</v>
      </c>
      <c r="L60" s="73">
        <v>157</v>
      </c>
      <c r="M60" s="55">
        <v>12961</v>
      </c>
      <c r="N60" s="12">
        <v>3343</v>
      </c>
      <c r="O60" s="50">
        <v>4702</v>
      </c>
      <c r="P60" s="35">
        <v>4916</v>
      </c>
      <c r="Q60" s="13">
        <v>9618</v>
      </c>
    </row>
    <row r="61" spans="1:17" x14ac:dyDescent="0.2">
      <c r="A61" s="9" t="s">
        <v>47</v>
      </c>
      <c r="B61" s="77">
        <v>1449</v>
      </c>
      <c r="C61" s="72">
        <v>1492</v>
      </c>
      <c r="D61" s="72">
        <v>2153</v>
      </c>
      <c r="E61" s="72">
        <v>1964</v>
      </c>
      <c r="F61" s="72">
        <v>1590</v>
      </c>
      <c r="G61" s="72">
        <v>1240</v>
      </c>
      <c r="H61" s="72">
        <v>791</v>
      </c>
      <c r="I61" s="72">
        <v>374</v>
      </c>
      <c r="J61" s="72">
        <v>237</v>
      </c>
      <c r="K61" s="72">
        <v>122</v>
      </c>
      <c r="L61" s="73">
        <v>118</v>
      </c>
      <c r="M61" s="55">
        <v>11530</v>
      </c>
      <c r="N61" s="12">
        <v>2941</v>
      </c>
      <c r="O61" s="50">
        <v>4117</v>
      </c>
      <c r="P61" s="35">
        <v>4472</v>
      </c>
      <c r="Q61" s="13">
        <v>8589</v>
      </c>
    </row>
    <row r="62" spans="1:17" ht="12.5" thickBot="1" x14ac:dyDescent="0.25">
      <c r="A62" s="17" t="s">
        <v>88</v>
      </c>
      <c r="B62" s="78">
        <v>11704</v>
      </c>
      <c r="C62" s="74">
        <v>13177</v>
      </c>
      <c r="D62" s="74">
        <v>17825</v>
      </c>
      <c r="E62" s="74">
        <v>15882</v>
      </c>
      <c r="F62" s="74">
        <v>12658</v>
      </c>
      <c r="G62" s="74">
        <v>9695</v>
      </c>
      <c r="H62" s="74">
        <v>6432</v>
      </c>
      <c r="I62" s="74">
        <v>3576</v>
      </c>
      <c r="J62" s="74">
        <v>2235</v>
      </c>
      <c r="K62" s="74">
        <v>1202</v>
      </c>
      <c r="L62" s="75">
        <v>1211</v>
      </c>
      <c r="M62" s="56">
        <v>95597</v>
      </c>
      <c r="N62" s="23">
        <v>24881</v>
      </c>
      <c r="O62" s="51">
        <v>33707</v>
      </c>
      <c r="P62" s="36">
        <v>37009</v>
      </c>
      <c r="Q62" s="24">
        <v>70716</v>
      </c>
    </row>
    <row r="63" spans="1:17" ht="12.5" thickBot="1" x14ac:dyDescent="0.25">
      <c r="A63" s="26" t="s">
        <v>48</v>
      </c>
      <c r="B63" s="79">
        <v>318</v>
      </c>
      <c r="C63" s="80">
        <v>395</v>
      </c>
      <c r="D63" s="80">
        <v>684</v>
      </c>
      <c r="E63" s="80">
        <v>632</v>
      </c>
      <c r="F63" s="80">
        <v>468</v>
      </c>
      <c r="G63" s="80">
        <v>419</v>
      </c>
      <c r="H63" s="80">
        <v>270</v>
      </c>
      <c r="I63" s="80">
        <v>144</v>
      </c>
      <c r="J63" s="80">
        <v>102</v>
      </c>
      <c r="K63" s="80">
        <v>60</v>
      </c>
      <c r="L63" s="81">
        <v>188</v>
      </c>
      <c r="M63" s="62">
        <v>3680</v>
      </c>
      <c r="N63" s="19">
        <v>713</v>
      </c>
      <c r="O63" s="46">
        <v>1316</v>
      </c>
      <c r="P63" s="42">
        <v>1651</v>
      </c>
      <c r="Q63" s="43">
        <v>2967</v>
      </c>
    </row>
    <row r="64" spans="1:17" ht="13" thickTop="1" thickBot="1" x14ac:dyDescent="0.25">
      <c r="A64" s="10" t="s">
        <v>89</v>
      </c>
      <c r="B64" s="53">
        <v>224491</v>
      </c>
      <c r="C64" s="27">
        <v>239889</v>
      </c>
      <c r="D64" s="27">
        <v>241001</v>
      </c>
      <c r="E64" s="27">
        <v>198615</v>
      </c>
      <c r="F64" s="27">
        <v>154711</v>
      </c>
      <c r="G64" s="27">
        <v>109953</v>
      </c>
      <c r="H64" s="27">
        <v>67790</v>
      </c>
      <c r="I64" s="27">
        <v>36682</v>
      </c>
      <c r="J64" s="27">
        <v>19969</v>
      </c>
      <c r="K64" s="27">
        <v>10397</v>
      </c>
      <c r="L64" s="57">
        <v>12209</v>
      </c>
      <c r="M64" s="63">
        <v>1315707</v>
      </c>
      <c r="N64" s="14">
        <v>464380</v>
      </c>
      <c r="O64" s="52">
        <v>439616</v>
      </c>
      <c r="P64" s="37">
        <v>411711</v>
      </c>
      <c r="Q64" s="15">
        <v>851327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344C2-F0AB-4E49-A1D7-5792E94ADFD5}">
  <dimension ref="A1:Q66"/>
  <sheetViews>
    <sheetView zoomScale="85" zoomScaleNormal="85" workbookViewId="0">
      <pane xSplit="1" ySplit="6" topLeftCell="B7" activePane="bottomRight" state="frozen"/>
      <selection pane="topRight"/>
      <selection pane="bottomLeft"/>
      <selection pane="bottomRight" activeCell="B9" sqref="B9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96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97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167049</v>
      </c>
      <c r="C7" s="64">
        <v>176385</v>
      </c>
      <c r="D7" s="64">
        <v>145206</v>
      </c>
      <c r="E7" s="64">
        <v>113986</v>
      </c>
      <c r="F7" s="64">
        <v>88177</v>
      </c>
      <c r="G7" s="64">
        <v>61885</v>
      </c>
      <c r="H7" s="64">
        <v>37614</v>
      </c>
      <c r="I7" s="64">
        <v>19842</v>
      </c>
      <c r="J7" s="64">
        <v>10318</v>
      </c>
      <c r="K7" s="64">
        <v>5349</v>
      </c>
      <c r="L7" s="65">
        <v>5801</v>
      </c>
      <c r="M7" s="58">
        <f>SUM(B7:L7)</f>
        <v>831612</v>
      </c>
      <c r="N7" s="19">
        <f>SUM(B7:C7)</f>
        <v>343434</v>
      </c>
      <c r="O7" s="46">
        <f>SUM(D7:E7)</f>
        <v>259192</v>
      </c>
      <c r="P7" s="32">
        <f>SUM(F7:L7)</f>
        <v>228986</v>
      </c>
      <c r="Q7" s="39">
        <f>SUM(O7:P7)</f>
        <v>488178</v>
      </c>
    </row>
    <row r="8" spans="1:17" ht="13" thickTop="1" thickBot="1" x14ac:dyDescent="0.25">
      <c r="A8" s="18" t="s">
        <v>80</v>
      </c>
      <c r="B8" s="66">
        <f>SUM(B64,-B7)</f>
        <v>55318</v>
      </c>
      <c r="C8" s="66">
        <f t="shared" ref="C8:L8" si="0">SUM(C64,-C7)</f>
        <v>60517</v>
      </c>
      <c r="D8" s="66">
        <f t="shared" si="0"/>
        <v>97909</v>
      </c>
      <c r="E8" s="66">
        <f t="shared" si="0"/>
        <v>84682</v>
      </c>
      <c r="F8" s="66">
        <f t="shared" si="0"/>
        <v>66376</v>
      </c>
      <c r="G8" s="66">
        <f t="shared" si="0"/>
        <v>48622</v>
      </c>
      <c r="H8" s="66">
        <f t="shared" si="0"/>
        <v>31596</v>
      </c>
      <c r="I8" s="66">
        <f t="shared" si="0"/>
        <v>17177</v>
      </c>
      <c r="J8" s="66">
        <f t="shared" si="0"/>
        <v>9747</v>
      </c>
      <c r="K8" s="66">
        <f t="shared" si="0"/>
        <v>5290</v>
      </c>
      <c r="L8" s="67">
        <f t="shared" si="0"/>
        <v>6507</v>
      </c>
      <c r="M8" s="59">
        <f>SUM(M64,-M7)</f>
        <v>483741</v>
      </c>
      <c r="N8" s="19">
        <f>SUM(B8:C8)</f>
        <v>115835</v>
      </c>
      <c r="O8" s="47">
        <f>SUM(D8:E8)</f>
        <v>182591</v>
      </c>
      <c r="P8" s="33">
        <f>SUM(F8:L8)</f>
        <v>185315</v>
      </c>
      <c r="Q8" s="20">
        <f t="shared" ref="Q8:Q63" si="1">SUM(O8:P8)</f>
        <v>367906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1421</v>
      </c>
      <c r="C10" s="70">
        <v>1634</v>
      </c>
      <c r="D10" s="70">
        <v>2778</v>
      </c>
      <c r="E10" s="70">
        <v>1877</v>
      </c>
      <c r="F10" s="70">
        <v>1459</v>
      </c>
      <c r="G10" s="70">
        <v>921</v>
      </c>
      <c r="H10" s="70">
        <v>570</v>
      </c>
      <c r="I10" s="70">
        <v>259</v>
      </c>
      <c r="J10" s="70">
        <v>160</v>
      </c>
      <c r="K10" s="70">
        <v>74</v>
      </c>
      <c r="L10" s="71">
        <v>68</v>
      </c>
      <c r="M10" s="61">
        <f t="shared" ref="M10:M15" si="2">SUM(B10:L10)</f>
        <v>11221</v>
      </c>
      <c r="N10" s="21">
        <f t="shared" ref="N10:N64" si="3">SUM(B10:C10)</f>
        <v>3055</v>
      </c>
      <c r="O10" s="49">
        <f t="shared" ref="O10:O64" si="4">SUM(D10:E10)</f>
        <v>4655</v>
      </c>
      <c r="P10" s="34">
        <f t="shared" ref="P10:P64" si="5">SUM(F10:L10)</f>
        <v>3511</v>
      </c>
      <c r="Q10" s="22">
        <f t="shared" si="1"/>
        <v>8166</v>
      </c>
    </row>
    <row r="11" spans="1:17" x14ac:dyDescent="0.2">
      <c r="A11" s="9" t="s">
        <v>5</v>
      </c>
      <c r="B11" s="72">
        <v>6374</v>
      </c>
      <c r="C11" s="72">
        <v>7228</v>
      </c>
      <c r="D11" s="72">
        <v>7159</v>
      </c>
      <c r="E11" s="72">
        <v>5806</v>
      </c>
      <c r="F11" s="72">
        <v>4405</v>
      </c>
      <c r="G11" s="72">
        <v>3296</v>
      </c>
      <c r="H11" s="72">
        <v>2092</v>
      </c>
      <c r="I11" s="72">
        <v>1106</v>
      </c>
      <c r="J11" s="72">
        <v>619</v>
      </c>
      <c r="K11" s="72">
        <v>316</v>
      </c>
      <c r="L11" s="73">
        <v>400</v>
      </c>
      <c r="M11" s="61">
        <f t="shared" si="2"/>
        <v>38801</v>
      </c>
      <c r="N11" s="12">
        <f t="shared" si="3"/>
        <v>13602</v>
      </c>
      <c r="O11" s="50">
        <f>SUM(D11:E11)</f>
        <v>12965</v>
      </c>
      <c r="P11" s="35">
        <f t="shared" si="5"/>
        <v>12234</v>
      </c>
      <c r="Q11" s="13">
        <f t="shared" si="1"/>
        <v>25199</v>
      </c>
    </row>
    <row r="12" spans="1:17" x14ac:dyDescent="0.2">
      <c r="A12" s="9" t="s">
        <v>6</v>
      </c>
      <c r="B12" s="72">
        <v>1606</v>
      </c>
      <c r="C12" s="72">
        <v>1965</v>
      </c>
      <c r="D12" s="72">
        <v>2742</v>
      </c>
      <c r="E12" s="72">
        <v>2524</v>
      </c>
      <c r="F12" s="72">
        <v>2312</v>
      </c>
      <c r="G12" s="72">
        <v>1609</v>
      </c>
      <c r="H12" s="72">
        <v>1086</v>
      </c>
      <c r="I12" s="72">
        <v>668</v>
      </c>
      <c r="J12" s="72">
        <v>290</v>
      </c>
      <c r="K12" s="72">
        <v>223</v>
      </c>
      <c r="L12" s="73">
        <v>277</v>
      </c>
      <c r="M12" s="61">
        <f t="shared" si="2"/>
        <v>15302</v>
      </c>
      <c r="N12" s="12">
        <f t="shared" si="3"/>
        <v>3571</v>
      </c>
      <c r="O12" s="50">
        <f t="shared" si="4"/>
        <v>5266</v>
      </c>
      <c r="P12" s="35">
        <f t="shared" si="5"/>
        <v>6465</v>
      </c>
      <c r="Q12" s="13">
        <f t="shared" si="1"/>
        <v>11731</v>
      </c>
    </row>
    <row r="13" spans="1:17" x14ac:dyDescent="0.2">
      <c r="A13" s="9" t="s">
        <v>7</v>
      </c>
      <c r="B13" s="72">
        <v>392</v>
      </c>
      <c r="C13" s="72">
        <v>434</v>
      </c>
      <c r="D13" s="72">
        <v>653</v>
      </c>
      <c r="E13" s="72">
        <v>528</v>
      </c>
      <c r="F13" s="72">
        <v>489</v>
      </c>
      <c r="G13" s="72">
        <v>383</v>
      </c>
      <c r="H13" s="72">
        <v>210</v>
      </c>
      <c r="I13" s="72">
        <v>97</v>
      </c>
      <c r="J13" s="72">
        <v>70</v>
      </c>
      <c r="K13" s="72">
        <v>46</v>
      </c>
      <c r="L13" s="73">
        <v>54</v>
      </c>
      <c r="M13" s="61">
        <f t="shared" si="2"/>
        <v>3356</v>
      </c>
      <c r="N13" s="12">
        <f t="shared" si="3"/>
        <v>826</v>
      </c>
      <c r="O13" s="50">
        <f t="shared" si="4"/>
        <v>1181</v>
      </c>
      <c r="P13" s="35">
        <f t="shared" si="5"/>
        <v>1349</v>
      </c>
      <c r="Q13" s="13">
        <f t="shared" si="1"/>
        <v>2530</v>
      </c>
    </row>
    <row r="14" spans="1:17" x14ac:dyDescent="0.2">
      <c r="A14" s="9" t="s">
        <v>8</v>
      </c>
      <c r="B14" s="72">
        <v>875</v>
      </c>
      <c r="C14" s="72">
        <v>1362</v>
      </c>
      <c r="D14" s="72">
        <v>2097</v>
      </c>
      <c r="E14" s="72">
        <v>1716</v>
      </c>
      <c r="F14" s="72">
        <v>1464</v>
      </c>
      <c r="G14" s="72">
        <v>959</v>
      </c>
      <c r="H14" s="72">
        <v>653</v>
      </c>
      <c r="I14" s="72">
        <v>391</v>
      </c>
      <c r="J14" s="72">
        <v>206</v>
      </c>
      <c r="K14" s="72">
        <v>117</v>
      </c>
      <c r="L14" s="73">
        <v>236</v>
      </c>
      <c r="M14" s="61">
        <f t="shared" si="2"/>
        <v>10076</v>
      </c>
      <c r="N14" s="12">
        <f t="shared" si="3"/>
        <v>2237</v>
      </c>
      <c r="O14" s="50">
        <f t="shared" si="4"/>
        <v>3813</v>
      </c>
      <c r="P14" s="35">
        <f t="shared" si="5"/>
        <v>4026</v>
      </c>
      <c r="Q14" s="13">
        <f t="shared" si="1"/>
        <v>7839</v>
      </c>
    </row>
    <row r="15" spans="1:17" x14ac:dyDescent="0.2">
      <c r="A15" s="9" t="s">
        <v>9</v>
      </c>
      <c r="B15" s="72">
        <v>1471</v>
      </c>
      <c r="C15" s="72">
        <v>1092</v>
      </c>
      <c r="D15" s="72">
        <v>1766</v>
      </c>
      <c r="E15" s="72">
        <v>1616</v>
      </c>
      <c r="F15" s="72">
        <v>1449</v>
      </c>
      <c r="G15" s="72">
        <v>1196</v>
      </c>
      <c r="H15" s="72">
        <v>684</v>
      </c>
      <c r="I15" s="72">
        <v>374</v>
      </c>
      <c r="J15" s="72">
        <v>238</v>
      </c>
      <c r="K15" s="72">
        <v>123</v>
      </c>
      <c r="L15" s="73">
        <v>152</v>
      </c>
      <c r="M15" s="61">
        <f t="shared" si="2"/>
        <v>10161</v>
      </c>
      <c r="N15" s="12">
        <f t="shared" si="3"/>
        <v>2563</v>
      </c>
      <c r="O15" s="50">
        <f t="shared" si="4"/>
        <v>3382</v>
      </c>
      <c r="P15" s="35">
        <f t="shared" si="5"/>
        <v>4216</v>
      </c>
      <c r="Q15" s="13">
        <f t="shared" si="1"/>
        <v>7598</v>
      </c>
    </row>
    <row r="16" spans="1:17" ht="12.5" thickBot="1" x14ac:dyDescent="0.25">
      <c r="A16" s="17" t="s">
        <v>81</v>
      </c>
      <c r="B16" s="74">
        <f>SUM(B10:B15)</f>
        <v>12139</v>
      </c>
      <c r="C16" s="74">
        <f t="shared" ref="C16:M16" si="6">SUM(C10:C15)</f>
        <v>13715</v>
      </c>
      <c r="D16" s="74">
        <f t="shared" si="6"/>
        <v>17195</v>
      </c>
      <c r="E16" s="74">
        <f t="shared" si="6"/>
        <v>14067</v>
      </c>
      <c r="F16" s="74">
        <f t="shared" si="6"/>
        <v>11578</v>
      </c>
      <c r="G16" s="74">
        <f t="shared" si="6"/>
        <v>8364</v>
      </c>
      <c r="H16" s="74">
        <f t="shared" si="6"/>
        <v>5295</v>
      </c>
      <c r="I16" s="74">
        <f t="shared" si="6"/>
        <v>2895</v>
      </c>
      <c r="J16" s="74">
        <f t="shared" si="6"/>
        <v>1583</v>
      </c>
      <c r="K16" s="74">
        <f t="shared" si="6"/>
        <v>899</v>
      </c>
      <c r="L16" s="75">
        <f t="shared" si="6"/>
        <v>1187</v>
      </c>
      <c r="M16" s="56">
        <f t="shared" si="6"/>
        <v>88917</v>
      </c>
      <c r="N16" s="23">
        <f t="shared" si="3"/>
        <v>25854</v>
      </c>
      <c r="O16" s="51">
        <f t="shared" si="4"/>
        <v>31262</v>
      </c>
      <c r="P16" s="36">
        <f t="shared" si="5"/>
        <v>31801</v>
      </c>
      <c r="Q16" s="24">
        <f t="shared" si="1"/>
        <v>63063</v>
      </c>
    </row>
    <row r="17" spans="1:17" x14ac:dyDescent="0.2">
      <c r="A17" s="16" t="s">
        <v>10</v>
      </c>
      <c r="B17" s="70">
        <v>1723</v>
      </c>
      <c r="C17" s="70">
        <v>2108</v>
      </c>
      <c r="D17" s="70">
        <v>5272</v>
      </c>
      <c r="E17" s="70">
        <v>4811</v>
      </c>
      <c r="F17" s="70">
        <v>3682</v>
      </c>
      <c r="G17" s="70">
        <v>2074</v>
      </c>
      <c r="H17" s="70">
        <v>1406</v>
      </c>
      <c r="I17" s="70">
        <v>818</v>
      </c>
      <c r="J17" s="70">
        <v>435</v>
      </c>
      <c r="K17" s="70">
        <v>202</v>
      </c>
      <c r="L17" s="71">
        <v>291</v>
      </c>
      <c r="M17" s="61">
        <f t="shared" ref="M17:M25" si="7">SUM(B17:L17)</f>
        <v>22822</v>
      </c>
      <c r="N17" s="21">
        <f t="shared" si="3"/>
        <v>3831</v>
      </c>
      <c r="O17" s="49">
        <f t="shared" si="4"/>
        <v>10083</v>
      </c>
      <c r="P17" s="34">
        <f t="shared" si="5"/>
        <v>8908</v>
      </c>
      <c r="Q17" s="22">
        <f t="shared" si="1"/>
        <v>18991</v>
      </c>
    </row>
    <row r="18" spans="1:17" x14ac:dyDescent="0.2">
      <c r="A18" s="9" t="s">
        <v>11</v>
      </c>
      <c r="B18" s="72">
        <v>5260</v>
      </c>
      <c r="C18" s="72">
        <v>6020</v>
      </c>
      <c r="D18" s="72">
        <v>10904</v>
      </c>
      <c r="E18" s="72">
        <v>8857</v>
      </c>
      <c r="F18" s="72">
        <v>7138</v>
      </c>
      <c r="G18" s="72">
        <v>5676</v>
      </c>
      <c r="H18" s="72">
        <v>3577</v>
      </c>
      <c r="I18" s="72">
        <v>1952</v>
      </c>
      <c r="J18" s="72">
        <v>992</v>
      </c>
      <c r="K18" s="72">
        <v>566</v>
      </c>
      <c r="L18" s="73">
        <v>818</v>
      </c>
      <c r="M18" s="61">
        <f t="shared" si="7"/>
        <v>51760</v>
      </c>
      <c r="N18" s="12">
        <f t="shared" si="3"/>
        <v>11280</v>
      </c>
      <c r="O18" s="50">
        <f t="shared" si="4"/>
        <v>19761</v>
      </c>
      <c r="P18" s="35">
        <f t="shared" si="5"/>
        <v>20719</v>
      </c>
      <c r="Q18" s="13">
        <f t="shared" si="1"/>
        <v>40480</v>
      </c>
    </row>
    <row r="19" spans="1:17" x14ac:dyDescent="0.2">
      <c r="A19" s="9" t="s">
        <v>12</v>
      </c>
      <c r="B19" s="72">
        <v>4115</v>
      </c>
      <c r="C19" s="72">
        <v>4038</v>
      </c>
      <c r="D19" s="72">
        <v>6156</v>
      </c>
      <c r="E19" s="72">
        <v>5408</v>
      </c>
      <c r="F19" s="72">
        <v>4350</v>
      </c>
      <c r="G19" s="72">
        <v>2971</v>
      </c>
      <c r="H19" s="72">
        <v>1778</v>
      </c>
      <c r="I19" s="72">
        <v>1029</v>
      </c>
      <c r="J19" s="72">
        <v>579</v>
      </c>
      <c r="K19" s="72">
        <v>338</v>
      </c>
      <c r="L19" s="73">
        <v>538</v>
      </c>
      <c r="M19" s="61">
        <f t="shared" si="7"/>
        <v>31300</v>
      </c>
      <c r="N19" s="12">
        <f t="shared" si="3"/>
        <v>8153</v>
      </c>
      <c r="O19" s="50">
        <f t="shared" si="4"/>
        <v>11564</v>
      </c>
      <c r="P19" s="35">
        <f t="shared" si="5"/>
        <v>11583</v>
      </c>
      <c r="Q19" s="13">
        <f t="shared" si="1"/>
        <v>23147</v>
      </c>
    </row>
    <row r="20" spans="1:17" x14ac:dyDescent="0.2">
      <c r="A20" s="9" t="s">
        <v>13</v>
      </c>
      <c r="B20" s="72">
        <v>667</v>
      </c>
      <c r="C20" s="72">
        <v>844</v>
      </c>
      <c r="D20" s="72">
        <v>1104</v>
      </c>
      <c r="E20" s="72">
        <v>962</v>
      </c>
      <c r="F20" s="72">
        <v>845</v>
      </c>
      <c r="G20" s="72">
        <v>610</v>
      </c>
      <c r="H20" s="72">
        <v>444</v>
      </c>
      <c r="I20" s="72">
        <v>241</v>
      </c>
      <c r="J20" s="72">
        <v>156</v>
      </c>
      <c r="K20" s="72">
        <v>80</v>
      </c>
      <c r="L20" s="73">
        <v>132</v>
      </c>
      <c r="M20" s="61">
        <f t="shared" si="7"/>
        <v>6085</v>
      </c>
      <c r="N20" s="12">
        <f t="shared" si="3"/>
        <v>1511</v>
      </c>
      <c r="O20" s="50">
        <f t="shared" si="4"/>
        <v>2066</v>
      </c>
      <c r="P20" s="35">
        <f t="shared" si="5"/>
        <v>2508</v>
      </c>
      <c r="Q20" s="13">
        <f t="shared" si="1"/>
        <v>4574</v>
      </c>
    </row>
    <row r="21" spans="1:17" x14ac:dyDescent="0.2">
      <c r="A21" s="9" t="s">
        <v>14</v>
      </c>
      <c r="B21" s="72">
        <v>2567</v>
      </c>
      <c r="C21" s="72">
        <v>2559</v>
      </c>
      <c r="D21" s="72">
        <v>5883</v>
      </c>
      <c r="E21" s="72">
        <v>5179</v>
      </c>
      <c r="F21" s="72">
        <v>3722</v>
      </c>
      <c r="G21" s="72">
        <v>2641</v>
      </c>
      <c r="H21" s="72">
        <v>1544</v>
      </c>
      <c r="I21" s="72">
        <v>793</v>
      </c>
      <c r="J21" s="72">
        <v>379</v>
      </c>
      <c r="K21" s="72">
        <v>194</v>
      </c>
      <c r="L21" s="73">
        <v>185</v>
      </c>
      <c r="M21" s="61">
        <f t="shared" si="7"/>
        <v>25646</v>
      </c>
      <c r="N21" s="12">
        <f t="shared" si="3"/>
        <v>5126</v>
      </c>
      <c r="O21" s="50">
        <f t="shared" si="4"/>
        <v>11062</v>
      </c>
      <c r="P21" s="35">
        <f t="shared" si="5"/>
        <v>9458</v>
      </c>
      <c r="Q21" s="13">
        <f t="shared" si="1"/>
        <v>20520</v>
      </c>
    </row>
    <row r="22" spans="1:17" x14ac:dyDescent="0.2">
      <c r="A22" s="9" t="s">
        <v>15</v>
      </c>
      <c r="B22" s="72">
        <v>197</v>
      </c>
      <c r="C22" s="72">
        <v>140</v>
      </c>
      <c r="D22" s="72">
        <v>255</v>
      </c>
      <c r="E22" s="72">
        <v>255</v>
      </c>
      <c r="F22" s="72">
        <v>178</v>
      </c>
      <c r="G22" s="72">
        <v>118</v>
      </c>
      <c r="H22" s="72">
        <v>92</v>
      </c>
      <c r="I22" s="72">
        <v>43</v>
      </c>
      <c r="J22" s="72">
        <v>28</v>
      </c>
      <c r="K22" s="72">
        <v>9</v>
      </c>
      <c r="L22" s="73">
        <v>14</v>
      </c>
      <c r="M22" s="61">
        <f t="shared" si="7"/>
        <v>1329</v>
      </c>
      <c r="N22" s="12">
        <f t="shared" si="3"/>
        <v>337</v>
      </c>
      <c r="O22" s="50">
        <f t="shared" si="4"/>
        <v>510</v>
      </c>
      <c r="P22" s="35">
        <f t="shared" si="5"/>
        <v>482</v>
      </c>
      <c r="Q22" s="13">
        <f t="shared" si="1"/>
        <v>992</v>
      </c>
    </row>
    <row r="23" spans="1:17" x14ac:dyDescent="0.2">
      <c r="A23" s="9" t="s">
        <v>16</v>
      </c>
      <c r="B23" s="72">
        <v>353</v>
      </c>
      <c r="C23" s="72">
        <v>347</v>
      </c>
      <c r="D23" s="72">
        <v>725</v>
      </c>
      <c r="E23" s="72">
        <v>684</v>
      </c>
      <c r="F23" s="72">
        <v>620</v>
      </c>
      <c r="G23" s="72">
        <v>446</v>
      </c>
      <c r="H23" s="72">
        <v>314</v>
      </c>
      <c r="I23" s="72">
        <v>163</v>
      </c>
      <c r="J23" s="72">
        <v>93</v>
      </c>
      <c r="K23" s="72">
        <v>63</v>
      </c>
      <c r="L23" s="73">
        <v>56</v>
      </c>
      <c r="M23" s="61">
        <f t="shared" si="7"/>
        <v>3864</v>
      </c>
      <c r="N23" s="12">
        <f t="shared" si="3"/>
        <v>700</v>
      </c>
      <c r="O23" s="50">
        <f t="shared" si="4"/>
        <v>1409</v>
      </c>
      <c r="P23" s="35">
        <f t="shared" si="5"/>
        <v>1755</v>
      </c>
      <c r="Q23" s="13">
        <f t="shared" si="1"/>
        <v>3164</v>
      </c>
    </row>
    <row r="24" spans="1:17" x14ac:dyDescent="0.2">
      <c r="A24" s="9" t="s">
        <v>17</v>
      </c>
      <c r="B24" s="72">
        <v>328</v>
      </c>
      <c r="C24" s="72">
        <v>400</v>
      </c>
      <c r="D24" s="72">
        <v>583</v>
      </c>
      <c r="E24" s="72">
        <v>506</v>
      </c>
      <c r="F24" s="72">
        <v>471</v>
      </c>
      <c r="G24" s="72">
        <v>303</v>
      </c>
      <c r="H24" s="72">
        <v>234</v>
      </c>
      <c r="I24" s="72">
        <v>107</v>
      </c>
      <c r="J24" s="72">
        <v>50</v>
      </c>
      <c r="K24" s="72">
        <v>25</v>
      </c>
      <c r="L24" s="73">
        <v>20</v>
      </c>
      <c r="M24" s="61">
        <f t="shared" si="7"/>
        <v>3027</v>
      </c>
      <c r="N24" s="12">
        <f t="shared" si="3"/>
        <v>728</v>
      </c>
      <c r="O24" s="50">
        <f t="shared" si="4"/>
        <v>1089</v>
      </c>
      <c r="P24" s="35">
        <f t="shared" si="5"/>
        <v>1210</v>
      </c>
      <c r="Q24" s="13">
        <f t="shared" si="1"/>
        <v>2299</v>
      </c>
    </row>
    <row r="25" spans="1:17" x14ac:dyDescent="0.2">
      <c r="A25" s="9" t="s">
        <v>18</v>
      </c>
      <c r="B25" s="72">
        <v>975</v>
      </c>
      <c r="C25" s="72">
        <v>1340</v>
      </c>
      <c r="D25" s="72">
        <v>2668</v>
      </c>
      <c r="E25" s="72">
        <v>2590</v>
      </c>
      <c r="F25" s="72">
        <v>1738</v>
      </c>
      <c r="G25" s="72">
        <v>1417</v>
      </c>
      <c r="H25" s="72">
        <v>859</v>
      </c>
      <c r="I25" s="72">
        <v>485</v>
      </c>
      <c r="J25" s="72">
        <v>274</v>
      </c>
      <c r="K25" s="72">
        <v>177</v>
      </c>
      <c r="L25" s="73">
        <v>179</v>
      </c>
      <c r="M25" s="61">
        <f t="shared" si="7"/>
        <v>12702</v>
      </c>
      <c r="N25" s="12">
        <f t="shared" si="3"/>
        <v>2315</v>
      </c>
      <c r="O25" s="50">
        <f t="shared" si="4"/>
        <v>5258</v>
      </c>
      <c r="P25" s="35">
        <f t="shared" si="5"/>
        <v>5129</v>
      </c>
      <c r="Q25" s="13">
        <f t="shared" si="1"/>
        <v>10387</v>
      </c>
    </row>
    <row r="26" spans="1:17" ht="12.5" thickBot="1" x14ac:dyDescent="0.25">
      <c r="A26" s="17" t="s">
        <v>82</v>
      </c>
      <c r="B26" s="74">
        <f>SUM(B17:B25)</f>
        <v>16185</v>
      </c>
      <c r="C26" s="74">
        <f t="shared" ref="C26:M26" si="8">SUM(C17:C25)</f>
        <v>17796</v>
      </c>
      <c r="D26" s="74">
        <f t="shared" si="8"/>
        <v>33550</v>
      </c>
      <c r="E26" s="74">
        <f t="shared" si="8"/>
        <v>29252</v>
      </c>
      <c r="F26" s="74">
        <f t="shared" si="8"/>
        <v>22744</v>
      </c>
      <c r="G26" s="74">
        <f t="shared" si="8"/>
        <v>16256</v>
      </c>
      <c r="H26" s="74">
        <f t="shared" si="8"/>
        <v>10248</v>
      </c>
      <c r="I26" s="74">
        <f t="shared" si="8"/>
        <v>5631</v>
      </c>
      <c r="J26" s="74">
        <f t="shared" si="8"/>
        <v>2986</v>
      </c>
      <c r="K26" s="74">
        <f t="shared" si="8"/>
        <v>1654</v>
      </c>
      <c r="L26" s="75">
        <f t="shared" si="8"/>
        <v>2233</v>
      </c>
      <c r="M26" s="56">
        <f t="shared" si="8"/>
        <v>158535</v>
      </c>
      <c r="N26" s="23">
        <f t="shared" si="3"/>
        <v>33981</v>
      </c>
      <c r="O26" s="51">
        <f t="shared" si="4"/>
        <v>62802</v>
      </c>
      <c r="P26" s="36">
        <f t="shared" si="5"/>
        <v>61752</v>
      </c>
      <c r="Q26" s="24">
        <f t="shared" si="1"/>
        <v>124554</v>
      </c>
    </row>
    <row r="27" spans="1:17" x14ac:dyDescent="0.2">
      <c r="A27" s="16" t="s">
        <v>19</v>
      </c>
      <c r="B27" s="70">
        <v>579</v>
      </c>
      <c r="C27" s="70">
        <v>519</v>
      </c>
      <c r="D27" s="70">
        <v>936</v>
      </c>
      <c r="E27" s="70">
        <v>858</v>
      </c>
      <c r="F27" s="70">
        <v>733</v>
      </c>
      <c r="G27" s="70">
        <v>586</v>
      </c>
      <c r="H27" s="70">
        <v>390</v>
      </c>
      <c r="I27" s="70">
        <v>202</v>
      </c>
      <c r="J27" s="70">
        <v>111</v>
      </c>
      <c r="K27" s="70">
        <v>51</v>
      </c>
      <c r="L27" s="71">
        <v>52</v>
      </c>
      <c r="M27" s="61">
        <f>SUM(B27:L27)</f>
        <v>5017</v>
      </c>
      <c r="N27" s="21">
        <f>SUM(B27:C27)</f>
        <v>1098</v>
      </c>
      <c r="O27" s="49">
        <f>SUM(D27:E27)</f>
        <v>1794</v>
      </c>
      <c r="P27" s="34">
        <f>SUM(F27:L27)</f>
        <v>2125</v>
      </c>
      <c r="Q27" s="22">
        <f t="shared" si="1"/>
        <v>3919</v>
      </c>
    </row>
    <row r="28" spans="1:17" x14ac:dyDescent="0.2">
      <c r="A28" s="9" t="s">
        <v>20</v>
      </c>
      <c r="B28" s="72">
        <v>226</v>
      </c>
      <c r="C28" s="72">
        <v>196</v>
      </c>
      <c r="D28" s="72">
        <v>389</v>
      </c>
      <c r="E28" s="72">
        <v>371</v>
      </c>
      <c r="F28" s="72">
        <v>324</v>
      </c>
      <c r="G28" s="72">
        <v>279</v>
      </c>
      <c r="H28" s="72">
        <v>130</v>
      </c>
      <c r="I28" s="72">
        <v>71</v>
      </c>
      <c r="J28" s="72">
        <v>53</v>
      </c>
      <c r="K28" s="72">
        <v>38</v>
      </c>
      <c r="L28" s="73">
        <v>50</v>
      </c>
      <c r="M28" s="61">
        <f>SUM(B28:L28)</f>
        <v>2127</v>
      </c>
      <c r="N28" s="12">
        <f>SUM(B28:C28)</f>
        <v>422</v>
      </c>
      <c r="O28" s="50">
        <f>SUM(D28:E28)</f>
        <v>760</v>
      </c>
      <c r="P28" s="35">
        <f>SUM(F28:L28)</f>
        <v>945</v>
      </c>
      <c r="Q28" s="13">
        <f t="shared" si="1"/>
        <v>1705</v>
      </c>
    </row>
    <row r="29" spans="1:17" x14ac:dyDescent="0.2">
      <c r="A29" s="9" t="s">
        <v>21</v>
      </c>
      <c r="B29" s="72">
        <v>395</v>
      </c>
      <c r="C29" s="72">
        <v>416</v>
      </c>
      <c r="D29" s="72">
        <v>446</v>
      </c>
      <c r="E29" s="72">
        <v>427</v>
      </c>
      <c r="F29" s="72">
        <v>371</v>
      </c>
      <c r="G29" s="72">
        <v>271</v>
      </c>
      <c r="H29" s="72">
        <v>164</v>
      </c>
      <c r="I29" s="72">
        <v>134</v>
      </c>
      <c r="J29" s="72">
        <v>74</v>
      </c>
      <c r="K29" s="72">
        <v>51</v>
      </c>
      <c r="L29" s="73">
        <v>64</v>
      </c>
      <c r="M29" s="61">
        <f>SUM(B29:L29)</f>
        <v>2813</v>
      </c>
      <c r="N29" s="12">
        <f>SUM(B29:C29)</f>
        <v>811</v>
      </c>
      <c r="O29" s="50">
        <f>SUM(D29:E29)</f>
        <v>873</v>
      </c>
      <c r="P29" s="35">
        <f>SUM(F29:L29)</f>
        <v>1129</v>
      </c>
      <c r="Q29" s="13">
        <f t="shared" si="1"/>
        <v>2002</v>
      </c>
    </row>
    <row r="30" spans="1:17" x14ac:dyDescent="0.2">
      <c r="A30" s="9" t="s">
        <v>22</v>
      </c>
      <c r="B30" s="72">
        <v>156</v>
      </c>
      <c r="C30" s="72">
        <v>142</v>
      </c>
      <c r="D30" s="72">
        <v>185</v>
      </c>
      <c r="E30" s="72">
        <v>126</v>
      </c>
      <c r="F30" s="72">
        <v>112</v>
      </c>
      <c r="G30" s="72">
        <v>104</v>
      </c>
      <c r="H30" s="72">
        <v>53</v>
      </c>
      <c r="I30" s="72">
        <v>27</v>
      </c>
      <c r="J30" s="72">
        <v>23</v>
      </c>
      <c r="K30" s="72">
        <v>9</v>
      </c>
      <c r="L30" s="73">
        <v>3</v>
      </c>
      <c r="M30" s="61">
        <f>SUM(B30:L30)</f>
        <v>940</v>
      </c>
      <c r="N30" s="12">
        <f>SUM(B30:C30)</f>
        <v>298</v>
      </c>
      <c r="O30" s="50">
        <f>SUM(D30:E30)</f>
        <v>311</v>
      </c>
      <c r="P30" s="35">
        <f>SUM(F30:L30)</f>
        <v>331</v>
      </c>
      <c r="Q30" s="13">
        <f t="shared" si="1"/>
        <v>642</v>
      </c>
    </row>
    <row r="31" spans="1:17" ht="12.5" thickBot="1" x14ac:dyDescent="0.25">
      <c r="A31" s="17" t="s">
        <v>83</v>
      </c>
      <c r="B31" s="74">
        <f t="shared" ref="B31:M31" si="9">SUM(B27:B30)</f>
        <v>1356</v>
      </c>
      <c r="C31" s="74">
        <f t="shared" si="9"/>
        <v>1273</v>
      </c>
      <c r="D31" s="74">
        <f t="shared" si="9"/>
        <v>1956</v>
      </c>
      <c r="E31" s="74">
        <f t="shared" si="9"/>
        <v>1782</v>
      </c>
      <c r="F31" s="74">
        <f t="shared" si="9"/>
        <v>1540</v>
      </c>
      <c r="G31" s="74">
        <f t="shared" si="9"/>
        <v>1240</v>
      </c>
      <c r="H31" s="74">
        <f t="shared" si="9"/>
        <v>737</v>
      </c>
      <c r="I31" s="74">
        <f t="shared" si="9"/>
        <v>434</v>
      </c>
      <c r="J31" s="74">
        <f t="shared" si="9"/>
        <v>261</v>
      </c>
      <c r="K31" s="74">
        <f t="shared" si="9"/>
        <v>149</v>
      </c>
      <c r="L31" s="75">
        <f t="shared" si="9"/>
        <v>169</v>
      </c>
      <c r="M31" s="56">
        <f t="shared" si="9"/>
        <v>10897</v>
      </c>
      <c r="N31" s="23">
        <f t="shared" si="3"/>
        <v>2629</v>
      </c>
      <c r="O31" s="51">
        <f t="shared" si="4"/>
        <v>3738</v>
      </c>
      <c r="P31" s="36">
        <f t="shared" si="5"/>
        <v>4530</v>
      </c>
      <c r="Q31" s="24">
        <f t="shared" si="1"/>
        <v>8268</v>
      </c>
    </row>
    <row r="32" spans="1:17" x14ac:dyDescent="0.2">
      <c r="A32" s="16" t="s">
        <v>23</v>
      </c>
      <c r="B32" s="70">
        <v>1426</v>
      </c>
      <c r="C32" s="70">
        <v>1899</v>
      </c>
      <c r="D32" s="70">
        <v>2259</v>
      </c>
      <c r="E32" s="70">
        <v>2196</v>
      </c>
      <c r="F32" s="70">
        <v>1847</v>
      </c>
      <c r="G32" s="70">
        <v>1331</v>
      </c>
      <c r="H32" s="70">
        <v>938</v>
      </c>
      <c r="I32" s="70">
        <v>509</v>
      </c>
      <c r="J32" s="70">
        <v>288</v>
      </c>
      <c r="K32" s="70">
        <v>135</v>
      </c>
      <c r="L32" s="71">
        <v>178</v>
      </c>
      <c r="M32" s="54">
        <f t="shared" ref="M32:M61" si="10">SUM(B32:L32)</f>
        <v>13006</v>
      </c>
      <c r="N32" s="21">
        <f t="shared" si="3"/>
        <v>3325</v>
      </c>
      <c r="O32" s="49">
        <f t="shared" si="4"/>
        <v>4455</v>
      </c>
      <c r="P32" s="34">
        <f t="shared" si="5"/>
        <v>5226</v>
      </c>
      <c r="Q32" s="22">
        <f t="shared" si="1"/>
        <v>9681</v>
      </c>
    </row>
    <row r="33" spans="1:17" x14ac:dyDescent="0.2">
      <c r="A33" s="9" t="s">
        <v>24</v>
      </c>
      <c r="B33" s="72">
        <v>746</v>
      </c>
      <c r="C33" s="72">
        <v>812</v>
      </c>
      <c r="D33" s="72">
        <v>949</v>
      </c>
      <c r="E33" s="72">
        <v>839</v>
      </c>
      <c r="F33" s="72">
        <v>642</v>
      </c>
      <c r="G33" s="72">
        <v>414</v>
      </c>
      <c r="H33" s="72">
        <v>290</v>
      </c>
      <c r="I33" s="72">
        <v>132</v>
      </c>
      <c r="J33" s="72">
        <v>72</v>
      </c>
      <c r="K33" s="72">
        <v>39</v>
      </c>
      <c r="L33" s="73">
        <v>54</v>
      </c>
      <c r="M33" s="55">
        <f t="shared" si="10"/>
        <v>4989</v>
      </c>
      <c r="N33" s="12">
        <f t="shared" si="3"/>
        <v>1558</v>
      </c>
      <c r="O33" s="50">
        <f t="shared" si="4"/>
        <v>1788</v>
      </c>
      <c r="P33" s="35">
        <f t="shared" si="5"/>
        <v>1643</v>
      </c>
      <c r="Q33" s="13">
        <f t="shared" si="1"/>
        <v>3431</v>
      </c>
    </row>
    <row r="34" spans="1:17" x14ac:dyDescent="0.2">
      <c r="A34" s="9" t="s">
        <v>25</v>
      </c>
      <c r="B34" s="72">
        <v>1817</v>
      </c>
      <c r="C34" s="72">
        <v>1556</v>
      </c>
      <c r="D34" s="72">
        <v>4243</v>
      </c>
      <c r="E34" s="72">
        <v>3569</v>
      </c>
      <c r="F34" s="72">
        <v>2701</v>
      </c>
      <c r="G34" s="72">
        <v>1889</v>
      </c>
      <c r="H34" s="72">
        <v>1216</v>
      </c>
      <c r="I34" s="72">
        <v>602</v>
      </c>
      <c r="J34" s="72">
        <v>308</v>
      </c>
      <c r="K34" s="72">
        <v>156</v>
      </c>
      <c r="L34" s="73">
        <v>148</v>
      </c>
      <c r="M34" s="55">
        <f t="shared" si="10"/>
        <v>18205</v>
      </c>
      <c r="N34" s="12">
        <f t="shared" si="3"/>
        <v>3373</v>
      </c>
      <c r="O34" s="50">
        <f t="shared" si="4"/>
        <v>7812</v>
      </c>
      <c r="P34" s="35">
        <f t="shared" si="5"/>
        <v>7020</v>
      </c>
      <c r="Q34" s="13">
        <f t="shared" si="1"/>
        <v>14832</v>
      </c>
    </row>
    <row r="35" spans="1:17" x14ac:dyDescent="0.2">
      <c r="A35" s="9" t="s">
        <v>26</v>
      </c>
      <c r="B35" s="72">
        <v>696</v>
      </c>
      <c r="C35" s="72">
        <v>573</v>
      </c>
      <c r="D35" s="72">
        <v>1679</v>
      </c>
      <c r="E35" s="72">
        <v>1446</v>
      </c>
      <c r="F35" s="72">
        <v>1033</v>
      </c>
      <c r="G35" s="72">
        <v>619</v>
      </c>
      <c r="H35" s="72">
        <v>421</v>
      </c>
      <c r="I35" s="72">
        <v>237</v>
      </c>
      <c r="J35" s="72">
        <v>102</v>
      </c>
      <c r="K35" s="72">
        <v>39</v>
      </c>
      <c r="L35" s="73">
        <v>27</v>
      </c>
      <c r="M35" s="55">
        <f t="shared" si="10"/>
        <v>6872</v>
      </c>
      <c r="N35" s="12">
        <f t="shared" si="3"/>
        <v>1269</v>
      </c>
      <c r="O35" s="50">
        <f t="shared" si="4"/>
        <v>3125</v>
      </c>
      <c r="P35" s="35">
        <f t="shared" si="5"/>
        <v>2478</v>
      </c>
      <c r="Q35" s="13">
        <f t="shared" si="1"/>
        <v>5603</v>
      </c>
    </row>
    <row r="36" spans="1:17" ht="12.5" thickBot="1" x14ac:dyDescent="0.25">
      <c r="A36" s="17" t="s">
        <v>84</v>
      </c>
      <c r="B36" s="74">
        <f>SUM(B32:B35)</f>
        <v>4685</v>
      </c>
      <c r="C36" s="74">
        <f t="shared" ref="C36:M36" si="11">SUM(C32:C35)</f>
        <v>4840</v>
      </c>
      <c r="D36" s="74">
        <f t="shared" si="11"/>
        <v>9130</v>
      </c>
      <c r="E36" s="74">
        <f t="shared" si="11"/>
        <v>8050</v>
      </c>
      <c r="F36" s="74">
        <f t="shared" si="11"/>
        <v>6223</v>
      </c>
      <c r="G36" s="74">
        <f t="shared" si="11"/>
        <v>4253</v>
      </c>
      <c r="H36" s="74">
        <f t="shared" si="11"/>
        <v>2865</v>
      </c>
      <c r="I36" s="74">
        <f t="shared" si="11"/>
        <v>1480</v>
      </c>
      <c r="J36" s="74">
        <f t="shared" si="11"/>
        <v>770</v>
      </c>
      <c r="K36" s="74">
        <f t="shared" si="11"/>
        <v>369</v>
      </c>
      <c r="L36" s="75">
        <f t="shared" si="11"/>
        <v>407</v>
      </c>
      <c r="M36" s="56">
        <f t="shared" si="11"/>
        <v>43072</v>
      </c>
      <c r="N36" s="23">
        <f t="shared" si="3"/>
        <v>9525</v>
      </c>
      <c r="O36" s="51">
        <f t="shared" si="4"/>
        <v>17180</v>
      </c>
      <c r="P36" s="36">
        <f t="shared" si="5"/>
        <v>16367</v>
      </c>
      <c r="Q36" s="24">
        <f t="shared" si="1"/>
        <v>33547</v>
      </c>
    </row>
    <row r="37" spans="1:17" x14ac:dyDescent="0.2">
      <c r="A37" s="16" t="s">
        <v>79</v>
      </c>
      <c r="B37" s="76">
        <v>303</v>
      </c>
      <c r="C37" s="70">
        <v>266</v>
      </c>
      <c r="D37" s="70">
        <v>469</v>
      </c>
      <c r="E37" s="70">
        <v>411</v>
      </c>
      <c r="F37" s="70">
        <v>330</v>
      </c>
      <c r="G37" s="70">
        <v>296</v>
      </c>
      <c r="H37" s="70">
        <v>174</v>
      </c>
      <c r="I37" s="70">
        <v>92</v>
      </c>
      <c r="J37" s="70">
        <v>65</v>
      </c>
      <c r="K37" s="70">
        <v>28</v>
      </c>
      <c r="L37" s="71">
        <v>20</v>
      </c>
      <c r="M37" s="54">
        <f t="shared" si="10"/>
        <v>2454</v>
      </c>
      <c r="N37" s="21">
        <f t="shared" si="3"/>
        <v>569</v>
      </c>
      <c r="O37" s="49">
        <f t="shared" si="4"/>
        <v>880</v>
      </c>
      <c r="P37" s="34">
        <f t="shared" si="5"/>
        <v>1005</v>
      </c>
      <c r="Q37" s="22">
        <f t="shared" si="1"/>
        <v>1885</v>
      </c>
    </row>
    <row r="38" spans="1:17" x14ac:dyDescent="0.2">
      <c r="A38" s="9" t="s">
        <v>27</v>
      </c>
      <c r="B38" s="77">
        <v>352</v>
      </c>
      <c r="C38" s="72">
        <v>322</v>
      </c>
      <c r="D38" s="72">
        <v>744</v>
      </c>
      <c r="E38" s="72">
        <v>723</v>
      </c>
      <c r="F38" s="72">
        <v>559</v>
      </c>
      <c r="G38" s="72">
        <v>425</v>
      </c>
      <c r="H38" s="72">
        <v>234</v>
      </c>
      <c r="I38" s="72">
        <v>135</v>
      </c>
      <c r="J38" s="72">
        <v>70</v>
      </c>
      <c r="K38" s="72">
        <v>34</v>
      </c>
      <c r="L38" s="73">
        <v>46</v>
      </c>
      <c r="M38" s="55">
        <f t="shared" si="10"/>
        <v>3644</v>
      </c>
      <c r="N38" s="12">
        <f t="shared" si="3"/>
        <v>674</v>
      </c>
      <c r="O38" s="50">
        <f t="shared" si="4"/>
        <v>1467</v>
      </c>
      <c r="P38" s="35">
        <f t="shared" si="5"/>
        <v>1503</v>
      </c>
      <c r="Q38" s="13">
        <f t="shared" si="1"/>
        <v>2970</v>
      </c>
    </row>
    <row r="39" spans="1:17" x14ac:dyDescent="0.2">
      <c r="A39" s="9" t="s">
        <v>28</v>
      </c>
      <c r="B39" s="77">
        <v>63</v>
      </c>
      <c r="C39" s="72">
        <v>34</v>
      </c>
      <c r="D39" s="72">
        <v>194</v>
      </c>
      <c r="E39" s="72">
        <v>152</v>
      </c>
      <c r="F39" s="72">
        <v>177</v>
      </c>
      <c r="G39" s="72">
        <v>140</v>
      </c>
      <c r="H39" s="72">
        <v>114</v>
      </c>
      <c r="I39" s="72">
        <v>74</v>
      </c>
      <c r="J39" s="72">
        <v>33</v>
      </c>
      <c r="K39" s="72">
        <v>23</v>
      </c>
      <c r="L39" s="73">
        <v>17</v>
      </c>
      <c r="M39" s="55">
        <f t="shared" si="10"/>
        <v>1021</v>
      </c>
      <c r="N39" s="12">
        <f t="shared" si="3"/>
        <v>97</v>
      </c>
      <c r="O39" s="50">
        <f t="shared" si="4"/>
        <v>346</v>
      </c>
      <c r="P39" s="35">
        <f t="shared" si="5"/>
        <v>578</v>
      </c>
      <c r="Q39" s="13">
        <f t="shared" si="1"/>
        <v>924</v>
      </c>
    </row>
    <row r="40" spans="1:17" x14ac:dyDescent="0.2">
      <c r="A40" s="9" t="s">
        <v>29</v>
      </c>
      <c r="B40" s="77">
        <v>1338</v>
      </c>
      <c r="C40" s="72">
        <v>1236</v>
      </c>
      <c r="D40" s="72">
        <v>2739</v>
      </c>
      <c r="E40" s="72">
        <v>2251</v>
      </c>
      <c r="F40" s="72">
        <v>1665</v>
      </c>
      <c r="G40" s="72">
        <v>1124</v>
      </c>
      <c r="H40" s="72">
        <v>678</v>
      </c>
      <c r="I40" s="72">
        <v>402</v>
      </c>
      <c r="J40" s="72">
        <v>200</v>
      </c>
      <c r="K40" s="72">
        <v>125</v>
      </c>
      <c r="L40" s="73">
        <v>209</v>
      </c>
      <c r="M40" s="55">
        <f t="shared" si="10"/>
        <v>11967</v>
      </c>
      <c r="N40" s="12">
        <f t="shared" si="3"/>
        <v>2574</v>
      </c>
      <c r="O40" s="50">
        <f t="shared" si="4"/>
        <v>4990</v>
      </c>
      <c r="P40" s="35">
        <f t="shared" si="5"/>
        <v>4403</v>
      </c>
      <c r="Q40" s="13">
        <f t="shared" si="1"/>
        <v>9393</v>
      </c>
    </row>
    <row r="41" spans="1:17" x14ac:dyDescent="0.2">
      <c r="A41" s="9" t="s">
        <v>30</v>
      </c>
      <c r="B41" s="77">
        <v>104</v>
      </c>
      <c r="C41" s="72">
        <v>139</v>
      </c>
      <c r="D41" s="72">
        <v>586</v>
      </c>
      <c r="E41" s="72">
        <v>678</v>
      </c>
      <c r="F41" s="72">
        <v>391</v>
      </c>
      <c r="G41" s="72">
        <v>336</v>
      </c>
      <c r="H41" s="72">
        <v>222</v>
      </c>
      <c r="I41" s="72">
        <v>110</v>
      </c>
      <c r="J41" s="72">
        <v>60</v>
      </c>
      <c r="K41" s="72">
        <v>30</v>
      </c>
      <c r="L41" s="73">
        <v>34</v>
      </c>
      <c r="M41" s="55">
        <f t="shared" si="10"/>
        <v>2690</v>
      </c>
      <c r="N41" s="12">
        <f t="shared" si="3"/>
        <v>243</v>
      </c>
      <c r="O41" s="50">
        <f t="shared" si="4"/>
        <v>1264</v>
      </c>
      <c r="P41" s="35">
        <f t="shared" si="5"/>
        <v>1183</v>
      </c>
      <c r="Q41" s="13">
        <f t="shared" si="1"/>
        <v>2447</v>
      </c>
    </row>
    <row r="42" spans="1:17" x14ac:dyDescent="0.2">
      <c r="A42" s="9" t="s">
        <v>31</v>
      </c>
      <c r="B42" s="77">
        <v>11</v>
      </c>
      <c r="C42" s="72">
        <v>25</v>
      </c>
      <c r="D42" s="72">
        <v>146</v>
      </c>
      <c r="E42" s="72">
        <v>113</v>
      </c>
      <c r="F42" s="72">
        <v>78</v>
      </c>
      <c r="G42" s="72">
        <v>58</v>
      </c>
      <c r="H42" s="72">
        <v>41</v>
      </c>
      <c r="I42" s="72">
        <v>15</v>
      </c>
      <c r="J42" s="72">
        <v>7</v>
      </c>
      <c r="K42" s="72">
        <v>1</v>
      </c>
      <c r="L42" s="73">
        <v>5</v>
      </c>
      <c r="M42" s="55">
        <f t="shared" si="10"/>
        <v>500</v>
      </c>
      <c r="N42" s="12">
        <f t="shared" si="3"/>
        <v>36</v>
      </c>
      <c r="O42" s="50">
        <f t="shared" si="4"/>
        <v>259</v>
      </c>
      <c r="P42" s="35">
        <f t="shared" si="5"/>
        <v>205</v>
      </c>
      <c r="Q42" s="13">
        <f t="shared" si="1"/>
        <v>464</v>
      </c>
    </row>
    <row r="43" spans="1:17" ht="12.5" thickBot="1" x14ac:dyDescent="0.25">
      <c r="A43" s="17" t="s">
        <v>85</v>
      </c>
      <c r="B43" s="78">
        <f>SUM(B37:B42)</f>
        <v>2171</v>
      </c>
      <c r="C43" s="74">
        <f t="shared" ref="C43:M43" si="12">SUM(C37:C42)</f>
        <v>2022</v>
      </c>
      <c r="D43" s="74">
        <f t="shared" si="12"/>
        <v>4878</v>
      </c>
      <c r="E43" s="74">
        <f t="shared" si="12"/>
        <v>4328</v>
      </c>
      <c r="F43" s="74">
        <f t="shared" si="12"/>
        <v>3200</v>
      </c>
      <c r="G43" s="74">
        <f t="shared" si="12"/>
        <v>2379</v>
      </c>
      <c r="H43" s="74">
        <f t="shared" si="12"/>
        <v>1463</v>
      </c>
      <c r="I43" s="74">
        <f t="shared" si="12"/>
        <v>828</v>
      </c>
      <c r="J43" s="74">
        <f t="shared" si="12"/>
        <v>435</v>
      </c>
      <c r="K43" s="74">
        <f t="shared" si="12"/>
        <v>241</v>
      </c>
      <c r="L43" s="75">
        <f t="shared" si="12"/>
        <v>331</v>
      </c>
      <c r="M43" s="56">
        <f t="shared" si="12"/>
        <v>22276</v>
      </c>
      <c r="N43" s="23">
        <f t="shared" si="3"/>
        <v>4193</v>
      </c>
      <c r="O43" s="51">
        <f t="shared" si="4"/>
        <v>9206</v>
      </c>
      <c r="P43" s="36">
        <f t="shared" si="5"/>
        <v>8877</v>
      </c>
      <c r="Q43" s="24">
        <f t="shared" si="1"/>
        <v>18083</v>
      </c>
    </row>
    <row r="44" spans="1:17" x14ac:dyDescent="0.2">
      <c r="A44" s="16" t="s">
        <v>32</v>
      </c>
      <c r="B44" s="76">
        <v>1468</v>
      </c>
      <c r="C44" s="70">
        <v>1394</v>
      </c>
      <c r="D44" s="70">
        <v>1908</v>
      </c>
      <c r="E44" s="70">
        <v>1620</v>
      </c>
      <c r="F44" s="70">
        <v>1128</v>
      </c>
      <c r="G44" s="70">
        <v>747</v>
      </c>
      <c r="H44" s="70">
        <v>446</v>
      </c>
      <c r="I44" s="70">
        <v>260</v>
      </c>
      <c r="J44" s="70">
        <v>138</v>
      </c>
      <c r="K44" s="70">
        <v>62</v>
      </c>
      <c r="L44" s="71">
        <v>36</v>
      </c>
      <c r="M44" s="54">
        <f t="shared" si="10"/>
        <v>9207</v>
      </c>
      <c r="N44" s="21">
        <f t="shared" si="3"/>
        <v>2862</v>
      </c>
      <c r="O44" s="49">
        <f t="shared" si="4"/>
        <v>3528</v>
      </c>
      <c r="P44" s="34">
        <f t="shared" si="5"/>
        <v>2817</v>
      </c>
      <c r="Q44" s="22">
        <f t="shared" si="1"/>
        <v>6345</v>
      </c>
    </row>
    <row r="45" spans="1:17" x14ac:dyDescent="0.2">
      <c r="A45" s="9" t="s">
        <v>33</v>
      </c>
      <c r="B45" s="77">
        <v>1051</v>
      </c>
      <c r="C45" s="72">
        <v>1274</v>
      </c>
      <c r="D45" s="72">
        <v>2203</v>
      </c>
      <c r="E45" s="72">
        <v>1852</v>
      </c>
      <c r="F45" s="72">
        <v>1418</v>
      </c>
      <c r="G45" s="72">
        <v>1119</v>
      </c>
      <c r="H45" s="72">
        <v>840</v>
      </c>
      <c r="I45" s="72">
        <v>443</v>
      </c>
      <c r="J45" s="72">
        <v>215</v>
      </c>
      <c r="K45" s="72">
        <v>82</v>
      </c>
      <c r="L45" s="73">
        <v>96</v>
      </c>
      <c r="M45" s="55">
        <f t="shared" si="10"/>
        <v>10593</v>
      </c>
      <c r="N45" s="12">
        <f t="shared" si="3"/>
        <v>2325</v>
      </c>
      <c r="O45" s="50">
        <f t="shared" si="4"/>
        <v>4055</v>
      </c>
      <c r="P45" s="35">
        <f t="shared" si="5"/>
        <v>4213</v>
      </c>
      <c r="Q45" s="13">
        <f t="shared" si="1"/>
        <v>8268</v>
      </c>
    </row>
    <row r="46" spans="1:17" x14ac:dyDescent="0.2">
      <c r="A46" s="9" t="s">
        <v>34</v>
      </c>
      <c r="B46" s="77">
        <v>1523</v>
      </c>
      <c r="C46" s="72">
        <v>1735</v>
      </c>
      <c r="D46" s="72">
        <v>2945</v>
      </c>
      <c r="E46" s="72">
        <v>2931</v>
      </c>
      <c r="F46" s="72">
        <v>2115</v>
      </c>
      <c r="G46" s="72">
        <v>1599</v>
      </c>
      <c r="H46" s="72">
        <v>1118</v>
      </c>
      <c r="I46" s="72">
        <v>555</v>
      </c>
      <c r="J46" s="72">
        <v>303</v>
      </c>
      <c r="K46" s="72">
        <v>151</v>
      </c>
      <c r="L46" s="73">
        <v>173</v>
      </c>
      <c r="M46" s="55">
        <f t="shared" si="10"/>
        <v>15148</v>
      </c>
      <c r="N46" s="12">
        <f t="shared" si="3"/>
        <v>3258</v>
      </c>
      <c r="O46" s="50">
        <f t="shared" si="4"/>
        <v>5876</v>
      </c>
      <c r="P46" s="35">
        <f t="shared" si="5"/>
        <v>6014</v>
      </c>
      <c r="Q46" s="13">
        <f t="shared" si="1"/>
        <v>11890</v>
      </c>
    </row>
    <row r="47" spans="1:17" x14ac:dyDescent="0.2">
      <c r="A47" s="9" t="s">
        <v>35</v>
      </c>
      <c r="B47" s="77">
        <v>1029</v>
      </c>
      <c r="C47" s="72">
        <v>1210</v>
      </c>
      <c r="D47" s="72">
        <v>1764</v>
      </c>
      <c r="E47" s="72">
        <v>1292</v>
      </c>
      <c r="F47" s="72">
        <v>962</v>
      </c>
      <c r="G47" s="72">
        <v>839</v>
      </c>
      <c r="H47" s="72">
        <v>503</v>
      </c>
      <c r="I47" s="72">
        <v>291</v>
      </c>
      <c r="J47" s="72">
        <v>207</v>
      </c>
      <c r="K47" s="72">
        <v>120</v>
      </c>
      <c r="L47" s="73">
        <v>118</v>
      </c>
      <c r="M47" s="55">
        <f t="shared" si="10"/>
        <v>8335</v>
      </c>
      <c r="N47" s="12">
        <f t="shared" si="3"/>
        <v>2239</v>
      </c>
      <c r="O47" s="50">
        <f t="shared" si="4"/>
        <v>3056</v>
      </c>
      <c r="P47" s="35">
        <f t="shared" si="5"/>
        <v>3040</v>
      </c>
      <c r="Q47" s="13">
        <f t="shared" si="1"/>
        <v>6096</v>
      </c>
    </row>
    <row r="48" spans="1:17" x14ac:dyDescent="0.2">
      <c r="A48" s="9" t="s">
        <v>36</v>
      </c>
      <c r="B48" s="77">
        <v>266</v>
      </c>
      <c r="C48" s="72">
        <v>278</v>
      </c>
      <c r="D48" s="72">
        <v>558</v>
      </c>
      <c r="E48" s="72">
        <v>359</v>
      </c>
      <c r="F48" s="72">
        <v>295</v>
      </c>
      <c r="G48" s="72">
        <v>252</v>
      </c>
      <c r="H48" s="72">
        <v>158</v>
      </c>
      <c r="I48" s="72">
        <v>89</v>
      </c>
      <c r="J48" s="72">
        <v>69</v>
      </c>
      <c r="K48" s="72">
        <v>37</v>
      </c>
      <c r="L48" s="73">
        <v>39</v>
      </c>
      <c r="M48" s="55">
        <f t="shared" si="10"/>
        <v>2400</v>
      </c>
      <c r="N48" s="12">
        <f t="shared" si="3"/>
        <v>544</v>
      </c>
      <c r="O48" s="50">
        <f t="shared" si="4"/>
        <v>917</v>
      </c>
      <c r="P48" s="35">
        <f t="shared" si="5"/>
        <v>939</v>
      </c>
      <c r="Q48" s="13">
        <f t="shared" si="1"/>
        <v>1856</v>
      </c>
    </row>
    <row r="49" spans="1:17" ht="12.5" thickBot="1" x14ac:dyDescent="0.25">
      <c r="A49" s="17" t="s">
        <v>86</v>
      </c>
      <c r="B49" s="78">
        <f>SUM(B44:B48)</f>
        <v>5337</v>
      </c>
      <c r="C49" s="74">
        <f t="shared" ref="C49:M49" si="13">SUM(C44:C48)</f>
        <v>5891</v>
      </c>
      <c r="D49" s="74">
        <f t="shared" si="13"/>
        <v>9378</v>
      </c>
      <c r="E49" s="74">
        <f t="shared" si="13"/>
        <v>8054</v>
      </c>
      <c r="F49" s="74">
        <f t="shared" si="13"/>
        <v>5918</v>
      </c>
      <c r="G49" s="74">
        <f t="shared" si="13"/>
        <v>4556</v>
      </c>
      <c r="H49" s="74">
        <f t="shared" si="13"/>
        <v>3065</v>
      </c>
      <c r="I49" s="74">
        <f t="shared" si="13"/>
        <v>1638</v>
      </c>
      <c r="J49" s="74">
        <f t="shared" si="13"/>
        <v>932</v>
      </c>
      <c r="K49" s="74">
        <f t="shared" si="13"/>
        <v>452</v>
      </c>
      <c r="L49" s="75">
        <f t="shared" si="13"/>
        <v>462</v>
      </c>
      <c r="M49" s="56">
        <f t="shared" si="13"/>
        <v>45683</v>
      </c>
      <c r="N49" s="23">
        <f t="shared" si="3"/>
        <v>11228</v>
      </c>
      <c r="O49" s="51">
        <f t="shared" si="4"/>
        <v>17432</v>
      </c>
      <c r="P49" s="36">
        <f t="shared" si="5"/>
        <v>17023</v>
      </c>
      <c r="Q49" s="24">
        <f t="shared" si="1"/>
        <v>34455</v>
      </c>
    </row>
    <row r="50" spans="1:17" x14ac:dyDescent="0.2">
      <c r="A50" s="16" t="s">
        <v>37</v>
      </c>
      <c r="B50" s="76">
        <v>240</v>
      </c>
      <c r="C50" s="70">
        <v>323</v>
      </c>
      <c r="D50" s="70">
        <v>487</v>
      </c>
      <c r="E50" s="70">
        <v>540</v>
      </c>
      <c r="F50" s="70">
        <v>436</v>
      </c>
      <c r="G50" s="70">
        <v>378</v>
      </c>
      <c r="H50" s="70">
        <v>237</v>
      </c>
      <c r="I50" s="70">
        <v>175</v>
      </c>
      <c r="J50" s="70">
        <v>120</v>
      </c>
      <c r="K50" s="70">
        <v>89</v>
      </c>
      <c r="L50" s="71">
        <v>128</v>
      </c>
      <c r="M50" s="54">
        <f t="shared" si="10"/>
        <v>3153</v>
      </c>
      <c r="N50" s="21">
        <f t="shared" si="3"/>
        <v>563</v>
      </c>
      <c r="O50" s="49">
        <f t="shared" si="4"/>
        <v>1027</v>
      </c>
      <c r="P50" s="34">
        <f t="shared" si="5"/>
        <v>1563</v>
      </c>
      <c r="Q50" s="22">
        <f t="shared" si="1"/>
        <v>2590</v>
      </c>
    </row>
    <row r="51" spans="1:17" x14ac:dyDescent="0.2">
      <c r="A51" s="9" t="s">
        <v>38</v>
      </c>
      <c r="B51" s="77">
        <v>407</v>
      </c>
      <c r="C51" s="72">
        <v>525</v>
      </c>
      <c r="D51" s="72">
        <v>1160</v>
      </c>
      <c r="E51" s="72">
        <v>1020</v>
      </c>
      <c r="F51" s="72">
        <v>702</v>
      </c>
      <c r="G51" s="72">
        <v>552</v>
      </c>
      <c r="H51" s="72">
        <v>319</v>
      </c>
      <c r="I51" s="72">
        <v>129</v>
      </c>
      <c r="J51" s="72">
        <v>98</v>
      </c>
      <c r="K51" s="72">
        <v>54</v>
      </c>
      <c r="L51" s="73">
        <v>62</v>
      </c>
      <c r="M51" s="55">
        <f t="shared" si="10"/>
        <v>5028</v>
      </c>
      <c r="N51" s="12">
        <f t="shared" si="3"/>
        <v>932</v>
      </c>
      <c r="O51" s="50">
        <f t="shared" si="4"/>
        <v>2180</v>
      </c>
      <c r="P51" s="35">
        <f t="shared" si="5"/>
        <v>1916</v>
      </c>
      <c r="Q51" s="13">
        <f t="shared" si="1"/>
        <v>4096</v>
      </c>
    </row>
    <row r="52" spans="1:17" x14ac:dyDescent="0.2">
      <c r="A52" s="9" t="s">
        <v>39</v>
      </c>
      <c r="B52" s="77">
        <v>598</v>
      </c>
      <c r="C52" s="72">
        <v>456</v>
      </c>
      <c r="D52" s="72">
        <v>824</v>
      </c>
      <c r="E52" s="72">
        <v>713</v>
      </c>
      <c r="F52" s="72">
        <v>571</v>
      </c>
      <c r="G52" s="72">
        <v>425</v>
      </c>
      <c r="H52" s="72">
        <v>274</v>
      </c>
      <c r="I52" s="72">
        <v>193</v>
      </c>
      <c r="J52" s="72">
        <v>107</v>
      </c>
      <c r="K52" s="72">
        <v>44</v>
      </c>
      <c r="L52" s="73">
        <v>66</v>
      </c>
      <c r="M52" s="55">
        <f t="shared" si="10"/>
        <v>4271</v>
      </c>
      <c r="N52" s="12">
        <f t="shared" si="3"/>
        <v>1054</v>
      </c>
      <c r="O52" s="50">
        <f t="shared" si="4"/>
        <v>1537</v>
      </c>
      <c r="P52" s="35">
        <f t="shared" si="5"/>
        <v>1680</v>
      </c>
      <c r="Q52" s="13">
        <f t="shared" si="1"/>
        <v>3217</v>
      </c>
    </row>
    <row r="53" spans="1:17" x14ac:dyDescent="0.2">
      <c r="A53" s="9" t="s">
        <v>40</v>
      </c>
      <c r="B53" s="77">
        <v>312</v>
      </c>
      <c r="C53" s="72">
        <v>394</v>
      </c>
      <c r="D53" s="72">
        <v>649</v>
      </c>
      <c r="E53" s="72">
        <v>443</v>
      </c>
      <c r="F53" s="72">
        <v>339</v>
      </c>
      <c r="G53" s="72">
        <v>243</v>
      </c>
      <c r="H53" s="72">
        <v>192</v>
      </c>
      <c r="I53" s="72">
        <v>94</v>
      </c>
      <c r="J53" s="72">
        <v>96</v>
      </c>
      <c r="K53" s="72">
        <v>51</v>
      </c>
      <c r="L53" s="73">
        <v>71</v>
      </c>
      <c r="M53" s="55">
        <f t="shared" si="10"/>
        <v>2884</v>
      </c>
      <c r="N53" s="12">
        <f t="shared" si="3"/>
        <v>706</v>
      </c>
      <c r="O53" s="50">
        <f t="shared" si="4"/>
        <v>1092</v>
      </c>
      <c r="P53" s="35">
        <f t="shared" si="5"/>
        <v>1086</v>
      </c>
      <c r="Q53" s="13">
        <f t="shared" si="1"/>
        <v>2178</v>
      </c>
    </row>
    <row r="54" spans="1:17" ht="12.5" thickBot="1" x14ac:dyDescent="0.25">
      <c r="A54" s="17" t="s">
        <v>87</v>
      </c>
      <c r="B54" s="78">
        <f>SUM(B50:B53)</f>
        <v>1557</v>
      </c>
      <c r="C54" s="74">
        <f t="shared" ref="C54:M54" si="14">SUM(C50:C53)</f>
        <v>1698</v>
      </c>
      <c r="D54" s="74">
        <f t="shared" si="14"/>
        <v>3120</v>
      </c>
      <c r="E54" s="74">
        <f t="shared" si="14"/>
        <v>2716</v>
      </c>
      <c r="F54" s="74">
        <f t="shared" si="14"/>
        <v>2048</v>
      </c>
      <c r="G54" s="74">
        <f t="shared" si="14"/>
        <v>1598</v>
      </c>
      <c r="H54" s="74">
        <f t="shared" si="14"/>
        <v>1022</v>
      </c>
      <c r="I54" s="74">
        <f t="shared" si="14"/>
        <v>591</v>
      </c>
      <c r="J54" s="74">
        <f t="shared" si="14"/>
        <v>421</v>
      </c>
      <c r="K54" s="74">
        <f t="shared" si="14"/>
        <v>238</v>
      </c>
      <c r="L54" s="75">
        <f t="shared" si="14"/>
        <v>327</v>
      </c>
      <c r="M54" s="56">
        <f t="shared" si="14"/>
        <v>15336</v>
      </c>
      <c r="N54" s="23">
        <f t="shared" si="3"/>
        <v>3255</v>
      </c>
      <c r="O54" s="51">
        <f t="shared" si="4"/>
        <v>5836</v>
      </c>
      <c r="P54" s="36">
        <f t="shared" si="5"/>
        <v>6245</v>
      </c>
      <c r="Q54" s="24">
        <f t="shared" si="1"/>
        <v>12081</v>
      </c>
    </row>
    <row r="55" spans="1:17" x14ac:dyDescent="0.2">
      <c r="A55" s="16" t="s">
        <v>41</v>
      </c>
      <c r="B55" s="76">
        <v>1201</v>
      </c>
      <c r="C55" s="70">
        <v>1412</v>
      </c>
      <c r="D55" s="70">
        <v>1725</v>
      </c>
      <c r="E55" s="70">
        <v>1509</v>
      </c>
      <c r="F55" s="70">
        <v>1214</v>
      </c>
      <c r="G55" s="70">
        <v>963</v>
      </c>
      <c r="H55" s="70">
        <v>713</v>
      </c>
      <c r="I55" s="70">
        <v>386</v>
      </c>
      <c r="J55" s="70">
        <v>274</v>
      </c>
      <c r="K55" s="70">
        <v>145</v>
      </c>
      <c r="L55" s="71">
        <v>119</v>
      </c>
      <c r="M55" s="54">
        <f t="shared" si="10"/>
        <v>9661</v>
      </c>
      <c r="N55" s="21">
        <f t="shared" si="3"/>
        <v>2613</v>
      </c>
      <c r="O55" s="49">
        <f t="shared" si="4"/>
        <v>3234</v>
      </c>
      <c r="P55" s="34">
        <f t="shared" si="5"/>
        <v>3814</v>
      </c>
      <c r="Q55" s="22">
        <f t="shared" si="1"/>
        <v>7048</v>
      </c>
    </row>
    <row r="56" spans="1:17" x14ac:dyDescent="0.2">
      <c r="A56" s="9" t="s">
        <v>42</v>
      </c>
      <c r="B56" s="77">
        <v>147</v>
      </c>
      <c r="C56" s="72">
        <v>137</v>
      </c>
      <c r="D56" s="72">
        <v>330</v>
      </c>
      <c r="E56" s="72">
        <v>314</v>
      </c>
      <c r="F56" s="72">
        <v>280</v>
      </c>
      <c r="G56" s="72">
        <v>229</v>
      </c>
      <c r="H56" s="72">
        <v>145</v>
      </c>
      <c r="I56" s="72">
        <v>81</v>
      </c>
      <c r="J56" s="72">
        <v>50</v>
      </c>
      <c r="K56" s="72">
        <v>29</v>
      </c>
      <c r="L56" s="73">
        <v>14</v>
      </c>
      <c r="M56" s="55">
        <f t="shared" si="10"/>
        <v>1756</v>
      </c>
      <c r="N56" s="12">
        <f t="shared" si="3"/>
        <v>284</v>
      </c>
      <c r="O56" s="50">
        <f t="shared" si="4"/>
        <v>644</v>
      </c>
      <c r="P56" s="35">
        <f t="shared" si="5"/>
        <v>828</v>
      </c>
      <c r="Q56" s="13">
        <f t="shared" si="1"/>
        <v>1472</v>
      </c>
    </row>
    <row r="57" spans="1:17" x14ac:dyDescent="0.2">
      <c r="A57" s="9" t="s">
        <v>43</v>
      </c>
      <c r="B57" s="77">
        <v>339</v>
      </c>
      <c r="C57" s="72">
        <v>531</v>
      </c>
      <c r="D57" s="72">
        <v>1045</v>
      </c>
      <c r="E57" s="72">
        <v>966</v>
      </c>
      <c r="F57" s="72">
        <v>896</v>
      </c>
      <c r="G57" s="72">
        <v>650</v>
      </c>
      <c r="H57" s="72">
        <v>511</v>
      </c>
      <c r="I57" s="72">
        <v>282</v>
      </c>
      <c r="J57" s="72">
        <v>165</v>
      </c>
      <c r="K57" s="72">
        <v>113</v>
      </c>
      <c r="L57" s="73">
        <v>153</v>
      </c>
      <c r="M57" s="55">
        <f t="shared" si="10"/>
        <v>5651</v>
      </c>
      <c r="N57" s="12">
        <f t="shared" si="3"/>
        <v>870</v>
      </c>
      <c r="O57" s="50">
        <f t="shared" si="4"/>
        <v>2011</v>
      </c>
      <c r="P57" s="35">
        <f t="shared" si="5"/>
        <v>2770</v>
      </c>
      <c r="Q57" s="13">
        <f t="shared" si="1"/>
        <v>4781</v>
      </c>
    </row>
    <row r="58" spans="1:17" x14ac:dyDescent="0.2">
      <c r="A58" s="9" t="s">
        <v>44</v>
      </c>
      <c r="B58" s="77">
        <v>5198</v>
      </c>
      <c r="C58" s="72">
        <v>5787</v>
      </c>
      <c r="D58" s="72">
        <v>8177</v>
      </c>
      <c r="E58" s="72">
        <v>7300</v>
      </c>
      <c r="F58" s="72">
        <v>5649</v>
      </c>
      <c r="G58" s="72">
        <v>4011</v>
      </c>
      <c r="H58" s="72">
        <v>2708</v>
      </c>
      <c r="I58" s="72">
        <v>1412</v>
      </c>
      <c r="J58" s="72">
        <v>872</v>
      </c>
      <c r="K58" s="72">
        <v>458</v>
      </c>
      <c r="L58" s="73">
        <v>451</v>
      </c>
      <c r="M58" s="55">
        <f t="shared" si="10"/>
        <v>42023</v>
      </c>
      <c r="N58" s="12">
        <f t="shared" si="3"/>
        <v>10985</v>
      </c>
      <c r="O58" s="50">
        <f t="shared" si="4"/>
        <v>15477</v>
      </c>
      <c r="P58" s="35">
        <f t="shared" si="5"/>
        <v>15561</v>
      </c>
      <c r="Q58" s="13">
        <f t="shared" si="1"/>
        <v>31038</v>
      </c>
    </row>
    <row r="59" spans="1:17" x14ac:dyDescent="0.2">
      <c r="A59" s="9" t="s">
        <v>45</v>
      </c>
      <c r="B59" s="77">
        <v>1675</v>
      </c>
      <c r="C59" s="72">
        <v>1855</v>
      </c>
      <c r="D59" s="72">
        <v>1956</v>
      </c>
      <c r="E59" s="72">
        <v>1613</v>
      </c>
      <c r="F59" s="72">
        <v>1423</v>
      </c>
      <c r="G59" s="72">
        <v>1159</v>
      </c>
      <c r="H59" s="72">
        <v>846</v>
      </c>
      <c r="I59" s="72">
        <v>564</v>
      </c>
      <c r="J59" s="72">
        <v>358</v>
      </c>
      <c r="K59" s="72">
        <v>225</v>
      </c>
      <c r="L59" s="73">
        <v>204</v>
      </c>
      <c r="M59" s="55">
        <f t="shared" si="10"/>
        <v>11878</v>
      </c>
      <c r="N59" s="12">
        <f t="shared" si="3"/>
        <v>3530</v>
      </c>
      <c r="O59" s="50">
        <f t="shared" si="4"/>
        <v>3569</v>
      </c>
      <c r="P59" s="35">
        <f t="shared" si="5"/>
        <v>4779</v>
      </c>
      <c r="Q59" s="13">
        <f t="shared" si="1"/>
        <v>8348</v>
      </c>
    </row>
    <row r="60" spans="1:17" x14ac:dyDescent="0.2">
      <c r="A60" s="9" t="s">
        <v>46</v>
      </c>
      <c r="B60" s="77">
        <v>1544</v>
      </c>
      <c r="C60" s="72">
        <v>1746</v>
      </c>
      <c r="D60" s="72">
        <v>2589</v>
      </c>
      <c r="E60" s="72">
        <v>2169</v>
      </c>
      <c r="F60" s="72">
        <v>1619</v>
      </c>
      <c r="G60" s="72">
        <v>1341</v>
      </c>
      <c r="H60" s="72">
        <v>885</v>
      </c>
      <c r="I60" s="72">
        <v>432</v>
      </c>
      <c r="J60" s="72">
        <v>311</v>
      </c>
      <c r="K60" s="72">
        <v>135</v>
      </c>
      <c r="L60" s="73">
        <v>149</v>
      </c>
      <c r="M60" s="55">
        <f t="shared" si="10"/>
        <v>12920</v>
      </c>
      <c r="N60" s="12">
        <f t="shared" si="3"/>
        <v>3290</v>
      </c>
      <c r="O60" s="50">
        <f t="shared" si="4"/>
        <v>4758</v>
      </c>
      <c r="P60" s="35">
        <f t="shared" si="5"/>
        <v>4872</v>
      </c>
      <c r="Q60" s="13">
        <f t="shared" si="1"/>
        <v>9630</v>
      </c>
    </row>
    <row r="61" spans="1:17" x14ac:dyDescent="0.2">
      <c r="A61" s="9" t="s">
        <v>47</v>
      </c>
      <c r="B61" s="77">
        <v>1450</v>
      </c>
      <c r="C61" s="72">
        <v>1453</v>
      </c>
      <c r="D61" s="72">
        <v>2195</v>
      </c>
      <c r="E61" s="72">
        <v>1931</v>
      </c>
      <c r="F61" s="72">
        <v>1598</v>
      </c>
      <c r="G61" s="72">
        <v>1194</v>
      </c>
      <c r="H61" s="72">
        <v>825</v>
      </c>
      <c r="I61" s="72">
        <v>370</v>
      </c>
      <c r="J61" s="72">
        <v>227</v>
      </c>
      <c r="K61" s="72">
        <v>122</v>
      </c>
      <c r="L61" s="73">
        <v>117</v>
      </c>
      <c r="M61" s="55">
        <f t="shared" si="10"/>
        <v>11482</v>
      </c>
      <c r="N61" s="12">
        <f t="shared" si="3"/>
        <v>2903</v>
      </c>
      <c r="O61" s="50">
        <f t="shared" si="4"/>
        <v>4126</v>
      </c>
      <c r="P61" s="35">
        <f t="shared" si="5"/>
        <v>4453</v>
      </c>
      <c r="Q61" s="13">
        <f t="shared" si="1"/>
        <v>8579</v>
      </c>
    </row>
    <row r="62" spans="1:17" ht="12.5" thickBot="1" x14ac:dyDescent="0.25">
      <c r="A62" s="17" t="s">
        <v>88</v>
      </c>
      <c r="B62" s="78">
        <f>SUM(B55:B61)</f>
        <v>11554</v>
      </c>
      <c r="C62" s="74">
        <f t="shared" ref="C62:M62" si="15">SUM(C55:C61)</f>
        <v>12921</v>
      </c>
      <c r="D62" s="74">
        <f t="shared" si="15"/>
        <v>18017</v>
      </c>
      <c r="E62" s="74">
        <f t="shared" si="15"/>
        <v>15802</v>
      </c>
      <c r="F62" s="74">
        <f t="shared" si="15"/>
        <v>12679</v>
      </c>
      <c r="G62" s="74">
        <f t="shared" si="15"/>
        <v>9547</v>
      </c>
      <c r="H62" s="74">
        <f t="shared" si="15"/>
        <v>6633</v>
      </c>
      <c r="I62" s="74">
        <f t="shared" si="15"/>
        <v>3527</v>
      </c>
      <c r="J62" s="74">
        <f t="shared" si="15"/>
        <v>2257</v>
      </c>
      <c r="K62" s="74">
        <f t="shared" si="15"/>
        <v>1227</v>
      </c>
      <c r="L62" s="75">
        <f t="shared" si="15"/>
        <v>1207</v>
      </c>
      <c r="M62" s="56">
        <f t="shared" si="15"/>
        <v>95371</v>
      </c>
      <c r="N62" s="23">
        <f t="shared" si="3"/>
        <v>24475</v>
      </c>
      <c r="O62" s="51">
        <f t="shared" si="4"/>
        <v>33819</v>
      </c>
      <c r="P62" s="36">
        <f t="shared" si="5"/>
        <v>37077</v>
      </c>
      <c r="Q62" s="24">
        <f t="shared" si="1"/>
        <v>70896</v>
      </c>
    </row>
    <row r="63" spans="1:17" ht="12.5" thickBot="1" x14ac:dyDescent="0.25">
      <c r="A63" s="26" t="s">
        <v>48</v>
      </c>
      <c r="B63" s="79">
        <v>334</v>
      </c>
      <c r="C63" s="80">
        <v>361</v>
      </c>
      <c r="D63" s="80">
        <v>685</v>
      </c>
      <c r="E63" s="80">
        <v>631</v>
      </c>
      <c r="F63" s="80">
        <v>446</v>
      </c>
      <c r="G63" s="80">
        <v>429</v>
      </c>
      <c r="H63" s="80">
        <v>268</v>
      </c>
      <c r="I63" s="80">
        <v>153</v>
      </c>
      <c r="J63" s="80">
        <v>102</v>
      </c>
      <c r="K63" s="80">
        <v>61</v>
      </c>
      <c r="L63" s="81">
        <v>184</v>
      </c>
      <c r="M63" s="62">
        <f>SUM(B63:L63)</f>
        <v>3654</v>
      </c>
      <c r="N63" s="19">
        <f t="shared" si="3"/>
        <v>695</v>
      </c>
      <c r="O63" s="46">
        <f>SUM(D63:E63)</f>
        <v>1316</v>
      </c>
      <c r="P63" s="42">
        <f t="shared" si="5"/>
        <v>1643</v>
      </c>
      <c r="Q63" s="43">
        <f t="shared" si="1"/>
        <v>2959</v>
      </c>
    </row>
    <row r="64" spans="1:17" ht="13" thickTop="1" thickBot="1" x14ac:dyDescent="0.25">
      <c r="A64" s="10" t="s">
        <v>89</v>
      </c>
      <c r="B64" s="53">
        <f>B7+B16+B26+B31+B36+B43+B49+B54+B62+B63</f>
        <v>222367</v>
      </c>
      <c r="C64" s="27">
        <f t="shared" ref="C64:L64" si="16">C7+C16+C26+C31+C36+C43+C49+C54+C62+C63</f>
        <v>236902</v>
      </c>
      <c r="D64" s="27">
        <f t="shared" si="16"/>
        <v>243115</v>
      </c>
      <c r="E64" s="27">
        <f t="shared" si="16"/>
        <v>198668</v>
      </c>
      <c r="F64" s="27">
        <f t="shared" si="16"/>
        <v>154553</v>
      </c>
      <c r="G64" s="27">
        <f t="shared" si="16"/>
        <v>110507</v>
      </c>
      <c r="H64" s="27">
        <f t="shared" si="16"/>
        <v>69210</v>
      </c>
      <c r="I64" s="27">
        <f t="shared" si="16"/>
        <v>37019</v>
      </c>
      <c r="J64" s="27">
        <f t="shared" si="16"/>
        <v>20065</v>
      </c>
      <c r="K64" s="27">
        <f t="shared" si="16"/>
        <v>10639</v>
      </c>
      <c r="L64" s="57">
        <f t="shared" si="16"/>
        <v>12308</v>
      </c>
      <c r="M64" s="63">
        <f>M7+M16+M26+M31+M36+M43+M49+M54+M62+M63</f>
        <v>1315353</v>
      </c>
      <c r="N64" s="14">
        <f t="shared" si="3"/>
        <v>459269</v>
      </c>
      <c r="O64" s="52">
        <f t="shared" si="4"/>
        <v>441783</v>
      </c>
      <c r="P64" s="37">
        <f t="shared" si="5"/>
        <v>414301</v>
      </c>
      <c r="Q64" s="15">
        <f>SUM(O64:P64)</f>
        <v>856084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86D46-67EE-4E92-9F93-EB2B56612F06}">
  <dimension ref="A1:Q66"/>
  <sheetViews>
    <sheetView zoomScale="85" zoomScaleNormal="85" workbookViewId="0">
      <pane xSplit="1" ySplit="6" topLeftCell="B7" activePane="bottomRight" state="frozen"/>
      <selection pane="topRight"/>
      <selection pane="bottomLeft"/>
      <selection pane="bottomRight" activeCell="L16" sqref="L16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98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99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169194</v>
      </c>
      <c r="C7" s="64">
        <v>175254</v>
      </c>
      <c r="D7" s="64">
        <v>145349</v>
      </c>
      <c r="E7" s="64">
        <v>115114</v>
      </c>
      <c r="F7" s="64">
        <v>88194</v>
      </c>
      <c r="G7" s="64">
        <v>62365</v>
      </c>
      <c r="H7" s="64">
        <v>37870</v>
      </c>
      <c r="I7" s="64">
        <v>20024</v>
      </c>
      <c r="J7" s="64">
        <v>10437</v>
      </c>
      <c r="K7" s="64">
        <v>5438</v>
      </c>
      <c r="L7" s="65">
        <v>5896</v>
      </c>
      <c r="M7" s="58">
        <f>SUM(B7:L7)</f>
        <v>835135</v>
      </c>
      <c r="N7" s="19">
        <f>SUM(B7:C7)</f>
        <v>344448</v>
      </c>
      <c r="O7" s="46">
        <f>SUM(D7:E7)</f>
        <v>260463</v>
      </c>
      <c r="P7" s="32">
        <f>SUM(F7:L7)</f>
        <v>230224</v>
      </c>
      <c r="Q7" s="39">
        <f>SUM(O7:P7)</f>
        <v>490687</v>
      </c>
    </row>
    <row r="8" spans="1:17" ht="13" thickTop="1" thickBot="1" x14ac:dyDescent="0.25">
      <c r="A8" s="18" t="s">
        <v>80</v>
      </c>
      <c r="B8" s="66">
        <f>SUM(B64,-B7)</f>
        <v>54493</v>
      </c>
      <c r="C8" s="66">
        <f t="shared" ref="C8:L8" si="0">SUM(C64,-C7)</f>
        <v>59457</v>
      </c>
      <c r="D8" s="66">
        <f t="shared" si="0"/>
        <v>96788</v>
      </c>
      <c r="E8" s="66">
        <f t="shared" si="0"/>
        <v>84980</v>
      </c>
      <c r="F8" s="66">
        <f t="shared" si="0"/>
        <v>65852</v>
      </c>
      <c r="G8" s="66">
        <f t="shared" si="0"/>
        <v>48940</v>
      </c>
      <c r="H8" s="66">
        <f t="shared" si="0"/>
        <v>31918</v>
      </c>
      <c r="I8" s="66">
        <f t="shared" si="0"/>
        <v>17199</v>
      </c>
      <c r="J8" s="66">
        <f t="shared" si="0"/>
        <v>9720</v>
      </c>
      <c r="K8" s="66">
        <f t="shared" si="0"/>
        <v>5265</v>
      </c>
      <c r="L8" s="67">
        <f t="shared" si="0"/>
        <v>6550</v>
      </c>
      <c r="M8" s="59">
        <f>SUM(M64,-M7)</f>
        <v>481162</v>
      </c>
      <c r="N8" s="19">
        <f>SUM(B8:C8)</f>
        <v>113950</v>
      </c>
      <c r="O8" s="47">
        <f>SUM(D8:E8)</f>
        <v>181768</v>
      </c>
      <c r="P8" s="33">
        <f>SUM(F8:L8)</f>
        <v>185444</v>
      </c>
      <c r="Q8" s="20">
        <f t="shared" ref="Q8:Q63" si="1">SUM(O8:P8)</f>
        <v>367212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1351</v>
      </c>
      <c r="C10" s="70">
        <v>1627</v>
      </c>
      <c r="D10" s="70">
        <v>2877</v>
      </c>
      <c r="E10" s="70">
        <v>1854</v>
      </c>
      <c r="F10" s="70">
        <v>1436</v>
      </c>
      <c r="G10" s="70">
        <v>922</v>
      </c>
      <c r="H10" s="70">
        <v>586</v>
      </c>
      <c r="I10" s="70">
        <v>280</v>
      </c>
      <c r="J10" s="70">
        <v>156</v>
      </c>
      <c r="K10" s="70">
        <v>74</v>
      </c>
      <c r="L10" s="71">
        <v>68</v>
      </c>
      <c r="M10" s="61">
        <f t="shared" ref="M10:M15" si="2">SUM(B10:L10)</f>
        <v>11231</v>
      </c>
      <c r="N10" s="21">
        <f t="shared" ref="N10:N64" si="3">SUM(B10:C10)</f>
        <v>2978</v>
      </c>
      <c r="O10" s="49">
        <f t="shared" ref="O10:O64" si="4">SUM(D10:E10)</f>
        <v>4731</v>
      </c>
      <c r="P10" s="34">
        <f t="shared" ref="P10:P64" si="5">SUM(F10:L10)</f>
        <v>3522</v>
      </c>
      <c r="Q10" s="22">
        <f t="shared" si="1"/>
        <v>8253</v>
      </c>
    </row>
    <row r="11" spans="1:17" x14ac:dyDescent="0.2">
      <c r="A11" s="9" t="s">
        <v>5</v>
      </c>
      <c r="B11" s="72">
        <v>6433</v>
      </c>
      <c r="C11" s="72">
        <v>7174</v>
      </c>
      <c r="D11" s="72">
        <v>7009</v>
      </c>
      <c r="E11" s="72">
        <v>5863</v>
      </c>
      <c r="F11" s="72">
        <v>4381</v>
      </c>
      <c r="G11" s="72">
        <v>3325</v>
      </c>
      <c r="H11" s="72">
        <v>2127</v>
      </c>
      <c r="I11" s="72">
        <v>1090</v>
      </c>
      <c r="J11" s="72">
        <v>642</v>
      </c>
      <c r="K11" s="72">
        <v>327</v>
      </c>
      <c r="L11" s="73">
        <v>407</v>
      </c>
      <c r="M11" s="61">
        <f t="shared" si="2"/>
        <v>38778</v>
      </c>
      <c r="N11" s="12">
        <f t="shared" si="3"/>
        <v>13607</v>
      </c>
      <c r="O11" s="50">
        <f>SUM(D11:E11)</f>
        <v>12872</v>
      </c>
      <c r="P11" s="35">
        <f t="shared" si="5"/>
        <v>12299</v>
      </c>
      <c r="Q11" s="13">
        <f t="shared" si="1"/>
        <v>25171</v>
      </c>
    </row>
    <row r="12" spans="1:17" x14ac:dyDescent="0.2">
      <c r="A12" s="9" t="s">
        <v>6</v>
      </c>
      <c r="B12" s="72">
        <v>1568</v>
      </c>
      <c r="C12" s="72">
        <v>1967</v>
      </c>
      <c r="D12" s="72">
        <v>2725</v>
      </c>
      <c r="E12" s="72">
        <v>2516</v>
      </c>
      <c r="F12" s="72">
        <v>2276</v>
      </c>
      <c r="G12" s="72">
        <v>1625</v>
      </c>
      <c r="H12" s="72">
        <v>1088</v>
      </c>
      <c r="I12" s="72">
        <v>679</v>
      </c>
      <c r="J12" s="72">
        <v>300</v>
      </c>
      <c r="K12" s="72">
        <v>219</v>
      </c>
      <c r="L12" s="73">
        <v>283</v>
      </c>
      <c r="M12" s="61">
        <f t="shared" si="2"/>
        <v>15246</v>
      </c>
      <c r="N12" s="12">
        <f t="shared" si="3"/>
        <v>3535</v>
      </c>
      <c r="O12" s="50">
        <f t="shared" si="4"/>
        <v>5241</v>
      </c>
      <c r="P12" s="35">
        <f t="shared" si="5"/>
        <v>6470</v>
      </c>
      <c r="Q12" s="13">
        <f t="shared" si="1"/>
        <v>11711</v>
      </c>
    </row>
    <row r="13" spans="1:17" x14ac:dyDescent="0.2">
      <c r="A13" s="9" t="s">
        <v>7</v>
      </c>
      <c r="B13" s="72">
        <v>384</v>
      </c>
      <c r="C13" s="72">
        <v>421</v>
      </c>
      <c r="D13" s="72">
        <v>680</v>
      </c>
      <c r="E13" s="72">
        <v>512</v>
      </c>
      <c r="F13" s="72">
        <v>497</v>
      </c>
      <c r="G13" s="72">
        <v>365</v>
      </c>
      <c r="H13" s="72">
        <v>214</v>
      </c>
      <c r="I13" s="72">
        <v>110</v>
      </c>
      <c r="J13" s="72">
        <v>64</v>
      </c>
      <c r="K13" s="72">
        <v>50</v>
      </c>
      <c r="L13" s="73">
        <v>54</v>
      </c>
      <c r="M13" s="61">
        <f t="shared" si="2"/>
        <v>3351</v>
      </c>
      <c r="N13" s="12">
        <f t="shared" si="3"/>
        <v>805</v>
      </c>
      <c r="O13" s="50">
        <f t="shared" si="4"/>
        <v>1192</v>
      </c>
      <c r="P13" s="35">
        <f t="shared" si="5"/>
        <v>1354</v>
      </c>
      <c r="Q13" s="13">
        <f t="shared" si="1"/>
        <v>2546</v>
      </c>
    </row>
    <row r="14" spans="1:17" x14ac:dyDescent="0.2">
      <c r="A14" s="9" t="s">
        <v>8</v>
      </c>
      <c r="B14" s="72">
        <v>883</v>
      </c>
      <c r="C14" s="72">
        <v>1295</v>
      </c>
      <c r="D14" s="72">
        <v>2071</v>
      </c>
      <c r="E14" s="72">
        <v>1745</v>
      </c>
      <c r="F14" s="72">
        <v>1461</v>
      </c>
      <c r="G14" s="72">
        <v>991</v>
      </c>
      <c r="H14" s="72">
        <v>632</v>
      </c>
      <c r="I14" s="72">
        <v>396</v>
      </c>
      <c r="J14" s="72">
        <v>213</v>
      </c>
      <c r="K14" s="72">
        <v>115</v>
      </c>
      <c r="L14" s="73">
        <v>243</v>
      </c>
      <c r="M14" s="61">
        <f t="shared" si="2"/>
        <v>10045</v>
      </c>
      <c r="N14" s="12">
        <f t="shared" si="3"/>
        <v>2178</v>
      </c>
      <c r="O14" s="50">
        <f t="shared" si="4"/>
        <v>3816</v>
      </c>
      <c r="P14" s="35">
        <f t="shared" si="5"/>
        <v>4051</v>
      </c>
      <c r="Q14" s="13">
        <f t="shared" si="1"/>
        <v>7867</v>
      </c>
    </row>
    <row r="15" spans="1:17" x14ac:dyDescent="0.2">
      <c r="A15" s="9" t="s">
        <v>9</v>
      </c>
      <c r="B15" s="72">
        <v>1475</v>
      </c>
      <c r="C15" s="72">
        <v>1085</v>
      </c>
      <c r="D15" s="72">
        <v>1738</v>
      </c>
      <c r="E15" s="72">
        <v>1598</v>
      </c>
      <c r="F15" s="72">
        <v>1408</v>
      </c>
      <c r="G15" s="72">
        <v>1202</v>
      </c>
      <c r="H15" s="72">
        <v>707</v>
      </c>
      <c r="I15" s="72">
        <v>376</v>
      </c>
      <c r="J15" s="72">
        <v>242</v>
      </c>
      <c r="K15" s="72">
        <v>121</v>
      </c>
      <c r="L15" s="73">
        <v>155</v>
      </c>
      <c r="M15" s="61">
        <f t="shared" si="2"/>
        <v>10107</v>
      </c>
      <c r="N15" s="12">
        <f t="shared" si="3"/>
        <v>2560</v>
      </c>
      <c r="O15" s="50">
        <f t="shared" si="4"/>
        <v>3336</v>
      </c>
      <c r="P15" s="35">
        <f t="shared" si="5"/>
        <v>4211</v>
      </c>
      <c r="Q15" s="13">
        <f t="shared" si="1"/>
        <v>7547</v>
      </c>
    </row>
    <row r="16" spans="1:17" ht="12.5" thickBot="1" x14ac:dyDescent="0.25">
      <c r="A16" s="17" t="s">
        <v>81</v>
      </c>
      <c r="B16" s="74">
        <f>SUM(B10:B15)</f>
        <v>12094</v>
      </c>
      <c r="C16" s="74">
        <f t="shared" ref="C16:M16" si="6">SUM(C10:C15)</f>
        <v>13569</v>
      </c>
      <c r="D16" s="74">
        <f t="shared" si="6"/>
        <v>17100</v>
      </c>
      <c r="E16" s="74">
        <f t="shared" si="6"/>
        <v>14088</v>
      </c>
      <c r="F16" s="74">
        <f t="shared" si="6"/>
        <v>11459</v>
      </c>
      <c r="G16" s="74">
        <f t="shared" si="6"/>
        <v>8430</v>
      </c>
      <c r="H16" s="74">
        <f t="shared" si="6"/>
        <v>5354</v>
      </c>
      <c r="I16" s="74">
        <f t="shared" si="6"/>
        <v>2931</v>
      </c>
      <c r="J16" s="74">
        <f t="shared" si="6"/>
        <v>1617</v>
      </c>
      <c r="K16" s="74">
        <f t="shared" si="6"/>
        <v>906</v>
      </c>
      <c r="L16" s="75">
        <f t="shared" si="6"/>
        <v>1210</v>
      </c>
      <c r="M16" s="56">
        <f t="shared" si="6"/>
        <v>88758</v>
      </c>
      <c r="N16" s="23">
        <f t="shared" si="3"/>
        <v>25663</v>
      </c>
      <c r="O16" s="51">
        <f t="shared" si="4"/>
        <v>31188</v>
      </c>
      <c r="P16" s="36">
        <f t="shared" si="5"/>
        <v>31907</v>
      </c>
      <c r="Q16" s="24">
        <f t="shared" si="1"/>
        <v>63095</v>
      </c>
    </row>
    <row r="17" spans="1:17" x14ac:dyDescent="0.2">
      <c r="A17" s="16" t="s">
        <v>10</v>
      </c>
      <c r="B17" s="70">
        <v>1659</v>
      </c>
      <c r="C17" s="70">
        <v>1964</v>
      </c>
      <c r="D17" s="70">
        <v>5311</v>
      </c>
      <c r="E17" s="70">
        <v>4757</v>
      </c>
      <c r="F17" s="70">
        <v>3696</v>
      </c>
      <c r="G17" s="70">
        <v>2159</v>
      </c>
      <c r="H17" s="70">
        <v>1403</v>
      </c>
      <c r="I17" s="70">
        <v>786</v>
      </c>
      <c r="J17" s="70">
        <v>424</v>
      </c>
      <c r="K17" s="70">
        <v>214</v>
      </c>
      <c r="L17" s="71">
        <v>287</v>
      </c>
      <c r="M17" s="61">
        <f t="shared" ref="M17:M25" si="7">SUM(B17:L17)</f>
        <v>22660</v>
      </c>
      <c r="N17" s="21">
        <f t="shared" si="3"/>
        <v>3623</v>
      </c>
      <c r="O17" s="49">
        <f t="shared" si="4"/>
        <v>10068</v>
      </c>
      <c r="P17" s="34">
        <f t="shared" si="5"/>
        <v>8969</v>
      </c>
      <c r="Q17" s="22">
        <f t="shared" si="1"/>
        <v>19037</v>
      </c>
    </row>
    <row r="18" spans="1:17" x14ac:dyDescent="0.2">
      <c r="A18" s="9" t="s">
        <v>11</v>
      </c>
      <c r="B18" s="72">
        <v>5124</v>
      </c>
      <c r="C18" s="72">
        <v>5914</v>
      </c>
      <c r="D18" s="72">
        <v>10857</v>
      </c>
      <c r="E18" s="72">
        <v>8943</v>
      </c>
      <c r="F18" s="72">
        <v>6984</v>
      </c>
      <c r="G18" s="72">
        <v>5746</v>
      </c>
      <c r="H18" s="72">
        <v>3571</v>
      </c>
      <c r="I18" s="72">
        <v>1947</v>
      </c>
      <c r="J18" s="72">
        <v>994</v>
      </c>
      <c r="K18" s="72">
        <v>573</v>
      </c>
      <c r="L18" s="73">
        <v>810</v>
      </c>
      <c r="M18" s="61">
        <f t="shared" si="7"/>
        <v>51463</v>
      </c>
      <c r="N18" s="12">
        <f t="shared" si="3"/>
        <v>11038</v>
      </c>
      <c r="O18" s="50">
        <f t="shared" si="4"/>
        <v>19800</v>
      </c>
      <c r="P18" s="35">
        <f t="shared" si="5"/>
        <v>20625</v>
      </c>
      <c r="Q18" s="13">
        <f t="shared" si="1"/>
        <v>40425</v>
      </c>
    </row>
    <row r="19" spans="1:17" x14ac:dyDescent="0.2">
      <c r="A19" s="9" t="s">
        <v>12</v>
      </c>
      <c r="B19" s="72">
        <v>4155</v>
      </c>
      <c r="C19" s="72">
        <v>3958</v>
      </c>
      <c r="D19" s="72">
        <v>6075</v>
      </c>
      <c r="E19" s="72">
        <v>5386</v>
      </c>
      <c r="F19" s="72">
        <v>4321</v>
      </c>
      <c r="G19" s="72">
        <v>3016</v>
      </c>
      <c r="H19" s="72">
        <v>1826</v>
      </c>
      <c r="I19" s="72">
        <v>1028</v>
      </c>
      <c r="J19" s="72">
        <v>572</v>
      </c>
      <c r="K19" s="72">
        <v>343</v>
      </c>
      <c r="L19" s="73">
        <v>559</v>
      </c>
      <c r="M19" s="61">
        <f t="shared" si="7"/>
        <v>31239</v>
      </c>
      <c r="N19" s="12">
        <f t="shared" si="3"/>
        <v>8113</v>
      </c>
      <c r="O19" s="50">
        <f t="shared" si="4"/>
        <v>11461</v>
      </c>
      <c r="P19" s="35">
        <f t="shared" si="5"/>
        <v>11665</v>
      </c>
      <c r="Q19" s="13">
        <f t="shared" si="1"/>
        <v>23126</v>
      </c>
    </row>
    <row r="20" spans="1:17" x14ac:dyDescent="0.2">
      <c r="A20" s="9" t="s">
        <v>13</v>
      </c>
      <c r="B20" s="72">
        <v>633</v>
      </c>
      <c r="C20" s="72">
        <v>848</v>
      </c>
      <c r="D20" s="72">
        <v>1072</v>
      </c>
      <c r="E20" s="72">
        <v>963</v>
      </c>
      <c r="F20" s="72">
        <v>831</v>
      </c>
      <c r="G20" s="72">
        <v>625</v>
      </c>
      <c r="H20" s="72">
        <v>436</v>
      </c>
      <c r="I20" s="72">
        <v>239</v>
      </c>
      <c r="J20" s="72">
        <v>151</v>
      </c>
      <c r="K20" s="72">
        <v>82</v>
      </c>
      <c r="L20" s="73">
        <v>124</v>
      </c>
      <c r="M20" s="61">
        <f t="shared" si="7"/>
        <v>6004</v>
      </c>
      <c r="N20" s="12">
        <f t="shared" si="3"/>
        <v>1481</v>
      </c>
      <c r="O20" s="50">
        <f t="shared" si="4"/>
        <v>2035</v>
      </c>
      <c r="P20" s="35">
        <f t="shared" si="5"/>
        <v>2488</v>
      </c>
      <c r="Q20" s="13">
        <f t="shared" si="1"/>
        <v>4523</v>
      </c>
    </row>
    <row r="21" spans="1:17" x14ac:dyDescent="0.2">
      <c r="A21" s="9" t="s">
        <v>14</v>
      </c>
      <c r="B21" s="72">
        <v>2512</v>
      </c>
      <c r="C21" s="72">
        <v>2514</v>
      </c>
      <c r="D21" s="72">
        <v>5796</v>
      </c>
      <c r="E21" s="72">
        <v>5200</v>
      </c>
      <c r="F21" s="72">
        <v>3714</v>
      </c>
      <c r="G21" s="72">
        <v>2657</v>
      </c>
      <c r="H21" s="72">
        <v>1555</v>
      </c>
      <c r="I21" s="72">
        <v>782</v>
      </c>
      <c r="J21" s="72">
        <v>377</v>
      </c>
      <c r="K21" s="72">
        <v>187</v>
      </c>
      <c r="L21" s="73">
        <v>181</v>
      </c>
      <c r="M21" s="61">
        <f t="shared" si="7"/>
        <v>25475</v>
      </c>
      <c r="N21" s="12">
        <f t="shared" si="3"/>
        <v>5026</v>
      </c>
      <c r="O21" s="50">
        <f t="shared" si="4"/>
        <v>10996</v>
      </c>
      <c r="P21" s="35">
        <f t="shared" si="5"/>
        <v>9453</v>
      </c>
      <c r="Q21" s="13">
        <f t="shared" si="1"/>
        <v>20449</v>
      </c>
    </row>
    <row r="22" spans="1:17" x14ac:dyDescent="0.2">
      <c r="A22" s="9" t="s">
        <v>15</v>
      </c>
      <c r="B22" s="72">
        <v>183</v>
      </c>
      <c r="C22" s="72">
        <v>140</v>
      </c>
      <c r="D22" s="72">
        <v>256</v>
      </c>
      <c r="E22" s="72">
        <v>246</v>
      </c>
      <c r="F22" s="72">
        <v>181</v>
      </c>
      <c r="G22" s="72">
        <v>123</v>
      </c>
      <c r="H22" s="72">
        <v>93</v>
      </c>
      <c r="I22" s="72">
        <v>43</v>
      </c>
      <c r="J22" s="72">
        <v>27</v>
      </c>
      <c r="K22" s="72">
        <v>10</v>
      </c>
      <c r="L22" s="73">
        <v>14</v>
      </c>
      <c r="M22" s="61">
        <f t="shared" si="7"/>
        <v>1316</v>
      </c>
      <c r="N22" s="12">
        <f t="shared" si="3"/>
        <v>323</v>
      </c>
      <c r="O22" s="50">
        <f t="shared" si="4"/>
        <v>502</v>
      </c>
      <c r="P22" s="35">
        <f t="shared" si="5"/>
        <v>491</v>
      </c>
      <c r="Q22" s="13">
        <f t="shared" si="1"/>
        <v>993</v>
      </c>
    </row>
    <row r="23" spans="1:17" x14ac:dyDescent="0.2">
      <c r="A23" s="9" t="s">
        <v>16</v>
      </c>
      <c r="B23" s="72">
        <v>332</v>
      </c>
      <c r="C23" s="72">
        <v>344</v>
      </c>
      <c r="D23" s="72">
        <v>748</v>
      </c>
      <c r="E23" s="72">
        <v>663</v>
      </c>
      <c r="F23" s="72">
        <v>610</v>
      </c>
      <c r="G23" s="72">
        <v>451</v>
      </c>
      <c r="H23" s="72">
        <v>313</v>
      </c>
      <c r="I23" s="72">
        <v>161</v>
      </c>
      <c r="J23" s="72">
        <v>94</v>
      </c>
      <c r="K23" s="72">
        <v>60</v>
      </c>
      <c r="L23" s="73">
        <v>56</v>
      </c>
      <c r="M23" s="61">
        <f t="shared" si="7"/>
        <v>3832</v>
      </c>
      <c r="N23" s="12">
        <f t="shared" si="3"/>
        <v>676</v>
      </c>
      <c r="O23" s="50">
        <f t="shared" si="4"/>
        <v>1411</v>
      </c>
      <c r="P23" s="35">
        <f t="shared" si="5"/>
        <v>1745</v>
      </c>
      <c r="Q23" s="13">
        <f t="shared" si="1"/>
        <v>3156</v>
      </c>
    </row>
    <row r="24" spans="1:17" x14ac:dyDescent="0.2">
      <c r="A24" s="9" t="s">
        <v>17</v>
      </c>
      <c r="B24" s="72">
        <v>337</v>
      </c>
      <c r="C24" s="72">
        <v>398</v>
      </c>
      <c r="D24" s="72">
        <v>593</v>
      </c>
      <c r="E24" s="72">
        <v>514</v>
      </c>
      <c r="F24" s="72">
        <v>451</v>
      </c>
      <c r="G24" s="72">
        <v>319</v>
      </c>
      <c r="H24" s="72">
        <v>221</v>
      </c>
      <c r="I24" s="72">
        <v>118</v>
      </c>
      <c r="J24" s="72">
        <v>46</v>
      </c>
      <c r="K24" s="72">
        <v>31</v>
      </c>
      <c r="L24" s="73">
        <v>21</v>
      </c>
      <c r="M24" s="61">
        <f t="shared" si="7"/>
        <v>3049</v>
      </c>
      <c r="N24" s="12">
        <f t="shared" si="3"/>
        <v>735</v>
      </c>
      <c r="O24" s="50">
        <f t="shared" si="4"/>
        <v>1107</v>
      </c>
      <c r="P24" s="35">
        <f t="shared" si="5"/>
        <v>1207</v>
      </c>
      <c r="Q24" s="13">
        <f t="shared" si="1"/>
        <v>2314</v>
      </c>
    </row>
    <row r="25" spans="1:17" x14ac:dyDescent="0.2">
      <c r="A25" s="9" t="s">
        <v>18</v>
      </c>
      <c r="B25" s="72">
        <v>976</v>
      </c>
      <c r="C25" s="72">
        <v>1278</v>
      </c>
      <c r="D25" s="72">
        <v>2562</v>
      </c>
      <c r="E25" s="72">
        <v>2606</v>
      </c>
      <c r="F25" s="72">
        <v>1702</v>
      </c>
      <c r="G25" s="72">
        <v>1382</v>
      </c>
      <c r="H25" s="72">
        <v>868</v>
      </c>
      <c r="I25" s="72">
        <v>482</v>
      </c>
      <c r="J25" s="72">
        <v>273</v>
      </c>
      <c r="K25" s="72">
        <v>162</v>
      </c>
      <c r="L25" s="73">
        <v>187</v>
      </c>
      <c r="M25" s="61">
        <f t="shared" si="7"/>
        <v>12478</v>
      </c>
      <c r="N25" s="12">
        <f t="shared" si="3"/>
        <v>2254</v>
      </c>
      <c r="O25" s="50">
        <f t="shared" si="4"/>
        <v>5168</v>
      </c>
      <c r="P25" s="35">
        <f t="shared" si="5"/>
        <v>5056</v>
      </c>
      <c r="Q25" s="13">
        <f t="shared" si="1"/>
        <v>10224</v>
      </c>
    </row>
    <row r="26" spans="1:17" ht="12.5" thickBot="1" x14ac:dyDescent="0.25">
      <c r="A26" s="17" t="s">
        <v>82</v>
      </c>
      <c r="B26" s="74">
        <f>SUM(B17:B25)</f>
        <v>15911</v>
      </c>
      <c r="C26" s="74">
        <f t="shared" ref="C26:M26" si="8">SUM(C17:C25)</f>
        <v>17358</v>
      </c>
      <c r="D26" s="74">
        <f t="shared" si="8"/>
        <v>33270</v>
      </c>
      <c r="E26" s="74">
        <f t="shared" si="8"/>
        <v>29278</v>
      </c>
      <c r="F26" s="74">
        <f t="shared" si="8"/>
        <v>22490</v>
      </c>
      <c r="G26" s="74">
        <f t="shared" si="8"/>
        <v>16478</v>
      </c>
      <c r="H26" s="74">
        <f t="shared" si="8"/>
        <v>10286</v>
      </c>
      <c r="I26" s="74">
        <f t="shared" si="8"/>
        <v>5586</v>
      </c>
      <c r="J26" s="74">
        <f t="shared" si="8"/>
        <v>2958</v>
      </c>
      <c r="K26" s="74">
        <f t="shared" si="8"/>
        <v>1662</v>
      </c>
      <c r="L26" s="75">
        <f t="shared" si="8"/>
        <v>2239</v>
      </c>
      <c r="M26" s="56">
        <f t="shared" si="8"/>
        <v>157516</v>
      </c>
      <c r="N26" s="23">
        <f t="shared" si="3"/>
        <v>33269</v>
      </c>
      <c r="O26" s="51">
        <f t="shared" si="4"/>
        <v>62548</v>
      </c>
      <c r="P26" s="36">
        <f t="shared" si="5"/>
        <v>61699</v>
      </c>
      <c r="Q26" s="24">
        <f t="shared" si="1"/>
        <v>124247</v>
      </c>
    </row>
    <row r="27" spans="1:17" x14ac:dyDescent="0.2">
      <c r="A27" s="16" t="s">
        <v>19</v>
      </c>
      <c r="B27" s="70">
        <v>555</v>
      </c>
      <c r="C27" s="70">
        <v>512</v>
      </c>
      <c r="D27" s="70">
        <v>913</v>
      </c>
      <c r="E27" s="70">
        <v>831</v>
      </c>
      <c r="F27" s="70">
        <v>713</v>
      </c>
      <c r="G27" s="70">
        <v>563</v>
      </c>
      <c r="H27" s="70">
        <v>374</v>
      </c>
      <c r="I27" s="70">
        <v>199</v>
      </c>
      <c r="J27" s="70">
        <v>98</v>
      </c>
      <c r="K27" s="70">
        <v>52</v>
      </c>
      <c r="L27" s="71">
        <v>44</v>
      </c>
      <c r="M27" s="61">
        <f>SUM(B27:L27)</f>
        <v>4854</v>
      </c>
      <c r="N27" s="21">
        <f>SUM(B27:C27)</f>
        <v>1067</v>
      </c>
      <c r="O27" s="49">
        <f>SUM(D27:E27)</f>
        <v>1744</v>
      </c>
      <c r="P27" s="34">
        <f>SUM(F27:L27)</f>
        <v>2043</v>
      </c>
      <c r="Q27" s="22">
        <f t="shared" si="1"/>
        <v>3787</v>
      </c>
    </row>
    <row r="28" spans="1:17" x14ac:dyDescent="0.2">
      <c r="A28" s="9" t="s">
        <v>20</v>
      </c>
      <c r="B28" s="72">
        <v>219</v>
      </c>
      <c r="C28" s="72">
        <v>210</v>
      </c>
      <c r="D28" s="72">
        <v>379</v>
      </c>
      <c r="E28" s="72">
        <v>366</v>
      </c>
      <c r="F28" s="72">
        <v>326</v>
      </c>
      <c r="G28" s="72">
        <v>288</v>
      </c>
      <c r="H28" s="72">
        <v>126</v>
      </c>
      <c r="I28" s="72">
        <v>73</v>
      </c>
      <c r="J28" s="72">
        <v>48</v>
      </c>
      <c r="K28" s="72">
        <v>40</v>
      </c>
      <c r="L28" s="73">
        <v>51</v>
      </c>
      <c r="M28" s="61">
        <f>SUM(B28:L28)</f>
        <v>2126</v>
      </c>
      <c r="N28" s="12">
        <f>SUM(B28:C28)</f>
        <v>429</v>
      </c>
      <c r="O28" s="50">
        <f>SUM(D28:E28)</f>
        <v>745</v>
      </c>
      <c r="P28" s="35">
        <f>SUM(F28:L28)</f>
        <v>952</v>
      </c>
      <c r="Q28" s="13">
        <f t="shared" si="1"/>
        <v>1697</v>
      </c>
    </row>
    <row r="29" spans="1:17" x14ac:dyDescent="0.2">
      <c r="A29" s="9" t="s">
        <v>21</v>
      </c>
      <c r="B29" s="72">
        <v>396</v>
      </c>
      <c r="C29" s="72">
        <v>410</v>
      </c>
      <c r="D29" s="72">
        <v>442</v>
      </c>
      <c r="E29" s="72">
        <v>432</v>
      </c>
      <c r="F29" s="72">
        <v>364</v>
      </c>
      <c r="G29" s="72">
        <v>288</v>
      </c>
      <c r="H29" s="72">
        <v>169</v>
      </c>
      <c r="I29" s="72">
        <v>133</v>
      </c>
      <c r="J29" s="72">
        <v>77</v>
      </c>
      <c r="K29" s="72">
        <v>50</v>
      </c>
      <c r="L29" s="73">
        <v>66</v>
      </c>
      <c r="M29" s="61">
        <f>SUM(B29:L29)</f>
        <v>2827</v>
      </c>
      <c r="N29" s="12">
        <f>SUM(B29:C29)</f>
        <v>806</v>
      </c>
      <c r="O29" s="50">
        <f>SUM(D29:E29)</f>
        <v>874</v>
      </c>
      <c r="P29" s="35">
        <f>SUM(F29:L29)</f>
        <v>1147</v>
      </c>
      <c r="Q29" s="13">
        <f t="shared" si="1"/>
        <v>2021</v>
      </c>
    </row>
    <row r="30" spans="1:17" x14ac:dyDescent="0.2">
      <c r="A30" s="9" t="s">
        <v>22</v>
      </c>
      <c r="B30" s="72">
        <v>150</v>
      </c>
      <c r="C30" s="72">
        <v>142</v>
      </c>
      <c r="D30" s="72">
        <v>180</v>
      </c>
      <c r="E30" s="72">
        <v>136</v>
      </c>
      <c r="F30" s="72">
        <v>111</v>
      </c>
      <c r="G30" s="72">
        <v>96</v>
      </c>
      <c r="H30" s="72">
        <v>57</v>
      </c>
      <c r="I30" s="72">
        <v>29</v>
      </c>
      <c r="J30" s="72">
        <v>23</v>
      </c>
      <c r="K30" s="72">
        <v>9</v>
      </c>
      <c r="L30" s="73">
        <v>3</v>
      </c>
      <c r="M30" s="61">
        <f>SUM(B30:L30)</f>
        <v>936</v>
      </c>
      <c r="N30" s="12">
        <f>SUM(B30:C30)</f>
        <v>292</v>
      </c>
      <c r="O30" s="50">
        <f>SUM(D30:E30)</f>
        <v>316</v>
      </c>
      <c r="P30" s="35">
        <f>SUM(F30:L30)</f>
        <v>328</v>
      </c>
      <c r="Q30" s="13">
        <f t="shared" si="1"/>
        <v>644</v>
      </c>
    </row>
    <row r="31" spans="1:17" ht="12.5" thickBot="1" x14ac:dyDescent="0.25">
      <c r="A31" s="17" t="s">
        <v>83</v>
      </c>
      <c r="B31" s="74">
        <f t="shared" ref="B31:M31" si="9">SUM(B27:B30)</f>
        <v>1320</v>
      </c>
      <c r="C31" s="74">
        <f t="shared" si="9"/>
        <v>1274</v>
      </c>
      <c r="D31" s="74">
        <f t="shared" si="9"/>
        <v>1914</v>
      </c>
      <c r="E31" s="74">
        <f t="shared" si="9"/>
        <v>1765</v>
      </c>
      <c r="F31" s="74">
        <f t="shared" si="9"/>
        <v>1514</v>
      </c>
      <c r="G31" s="74">
        <f t="shared" si="9"/>
        <v>1235</v>
      </c>
      <c r="H31" s="74">
        <f t="shared" si="9"/>
        <v>726</v>
      </c>
      <c r="I31" s="74">
        <f t="shared" si="9"/>
        <v>434</v>
      </c>
      <c r="J31" s="74">
        <f t="shared" si="9"/>
        <v>246</v>
      </c>
      <c r="K31" s="74">
        <f t="shared" si="9"/>
        <v>151</v>
      </c>
      <c r="L31" s="75">
        <f t="shared" si="9"/>
        <v>164</v>
      </c>
      <c r="M31" s="56">
        <f t="shared" si="9"/>
        <v>10743</v>
      </c>
      <c r="N31" s="23">
        <f t="shared" si="3"/>
        <v>2594</v>
      </c>
      <c r="O31" s="51">
        <f t="shared" si="4"/>
        <v>3679</v>
      </c>
      <c r="P31" s="36">
        <f t="shared" si="5"/>
        <v>4470</v>
      </c>
      <c r="Q31" s="24">
        <f t="shared" si="1"/>
        <v>8149</v>
      </c>
    </row>
    <row r="32" spans="1:17" x14ac:dyDescent="0.2">
      <c r="A32" s="16" t="s">
        <v>23</v>
      </c>
      <c r="B32" s="70">
        <v>1426</v>
      </c>
      <c r="C32" s="70">
        <v>1837</v>
      </c>
      <c r="D32" s="70">
        <v>2258</v>
      </c>
      <c r="E32" s="70">
        <v>2192</v>
      </c>
      <c r="F32" s="70">
        <v>1819</v>
      </c>
      <c r="G32" s="70">
        <v>1357</v>
      </c>
      <c r="H32" s="70">
        <v>939</v>
      </c>
      <c r="I32" s="70">
        <v>523</v>
      </c>
      <c r="J32" s="70">
        <v>274</v>
      </c>
      <c r="K32" s="70">
        <v>134</v>
      </c>
      <c r="L32" s="71">
        <v>179</v>
      </c>
      <c r="M32" s="54">
        <f t="shared" ref="M32:M61" si="10">SUM(B32:L32)</f>
        <v>12938</v>
      </c>
      <c r="N32" s="21">
        <f t="shared" si="3"/>
        <v>3263</v>
      </c>
      <c r="O32" s="49">
        <f t="shared" si="4"/>
        <v>4450</v>
      </c>
      <c r="P32" s="34">
        <f t="shared" si="5"/>
        <v>5225</v>
      </c>
      <c r="Q32" s="22">
        <f t="shared" si="1"/>
        <v>9675</v>
      </c>
    </row>
    <row r="33" spans="1:17" x14ac:dyDescent="0.2">
      <c r="A33" s="9" t="s">
        <v>24</v>
      </c>
      <c r="B33" s="72">
        <v>743</v>
      </c>
      <c r="C33" s="72">
        <v>800</v>
      </c>
      <c r="D33" s="72">
        <v>949</v>
      </c>
      <c r="E33" s="72">
        <v>830</v>
      </c>
      <c r="F33" s="72">
        <v>655</v>
      </c>
      <c r="G33" s="72">
        <v>407</v>
      </c>
      <c r="H33" s="72">
        <v>299</v>
      </c>
      <c r="I33" s="72">
        <v>120</v>
      </c>
      <c r="J33" s="72">
        <v>79</v>
      </c>
      <c r="K33" s="72">
        <v>39</v>
      </c>
      <c r="L33" s="73">
        <v>52</v>
      </c>
      <c r="M33" s="55">
        <f t="shared" si="10"/>
        <v>4973</v>
      </c>
      <c r="N33" s="12">
        <f t="shared" si="3"/>
        <v>1543</v>
      </c>
      <c r="O33" s="50">
        <f t="shared" si="4"/>
        <v>1779</v>
      </c>
      <c r="P33" s="35">
        <f t="shared" si="5"/>
        <v>1651</v>
      </c>
      <c r="Q33" s="13">
        <f t="shared" si="1"/>
        <v>3430</v>
      </c>
    </row>
    <row r="34" spans="1:17" x14ac:dyDescent="0.2">
      <c r="A34" s="9" t="s">
        <v>25</v>
      </c>
      <c r="B34" s="72">
        <v>1720</v>
      </c>
      <c r="C34" s="72">
        <v>1535</v>
      </c>
      <c r="D34" s="72">
        <v>4160</v>
      </c>
      <c r="E34" s="72">
        <v>3600</v>
      </c>
      <c r="F34" s="72">
        <v>2670</v>
      </c>
      <c r="G34" s="72">
        <v>1893</v>
      </c>
      <c r="H34" s="72">
        <v>1218</v>
      </c>
      <c r="I34" s="72">
        <v>599</v>
      </c>
      <c r="J34" s="72">
        <v>312</v>
      </c>
      <c r="K34" s="72">
        <v>139</v>
      </c>
      <c r="L34" s="73">
        <v>145</v>
      </c>
      <c r="M34" s="55">
        <f t="shared" si="10"/>
        <v>17991</v>
      </c>
      <c r="N34" s="12">
        <f t="shared" si="3"/>
        <v>3255</v>
      </c>
      <c r="O34" s="50">
        <f t="shared" si="4"/>
        <v>7760</v>
      </c>
      <c r="P34" s="35">
        <f t="shared" si="5"/>
        <v>6976</v>
      </c>
      <c r="Q34" s="13">
        <f t="shared" si="1"/>
        <v>14736</v>
      </c>
    </row>
    <row r="35" spans="1:17" x14ac:dyDescent="0.2">
      <c r="A35" s="9" t="s">
        <v>26</v>
      </c>
      <c r="B35" s="72">
        <v>697</v>
      </c>
      <c r="C35" s="72">
        <v>521</v>
      </c>
      <c r="D35" s="72">
        <v>1663</v>
      </c>
      <c r="E35" s="72">
        <v>1462</v>
      </c>
      <c r="F35" s="72">
        <v>1041</v>
      </c>
      <c r="G35" s="72">
        <v>613</v>
      </c>
      <c r="H35" s="72">
        <v>438</v>
      </c>
      <c r="I35" s="72">
        <v>232</v>
      </c>
      <c r="J35" s="72">
        <v>96</v>
      </c>
      <c r="K35" s="72">
        <v>35</v>
      </c>
      <c r="L35" s="73">
        <v>30</v>
      </c>
      <c r="M35" s="55">
        <f t="shared" si="10"/>
        <v>6828</v>
      </c>
      <c r="N35" s="12">
        <f t="shared" si="3"/>
        <v>1218</v>
      </c>
      <c r="O35" s="50">
        <f t="shared" si="4"/>
        <v>3125</v>
      </c>
      <c r="P35" s="35">
        <f t="shared" si="5"/>
        <v>2485</v>
      </c>
      <c r="Q35" s="13">
        <f t="shared" si="1"/>
        <v>5610</v>
      </c>
    </row>
    <row r="36" spans="1:17" ht="12.5" thickBot="1" x14ac:dyDescent="0.25">
      <c r="A36" s="17" t="s">
        <v>84</v>
      </c>
      <c r="B36" s="74">
        <f>SUM(B32:B35)</f>
        <v>4586</v>
      </c>
      <c r="C36" s="74">
        <f t="shared" ref="C36:M36" si="11">SUM(C32:C35)</f>
        <v>4693</v>
      </c>
      <c r="D36" s="74">
        <f t="shared" si="11"/>
        <v>9030</v>
      </c>
      <c r="E36" s="74">
        <f t="shared" si="11"/>
        <v>8084</v>
      </c>
      <c r="F36" s="74">
        <f t="shared" si="11"/>
        <v>6185</v>
      </c>
      <c r="G36" s="74">
        <f t="shared" si="11"/>
        <v>4270</v>
      </c>
      <c r="H36" s="74">
        <f t="shared" si="11"/>
        <v>2894</v>
      </c>
      <c r="I36" s="74">
        <f t="shared" si="11"/>
        <v>1474</v>
      </c>
      <c r="J36" s="74">
        <f t="shared" si="11"/>
        <v>761</v>
      </c>
      <c r="K36" s="74">
        <f t="shared" si="11"/>
        <v>347</v>
      </c>
      <c r="L36" s="75">
        <f t="shared" si="11"/>
        <v>406</v>
      </c>
      <c r="M36" s="56">
        <f t="shared" si="11"/>
        <v>42730</v>
      </c>
      <c r="N36" s="23">
        <f t="shared" si="3"/>
        <v>9279</v>
      </c>
      <c r="O36" s="51">
        <f t="shared" si="4"/>
        <v>17114</v>
      </c>
      <c r="P36" s="36">
        <f t="shared" si="5"/>
        <v>16337</v>
      </c>
      <c r="Q36" s="24">
        <f t="shared" si="1"/>
        <v>33451</v>
      </c>
    </row>
    <row r="37" spans="1:17" x14ac:dyDescent="0.2">
      <c r="A37" s="16" t="s">
        <v>79</v>
      </c>
      <c r="B37" s="76">
        <v>302</v>
      </c>
      <c r="C37" s="70">
        <v>263</v>
      </c>
      <c r="D37" s="70">
        <v>458</v>
      </c>
      <c r="E37" s="70">
        <v>413</v>
      </c>
      <c r="F37" s="70">
        <v>341</v>
      </c>
      <c r="G37" s="70">
        <v>292</v>
      </c>
      <c r="H37" s="70">
        <v>182</v>
      </c>
      <c r="I37" s="70">
        <v>88</v>
      </c>
      <c r="J37" s="70">
        <v>62</v>
      </c>
      <c r="K37" s="70">
        <v>24</v>
      </c>
      <c r="L37" s="71">
        <v>21</v>
      </c>
      <c r="M37" s="54">
        <f t="shared" si="10"/>
        <v>2446</v>
      </c>
      <c r="N37" s="21">
        <f t="shared" si="3"/>
        <v>565</v>
      </c>
      <c r="O37" s="49">
        <f t="shared" si="4"/>
        <v>871</v>
      </c>
      <c r="P37" s="34">
        <f t="shared" si="5"/>
        <v>1010</v>
      </c>
      <c r="Q37" s="22">
        <f t="shared" si="1"/>
        <v>1881</v>
      </c>
    </row>
    <row r="38" spans="1:17" x14ac:dyDescent="0.2">
      <c r="A38" s="9" t="s">
        <v>27</v>
      </c>
      <c r="B38" s="77">
        <v>333</v>
      </c>
      <c r="C38" s="72">
        <v>321</v>
      </c>
      <c r="D38" s="72">
        <v>720</v>
      </c>
      <c r="E38" s="72">
        <v>739</v>
      </c>
      <c r="F38" s="72">
        <v>548</v>
      </c>
      <c r="G38" s="72">
        <v>425</v>
      </c>
      <c r="H38" s="72">
        <v>242</v>
      </c>
      <c r="I38" s="72">
        <v>140</v>
      </c>
      <c r="J38" s="72">
        <v>65</v>
      </c>
      <c r="K38" s="72">
        <v>36</v>
      </c>
      <c r="L38" s="73">
        <v>47</v>
      </c>
      <c r="M38" s="55">
        <f t="shared" si="10"/>
        <v>3616</v>
      </c>
      <c r="N38" s="12">
        <f t="shared" si="3"/>
        <v>654</v>
      </c>
      <c r="O38" s="50">
        <f t="shared" si="4"/>
        <v>1459</v>
      </c>
      <c r="P38" s="35">
        <f t="shared" si="5"/>
        <v>1503</v>
      </c>
      <c r="Q38" s="13">
        <f t="shared" si="1"/>
        <v>2962</v>
      </c>
    </row>
    <row r="39" spans="1:17" x14ac:dyDescent="0.2">
      <c r="A39" s="9" t="s">
        <v>28</v>
      </c>
      <c r="B39" s="77">
        <v>51</v>
      </c>
      <c r="C39" s="72">
        <v>37</v>
      </c>
      <c r="D39" s="72">
        <v>190</v>
      </c>
      <c r="E39" s="72">
        <v>145</v>
      </c>
      <c r="F39" s="72">
        <v>183</v>
      </c>
      <c r="G39" s="72">
        <v>134</v>
      </c>
      <c r="H39" s="72">
        <v>115</v>
      </c>
      <c r="I39" s="72">
        <v>70</v>
      </c>
      <c r="J39" s="72">
        <v>38</v>
      </c>
      <c r="K39" s="72">
        <v>23</v>
      </c>
      <c r="L39" s="73">
        <v>15</v>
      </c>
      <c r="M39" s="55">
        <f t="shared" si="10"/>
        <v>1001</v>
      </c>
      <c r="N39" s="12">
        <f t="shared" si="3"/>
        <v>88</v>
      </c>
      <c r="O39" s="50">
        <f t="shared" si="4"/>
        <v>335</v>
      </c>
      <c r="P39" s="35">
        <f t="shared" si="5"/>
        <v>578</v>
      </c>
      <c r="Q39" s="13">
        <f t="shared" si="1"/>
        <v>913</v>
      </c>
    </row>
    <row r="40" spans="1:17" x14ac:dyDescent="0.2">
      <c r="A40" s="9" t="s">
        <v>29</v>
      </c>
      <c r="B40" s="77">
        <v>1299</v>
      </c>
      <c r="C40" s="72">
        <v>1198</v>
      </c>
      <c r="D40" s="72">
        <v>2643</v>
      </c>
      <c r="E40" s="72">
        <v>2281</v>
      </c>
      <c r="F40" s="72">
        <v>1629</v>
      </c>
      <c r="G40" s="72">
        <v>1150</v>
      </c>
      <c r="H40" s="72">
        <v>673</v>
      </c>
      <c r="I40" s="72">
        <v>416</v>
      </c>
      <c r="J40" s="72">
        <v>200</v>
      </c>
      <c r="K40" s="72">
        <v>122</v>
      </c>
      <c r="L40" s="73">
        <v>207</v>
      </c>
      <c r="M40" s="55">
        <f t="shared" si="10"/>
        <v>11818</v>
      </c>
      <c r="N40" s="12">
        <f t="shared" si="3"/>
        <v>2497</v>
      </c>
      <c r="O40" s="50">
        <f t="shared" si="4"/>
        <v>4924</v>
      </c>
      <c r="P40" s="35">
        <f t="shared" si="5"/>
        <v>4397</v>
      </c>
      <c r="Q40" s="13">
        <f t="shared" si="1"/>
        <v>9321</v>
      </c>
    </row>
    <row r="41" spans="1:17" x14ac:dyDescent="0.2">
      <c r="A41" s="9" t="s">
        <v>30</v>
      </c>
      <c r="B41" s="77">
        <v>116</v>
      </c>
      <c r="C41" s="72">
        <v>110</v>
      </c>
      <c r="D41" s="72">
        <v>552</v>
      </c>
      <c r="E41" s="72">
        <v>685</v>
      </c>
      <c r="F41" s="72">
        <v>402</v>
      </c>
      <c r="G41" s="72">
        <v>317</v>
      </c>
      <c r="H41" s="72">
        <v>232</v>
      </c>
      <c r="I41" s="72">
        <v>112</v>
      </c>
      <c r="J41" s="72">
        <v>51</v>
      </c>
      <c r="K41" s="72">
        <v>31</v>
      </c>
      <c r="L41" s="73">
        <v>35</v>
      </c>
      <c r="M41" s="55">
        <f t="shared" si="10"/>
        <v>2643</v>
      </c>
      <c r="N41" s="12">
        <f t="shared" si="3"/>
        <v>226</v>
      </c>
      <c r="O41" s="50">
        <f t="shared" si="4"/>
        <v>1237</v>
      </c>
      <c r="P41" s="35">
        <f t="shared" si="5"/>
        <v>1180</v>
      </c>
      <c r="Q41" s="13">
        <f t="shared" si="1"/>
        <v>2417</v>
      </c>
    </row>
    <row r="42" spans="1:17" x14ac:dyDescent="0.2">
      <c r="A42" s="9" t="s">
        <v>31</v>
      </c>
      <c r="B42" s="77">
        <v>11</v>
      </c>
      <c r="C42" s="72">
        <v>20</v>
      </c>
      <c r="D42" s="72">
        <v>136</v>
      </c>
      <c r="E42" s="72">
        <v>117</v>
      </c>
      <c r="F42" s="72">
        <v>79</v>
      </c>
      <c r="G42" s="72">
        <v>56</v>
      </c>
      <c r="H42" s="72">
        <v>41</v>
      </c>
      <c r="I42" s="72">
        <v>15</v>
      </c>
      <c r="J42" s="72">
        <v>7</v>
      </c>
      <c r="K42" s="72">
        <v>1</v>
      </c>
      <c r="L42" s="73">
        <v>5</v>
      </c>
      <c r="M42" s="55">
        <f t="shared" si="10"/>
        <v>488</v>
      </c>
      <c r="N42" s="12">
        <f t="shared" si="3"/>
        <v>31</v>
      </c>
      <c r="O42" s="50">
        <f t="shared" si="4"/>
        <v>253</v>
      </c>
      <c r="P42" s="35">
        <f t="shared" si="5"/>
        <v>204</v>
      </c>
      <c r="Q42" s="13">
        <f t="shared" si="1"/>
        <v>457</v>
      </c>
    </row>
    <row r="43" spans="1:17" ht="12.5" thickBot="1" x14ac:dyDescent="0.25">
      <c r="A43" s="17" t="s">
        <v>85</v>
      </c>
      <c r="B43" s="78">
        <f>SUM(B37:B42)</f>
        <v>2112</v>
      </c>
      <c r="C43" s="74">
        <f t="shared" ref="C43:M43" si="12">SUM(C37:C42)</f>
        <v>1949</v>
      </c>
      <c r="D43" s="74">
        <f t="shared" si="12"/>
        <v>4699</v>
      </c>
      <c r="E43" s="74">
        <f t="shared" si="12"/>
        <v>4380</v>
      </c>
      <c r="F43" s="74">
        <f t="shared" si="12"/>
        <v>3182</v>
      </c>
      <c r="G43" s="74">
        <f t="shared" si="12"/>
        <v>2374</v>
      </c>
      <c r="H43" s="74">
        <f t="shared" si="12"/>
        <v>1485</v>
      </c>
      <c r="I43" s="74">
        <f t="shared" si="12"/>
        <v>841</v>
      </c>
      <c r="J43" s="74">
        <f t="shared" si="12"/>
        <v>423</v>
      </c>
      <c r="K43" s="74">
        <f t="shared" si="12"/>
        <v>237</v>
      </c>
      <c r="L43" s="75">
        <f t="shared" si="12"/>
        <v>330</v>
      </c>
      <c r="M43" s="56">
        <f t="shared" si="12"/>
        <v>22012</v>
      </c>
      <c r="N43" s="23">
        <f t="shared" si="3"/>
        <v>4061</v>
      </c>
      <c r="O43" s="51">
        <f t="shared" si="4"/>
        <v>9079</v>
      </c>
      <c r="P43" s="36">
        <f t="shared" si="5"/>
        <v>8872</v>
      </c>
      <c r="Q43" s="24">
        <f t="shared" si="1"/>
        <v>17951</v>
      </c>
    </row>
    <row r="44" spans="1:17" x14ac:dyDescent="0.2">
      <c r="A44" s="16" t="s">
        <v>32</v>
      </c>
      <c r="B44" s="76">
        <v>1461</v>
      </c>
      <c r="C44" s="70">
        <v>1424</v>
      </c>
      <c r="D44" s="70">
        <v>1902</v>
      </c>
      <c r="E44" s="70">
        <v>1611</v>
      </c>
      <c r="F44" s="70">
        <v>1135</v>
      </c>
      <c r="G44" s="70">
        <v>781</v>
      </c>
      <c r="H44" s="70">
        <v>453</v>
      </c>
      <c r="I44" s="70">
        <v>252</v>
      </c>
      <c r="J44" s="70">
        <v>147</v>
      </c>
      <c r="K44" s="70">
        <v>61</v>
      </c>
      <c r="L44" s="71">
        <v>36</v>
      </c>
      <c r="M44" s="54">
        <f t="shared" si="10"/>
        <v>9263</v>
      </c>
      <c r="N44" s="21">
        <f t="shared" si="3"/>
        <v>2885</v>
      </c>
      <c r="O44" s="49">
        <f t="shared" si="4"/>
        <v>3513</v>
      </c>
      <c r="P44" s="34">
        <f t="shared" si="5"/>
        <v>2865</v>
      </c>
      <c r="Q44" s="22">
        <f t="shared" si="1"/>
        <v>6378</v>
      </c>
    </row>
    <row r="45" spans="1:17" x14ac:dyDescent="0.2">
      <c r="A45" s="9" t="s">
        <v>33</v>
      </c>
      <c r="B45" s="77">
        <v>1035</v>
      </c>
      <c r="C45" s="72">
        <v>1231</v>
      </c>
      <c r="D45" s="72">
        <v>2223</v>
      </c>
      <c r="E45" s="72">
        <v>1861</v>
      </c>
      <c r="F45" s="72">
        <v>1410</v>
      </c>
      <c r="G45" s="72">
        <v>1121</v>
      </c>
      <c r="H45" s="72">
        <v>850</v>
      </c>
      <c r="I45" s="72">
        <v>460</v>
      </c>
      <c r="J45" s="72">
        <v>217</v>
      </c>
      <c r="K45" s="72">
        <v>79</v>
      </c>
      <c r="L45" s="73">
        <v>99</v>
      </c>
      <c r="M45" s="55">
        <f t="shared" si="10"/>
        <v>10586</v>
      </c>
      <c r="N45" s="12">
        <f t="shared" si="3"/>
        <v>2266</v>
      </c>
      <c r="O45" s="50">
        <f t="shared" si="4"/>
        <v>4084</v>
      </c>
      <c r="P45" s="35">
        <f t="shared" si="5"/>
        <v>4236</v>
      </c>
      <c r="Q45" s="13">
        <f t="shared" si="1"/>
        <v>8320</v>
      </c>
    </row>
    <row r="46" spans="1:17" x14ac:dyDescent="0.2">
      <c r="A46" s="9" t="s">
        <v>34</v>
      </c>
      <c r="B46" s="77">
        <v>1552</v>
      </c>
      <c r="C46" s="72">
        <v>1683</v>
      </c>
      <c r="D46" s="72">
        <v>2865</v>
      </c>
      <c r="E46" s="72">
        <v>2997</v>
      </c>
      <c r="F46" s="72">
        <v>2076</v>
      </c>
      <c r="G46" s="72">
        <v>1607</v>
      </c>
      <c r="H46" s="72">
        <v>1132</v>
      </c>
      <c r="I46" s="72">
        <v>580</v>
      </c>
      <c r="J46" s="72">
        <v>304</v>
      </c>
      <c r="K46" s="72">
        <v>143</v>
      </c>
      <c r="L46" s="73">
        <v>178</v>
      </c>
      <c r="M46" s="55">
        <f t="shared" si="10"/>
        <v>15117</v>
      </c>
      <c r="N46" s="12">
        <f t="shared" si="3"/>
        <v>3235</v>
      </c>
      <c r="O46" s="50">
        <f t="shared" si="4"/>
        <v>5862</v>
      </c>
      <c r="P46" s="35">
        <f t="shared" si="5"/>
        <v>6020</v>
      </c>
      <c r="Q46" s="13">
        <f t="shared" si="1"/>
        <v>11882</v>
      </c>
    </row>
    <row r="47" spans="1:17" x14ac:dyDescent="0.2">
      <c r="A47" s="9" t="s">
        <v>35</v>
      </c>
      <c r="B47" s="77">
        <v>1024</v>
      </c>
      <c r="C47" s="72">
        <v>1190</v>
      </c>
      <c r="D47" s="72">
        <v>1728</v>
      </c>
      <c r="E47" s="72">
        <v>1272</v>
      </c>
      <c r="F47" s="72">
        <v>968</v>
      </c>
      <c r="G47" s="72">
        <v>800</v>
      </c>
      <c r="H47" s="72">
        <v>542</v>
      </c>
      <c r="I47" s="72">
        <v>281</v>
      </c>
      <c r="J47" s="72">
        <v>208</v>
      </c>
      <c r="K47" s="72">
        <v>118</v>
      </c>
      <c r="L47" s="73">
        <v>116</v>
      </c>
      <c r="M47" s="55">
        <f t="shared" si="10"/>
        <v>8247</v>
      </c>
      <c r="N47" s="12">
        <f t="shared" si="3"/>
        <v>2214</v>
      </c>
      <c r="O47" s="50">
        <f t="shared" si="4"/>
        <v>3000</v>
      </c>
      <c r="P47" s="35">
        <f t="shared" si="5"/>
        <v>3033</v>
      </c>
      <c r="Q47" s="13">
        <f t="shared" si="1"/>
        <v>6033</v>
      </c>
    </row>
    <row r="48" spans="1:17" x14ac:dyDescent="0.2">
      <c r="A48" s="9" t="s">
        <v>36</v>
      </c>
      <c r="B48" s="77">
        <v>263</v>
      </c>
      <c r="C48" s="72">
        <v>270</v>
      </c>
      <c r="D48" s="72">
        <v>548</v>
      </c>
      <c r="E48" s="72">
        <v>377</v>
      </c>
      <c r="F48" s="72">
        <v>302</v>
      </c>
      <c r="G48" s="72">
        <v>256</v>
      </c>
      <c r="H48" s="72">
        <v>155</v>
      </c>
      <c r="I48" s="72">
        <v>101</v>
      </c>
      <c r="J48" s="72">
        <v>69</v>
      </c>
      <c r="K48" s="72">
        <v>36</v>
      </c>
      <c r="L48" s="73">
        <v>41</v>
      </c>
      <c r="M48" s="55">
        <f t="shared" si="10"/>
        <v>2418</v>
      </c>
      <c r="N48" s="12">
        <f t="shared" si="3"/>
        <v>533</v>
      </c>
      <c r="O48" s="50">
        <f t="shared" si="4"/>
        <v>925</v>
      </c>
      <c r="P48" s="35">
        <f t="shared" si="5"/>
        <v>960</v>
      </c>
      <c r="Q48" s="13">
        <f t="shared" si="1"/>
        <v>1885</v>
      </c>
    </row>
    <row r="49" spans="1:17" ht="12.5" thickBot="1" x14ac:dyDescent="0.25">
      <c r="A49" s="17" t="s">
        <v>86</v>
      </c>
      <c r="B49" s="78">
        <f>SUM(B44:B48)</f>
        <v>5335</v>
      </c>
      <c r="C49" s="74">
        <f t="shared" ref="C49:M49" si="13">SUM(C44:C48)</f>
        <v>5798</v>
      </c>
      <c r="D49" s="74">
        <f t="shared" si="13"/>
        <v>9266</v>
      </c>
      <c r="E49" s="74">
        <f t="shared" si="13"/>
        <v>8118</v>
      </c>
      <c r="F49" s="74">
        <f t="shared" si="13"/>
        <v>5891</v>
      </c>
      <c r="G49" s="74">
        <f t="shared" si="13"/>
        <v>4565</v>
      </c>
      <c r="H49" s="74">
        <f t="shared" si="13"/>
        <v>3132</v>
      </c>
      <c r="I49" s="74">
        <f t="shared" si="13"/>
        <v>1674</v>
      </c>
      <c r="J49" s="74">
        <f t="shared" si="13"/>
        <v>945</v>
      </c>
      <c r="K49" s="74">
        <f t="shared" si="13"/>
        <v>437</v>
      </c>
      <c r="L49" s="75">
        <f t="shared" si="13"/>
        <v>470</v>
      </c>
      <c r="M49" s="56">
        <f t="shared" si="13"/>
        <v>45631</v>
      </c>
      <c r="N49" s="23">
        <f t="shared" si="3"/>
        <v>11133</v>
      </c>
      <c r="O49" s="51">
        <f t="shared" si="4"/>
        <v>17384</v>
      </c>
      <c r="P49" s="36">
        <f t="shared" si="5"/>
        <v>17114</v>
      </c>
      <c r="Q49" s="24">
        <f t="shared" si="1"/>
        <v>34498</v>
      </c>
    </row>
    <row r="50" spans="1:17" x14ac:dyDescent="0.2">
      <c r="A50" s="16" t="s">
        <v>37</v>
      </c>
      <c r="B50" s="76">
        <v>219</v>
      </c>
      <c r="C50" s="70">
        <v>349</v>
      </c>
      <c r="D50" s="70">
        <v>446</v>
      </c>
      <c r="E50" s="70">
        <v>563</v>
      </c>
      <c r="F50" s="70">
        <v>419</v>
      </c>
      <c r="G50" s="70">
        <v>389</v>
      </c>
      <c r="H50" s="70">
        <v>238</v>
      </c>
      <c r="I50" s="70">
        <v>165</v>
      </c>
      <c r="J50" s="70">
        <v>115</v>
      </c>
      <c r="K50" s="70">
        <v>87</v>
      </c>
      <c r="L50" s="71">
        <v>131</v>
      </c>
      <c r="M50" s="54">
        <f t="shared" si="10"/>
        <v>3121</v>
      </c>
      <c r="N50" s="21">
        <f t="shared" si="3"/>
        <v>568</v>
      </c>
      <c r="O50" s="49">
        <f t="shared" si="4"/>
        <v>1009</v>
      </c>
      <c r="P50" s="34">
        <f t="shared" si="5"/>
        <v>1544</v>
      </c>
      <c r="Q50" s="22">
        <f t="shared" si="1"/>
        <v>2553</v>
      </c>
    </row>
    <row r="51" spans="1:17" x14ac:dyDescent="0.2">
      <c r="A51" s="9" t="s">
        <v>38</v>
      </c>
      <c r="B51" s="77">
        <v>396</v>
      </c>
      <c r="C51" s="72">
        <v>503</v>
      </c>
      <c r="D51" s="72">
        <v>1152</v>
      </c>
      <c r="E51" s="72">
        <v>1048</v>
      </c>
      <c r="F51" s="72">
        <v>687</v>
      </c>
      <c r="G51" s="72">
        <v>573</v>
      </c>
      <c r="H51" s="72">
        <v>337</v>
      </c>
      <c r="I51" s="72">
        <v>127</v>
      </c>
      <c r="J51" s="72">
        <v>96</v>
      </c>
      <c r="K51" s="72">
        <v>54</v>
      </c>
      <c r="L51" s="73">
        <v>63</v>
      </c>
      <c r="M51" s="55">
        <f t="shared" si="10"/>
        <v>5036</v>
      </c>
      <c r="N51" s="12">
        <f t="shared" si="3"/>
        <v>899</v>
      </c>
      <c r="O51" s="50">
        <f t="shared" si="4"/>
        <v>2200</v>
      </c>
      <c r="P51" s="35">
        <f t="shared" si="5"/>
        <v>1937</v>
      </c>
      <c r="Q51" s="13">
        <f t="shared" si="1"/>
        <v>4137</v>
      </c>
    </row>
    <row r="52" spans="1:17" x14ac:dyDescent="0.2">
      <c r="A52" s="9" t="s">
        <v>39</v>
      </c>
      <c r="B52" s="77">
        <v>545</v>
      </c>
      <c r="C52" s="72">
        <v>442</v>
      </c>
      <c r="D52" s="72">
        <v>817</v>
      </c>
      <c r="E52" s="72">
        <v>705</v>
      </c>
      <c r="F52" s="72">
        <v>560</v>
      </c>
      <c r="G52" s="72">
        <v>426</v>
      </c>
      <c r="H52" s="72">
        <v>292</v>
      </c>
      <c r="I52" s="72">
        <v>180</v>
      </c>
      <c r="J52" s="72">
        <v>116</v>
      </c>
      <c r="K52" s="72">
        <v>44</v>
      </c>
      <c r="L52" s="73">
        <v>59</v>
      </c>
      <c r="M52" s="55">
        <f t="shared" si="10"/>
        <v>4186</v>
      </c>
      <c r="N52" s="12">
        <f t="shared" si="3"/>
        <v>987</v>
      </c>
      <c r="O52" s="50">
        <f t="shared" si="4"/>
        <v>1522</v>
      </c>
      <c r="P52" s="35">
        <f t="shared" si="5"/>
        <v>1677</v>
      </c>
      <c r="Q52" s="13">
        <f t="shared" si="1"/>
        <v>3199</v>
      </c>
    </row>
    <row r="53" spans="1:17" x14ac:dyDescent="0.2">
      <c r="A53" s="9" t="s">
        <v>40</v>
      </c>
      <c r="B53" s="77">
        <v>334</v>
      </c>
      <c r="C53" s="72">
        <v>427</v>
      </c>
      <c r="D53" s="72">
        <v>615</v>
      </c>
      <c r="E53" s="72">
        <v>476</v>
      </c>
      <c r="F53" s="72">
        <v>342</v>
      </c>
      <c r="G53" s="72">
        <v>260</v>
      </c>
      <c r="H53" s="72">
        <v>193</v>
      </c>
      <c r="I53" s="72">
        <v>97</v>
      </c>
      <c r="J53" s="72">
        <v>89</v>
      </c>
      <c r="K53" s="72">
        <v>56</v>
      </c>
      <c r="L53" s="73">
        <v>71</v>
      </c>
      <c r="M53" s="55">
        <f t="shared" si="10"/>
        <v>2960</v>
      </c>
      <c r="N53" s="12">
        <f t="shared" si="3"/>
        <v>761</v>
      </c>
      <c r="O53" s="50">
        <f t="shared" si="4"/>
        <v>1091</v>
      </c>
      <c r="P53" s="35">
        <f t="shared" si="5"/>
        <v>1108</v>
      </c>
      <c r="Q53" s="13">
        <f t="shared" si="1"/>
        <v>2199</v>
      </c>
    </row>
    <row r="54" spans="1:17" ht="12.5" thickBot="1" x14ac:dyDescent="0.25">
      <c r="A54" s="17" t="s">
        <v>87</v>
      </c>
      <c r="B54" s="78">
        <f>SUM(B50:B53)</f>
        <v>1494</v>
      </c>
      <c r="C54" s="74">
        <f t="shared" ref="C54:M54" si="14">SUM(C50:C53)</f>
        <v>1721</v>
      </c>
      <c r="D54" s="74">
        <f t="shared" si="14"/>
        <v>3030</v>
      </c>
      <c r="E54" s="74">
        <f t="shared" si="14"/>
        <v>2792</v>
      </c>
      <c r="F54" s="74">
        <f t="shared" si="14"/>
        <v>2008</v>
      </c>
      <c r="G54" s="74">
        <f t="shared" si="14"/>
        <v>1648</v>
      </c>
      <c r="H54" s="74">
        <f t="shared" si="14"/>
        <v>1060</v>
      </c>
      <c r="I54" s="74">
        <f t="shared" si="14"/>
        <v>569</v>
      </c>
      <c r="J54" s="74">
        <f t="shared" si="14"/>
        <v>416</v>
      </c>
      <c r="K54" s="74">
        <f t="shared" si="14"/>
        <v>241</v>
      </c>
      <c r="L54" s="75">
        <f t="shared" si="14"/>
        <v>324</v>
      </c>
      <c r="M54" s="56">
        <f t="shared" si="14"/>
        <v>15303</v>
      </c>
      <c r="N54" s="23">
        <f t="shared" si="3"/>
        <v>3215</v>
      </c>
      <c r="O54" s="51">
        <f t="shared" si="4"/>
        <v>5822</v>
      </c>
      <c r="P54" s="36">
        <f t="shared" si="5"/>
        <v>6266</v>
      </c>
      <c r="Q54" s="24">
        <f t="shared" si="1"/>
        <v>12088</v>
      </c>
    </row>
    <row r="55" spans="1:17" x14ac:dyDescent="0.2">
      <c r="A55" s="16" t="s">
        <v>41</v>
      </c>
      <c r="B55" s="76">
        <v>1202</v>
      </c>
      <c r="C55" s="70">
        <v>1383</v>
      </c>
      <c r="D55" s="70">
        <v>1703</v>
      </c>
      <c r="E55" s="70">
        <v>1566</v>
      </c>
      <c r="F55" s="70">
        <v>1206</v>
      </c>
      <c r="G55" s="70">
        <v>944</v>
      </c>
      <c r="H55" s="70">
        <v>715</v>
      </c>
      <c r="I55" s="70">
        <v>388</v>
      </c>
      <c r="J55" s="70">
        <v>267</v>
      </c>
      <c r="K55" s="70">
        <v>142</v>
      </c>
      <c r="L55" s="71">
        <v>113</v>
      </c>
      <c r="M55" s="54">
        <f t="shared" si="10"/>
        <v>9629</v>
      </c>
      <c r="N55" s="21">
        <f t="shared" si="3"/>
        <v>2585</v>
      </c>
      <c r="O55" s="49">
        <f t="shared" si="4"/>
        <v>3269</v>
      </c>
      <c r="P55" s="34">
        <f t="shared" si="5"/>
        <v>3775</v>
      </c>
      <c r="Q55" s="22">
        <f t="shared" si="1"/>
        <v>7044</v>
      </c>
    </row>
    <row r="56" spans="1:17" x14ac:dyDescent="0.2">
      <c r="A56" s="9" t="s">
        <v>42</v>
      </c>
      <c r="B56" s="77">
        <v>155</v>
      </c>
      <c r="C56" s="72">
        <v>141</v>
      </c>
      <c r="D56" s="72">
        <v>328</v>
      </c>
      <c r="E56" s="72">
        <v>315</v>
      </c>
      <c r="F56" s="72">
        <v>264</v>
      </c>
      <c r="G56" s="72">
        <v>230</v>
      </c>
      <c r="H56" s="72">
        <v>160</v>
      </c>
      <c r="I56" s="72">
        <v>85</v>
      </c>
      <c r="J56" s="72">
        <v>44</v>
      </c>
      <c r="K56" s="72">
        <v>35</v>
      </c>
      <c r="L56" s="73">
        <v>14</v>
      </c>
      <c r="M56" s="55">
        <f t="shared" si="10"/>
        <v>1771</v>
      </c>
      <c r="N56" s="12">
        <f t="shared" si="3"/>
        <v>296</v>
      </c>
      <c r="O56" s="50">
        <f t="shared" si="4"/>
        <v>643</v>
      </c>
      <c r="P56" s="35">
        <f t="shared" si="5"/>
        <v>832</v>
      </c>
      <c r="Q56" s="13">
        <f t="shared" si="1"/>
        <v>1475</v>
      </c>
    </row>
    <row r="57" spans="1:17" x14ac:dyDescent="0.2">
      <c r="A57" s="9" t="s">
        <v>43</v>
      </c>
      <c r="B57" s="77">
        <v>324</v>
      </c>
      <c r="C57" s="72">
        <v>512</v>
      </c>
      <c r="D57" s="72">
        <v>1003</v>
      </c>
      <c r="E57" s="72">
        <v>985</v>
      </c>
      <c r="F57" s="72">
        <v>875</v>
      </c>
      <c r="G57" s="72">
        <v>664</v>
      </c>
      <c r="H57" s="72">
        <v>502</v>
      </c>
      <c r="I57" s="72">
        <v>303</v>
      </c>
      <c r="J57" s="72">
        <v>173</v>
      </c>
      <c r="K57" s="72">
        <v>112</v>
      </c>
      <c r="L57" s="73">
        <v>153</v>
      </c>
      <c r="M57" s="55">
        <f t="shared" si="10"/>
        <v>5606</v>
      </c>
      <c r="N57" s="12">
        <f t="shared" si="3"/>
        <v>836</v>
      </c>
      <c r="O57" s="50">
        <f t="shared" si="4"/>
        <v>1988</v>
      </c>
      <c r="P57" s="35">
        <f t="shared" si="5"/>
        <v>2782</v>
      </c>
      <c r="Q57" s="13">
        <f t="shared" si="1"/>
        <v>4770</v>
      </c>
    </row>
    <row r="58" spans="1:17" x14ac:dyDescent="0.2">
      <c r="A58" s="9" t="s">
        <v>44</v>
      </c>
      <c r="B58" s="77">
        <v>5122</v>
      </c>
      <c r="C58" s="72">
        <v>5672</v>
      </c>
      <c r="D58" s="72">
        <v>8094</v>
      </c>
      <c r="E58" s="72">
        <v>7320</v>
      </c>
      <c r="F58" s="72">
        <v>5665</v>
      </c>
      <c r="G58" s="72">
        <v>4026</v>
      </c>
      <c r="H58" s="72">
        <v>2779</v>
      </c>
      <c r="I58" s="72">
        <v>1409</v>
      </c>
      <c r="J58" s="72">
        <v>889</v>
      </c>
      <c r="K58" s="72">
        <v>463</v>
      </c>
      <c r="L58" s="73">
        <v>464</v>
      </c>
      <c r="M58" s="55">
        <f t="shared" si="10"/>
        <v>41903</v>
      </c>
      <c r="N58" s="12">
        <f t="shared" si="3"/>
        <v>10794</v>
      </c>
      <c r="O58" s="50">
        <f t="shared" si="4"/>
        <v>15414</v>
      </c>
      <c r="P58" s="35">
        <f t="shared" si="5"/>
        <v>15695</v>
      </c>
      <c r="Q58" s="13">
        <f t="shared" si="1"/>
        <v>31109</v>
      </c>
    </row>
    <row r="59" spans="1:17" x14ac:dyDescent="0.2">
      <c r="A59" s="9" t="s">
        <v>45</v>
      </c>
      <c r="B59" s="77">
        <v>1600</v>
      </c>
      <c r="C59" s="72">
        <v>1856</v>
      </c>
      <c r="D59" s="72">
        <v>1975</v>
      </c>
      <c r="E59" s="72">
        <v>1589</v>
      </c>
      <c r="F59" s="72">
        <v>1463</v>
      </c>
      <c r="G59" s="72">
        <v>1159</v>
      </c>
      <c r="H59" s="72">
        <v>819</v>
      </c>
      <c r="I59" s="72">
        <v>564</v>
      </c>
      <c r="J59" s="72">
        <v>359</v>
      </c>
      <c r="K59" s="72">
        <v>220</v>
      </c>
      <c r="L59" s="73">
        <v>204</v>
      </c>
      <c r="M59" s="55">
        <f t="shared" si="10"/>
        <v>11808</v>
      </c>
      <c r="N59" s="12">
        <f t="shared" si="3"/>
        <v>3456</v>
      </c>
      <c r="O59" s="50">
        <f t="shared" si="4"/>
        <v>3564</v>
      </c>
      <c r="P59" s="35">
        <f t="shared" si="5"/>
        <v>4788</v>
      </c>
      <c r="Q59" s="13">
        <f t="shared" si="1"/>
        <v>8352</v>
      </c>
    </row>
    <row r="60" spans="1:17" x14ac:dyDescent="0.2">
      <c r="A60" s="9" t="s">
        <v>46</v>
      </c>
      <c r="B60" s="77">
        <v>1475</v>
      </c>
      <c r="C60" s="72">
        <v>1754</v>
      </c>
      <c r="D60" s="72">
        <v>2499</v>
      </c>
      <c r="E60" s="72">
        <v>2167</v>
      </c>
      <c r="F60" s="72">
        <v>1618</v>
      </c>
      <c r="G60" s="72">
        <v>1326</v>
      </c>
      <c r="H60" s="72">
        <v>892</v>
      </c>
      <c r="I60" s="72">
        <v>427</v>
      </c>
      <c r="J60" s="72">
        <v>303</v>
      </c>
      <c r="K60" s="72">
        <v>125</v>
      </c>
      <c r="L60" s="73">
        <v>150</v>
      </c>
      <c r="M60" s="55">
        <f t="shared" si="10"/>
        <v>12736</v>
      </c>
      <c r="N60" s="12">
        <f t="shared" si="3"/>
        <v>3229</v>
      </c>
      <c r="O60" s="50">
        <f t="shared" si="4"/>
        <v>4666</v>
      </c>
      <c r="P60" s="35">
        <f t="shared" si="5"/>
        <v>4841</v>
      </c>
      <c r="Q60" s="13">
        <f t="shared" si="1"/>
        <v>9507</v>
      </c>
    </row>
    <row r="61" spans="1:17" x14ac:dyDescent="0.2">
      <c r="A61" s="9" t="s">
        <v>47</v>
      </c>
      <c r="B61" s="77">
        <v>1428</v>
      </c>
      <c r="C61" s="72">
        <v>1426</v>
      </c>
      <c r="D61" s="72">
        <v>2215</v>
      </c>
      <c r="E61" s="72">
        <v>1918</v>
      </c>
      <c r="F61" s="72">
        <v>1600</v>
      </c>
      <c r="G61" s="72">
        <v>1165</v>
      </c>
      <c r="H61" s="72">
        <v>862</v>
      </c>
      <c r="I61" s="72">
        <v>358</v>
      </c>
      <c r="J61" s="72">
        <v>219</v>
      </c>
      <c r="K61" s="72">
        <v>129</v>
      </c>
      <c r="L61" s="73">
        <v>122</v>
      </c>
      <c r="M61" s="55">
        <f t="shared" si="10"/>
        <v>11442</v>
      </c>
      <c r="N61" s="12">
        <f t="shared" si="3"/>
        <v>2854</v>
      </c>
      <c r="O61" s="50">
        <f t="shared" si="4"/>
        <v>4133</v>
      </c>
      <c r="P61" s="35">
        <f t="shared" si="5"/>
        <v>4455</v>
      </c>
      <c r="Q61" s="13">
        <f t="shared" si="1"/>
        <v>8588</v>
      </c>
    </row>
    <row r="62" spans="1:17" ht="12.5" thickBot="1" x14ac:dyDescent="0.25">
      <c r="A62" s="17" t="s">
        <v>88</v>
      </c>
      <c r="B62" s="78">
        <f>SUM(B55:B61)</f>
        <v>11306</v>
      </c>
      <c r="C62" s="74">
        <f t="shared" ref="C62:M62" si="15">SUM(C55:C61)</f>
        <v>12744</v>
      </c>
      <c r="D62" s="74">
        <f t="shared" si="15"/>
        <v>17817</v>
      </c>
      <c r="E62" s="74">
        <f t="shared" si="15"/>
        <v>15860</v>
      </c>
      <c r="F62" s="74">
        <f t="shared" si="15"/>
        <v>12691</v>
      </c>
      <c r="G62" s="74">
        <f t="shared" si="15"/>
        <v>9514</v>
      </c>
      <c r="H62" s="74">
        <f t="shared" si="15"/>
        <v>6729</v>
      </c>
      <c r="I62" s="74">
        <f t="shared" si="15"/>
        <v>3534</v>
      </c>
      <c r="J62" s="74">
        <f t="shared" si="15"/>
        <v>2254</v>
      </c>
      <c r="K62" s="74">
        <f t="shared" si="15"/>
        <v>1226</v>
      </c>
      <c r="L62" s="75">
        <f t="shared" si="15"/>
        <v>1220</v>
      </c>
      <c r="M62" s="56">
        <f t="shared" si="15"/>
        <v>94895</v>
      </c>
      <c r="N62" s="23">
        <f t="shared" si="3"/>
        <v>24050</v>
      </c>
      <c r="O62" s="51">
        <f t="shared" si="4"/>
        <v>33677</v>
      </c>
      <c r="P62" s="36">
        <f t="shared" si="5"/>
        <v>37168</v>
      </c>
      <c r="Q62" s="24">
        <f t="shared" si="1"/>
        <v>70845</v>
      </c>
    </row>
    <row r="63" spans="1:17" ht="12.5" thickBot="1" x14ac:dyDescent="0.25">
      <c r="A63" s="26" t="s">
        <v>48</v>
      </c>
      <c r="B63" s="79">
        <v>335</v>
      </c>
      <c r="C63" s="80">
        <v>351</v>
      </c>
      <c r="D63" s="80">
        <v>662</v>
      </c>
      <c r="E63" s="80">
        <v>615</v>
      </c>
      <c r="F63" s="80">
        <v>432</v>
      </c>
      <c r="G63" s="80">
        <v>426</v>
      </c>
      <c r="H63" s="80">
        <v>252</v>
      </c>
      <c r="I63" s="80">
        <v>156</v>
      </c>
      <c r="J63" s="80">
        <v>100</v>
      </c>
      <c r="K63" s="80">
        <v>58</v>
      </c>
      <c r="L63" s="81">
        <v>187</v>
      </c>
      <c r="M63" s="62">
        <f>SUM(B63:L63)</f>
        <v>3574</v>
      </c>
      <c r="N63" s="19">
        <f t="shared" si="3"/>
        <v>686</v>
      </c>
      <c r="O63" s="46">
        <f>SUM(D63:E63)</f>
        <v>1277</v>
      </c>
      <c r="P63" s="42">
        <f t="shared" si="5"/>
        <v>1611</v>
      </c>
      <c r="Q63" s="43">
        <f t="shared" si="1"/>
        <v>2888</v>
      </c>
    </row>
    <row r="64" spans="1:17" ht="13" thickTop="1" thickBot="1" x14ac:dyDescent="0.25">
      <c r="A64" s="10" t="s">
        <v>89</v>
      </c>
      <c r="B64" s="53">
        <f>B7+B16+B26+B31+B36+B43+B49+B54+B62+B63</f>
        <v>223687</v>
      </c>
      <c r="C64" s="27">
        <f t="shared" ref="C64:L64" si="16">C7+C16+C26+C31+C36+C43+C49+C54+C62+C63</f>
        <v>234711</v>
      </c>
      <c r="D64" s="27">
        <f t="shared" si="16"/>
        <v>242137</v>
      </c>
      <c r="E64" s="27">
        <f t="shared" si="16"/>
        <v>200094</v>
      </c>
      <c r="F64" s="27">
        <f t="shared" si="16"/>
        <v>154046</v>
      </c>
      <c r="G64" s="27">
        <f t="shared" si="16"/>
        <v>111305</v>
      </c>
      <c r="H64" s="27">
        <f t="shared" si="16"/>
        <v>69788</v>
      </c>
      <c r="I64" s="27">
        <f t="shared" si="16"/>
        <v>37223</v>
      </c>
      <c r="J64" s="27">
        <f t="shared" si="16"/>
        <v>20157</v>
      </c>
      <c r="K64" s="27">
        <f t="shared" si="16"/>
        <v>10703</v>
      </c>
      <c r="L64" s="57">
        <f t="shared" si="16"/>
        <v>12446</v>
      </c>
      <c r="M64" s="63">
        <f>M7+M16+M26+M31+M36+M43+M49+M54+M62+M63</f>
        <v>1316297</v>
      </c>
      <c r="N64" s="14">
        <f t="shared" si="3"/>
        <v>458398</v>
      </c>
      <c r="O64" s="52">
        <f t="shared" si="4"/>
        <v>442231</v>
      </c>
      <c r="P64" s="37">
        <f t="shared" si="5"/>
        <v>415668</v>
      </c>
      <c r="Q64" s="15">
        <f>SUM(O64:P64)</f>
        <v>857899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84C6C-0CC9-4CFE-9BE7-CA8583641FBA}">
  <dimension ref="A1:Q66"/>
  <sheetViews>
    <sheetView zoomScale="85" zoomScaleNormal="85" workbookViewId="0">
      <pane xSplit="1" ySplit="6" topLeftCell="B25" activePane="bottomRight" state="frozen"/>
      <selection pane="topRight"/>
      <selection pane="bottomLeft"/>
      <selection pane="bottomRight" activeCell="F3" sqref="F3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100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101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171077</v>
      </c>
      <c r="C7" s="64">
        <v>174291</v>
      </c>
      <c r="D7" s="64">
        <v>145474</v>
      </c>
      <c r="E7" s="64">
        <v>116073</v>
      </c>
      <c r="F7" s="64">
        <v>88185</v>
      </c>
      <c r="G7" s="64">
        <v>62476</v>
      </c>
      <c r="H7" s="64">
        <v>38083</v>
      </c>
      <c r="I7" s="64">
        <v>20211</v>
      </c>
      <c r="J7" s="64">
        <v>10467</v>
      </c>
      <c r="K7" s="64">
        <v>5411</v>
      </c>
      <c r="L7" s="65">
        <v>5953</v>
      </c>
      <c r="M7" s="58">
        <f>SUM(B7:L7)</f>
        <v>837701</v>
      </c>
      <c r="N7" s="19">
        <f>SUM(B7:C7)</f>
        <v>345368</v>
      </c>
      <c r="O7" s="46">
        <f>SUM(D7:E7)</f>
        <v>261547</v>
      </c>
      <c r="P7" s="32">
        <f>SUM(F7:L7)</f>
        <v>230786</v>
      </c>
      <c r="Q7" s="39">
        <f>SUM(O7:P7)</f>
        <v>492333</v>
      </c>
    </row>
    <row r="8" spans="1:17" ht="13" thickTop="1" thickBot="1" x14ac:dyDescent="0.25">
      <c r="A8" s="18" t="s">
        <v>80</v>
      </c>
      <c r="B8" s="66">
        <f>SUM(B64,-B7)</f>
        <v>54799</v>
      </c>
      <c r="C8" s="66">
        <f t="shared" ref="C8:L8" si="0">SUM(C64,-C7)</f>
        <v>58051</v>
      </c>
      <c r="D8" s="66">
        <f t="shared" si="0"/>
        <v>95206</v>
      </c>
      <c r="E8" s="66">
        <f t="shared" si="0"/>
        <v>85308</v>
      </c>
      <c r="F8" s="66">
        <f t="shared" si="0"/>
        <v>66010</v>
      </c>
      <c r="G8" s="66">
        <f t="shared" si="0"/>
        <v>49127</v>
      </c>
      <c r="H8" s="66">
        <f t="shared" si="0"/>
        <v>32089</v>
      </c>
      <c r="I8" s="66">
        <f t="shared" si="0"/>
        <v>17348</v>
      </c>
      <c r="J8" s="66">
        <f t="shared" si="0"/>
        <v>9707</v>
      </c>
      <c r="K8" s="66">
        <f t="shared" si="0"/>
        <v>5274</v>
      </c>
      <c r="L8" s="67">
        <f t="shared" si="0"/>
        <v>6600</v>
      </c>
      <c r="M8" s="59">
        <f>SUM(M64,-M7)</f>
        <v>479519</v>
      </c>
      <c r="N8" s="19">
        <f>SUM(B8:C8)</f>
        <v>112850</v>
      </c>
      <c r="O8" s="47">
        <f>SUM(D8:E8)</f>
        <v>180514</v>
      </c>
      <c r="P8" s="33">
        <f>SUM(F8:L8)</f>
        <v>186155</v>
      </c>
      <c r="Q8" s="20">
        <f t="shared" ref="Q8:Q63" si="1">SUM(O8:P8)</f>
        <v>366669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1366</v>
      </c>
      <c r="C10" s="70">
        <v>1542</v>
      </c>
      <c r="D10" s="70">
        <v>2929</v>
      </c>
      <c r="E10" s="70">
        <v>1868</v>
      </c>
      <c r="F10" s="70">
        <v>1427</v>
      </c>
      <c r="G10" s="70">
        <v>952</v>
      </c>
      <c r="H10" s="70">
        <v>593</v>
      </c>
      <c r="I10" s="70">
        <v>280</v>
      </c>
      <c r="J10" s="70">
        <v>163</v>
      </c>
      <c r="K10" s="70">
        <v>77</v>
      </c>
      <c r="L10" s="71">
        <v>73</v>
      </c>
      <c r="M10" s="61">
        <f t="shared" ref="M10:M15" si="2">SUM(B10:L10)</f>
        <v>11270</v>
      </c>
      <c r="N10" s="21">
        <f t="shared" ref="N10:N64" si="3">SUM(B10:C10)</f>
        <v>2908</v>
      </c>
      <c r="O10" s="49">
        <f t="shared" ref="O10:O64" si="4">SUM(D10:E10)</f>
        <v>4797</v>
      </c>
      <c r="P10" s="34">
        <f t="shared" ref="P10:P64" si="5">SUM(F10:L10)</f>
        <v>3565</v>
      </c>
      <c r="Q10" s="22">
        <f t="shared" si="1"/>
        <v>8362</v>
      </c>
    </row>
    <row r="11" spans="1:17" x14ac:dyDescent="0.2">
      <c r="A11" s="9" t="s">
        <v>5</v>
      </c>
      <c r="B11" s="72">
        <v>6452</v>
      </c>
      <c r="C11" s="72">
        <v>7102</v>
      </c>
      <c r="D11" s="72">
        <v>7020</v>
      </c>
      <c r="E11" s="72">
        <v>5864</v>
      </c>
      <c r="F11" s="72">
        <v>4443</v>
      </c>
      <c r="G11" s="72">
        <v>3315</v>
      </c>
      <c r="H11" s="72">
        <v>2165</v>
      </c>
      <c r="I11" s="72">
        <v>1095</v>
      </c>
      <c r="J11" s="72">
        <v>635</v>
      </c>
      <c r="K11" s="72">
        <v>344</v>
      </c>
      <c r="L11" s="73">
        <v>414</v>
      </c>
      <c r="M11" s="61">
        <f t="shared" si="2"/>
        <v>38849</v>
      </c>
      <c r="N11" s="12">
        <f t="shared" si="3"/>
        <v>13554</v>
      </c>
      <c r="O11" s="50">
        <f>SUM(D11:E11)</f>
        <v>12884</v>
      </c>
      <c r="P11" s="35">
        <f t="shared" si="5"/>
        <v>12411</v>
      </c>
      <c r="Q11" s="13">
        <f t="shared" si="1"/>
        <v>25295</v>
      </c>
    </row>
    <row r="12" spans="1:17" x14ac:dyDescent="0.2">
      <c r="A12" s="9" t="s">
        <v>6</v>
      </c>
      <c r="B12" s="72">
        <v>1565</v>
      </c>
      <c r="C12" s="72">
        <v>1931</v>
      </c>
      <c r="D12" s="72">
        <v>2651</v>
      </c>
      <c r="E12" s="72">
        <v>2490</v>
      </c>
      <c r="F12" s="72">
        <v>2313</v>
      </c>
      <c r="G12" s="72">
        <v>1626</v>
      </c>
      <c r="H12" s="72">
        <v>1101</v>
      </c>
      <c r="I12" s="72">
        <v>681</v>
      </c>
      <c r="J12" s="72">
        <v>304</v>
      </c>
      <c r="K12" s="72">
        <v>208</v>
      </c>
      <c r="L12" s="73">
        <v>300</v>
      </c>
      <c r="M12" s="61">
        <f t="shared" si="2"/>
        <v>15170</v>
      </c>
      <c r="N12" s="12">
        <f t="shared" si="3"/>
        <v>3496</v>
      </c>
      <c r="O12" s="50">
        <f t="shared" si="4"/>
        <v>5141</v>
      </c>
      <c r="P12" s="35">
        <f t="shared" si="5"/>
        <v>6533</v>
      </c>
      <c r="Q12" s="13">
        <f t="shared" si="1"/>
        <v>11674</v>
      </c>
    </row>
    <row r="13" spans="1:17" x14ac:dyDescent="0.2">
      <c r="A13" s="9" t="s">
        <v>7</v>
      </c>
      <c r="B13" s="72">
        <v>364</v>
      </c>
      <c r="C13" s="72">
        <v>400</v>
      </c>
      <c r="D13" s="72">
        <v>674</v>
      </c>
      <c r="E13" s="72">
        <v>516</v>
      </c>
      <c r="F13" s="72">
        <v>499</v>
      </c>
      <c r="G13" s="72">
        <v>365</v>
      </c>
      <c r="H13" s="72">
        <v>219</v>
      </c>
      <c r="I13" s="72">
        <v>111</v>
      </c>
      <c r="J13" s="72">
        <v>63</v>
      </c>
      <c r="K13" s="72">
        <v>52</v>
      </c>
      <c r="L13" s="73">
        <v>55</v>
      </c>
      <c r="M13" s="61">
        <f t="shared" si="2"/>
        <v>3318</v>
      </c>
      <c r="N13" s="12">
        <f t="shared" si="3"/>
        <v>764</v>
      </c>
      <c r="O13" s="50">
        <f t="shared" si="4"/>
        <v>1190</v>
      </c>
      <c r="P13" s="35">
        <f t="shared" si="5"/>
        <v>1364</v>
      </c>
      <c r="Q13" s="13">
        <f t="shared" si="1"/>
        <v>2554</v>
      </c>
    </row>
    <row r="14" spans="1:17" x14ac:dyDescent="0.2">
      <c r="A14" s="9" t="s">
        <v>8</v>
      </c>
      <c r="B14" s="72">
        <v>846</v>
      </c>
      <c r="C14" s="72">
        <v>1225</v>
      </c>
      <c r="D14" s="72">
        <v>2081</v>
      </c>
      <c r="E14" s="72">
        <v>1752</v>
      </c>
      <c r="F14" s="72">
        <v>1443</v>
      </c>
      <c r="G14" s="72">
        <v>1001</v>
      </c>
      <c r="H14" s="72">
        <v>623</v>
      </c>
      <c r="I14" s="72">
        <v>406</v>
      </c>
      <c r="J14" s="72">
        <v>217</v>
      </c>
      <c r="K14" s="72">
        <v>119</v>
      </c>
      <c r="L14" s="73">
        <v>246</v>
      </c>
      <c r="M14" s="61">
        <f t="shared" si="2"/>
        <v>9959</v>
      </c>
      <c r="N14" s="12">
        <f t="shared" si="3"/>
        <v>2071</v>
      </c>
      <c r="O14" s="50">
        <f t="shared" si="4"/>
        <v>3833</v>
      </c>
      <c r="P14" s="35">
        <f t="shared" si="5"/>
        <v>4055</v>
      </c>
      <c r="Q14" s="13">
        <f t="shared" si="1"/>
        <v>7888</v>
      </c>
    </row>
    <row r="15" spans="1:17" x14ac:dyDescent="0.2">
      <c r="A15" s="9" t="s">
        <v>9</v>
      </c>
      <c r="B15" s="72">
        <v>1494</v>
      </c>
      <c r="C15" s="72">
        <v>1101</v>
      </c>
      <c r="D15" s="72">
        <v>1698</v>
      </c>
      <c r="E15" s="72">
        <v>1597</v>
      </c>
      <c r="F15" s="72">
        <v>1420</v>
      </c>
      <c r="G15" s="72">
        <v>1227</v>
      </c>
      <c r="H15" s="72">
        <v>729</v>
      </c>
      <c r="I15" s="72">
        <v>382</v>
      </c>
      <c r="J15" s="72">
        <v>239</v>
      </c>
      <c r="K15" s="72">
        <v>126</v>
      </c>
      <c r="L15" s="73">
        <v>158</v>
      </c>
      <c r="M15" s="61">
        <f t="shared" si="2"/>
        <v>10171</v>
      </c>
      <c r="N15" s="12">
        <f t="shared" si="3"/>
        <v>2595</v>
      </c>
      <c r="O15" s="50">
        <f t="shared" si="4"/>
        <v>3295</v>
      </c>
      <c r="P15" s="35">
        <f t="shared" si="5"/>
        <v>4281</v>
      </c>
      <c r="Q15" s="13">
        <f t="shared" si="1"/>
        <v>7576</v>
      </c>
    </row>
    <row r="16" spans="1:17" ht="12.5" thickBot="1" x14ac:dyDescent="0.25">
      <c r="A16" s="17" t="s">
        <v>81</v>
      </c>
      <c r="B16" s="74">
        <f>SUM(B10:B15)</f>
        <v>12087</v>
      </c>
      <c r="C16" s="74">
        <f t="shared" ref="C16:M16" si="6">SUM(C10:C15)</f>
        <v>13301</v>
      </c>
      <c r="D16" s="74">
        <f t="shared" si="6"/>
        <v>17053</v>
      </c>
      <c r="E16" s="74">
        <f t="shared" si="6"/>
        <v>14087</v>
      </c>
      <c r="F16" s="74">
        <f t="shared" si="6"/>
        <v>11545</v>
      </c>
      <c r="G16" s="74">
        <f t="shared" si="6"/>
        <v>8486</v>
      </c>
      <c r="H16" s="74">
        <f t="shared" si="6"/>
        <v>5430</v>
      </c>
      <c r="I16" s="74">
        <f t="shared" si="6"/>
        <v>2955</v>
      </c>
      <c r="J16" s="74">
        <f t="shared" si="6"/>
        <v>1621</v>
      </c>
      <c r="K16" s="74">
        <f t="shared" si="6"/>
        <v>926</v>
      </c>
      <c r="L16" s="75">
        <f t="shared" si="6"/>
        <v>1246</v>
      </c>
      <c r="M16" s="56">
        <f t="shared" si="6"/>
        <v>88737</v>
      </c>
      <c r="N16" s="23">
        <f t="shared" si="3"/>
        <v>25388</v>
      </c>
      <c r="O16" s="51">
        <f t="shared" si="4"/>
        <v>31140</v>
      </c>
      <c r="P16" s="36">
        <f t="shared" si="5"/>
        <v>32209</v>
      </c>
      <c r="Q16" s="24">
        <f t="shared" si="1"/>
        <v>63349</v>
      </c>
    </row>
    <row r="17" spans="1:17" x14ac:dyDescent="0.2">
      <c r="A17" s="16" t="s">
        <v>10</v>
      </c>
      <c r="B17" s="70">
        <v>1680</v>
      </c>
      <c r="C17" s="70">
        <v>1881</v>
      </c>
      <c r="D17" s="70">
        <v>5237</v>
      </c>
      <c r="E17" s="70">
        <v>4730</v>
      </c>
      <c r="F17" s="70">
        <v>3734</v>
      </c>
      <c r="G17" s="70">
        <v>2202</v>
      </c>
      <c r="H17" s="70">
        <v>1422</v>
      </c>
      <c r="I17" s="70">
        <v>733</v>
      </c>
      <c r="J17" s="70">
        <v>452</v>
      </c>
      <c r="K17" s="70">
        <v>208</v>
      </c>
      <c r="L17" s="71">
        <v>281</v>
      </c>
      <c r="M17" s="61">
        <f t="shared" ref="M17:M25" si="7">SUM(B17:L17)</f>
        <v>22560</v>
      </c>
      <c r="N17" s="21">
        <f t="shared" si="3"/>
        <v>3561</v>
      </c>
      <c r="O17" s="49">
        <f t="shared" si="4"/>
        <v>9967</v>
      </c>
      <c r="P17" s="34">
        <f t="shared" si="5"/>
        <v>9032</v>
      </c>
      <c r="Q17" s="22">
        <f t="shared" si="1"/>
        <v>18999</v>
      </c>
    </row>
    <row r="18" spans="1:17" x14ac:dyDescent="0.2">
      <c r="A18" s="9" t="s">
        <v>11</v>
      </c>
      <c r="B18" s="72">
        <v>5151</v>
      </c>
      <c r="C18" s="72">
        <v>5737</v>
      </c>
      <c r="D18" s="72">
        <v>10722</v>
      </c>
      <c r="E18" s="72">
        <v>9151</v>
      </c>
      <c r="F18" s="72">
        <v>6871</v>
      </c>
      <c r="G18" s="72">
        <v>5804</v>
      </c>
      <c r="H18" s="72">
        <v>3588</v>
      </c>
      <c r="I18" s="72">
        <v>1988</v>
      </c>
      <c r="J18" s="72">
        <v>995</v>
      </c>
      <c r="K18" s="72">
        <v>588</v>
      </c>
      <c r="L18" s="73">
        <v>819</v>
      </c>
      <c r="M18" s="61">
        <f t="shared" si="7"/>
        <v>51414</v>
      </c>
      <c r="N18" s="12">
        <f t="shared" si="3"/>
        <v>10888</v>
      </c>
      <c r="O18" s="50">
        <f t="shared" si="4"/>
        <v>19873</v>
      </c>
      <c r="P18" s="35">
        <f t="shared" si="5"/>
        <v>20653</v>
      </c>
      <c r="Q18" s="13">
        <f t="shared" si="1"/>
        <v>40526</v>
      </c>
    </row>
    <row r="19" spans="1:17" x14ac:dyDescent="0.2">
      <c r="A19" s="9" t="s">
        <v>12</v>
      </c>
      <c r="B19" s="72">
        <v>4249</v>
      </c>
      <c r="C19" s="72">
        <v>3882</v>
      </c>
      <c r="D19" s="72">
        <v>5980</v>
      </c>
      <c r="E19" s="72">
        <v>5386</v>
      </c>
      <c r="F19" s="72">
        <v>4335</v>
      </c>
      <c r="G19" s="72">
        <v>3125</v>
      </c>
      <c r="H19" s="72">
        <v>1828</v>
      </c>
      <c r="I19" s="72">
        <v>1041</v>
      </c>
      <c r="J19" s="72">
        <v>589</v>
      </c>
      <c r="K19" s="72">
        <v>338</v>
      </c>
      <c r="L19" s="73">
        <v>574</v>
      </c>
      <c r="M19" s="61">
        <f t="shared" si="7"/>
        <v>31327</v>
      </c>
      <c r="N19" s="12">
        <f t="shared" si="3"/>
        <v>8131</v>
      </c>
      <c r="O19" s="50">
        <f t="shared" si="4"/>
        <v>11366</v>
      </c>
      <c r="P19" s="35">
        <f t="shared" si="5"/>
        <v>11830</v>
      </c>
      <c r="Q19" s="13">
        <f t="shared" si="1"/>
        <v>23196</v>
      </c>
    </row>
    <row r="20" spans="1:17" x14ac:dyDescent="0.2">
      <c r="A20" s="9" t="s">
        <v>13</v>
      </c>
      <c r="B20" s="72">
        <v>647</v>
      </c>
      <c r="C20" s="72">
        <v>818</v>
      </c>
      <c r="D20" s="72">
        <v>1029</v>
      </c>
      <c r="E20" s="72">
        <v>963</v>
      </c>
      <c r="F20" s="72">
        <v>790</v>
      </c>
      <c r="G20" s="72">
        <v>623</v>
      </c>
      <c r="H20" s="72">
        <v>429</v>
      </c>
      <c r="I20" s="72">
        <v>237</v>
      </c>
      <c r="J20" s="72">
        <v>149</v>
      </c>
      <c r="K20" s="72">
        <v>72</v>
      </c>
      <c r="L20" s="73">
        <v>121</v>
      </c>
      <c r="M20" s="61">
        <f t="shared" si="7"/>
        <v>5878</v>
      </c>
      <c r="N20" s="12">
        <f t="shared" si="3"/>
        <v>1465</v>
      </c>
      <c r="O20" s="50">
        <f t="shared" si="4"/>
        <v>1992</v>
      </c>
      <c r="P20" s="35">
        <f t="shared" si="5"/>
        <v>2421</v>
      </c>
      <c r="Q20" s="13">
        <f t="shared" si="1"/>
        <v>4413</v>
      </c>
    </row>
    <row r="21" spans="1:17" x14ac:dyDescent="0.2">
      <c r="A21" s="9" t="s">
        <v>14</v>
      </c>
      <c r="B21" s="72">
        <v>2578</v>
      </c>
      <c r="C21" s="72">
        <v>2455</v>
      </c>
      <c r="D21" s="72">
        <v>5656</v>
      </c>
      <c r="E21" s="72">
        <v>5194</v>
      </c>
      <c r="F21" s="72">
        <v>3698</v>
      </c>
      <c r="G21" s="72">
        <v>2658</v>
      </c>
      <c r="H21" s="72">
        <v>1542</v>
      </c>
      <c r="I21" s="72">
        <v>769</v>
      </c>
      <c r="J21" s="72">
        <v>357</v>
      </c>
      <c r="K21" s="72">
        <v>166</v>
      </c>
      <c r="L21" s="73">
        <v>176</v>
      </c>
      <c r="M21" s="61">
        <f t="shared" si="7"/>
        <v>25249</v>
      </c>
      <c r="N21" s="12">
        <f t="shared" si="3"/>
        <v>5033</v>
      </c>
      <c r="O21" s="50">
        <f t="shared" si="4"/>
        <v>10850</v>
      </c>
      <c r="P21" s="35">
        <f t="shared" si="5"/>
        <v>9366</v>
      </c>
      <c r="Q21" s="13">
        <f t="shared" si="1"/>
        <v>20216</v>
      </c>
    </row>
    <row r="22" spans="1:17" x14ac:dyDescent="0.2">
      <c r="A22" s="9" t="s">
        <v>15</v>
      </c>
      <c r="B22" s="72">
        <v>178</v>
      </c>
      <c r="C22" s="72">
        <v>137</v>
      </c>
      <c r="D22" s="72">
        <v>256</v>
      </c>
      <c r="E22" s="72">
        <v>235</v>
      </c>
      <c r="F22" s="72">
        <v>187</v>
      </c>
      <c r="G22" s="72">
        <v>124</v>
      </c>
      <c r="H22" s="72">
        <v>98</v>
      </c>
      <c r="I22" s="72">
        <v>42</v>
      </c>
      <c r="J22" s="72">
        <v>27</v>
      </c>
      <c r="K22" s="72">
        <v>10</v>
      </c>
      <c r="L22" s="73">
        <v>13</v>
      </c>
      <c r="M22" s="61">
        <f t="shared" si="7"/>
        <v>1307</v>
      </c>
      <c r="N22" s="12">
        <f t="shared" si="3"/>
        <v>315</v>
      </c>
      <c r="O22" s="50">
        <f t="shared" si="4"/>
        <v>491</v>
      </c>
      <c r="P22" s="35">
        <f t="shared" si="5"/>
        <v>501</v>
      </c>
      <c r="Q22" s="13">
        <f t="shared" si="1"/>
        <v>992</v>
      </c>
    </row>
    <row r="23" spans="1:17" x14ac:dyDescent="0.2">
      <c r="A23" s="9" t="s">
        <v>16</v>
      </c>
      <c r="B23" s="72">
        <v>332</v>
      </c>
      <c r="C23" s="72">
        <v>339</v>
      </c>
      <c r="D23" s="72">
        <v>727</v>
      </c>
      <c r="E23" s="72">
        <v>660</v>
      </c>
      <c r="F23" s="72">
        <v>593</v>
      </c>
      <c r="G23" s="72">
        <v>455</v>
      </c>
      <c r="H23" s="72">
        <v>318</v>
      </c>
      <c r="I23" s="72">
        <v>161</v>
      </c>
      <c r="J23" s="72">
        <v>89</v>
      </c>
      <c r="K23" s="72">
        <v>63</v>
      </c>
      <c r="L23" s="73">
        <v>53</v>
      </c>
      <c r="M23" s="61">
        <f t="shared" si="7"/>
        <v>3790</v>
      </c>
      <c r="N23" s="12">
        <f t="shared" si="3"/>
        <v>671</v>
      </c>
      <c r="O23" s="50">
        <f t="shared" si="4"/>
        <v>1387</v>
      </c>
      <c r="P23" s="35">
        <f t="shared" si="5"/>
        <v>1732</v>
      </c>
      <c r="Q23" s="13">
        <f t="shared" si="1"/>
        <v>3119</v>
      </c>
    </row>
    <row r="24" spans="1:17" x14ac:dyDescent="0.2">
      <c r="A24" s="9" t="s">
        <v>17</v>
      </c>
      <c r="B24" s="72">
        <v>344</v>
      </c>
      <c r="C24" s="72">
        <v>374</v>
      </c>
      <c r="D24" s="72">
        <v>594</v>
      </c>
      <c r="E24" s="72">
        <v>515</v>
      </c>
      <c r="F24" s="72">
        <v>447</v>
      </c>
      <c r="G24" s="72">
        <v>336</v>
      </c>
      <c r="H24" s="72">
        <v>206</v>
      </c>
      <c r="I24" s="72">
        <v>126</v>
      </c>
      <c r="J24" s="72">
        <v>45</v>
      </c>
      <c r="K24" s="72">
        <v>32</v>
      </c>
      <c r="L24" s="73">
        <v>21</v>
      </c>
      <c r="M24" s="61">
        <f t="shared" si="7"/>
        <v>3040</v>
      </c>
      <c r="N24" s="12">
        <f t="shared" si="3"/>
        <v>718</v>
      </c>
      <c r="O24" s="50">
        <f t="shared" si="4"/>
        <v>1109</v>
      </c>
      <c r="P24" s="35">
        <f t="shared" si="5"/>
        <v>1213</v>
      </c>
      <c r="Q24" s="13">
        <f t="shared" si="1"/>
        <v>2322</v>
      </c>
    </row>
    <row r="25" spans="1:17" x14ac:dyDescent="0.2">
      <c r="A25" s="9" t="s">
        <v>18</v>
      </c>
      <c r="B25" s="72">
        <v>991</v>
      </c>
      <c r="C25" s="72">
        <v>1231</v>
      </c>
      <c r="D25" s="72">
        <v>2502</v>
      </c>
      <c r="E25" s="72">
        <v>2606</v>
      </c>
      <c r="F25" s="72">
        <v>1714</v>
      </c>
      <c r="G25" s="72">
        <v>1379</v>
      </c>
      <c r="H25" s="72">
        <v>873</v>
      </c>
      <c r="I25" s="72">
        <v>497</v>
      </c>
      <c r="J25" s="72">
        <v>279</v>
      </c>
      <c r="K25" s="72">
        <v>161</v>
      </c>
      <c r="L25" s="73">
        <v>186</v>
      </c>
      <c r="M25" s="61">
        <f t="shared" si="7"/>
        <v>12419</v>
      </c>
      <c r="N25" s="12">
        <f t="shared" si="3"/>
        <v>2222</v>
      </c>
      <c r="O25" s="50">
        <f t="shared" si="4"/>
        <v>5108</v>
      </c>
      <c r="P25" s="35">
        <f t="shared" si="5"/>
        <v>5089</v>
      </c>
      <c r="Q25" s="13">
        <f t="shared" si="1"/>
        <v>10197</v>
      </c>
    </row>
    <row r="26" spans="1:17" ht="12.5" thickBot="1" x14ac:dyDescent="0.25">
      <c r="A26" s="17" t="s">
        <v>82</v>
      </c>
      <c r="B26" s="74">
        <f>SUM(B17:B25)</f>
        <v>16150</v>
      </c>
      <c r="C26" s="74">
        <f t="shared" ref="C26:M26" si="8">SUM(C17:C25)</f>
        <v>16854</v>
      </c>
      <c r="D26" s="74">
        <f t="shared" si="8"/>
        <v>32703</v>
      </c>
      <c r="E26" s="74">
        <f t="shared" si="8"/>
        <v>29440</v>
      </c>
      <c r="F26" s="74">
        <f t="shared" si="8"/>
        <v>22369</v>
      </c>
      <c r="G26" s="74">
        <f t="shared" si="8"/>
        <v>16706</v>
      </c>
      <c r="H26" s="74">
        <f t="shared" si="8"/>
        <v>10304</v>
      </c>
      <c r="I26" s="74">
        <f t="shared" si="8"/>
        <v>5594</v>
      </c>
      <c r="J26" s="74">
        <f t="shared" si="8"/>
        <v>2982</v>
      </c>
      <c r="K26" s="74">
        <f t="shared" si="8"/>
        <v>1638</v>
      </c>
      <c r="L26" s="75">
        <f t="shared" si="8"/>
        <v>2244</v>
      </c>
      <c r="M26" s="56">
        <f t="shared" si="8"/>
        <v>156984</v>
      </c>
      <c r="N26" s="23">
        <f t="shared" si="3"/>
        <v>33004</v>
      </c>
      <c r="O26" s="51">
        <f t="shared" si="4"/>
        <v>62143</v>
      </c>
      <c r="P26" s="36">
        <f t="shared" si="5"/>
        <v>61837</v>
      </c>
      <c r="Q26" s="24">
        <f t="shared" si="1"/>
        <v>123980</v>
      </c>
    </row>
    <row r="27" spans="1:17" x14ac:dyDescent="0.2">
      <c r="A27" s="16" t="s">
        <v>19</v>
      </c>
      <c r="B27" s="70">
        <v>552</v>
      </c>
      <c r="C27" s="70">
        <v>504</v>
      </c>
      <c r="D27" s="70">
        <v>879</v>
      </c>
      <c r="E27" s="70">
        <v>829</v>
      </c>
      <c r="F27" s="70">
        <v>732</v>
      </c>
      <c r="G27" s="70">
        <v>575</v>
      </c>
      <c r="H27" s="70">
        <v>371</v>
      </c>
      <c r="I27" s="70">
        <v>190</v>
      </c>
      <c r="J27" s="70">
        <v>109</v>
      </c>
      <c r="K27" s="70">
        <v>51</v>
      </c>
      <c r="L27" s="71">
        <v>45</v>
      </c>
      <c r="M27" s="61">
        <f>SUM(B27:L27)</f>
        <v>4837</v>
      </c>
      <c r="N27" s="21">
        <f>SUM(B27:C27)</f>
        <v>1056</v>
      </c>
      <c r="O27" s="49">
        <f>SUM(D27:E27)</f>
        <v>1708</v>
      </c>
      <c r="P27" s="34">
        <f>SUM(F27:L27)</f>
        <v>2073</v>
      </c>
      <c r="Q27" s="22">
        <f t="shared" si="1"/>
        <v>3781</v>
      </c>
    </row>
    <row r="28" spans="1:17" x14ac:dyDescent="0.2">
      <c r="A28" s="9" t="s">
        <v>20</v>
      </c>
      <c r="B28" s="72">
        <v>236</v>
      </c>
      <c r="C28" s="72">
        <v>202</v>
      </c>
      <c r="D28" s="72">
        <v>364</v>
      </c>
      <c r="E28" s="72">
        <v>361</v>
      </c>
      <c r="F28" s="72">
        <v>332</v>
      </c>
      <c r="G28" s="72">
        <v>291</v>
      </c>
      <c r="H28" s="72">
        <v>135</v>
      </c>
      <c r="I28" s="72">
        <v>73</v>
      </c>
      <c r="J28" s="72">
        <v>48</v>
      </c>
      <c r="K28" s="72">
        <v>38</v>
      </c>
      <c r="L28" s="73">
        <v>53</v>
      </c>
      <c r="M28" s="61">
        <f>SUM(B28:L28)</f>
        <v>2133</v>
      </c>
      <c r="N28" s="12">
        <f>SUM(B28:C28)</f>
        <v>438</v>
      </c>
      <c r="O28" s="50">
        <f>SUM(D28:E28)</f>
        <v>725</v>
      </c>
      <c r="P28" s="35">
        <f>SUM(F28:L28)</f>
        <v>970</v>
      </c>
      <c r="Q28" s="13">
        <f t="shared" si="1"/>
        <v>1695</v>
      </c>
    </row>
    <row r="29" spans="1:17" x14ac:dyDescent="0.2">
      <c r="A29" s="9" t="s">
        <v>21</v>
      </c>
      <c r="B29" s="72">
        <v>381</v>
      </c>
      <c r="C29" s="72">
        <v>403</v>
      </c>
      <c r="D29" s="72">
        <v>431</v>
      </c>
      <c r="E29" s="72">
        <v>449</v>
      </c>
      <c r="F29" s="72">
        <v>354</v>
      </c>
      <c r="G29" s="72">
        <v>281</v>
      </c>
      <c r="H29" s="72">
        <v>170</v>
      </c>
      <c r="I29" s="72">
        <v>127</v>
      </c>
      <c r="J29" s="72">
        <v>67</v>
      </c>
      <c r="K29" s="72">
        <v>51</v>
      </c>
      <c r="L29" s="73">
        <v>63</v>
      </c>
      <c r="M29" s="61">
        <f>SUM(B29:L29)</f>
        <v>2777</v>
      </c>
      <c r="N29" s="12">
        <f>SUM(B29:C29)</f>
        <v>784</v>
      </c>
      <c r="O29" s="50">
        <f>SUM(D29:E29)</f>
        <v>880</v>
      </c>
      <c r="P29" s="35">
        <f>SUM(F29:L29)</f>
        <v>1113</v>
      </c>
      <c r="Q29" s="13">
        <f t="shared" si="1"/>
        <v>1993</v>
      </c>
    </row>
    <row r="30" spans="1:17" x14ac:dyDescent="0.2">
      <c r="A30" s="9" t="s">
        <v>22</v>
      </c>
      <c r="B30" s="72">
        <v>142</v>
      </c>
      <c r="C30" s="72">
        <v>141</v>
      </c>
      <c r="D30" s="72">
        <v>191</v>
      </c>
      <c r="E30" s="72">
        <v>123</v>
      </c>
      <c r="F30" s="72">
        <v>113</v>
      </c>
      <c r="G30" s="72">
        <v>97</v>
      </c>
      <c r="H30" s="72">
        <v>62</v>
      </c>
      <c r="I30" s="72">
        <v>29</v>
      </c>
      <c r="J30" s="72">
        <v>23</v>
      </c>
      <c r="K30" s="72">
        <v>8</v>
      </c>
      <c r="L30" s="73">
        <v>4</v>
      </c>
      <c r="M30" s="61">
        <f>SUM(B30:L30)</f>
        <v>933</v>
      </c>
      <c r="N30" s="12">
        <f>SUM(B30:C30)</f>
        <v>283</v>
      </c>
      <c r="O30" s="50">
        <f>SUM(D30:E30)</f>
        <v>314</v>
      </c>
      <c r="P30" s="35">
        <f>SUM(F30:L30)</f>
        <v>336</v>
      </c>
      <c r="Q30" s="13">
        <f t="shared" si="1"/>
        <v>650</v>
      </c>
    </row>
    <row r="31" spans="1:17" ht="12.5" thickBot="1" x14ac:dyDescent="0.25">
      <c r="A31" s="17" t="s">
        <v>83</v>
      </c>
      <c r="B31" s="74">
        <f t="shared" ref="B31:M31" si="9">SUM(B27:B30)</f>
        <v>1311</v>
      </c>
      <c r="C31" s="74">
        <f t="shared" si="9"/>
        <v>1250</v>
      </c>
      <c r="D31" s="74">
        <f t="shared" si="9"/>
        <v>1865</v>
      </c>
      <c r="E31" s="74">
        <f t="shared" si="9"/>
        <v>1762</v>
      </c>
      <c r="F31" s="74">
        <f t="shared" si="9"/>
        <v>1531</v>
      </c>
      <c r="G31" s="74">
        <f t="shared" si="9"/>
        <v>1244</v>
      </c>
      <c r="H31" s="74">
        <f t="shared" si="9"/>
        <v>738</v>
      </c>
      <c r="I31" s="74">
        <f t="shared" si="9"/>
        <v>419</v>
      </c>
      <c r="J31" s="74">
        <f t="shared" si="9"/>
        <v>247</v>
      </c>
      <c r="K31" s="74">
        <f t="shared" si="9"/>
        <v>148</v>
      </c>
      <c r="L31" s="75">
        <f t="shared" si="9"/>
        <v>165</v>
      </c>
      <c r="M31" s="56">
        <f t="shared" si="9"/>
        <v>10680</v>
      </c>
      <c r="N31" s="23">
        <f t="shared" si="3"/>
        <v>2561</v>
      </c>
      <c r="O31" s="51">
        <f t="shared" si="4"/>
        <v>3627</v>
      </c>
      <c r="P31" s="36">
        <f t="shared" si="5"/>
        <v>4492</v>
      </c>
      <c r="Q31" s="24">
        <f t="shared" si="1"/>
        <v>8119</v>
      </c>
    </row>
    <row r="32" spans="1:17" x14ac:dyDescent="0.2">
      <c r="A32" s="16" t="s">
        <v>23</v>
      </c>
      <c r="B32" s="70">
        <v>1424</v>
      </c>
      <c r="C32" s="70">
        <v>1770</v>
      </c>
      <c r="D32" s="70">
        <v>2263</v>
      </c>
      <c r="E32" s="70">
        <v>2170</v>
      </c>
      <c r="F32" s="70">
        <v>1829</v>
      </c>
      <c r="G32" s="70">
        <v>1356</v>
      </c>
      <c r="H32" s="70">
        <v>939</v>
      </c>
      <c r="I32" s="70">
        <v>539</v>
      </c>
      <c r="J32" s="70">
        <v>275</v>
      </c>
      <c r="K32" s="70">
        <v>131</v>
      </c>
      <c r="L32" s="71">
        <v>192</v>
      </c>
      <c r="M32" s="54">
        <f t="shared" ref="M32:M61" si="10">SUM(B32:L32)</f>
        <v>12888</v>
      </c>
      <c r="N32" s="21">
        <f t="shared" si="3"/>
        <v>3194</v>
      </c>
      <c r="O32" s="49">
        <f t="shared" si="4"/>
        <v>4433</v>
      </c>
      <c r="P32" s="34">
        <f t="shared" si="5"/>
        <v>5261</v>
      </c>
      <c r="Q32" s="22">
        <f t="shared" si="1"/>
        <v>9694</v>
      </c>
    </row>
    <row r="33" spans="1:17" x14ac:dyDescent="0.2">
      <c r="A33" s="9" t="s">
        <v>24</v>
      </c>
      <c r="B33" s="72">
        <v>755</v>
      </c>
      <c r="C33" s="72">
        <v>774</v>
      </c>
      <c r="D33" s="72">
        <v>948</v>
      </c>
      <c r="E33" s="72">
        <v>830</v>
      </c>
      <c r="F33" s="72">
        <v>671</v>
      </c>
      <c r="G33" s="72">
        <v>400</v>
      </c>
      <c r="H33" s="72">
        <v>289</v>
      </c>
      <c r="I33" s="72">
        <v>125</v>
      </c>
      <c r="J33" s="72">
        <v>77</v>
      </c>
      <c r="K33" s="72">
        <v>41</v>
      </c>
      <c r="L33" s="73">
        <v>53</v>
      </c>
      <c r="M33" s="55">
        <f t="shared" si="10"/>
        <v>4963</v>
      </c>
      <c r="N33" s="12">
        <f t="shared" si="3"/>
        <v>1529</v>
      </c>
      <c r="O33" s="50">
        <f t="shared" si="4"/>
        <v>1778</v>
      </c>
      <c r="P33" s="35">
        <f t="shared" si="5"/>
        <v>1656</v>
      </c>
      <c r="Q33" s="13">
        <f t="shared" si="1"/>
        <v>3434</v>
      </c>
    </row>
    <row r="34" spans="1:17" x14ac:dyDescent="0.2">
      <c r="A34" s="9" t="s">
        <v>25</v>
      </c>
      <c r="B34" s="72">
        <v>1732</v>
      </c>
      <c r="C34" s="72">
        <v>1438</v>
      </c>
      <c r="D34" s="72">
        <v>4080</v>
      </c>
      <c r="E34" s="72">
        <v>3618</v>
      </c>
      <c r="F34" s="72">
        <v>2647</v>
      </c>
      <c r="G34" s="72">
        <v>1882</v>
      </c>
      <c r="H34" s="72">
        <v>1191</v>
      </c>
      <c r="I34" s="72">
        <v>598</v>
      </c>
      <c r="J34" s="72">
        <v>310</v>
      </c>
      <c r="K34" s="72">
        <v>142</v>
      </c>
      <c r="L34" s="73">
        <v>144</v>
      </c>
      <c r="M34" s="55">
        <f t="shared" si="10"/>
        <v>17782</v>
      </c>
      <c r="N34" s="12">
        <f t="shared" si="3"/>
        <v>3170</v>
      </c>
      <c r="O34" s="50">
        <f t="shared" si="4"/>
        <v>7698</v>
      </c>
      <c r="P34" s="35">
        <f t="shared" si="5"/>
        <v>6914</v>
      </c>
      <c r="Q34" s="13">
        <f t="shared" si="1"/>
        <v>14612</v>
      </c>
    </row>
    <row r="35" spans="1:17" x14ac:dyDescent="0.2">
      <c r="A35" s="9" t="s">
        <v>26</v>
      </c>
      <c r="B35" s="72">
        <v>650</v>
      </c>
      <c r="C35" s="72">
        <v>500</v>
      </c>
      <c r="D35" s="72">
        <v>1662</v>
      </c>
      <c r="E35" s="72">
        <v>1453</v>
      </c>
      <c r="F35" s="72">
        <v>1077</v>
      </c>
      <c r="G35" s="72">
        <v>595</v>
      </c>
      <c r="H35" s="72">
        <v>422</v>
      </c>
      <c r="I35" s="72">
        <v>242</v>
      </c>
      <c r="J35" s="72">
        <v>93</v>
      </c>
      <c r="K35" s="72">
        <v>36</v>
      </c>
      <c r="L35" s="73">
        <v>31</v>
      </c>
      <c r="M35" s="55">
        <f t="shared" si="10"/>
        <v>6761</v>
      </c>
      <c r="N35" s="12">
        <f t="shared" si="3"/>
        <v>1150</v>
      </c>
      <c r="O35" s="50">
        <f t="shared" si="4"/>
        <v>3115</v>
      </c>
      <c r="P35" s="35">
        <f t="shared" si="5"/>
        <v>2496</v>
      </c>
      <c r="Q35" s="13">
        <f t="shared" si="1"/>
        <v>5611</v>
      </c>
    </row>
    <row r="36" spans="1:17" ht="12.5" thickBot="1" x14ac:dyDescent="0.25">
      <c r="A36" s="17" t="s">
        <v>84</v>
      </c>
      <c r="B36" s="74">
        <f>SUM(B32:B35)</f>
        <v>4561</v>
      </c>
      <c r="C36" s="74">
        <f t="shared" ref="C36:M36" si="11">SUM(C32:C35)</f>
        <v>4482</v>
      </c>
      <c r="D36" s="74">
        <f t="shared" si="11"/>
        <v>8953</v>
      </c>
      <c r="E36" s="74">
        <f t="shared" si="11"/>
        <v>8071</v>
      </c>
      <c r="F36" s="74">
        <f t="shared" si="11"/>
        <v>6224</v>
      </c>
      <c r="G36" s="74">
        <f t="shared" si="11"/>
        <v>4233</v>
      </c>
      <c r="H36" s="74">
        <f t="shared" si="11"/>
        <v>2841</v>
      </c>
      <c r="I36" s="74">
        <f t="shared" si="11"/>
        <v>1504</v>
      </c>
      <c r="J36" s="74">
        <f t="shared" si="11"/>
        <v>755</v>
      </c>
      <c r="K36" s="74">
        <f t="shared" si="11"/>
        <v>350</v>
      </c>
      <c r="L36" s="75">
        <f t="shared" si="11"/>
        <v>420</v>
      </c>
      <c r="M36" s="56">
        <f t="shared" si="11"/>
        <v>42394</v>
      </c>
      <c r="N36" s="23">
        <f t="shared" si="3"/>
        <v>9043</v>
      </c>
      <c r="O36" s="51">
        <f t="shared" si="4"/>
        <v>17024</v>
      </c>
      <c r="P36" s="36">
        <f t="shared" si="5"/>
        <v>16327</v>
      </c>
      <c r="Q36" s="24">
        <f t="shared" si="1"/>
        <v>33351</v>
      </c>
    </row>
    <row r="37" spans="1:17" x14ac:dyDescent="0.2">
      <c r="A37" s="16" t="s">
        <v>79</v>
      </c>
      <c r="B37" s="76">
        <v>312</v>
      </c>
      <c r="C37" s="70">
        <v>268</v>
      </c>
      <c r="D37" s="70">
        <v>445</v>
      </c>
      <c r="E37" s="70">
        <v>419</v>
      </c>
      <c r="F37" s="70">
        <v>330</v>
      </c>
      <c r="G37" s="70">
        <v>286</v>
      </c>
      <c r="H37" s="70">
        <v>192</v>
      </c>
      <c r="I37" s="70">
        <v>80</v>
      </c>
      <c r="J37" s="70">
        <v>60</v>
      </c>
      <c r="K37" s="70">
        <v>28</v>
      </c>
      <c r="L37" s="71">
        <v>20</v>
      </c>
      <c r="M37" s="54">
        <f t="shared" si="10"/>
        <v>2440</v>
      </c>
      <c r="N37" s="21">
        <f t="shared" si="3"/>
        <v>580</v>
      </c>
      <c r="O37" s="49">
        <f t="shared" si="4"/>
        <v>864</v>
      </c>
      <c r="P37" s="34">
        <f t="shared" si="5"/>
        <v>996</v>
      </c>
      <c r="Q37" s="22">
        <f t="shared" si="1"/>
        <v>1860</v>
      </c>
    </row>
    <row r="38" spans="1:17" x14ac:dyDescent="0.2">
      <c r="A38" s="9" t="s">
        <v>27</v>
      </c>
      <c r="B38" s="77">
        <v>370</v>
      </c>
      <c r="C38" s="72">
        <v>279</v>
      </c>
      <c r="D38" s="72">
        <v>726</v>
      </c>
      <c r="E38" s="72">
        <v>742</v>
      </c>
      <c r="F38" s="72">
        <v>534</v>
      </c>
      <c r="G38" s="72">
        <v>435</v>
      </c>
      <c r="H38" s="72">
        <v>248</v>
      </c>
      <c r="I38" s="72">
        <v>142</v>
      </c>
      <c r="J38" s="72">
        <v>64</v>
      </c>
      <c r="K38" s="72">
        <v>30</v>
      </c>
      <c r="L38" s="73">
        <v>48</v>
      </c>
      <c r="M38" s="55">
        <f t="shared" si="10"/>
        <v>3618</v>
      </c>
      <c r="N38" s="12">
        <f t="shared" si="3"/>
        <v>649</v>
      </c>
      <c r="O38" s="50">
        <f t="shared" si="4"/>
        <v>1468</v>
      </c>
      <c r="P38" s="35">
        <f t="shared" si="5"/>
        <v>1501</v>
      </c>
      <c r="Q38" s="13">
        <f t="shared" si="1"/>
        <v>2969</v>
      </c>
    </row>
    <row r="39" spans="1:17" x14ac:dyDescent="0.2">
      <c r="A39" s="9" t="s">
        <v>28</v>
      </c>
      <c r="B39" s="77">
        <v>47</v>
      </c>
      <c r="C39" s="72">
        <v>35</v>
      </c>
      <c r="D39" s="72">
        <v>178</v>
      </c>
      <c r="E39" s="72">
        <v>159</v>
      </c>
      <c r="F39" s="72">
        <v>169</v>
      </c>
      <c r="G39" s="72">
        <v>142</v>
      </c>
      <c r="H39" s="72">
        <v>114</v>
      </c>
      <c r="I39" s="72">
        <v>73</v>
      </c>
      <c r="J39" s="72">
        <v>36</v>
      </c>
      <c r="K39" s="72">
        <v>25</v>
      </c>
      <c r="L39" s="73">
        <v>17</v>
      </c>
      <c r="M39" s="55">
        <f t="shared" si="10"/>
        <v>995</v>
      </c>
      <c r="N39" s="12">
        <f t="shared" si="3"/>
        <v>82</v>
      </c>
      <c r="O39" s="50">
        <f t="shared" si="4"/>
        <v>337</v>
      </c>
      <c r="P39" s="35">
        <f t="shared" si="5"/>
        <v>576</v>
      </c>
      <c r="Q39" s="13">
        <f t="shared" si="1"/>
        <v>913</v>
      </c>
    </row>
    <row r="40" spans="1:17" x14ac:dyDescent="0.2">
      <c r="A40" s="9" t="s">
        <v>29</v>
      </c>
      <c r="B40" s="77">
        <v>1316</v>
      </c>
      <c r="C40" s="72">
        <v>1214</v>
      </c>
      <c r="D40" s="72">
        <v>2495</v>
      </c>
      <c r="E40" s="72">
        <v>2329</v>
      </c>
      <c r="F40" s="72">
        <v>1632</v>
      </c>
      <c r="G40" s="72">
        <v>1149</v>
      </c>
      <c r="H40" s="72">
        <v>682</v>
      </c>
      <c r="I40" s="72">
        <v>425</v>
      </c>
      <c r="J40" s="72">
        <v>199</v>
      </c>
      <c r="K40" s="72">
        <v>130</v>
      </c>
      <c r="L40" s="73">
        <v>207</v>
      </c>
      <c r="M40" s="55">
        <f t="shared" si="10"/>
        <v>11778</v>
      </c>
      <c r="N40" s="12">
        <f t="shared" si="3"/>
        <v>2530</v>
      </c>
      <c r="O40" s="50">
        <f t="shared" si="4"/>
        <v>4824</v>
      </c>
      <c r="P40" s="35">
        <f t="shared" si="5"/>
        <v>4424</v>
      </c>
      <c r="Q40" s="13">
        <f t="shared" si="1"/>
        <v>9248</v>
      </c>
    </row>
    <row r="41" spans="1:17" x14ac:dyDescent="0.2">
      <c r="A41" s="9" t="s">
        <v>30</v>
      </c>
      <c r="B41" s="77">
        <v>107</v>
      </c>
      <c r="C41" s="72">
        <v>125</v>
      </c>
      <c r="D41" s="72">
        <v>529</v>
      </c>
      <c r="E41" s="72">
        <v>684</v>
      </c>
      <c r="F41" s="72">
        <v>409</v>
      </c>
      <c r="G41" s="72">
        <v>323</v>
      </c>
      <c r="H41" s="72">
        <v>225</v>
      </c>
      <c r="I41" s="72">
        <v>118</v>
      </c>
      <c r="J41" s="72">
        <v>48</v>
      </c>
      <c r="K41" s="72">
        <v>34</v>
      </c>
      <c r="L41" s="73">
        <v>34</v>
      </c>
      <c r="M41" s="55">
        <f t="shared" si="10"/>
        <v>2636</v>
      </c>
      <c r="N41" s="12">
        <f t="shared" si="3"/>
        <v>232</v>
      </c>
      <c r="O41" s="50">
        <f t="shared" si="4"/>
        <v>1213</v>
      </c>
      <c r="P41" s="35">
        <f t="shared" si="5"/>
        <v>1191</v>
      </c>
      <c r="Q41" s="13">
        <f t="shared" si="1"/>
        <v>2404</v>
      </c>
    </row>
    <row r="42" spans="1:17" x14ac:dyDescent="0.2">
      <c r="A42" s="9" t="s">
        <v>31</v>
      </c>
      <c r="B42" s="77">
        <v>13</v>
      </c>
      <c r="C42" s="72">
        <v>22</v>
      </c>
      <c r="D42" s="72">
        <v>129</v>
      </c>
      <c r="E42" s="72">
        <v>115</v>
      </c>
      <c r="F42" s="72">
        <v>84</v>
      </c>
      <c r="G42" s="72">
        <v>59</v>
      </c>
      <c r="H42" s="72">
        <v>37</v>
      </c>
      <c r="I42" s="72">
        <v>16</v>
      </c>
      <c r="J42" s="72">
        <v>8</v>
      </c>
      <c r="K42" s="72">
        <v>1</v>
      </c>
      <c r="L42" s="73">
        <v>5</v>
      </c>
      <c r="M42" s="55">
        <f t="shared" si="10"/>
        <v>489</v>
      </c>
      <c r="N42" s="12">
        <f t="shared" si="3"/>
        <v>35</v>
      </c>
      <c r="O42" s="50">
        <f t="shared" si="4"/>
        <v>244</v>
      </c>
      <c r="P42" s="35">
        <f t="shared" si="5"/>
        <v>210</v>
      </c>
      <c r="Q42" s="13">
        <f t="shared" si="1"/>
        <v>454</v>
      </c>
    </row>
    <row r="43" spans="1:17" ht="12.5" thickBot="1" x14ac:dyDescent="0.25">
      <c r="A43" s="17" t="s">
        <v>85</v>
      </c>
      <c r="B43" s="78">
        <f>SUM(B37:B42)</f>
        <v>2165</v>
      </c>
      <c r="C43" s="74">
        <f t="shared" ref="C43:M43" si="12">SUM(C37:C42)</f>
        <v>1943</v>
      </c>
      <c r="D43" s="74">
        <f t="shared" si="12"/>
        <v>4502</v>
      </c>
      <c r="E43" s="74">
        <f t="shared" si="12"/>
        <v>4448</v>
      </c>
      <c r="F43" s="74">
        <f t="shared" si="12"/>
        <v>3158</v>
      </c>
      <c r="G43" s="74">
        <f t="shared" si="12"/>
        <v>2394</v>
      </c>
      <c r="H43" s="74">
        <f t="shared" si="12"/>
        <v>1498</v>
      </c>
      <c r="I43" s="74">
        <f t="shared" si="12"/>
        <v>854</v>
      </c>
      <c r="J43" s="74">
        <f t="shared" si="12"/>
        <v>415</v>
      </c>
      <c r="K43" s="74">
        <f t="shared" si="12"/>
        <v>248</v>
      </c>
      <c r="L43" s="75">
        <f t="shared" si="12"/>
        <v>331</v>
      </c>
      <c r="M43" s="56">
        <f t="shared" si="12"/>
        <v>21956</v>
      </c>
      <c r="N43" s="23">
        <f t="shared" si="3"/>
        <v>4108</v>
      </c>
      <c r="O43" s="51">
        <f t="shared" si="4"/>
        <v>8950</v>
      </c>
      <c r="P43" s="36">
        <f t="shared" si="5"/>
        <v>8898</v>
      </c>
      <c r="Q43" s="24">
        <f t="shared" si="1"/>
        <v>17848</v>
      </c>
    </row>
    <row r="44" spans="1:17" x14ac:dyDescent="0.2">
      <c r="A44" s="16" t="s">
        <v>32</v>
      </c>
      <c r="B44" s="76">
        <v>1502</v>
      </c>
      <c r="C44" s="70">
        <v>1395</v>
      </c>
      <c r="D44" s="70">
        <v>1852</v>
      </c>
      <c r="E44" s="70">
        <v>1600</v>
      </c>
      <c r="F44" s="70">
        <v>1182</v>
      </c>
      <c r="G44" s="70">
        <v>779</v>
      </c>
      <c r="H44" s="70">
        <v>475</v>
      </c>
      <c r="I44" s="70">
        <v>252</v>
      </c>
      <c r="J44" s="70">
        <v>150</v>
      </c>
      <c r="K44" s="70">
        <v>58</v>
      </c>
      <c r="L44" s="71">
        <v>41</v>
      </c>
      <c r="M44" s="54">
        <f t="shared" si="10"/>
        <v>9286</v>
      </c>
      <c r="N44" s="21">
        <f t="shared" si="3"/>
        <v>2897</v>
      </c>
      <c r="O44" s="49">
        <f t="shared" si="4"/>
        <v>3452</v>
      </c>
      <c r="P44" s="34">
        <f t="shared" si="5"/>
        <v>2937</v>
      </c>
      <c r="Q44" s="22">
        <f t="shared" si="1"/>
        <v>6389</v>
      </c>
    </row>
    <row r="45" spans="1:17" x14ac:dyDescent="0.2">
      <c r="A45" s="9" t="s">
        <v>33</v>
      </c>
      <c r="B45" s="77">
        <v>1023</v>
      </c>
      <c r="C45" s="72">
        <v>1193</v>
      </c>
      <c r="D45" s="72">
        <v>2181</v>
      </c>
      <c r="E45" s="72">
        <v>1877</v>
      </c>
      <c r="F45" s="72">
        <v>1420</v>
      </c>
      <c r="G45" s="72">
        <v>1119</v>
      </c>
      <c r="H45" s="72">
        <v>838</v>
      </c>
      <c r="I45" s="72">
        <v>488</v>
      </c>
      <c r="J45" s="72">
        <v>211</v>
      </c>
      <c r="K45" s="72">
        <v>86</v>
      </c>
      <c r="L45" s="73">
        <v>93</v>
      </c>
      <c r="M45" s="55">
        <f t="shared" si="10"/>
        <v>10529</v>
      </c>
      <c r="N45" s="12">
        <f t="shared" si="3"/>
        <v>2216</v>
      </c>
      <c r="O45" s="50">
        <f t="shared" si="4"/>
        <v>4058</v>
      </c>
      <c r="P45" s="35">
        <f t="shared" si="5"/>
        <v>4255</v>
      </c>
      <c r="Q45" s="13">
        <f t="shared" si="1"/>
        <v>8313</v>
      </c>
    </row>
    <row r="46" spans="1:17" x14ac:dyDescent="0.2">
      <c r="A46" s="9" t="s">
        <v>34</v>
      </c>
      <c r="B46" s="77">
        <v>1627</v>
      </c>
      <c r="C46" s="72">
        <v>1643</v>
      </c>
      <c r="D46" s="72">
        <v>2791</v>
      </c>
      <c r="E46" s="72">
        <v>2917</v>
      </c>
      <c r="F46" s="72">
        <v>2065</v>
      </c>
      <c r="G46" s="72">
        <v>1613</v>
      </c>
      <c r="H46" s="72">
        <v>1124</v>
      </c>
      <c r="I46" s="72">
        <v>596</v>
      </c>
      <c r="J46" s="72">
        <v>304</v>
      </c>
      <c r="K46" s="72">
        <v>150</v>
      </c>
      <c r="L46" s="73">
        <v>157</v>
      </c>
      <c r="M46" s="55">
        <f t="shared" si="10"/>
        <v>14987</v>
      </c>
      <c r="N46" s="12">
        <f t="shared" si="3"/>
        <v>3270</v>
      </c>
      <c r="O46" s="50">
        <f t="shared" si="4"/>
        <v>5708</v>
      </c>
      <c r="P46" s="35">
        <f t="shared" si="5"/>
        <v>6009</v>
      </c>
      <c r="Q46" s="13">
        <f t="shared" si="1"/>
        <v>11717</v>
      </c>
    </row>
    <row r="47" spans="1:17" x14ac:dyDescent="0.2">
      <c r="A47" s="9" t="s">
        <v>35</v>
      </c>
      <c r="B47" s="77">
        <v>1028</v>
      </c>
      <c r="C47" s="72">
        <v>1136</v>
      </c>
      <c r="D47" s="72">
        <v>1705</v>
      </c>
      <c r="E47" s="72">
        <v>1258</v>
      </c>
      <c r="F47" s="72">
        <v>1017</v>
      </c>
      <c r="G47" s="72">
        <v>770</v>
      </c>
      <c r="H47" s="72">
        <v>563</v>
      </c>
      <c r="I47" s="72">
        <v>286</v>
      </c>
      <c r="J47" s="72">
        <v>207</v>
      </c>
      <c r="K47" s="72">
        <v>126</v>
      </c>
      <c r="L47" s="73">
        <v>119</v>
      </c>
      <c r="M47" s="55">
        <f t="shared" si="10"/>
        <v>8215</v>
      </c>
      <c r="N47" s="12">
        <f t="shared" si="3"/>
        <v>2164</v>
      </c>
      <c r="O47" s="50">
        <f t="shared" si="4"/>
        <v>2963</v>
      </c>
      <c r="P47" s="35">
        <f t="shared" si="5"/>
        <v>3088</v>
      </c>
      <c r="Q47" s="13">
        <f t="shared" si="1"/>
        <v>6051</v>
      </c>
    </row>
    <row r="48" spans="1:17" x14ac:dyDescent="0.2">
      <c r="A48" s="9" t="s">
        <v>36</v>
      </c>
      <c r="B48" s="77">
        <v>246</v>
      </c>
      <c r="C48" s="72">
        <v>273</v>
      </c>
      <c r="D48" s="72">
        <v>545</v>
      </c>
      <c r="E48" s="72">
        <v>390</v>
      </c>
      <c r="F48" s="72">
        <v>298</v>
      </c>
      <c r="G48" s="72">
        <v>254</v>
      </c>
      <c r="H48" s="72">
        <v>166</v>
      </c>
      <c r="I48" s="72">
        <v>96</v>
      </c>
      <c r="J48" s="72">
        <v>71</v>
      </c>
      <c r="K48" s="72">
        <v>41</v>
      </c>
      <c r="L48" s="73">
        <v>41</v>
      </c>
      <c r="M48" s="55">
        <f t="shared" si="10"/>
        <v>2421</v>
      </c>
      <c r="N48" s="12">
        <f t="shared" si="3"/>
        <v>519</v>
      </c>
      <c r="O48" s="50">
        <f t="shared" si="4"/>
        <v>935</v>
      </c>
      <c r="P48" s="35">
        <f t="shared" si="5"/>
        <v>967</v>
      </c>
      <c r="Q48" s="13">
        <f t="shared" si="1"/>
        <v>1902</v>
      </c>
    </row>
    <row r="49" spans="1:17" ht="12.5" thickBot="1" x14ac:dyDescent="0.25">
      <c r="A49" s="17" t="s">
        <v>86</v>
      </c>
      <c r="B49" s="78">
        <f>SUM(B44:B48)</f>
        <v>5426</v>
      </c>
      <c r="C49" s="74">
        <f t="shared" ref="C49:M49" si="13">SUM(C44:C48)</f>
        <v>5640</v>
      </c>
      <c r="D49" s="74">
        <f t="shared" si="13"/>
        <v>9074</v>
      </c>
      <c r="E49" s="74">
        <f t="shared" si="13"/>
        <v>8042</v>
      </c>
      <c r="F49" s="74">
        <f t="shared" si="13"/>
        <v>5982</v>
      </c>
      <c r="G49" s="74">
        <f t="shared" si="13"/>
        <v>4535</v>
      </c>
      <c r="H49" s="74">
        <f t="shared" si="13"/>
        <v>3166</v>
      </c>
      <c r="I49" s="74">
        <f t="shared" si="13"/>
        <v>1718</v>
      </c>
      <c r="J49" s="74">
        <f t="shared" si="13"/>
        <v>943</v>
      </c>
      <c r="K49" s="74">
        <f t="shared" si="13"/>
        <v>461</v>
      </c>
      <c r="L49" s="75">
        <f t="shared" si="13"/>
        <v>451</v>
      </c>
      <c r="M49" s="56">
        <f t="shared" si="13"/>
        <v>45438</v>
      </c>
      <c r="N49" s="23">
        <f t="shared" si="3"/>
        <v>11066</v>
      </c>
      <c r="O49" s="51">
        <f t="shared" si="4"/>
        <v>17116</v>
      </c>
      <c r="P49" s="36">
        <f t="shared" si="5"/>
        <v>17256</v>
      </c>
      <c r="Q49" s="24">
        <f t="shared" si="1"/>
        <v>34372</v>
      </c>
    </row>
    <row r="50" spans="1:17" x14ac:dyDescent="0.2">
      <c r="A50" s="16" t="s">
        <v>37</v>
      </c>
      <c r="B50" s="76">
        <v>212</v>
      </c>
      <c r="C50" s="70">
        <v>344</v>
      </c>
      <c r="D50" s="70">
        <v>423</v>
      </c>
      <c r="E50" s="70">
        <v>576</v>
      </c>
      <c r="F50" s="70">
        <v>406</v>
      </c>
      <c r="G50" s="70">
        <v>392</v>
      </c>
      <c r="H50" s="70">
        <v>228</v>
      </c>
      <c r="I50" s="70">
        <v>171</v>
      </c>
      <c r="J50" s="70">
        <v>112</v>
      </c>
      <c r="K50" s="70">
        <v>85</v>
      </c>
      <c r="L50" s="71">
        <v>134</v>
      </c>
      <c r="M50" s="54">
        <f t="shared" si="10"/>
        <v>3083</v>
      </c>
      <c r="N50" s="21">
        <f t="shared" si="3"/>
        <v>556</v>
      </c>
      <c r="O50" s="49">
        <f t="shared" si="4"/>
        <v>999</v>
      </c>
      <c r="P50" s="34">
        <f t="shared" si="5"/>
        <v>1528</v>
      </c>
      <c r="Q50" s="22">
        <f t="shared" si="1"/>
        <v>2527</v>
      </c>
    </row>
    <row r="51" spans="1:17" x14ac:dyDescent="0.2">
      <c r="A51" s="9" t="s">
        <v>38</v>
      </c>
      <c r="B51" s="77">
        <v>410</v>
      </c>
      <c r="C51" s="72">
        <v>474</v>
      </c>
      <c r="D51" s="72">
        <v>1118</v>
      </c>
      <c r="E51" s="72">
        <v>1050</v>
      </c>
      <c r="F51" s="72">
        <v>717</v>
      </c>
      <c r="G51" s="72">
        <v>555</v>
      </c>
      <c r="H51" s="72">
        <v>352</v>
      </c>
      <c r="I51" s="72">
        <v>142</v>
      </c>
      <c r="J51" s="72">
        <v>94</v>
      </c>
      <c r="K51" s="72">
        <v>54</v>
      </c>
      <c r="L51" s="73">
        <v>67</v>
      </c>
      <c r="M51" s="55">
        <f t="shared" si="10"/>
        <v>5033</v>
      </c>
      <c r="N51" s="12">
        <f t="shared" si="3"/>
        <v>884</v>
      </c>
      <c r="O51" s="50">
        <f t="shared" si="4"/>
        <v>2168</v>
      </c>
      <c r="P51" s="35">
        <f t="shared" si="5"/>
        <v>1981</v>
      </c>
      <c r="Q51" s="13">
        <f t="shared" si="1"/>
        <v>4149</v>
      </c>
    </row>
    <row r="52" spans="1:17" x14ac:dyDescent="0.2">
      <c r="A52" s="9" t="s">
        <v>39</v>
      </c>
      <c r="B52" s="77">
        <v>559</v>
      </c>
      <c r="C52" s="72">
        <v>429</v>
      </c>
      <c r="D52" s="72">
        <v>785</v>
      </c>
      <c r="E52" s="72">
        <v>701</v>
      </c>
      <c r="F52" s="72">
        <v>560</v>
      </c>
      <c r="G52" s="72">
        <v>431</v>
      </c>
      <c r="H52" s="72">
        <v>306</v>
      </c>
      <c r="I52" s="72">
        <v>165</v>
      </c>
      <c r="J52" s="72">
        <v>110</v>
      </c>
      <c r="K52" s="72">
        <v>51</v>
      </c>
      <c r="L52" s="73">
        <v>58</v>
      </c>
      <c r="M52" s="55">
        <f t="shared" si="10"/>
        <v>4155</v>
      </c>
      <c r="N52" s="12">
        <f t="shared" si="3"/>
        <v>988</v>
      </c>
      <c r="O52" s="50">
        <f t="shared" si="4"/>
        <v>1486</v>
      </c>
      <c r="P52" s="35">
        <f t="shared" si="5"/>
        <v>1681</v>
      </c>
      <c r="Q52" s="13">
        <f t="shared" si="1"/>
        <v>3167</v>
      </c>
    </row>
    <row r="53" spans="1:17" x14ac:dyDescent="0.2">
      <c r="A53" s="9" t="s">
        <v>40</v>
      </c>
      <c r="B53" s="77">
        <v>375</v>
      </c>
      <c r="C53" s="72">
        <v>420</v>
      </c>
      <c r="D53" s="72">
        <v>580</v>
      </c>
      <c r="E53" s="72">
        <v>537</v>
      </c>
      <c r="F53" s="72">
        <v>349</v>
      </c>
      <c r="G53" s="72">
        <v>264</v>
      </c>
      <c r="H53" s="72">
        <v>177</v>
      </c>
      <c r="I53" s="72">
        <v>108</v>
      </c>
      <c r="J53" s="72">
        <v>87</v>
      </c>
      <c r="K53" s="72">
        <v>53</v>
      </c>
      <c r="L53" s="73">
        <v>73</v>
      </c>
      <c r="M53" s="55">
        <f t="shared" si="10"/>
        <v>3023</v>
      </c>
      <c r="N53" s="12">
        <f t="shared" si="3"/>
        <v>795</v>
      </c>
      <c r="O53" s="50">
        <f t="shared" si="4"/>
        <v>1117</v>
      </c>
      <c r="P53" s="35">
        <f t="shared" si="5"/>
        <v>1111</v>
      </c>
      <c r="Q53" s="13">
        <f t="shared" si="1"/>
        <v>2228</v>
      </c>
    </row>
    <row r="54" spans="1:17" ht="12.5" thickBot="1" x14ac:dyDescent="0.25">
      <c r="A54" s="17" t="s">
        <v>87</v>
      </c>
      <c r="B54" s="78">
        <f>SUM(B50:B53)</f>
        <v>1556</v>
      </c>
      <c r="C54" s="74">
        <f t="shared" ref="C54:M54" si="14">SUM(C50:C53)</f>
        <v>1667</v>
      </c>
      <c r="D54" s="74">
        <f t="shared" si="14"/>
        <v>2906</v>
      </c>
      <c r="E54" s="74">
        <f t="shared" si="14"/>
        <v>2864</v>
      </c>
      <c r="F54" s="74">
        <f t="shared" si="14"/>
        <v>2032</v>
      </c>
      <c r="G54" s="74">
        <f t="shared" si="14"/>
        <v>1642</v>
      </c>
      <c r="H54" s="74">
        <f t="shared" si="14"/>
        <v>1063</v>
      </c>
      <c r="I54" s="74">
        <f t="shared" si="14"/>
        <v>586</v>
      </c>
      <c r="J54" s="74">
        <f t="shared" si="14"/>
        <v>403</v>
      </c>
      <c r="K54" s="74">
        <f t="shared" si="14"/>
        <v>243</v>
      </c>
      <c r="L54" s="75">
        <f t="shared" si="14"/>
        <v>332</v>
      </c>
      <c r="M54" s="56">
        <f t="shared" si="14"/>
        <v>15294</v>
      </c>
      <c r="N54" s="23">
        <f t="shared" si="3"/>
        <v>3223</v>
      </c>
      <c r="O54" s="51">
        <f t="shared" si="4"/>
        <v>5770</v>
      </c>
      <c r="P54" s="36">
        <f t="shared" si="5"/>
        <v>6301</v>
      </c>
      <c r="Q54" s="24">
        <f t="shared" si="1"/>
        <v>12071</v>
      </c>
    </row>
    <row r="55" spans="1:17" x14ac:dyDescent="0.2">
      <c r="A55" s="16" t="s">
        <v>41</v>
      </c>
      <c r="B55" s="76">
        <v>1215</v>
      </c>
      <c r="C55" s="70">
        <v>1317</v>
      </c>
      <c r="D55" s="70">
        <v>1692</v>
      </c>
      <c r="E55" s="70">
        <v>1585</v>
      </c>
      <c r="F55" s="70">
        <v>1197</v>
      </c>
      <c r="G55" s="70">
        <v>925</v>
      </c>
      <c r="H55" s="70">
        <v>720</v>
      </c>
      <c r="I55" s="70">
        <v>395</v>
      </c>
      <c r="J55" s="70">
        <v>273</v>
      </c>
      <c r="K55" s="70">
        <v>139</v>
      </c>
      <c r="L55" s="71">
        <v>119</v>
      </c>
      <c r="M55" s="54">
        <f t="shared" si="10"/>
        <v>9577</v>
      </c>
      <c r="N55" s="21">
        <f t="shared" si="3"/>
        <v>2532</v>
      </c>
      <c r="O55" s="49">
        <f t="shared" si="4"/>
        <v>3277</v>
      </c>
      <c r="P55" s="34">
        <f t="shared" si="5"/>
        <v>3768</v>
      </c>
      <c r="Q55" s="22">
        <f t="shared" si="1"/>
        <v>7045</v>
      </c>
    </row>
    <row r="56" spans="1:17" x14ac:dyDescent="0.2">
      <c r="A56" s="9" t="s">
        <v>42</v>
      </c>
      <c r="B56" s="77">
        <v>146</v>
      </c>
      <c r="C56" s="72">
        <v>137</v>
      </c>
      <c r="D56" s="72">
        <v>337</v>
      </c>
      <c r="E56" s="72">
        <v>309</v>
      </c>
      <c r="F56" s="72">
        <v>274</v>
      </c>
      <c r="G56" s="72">
        <v>217</v>
      </c>
      <c r="H56" s="72">
        <v>156</v>
      </c>
      <c r="I56" s="72">
        <v>85</v>
      </c>
      <c r="J56" s="72">
        <v>41</v>
      </c>
      <c r="K56" s="72">
        <v>39</v>
      </c>
      <c r="L56" s="73">
        <v>16</v>
      </c>
      <c r="M56" s="55">
        <f t="shared" si="10"/>
        <v>1757</v>
      </c>
      <c r="N56" s="12">
        <f t="shared" si="3"/>
        <v>283</v>
      </c>
      <c r="O56" s="50">
        <f t="shared" si="4"/>
        <v>646</v>
      </c>
      <c r="P56" s="35">
        <f t="shared" si="5"/>
        <v>828</v>
      </c>
      <c r="Q56" s="13">
        <f t="shared" si="1"/>
        <v>1474</v>
      </c>
    </row>
    <row r="57" spans="1:17" x14ac:dyDescent="0.2">
      <c r="A57" s="9" t="s">
        <v>43</v>
      </c>
      <c r="B57" s="77">
        <v>303</v>
      </c>
      <c r="C57" s="72">
        <v>497</v>
      </c>
      <c r="D57" s="72">
        <v>963</v>
      </c>
      <c r="E57" s="72">
        <v>1011</v>
      </c>
      <c r="F57" s="72">
        <v>834</v>
      </c>
      <c r="G57" s="72">
        <v>685</v>
      </c>
      <c r="H57" s="72">
        <v>487</v>
      </c>
      <c r="I57" s="72">
        <v>311</v>
      </c>
      <c r="J57" s="72">
        <v>173</v>
      </c>
      <c r="K57" s="72">
        <v>101</v>
      </c>
      <c r="L57" s="73">
        <v>151</v>
      </c>
      <c r="M57" s="55">
        <f t="shared" si="10"/>
        <v>5516</v>
      </c>
      <c r="N57" s="12">
        <f t="shared" si="3"/>
        <v>800</v>
      </c>
      <c r="O57" s="50">
        <f t="shared" si="4"/>
        <v>1974</v>
      </c>
      <c r="P57" s="35">
        <f t="shared" si="5"/>
        <v>2742</v>
      </c>
      <c r="Q57" s="13">
        <f t="shared" si="1"/>
        <v>4716</v>
      </c>
    </row>
    <row r="58" spans="1:17" x14ac:dyDescent="0.2">
      <c r="A58" s="9" t="s">
        <v>44</v>
      </c>
      <c r="B58" s="77">
        <v>5096</v>
      </c>
      <c r="C58" s="72">
        <v>5596</v>
      </c>
      <c r="D58" s="72">
        <v>7916</v>
      </c>
      <c r="E58" s="72">
        <v>7339</v>
      </c>
      <c r="F58" s="72">
        <v>5755</v>
      </c>
      <c r="G58" s="72">
        <v>4037</v>
      </c>
      <c r="H58" s="72">
        <v>2782</v>
      </c>
      <c r="I58" s="72">
        <v>1413</v>
      </c>
      <c r="J58" s="72">
        <v>876</v>
      </c>
      <c r="K58" s="72">
        <v>450</v>
      </c>
      <c r="L58" s="73">
        <v>472</v>
      </c>
      <c r="M58" s="55">
        <f t="shared" si="10"/>
        <v>41732</v>
      </c>
      <c r="N58" s="12">
        <f t="shared" si="3"/>
        <v>10692</v>
      </c>
      <c r="O58" s="50">
        <f t="shared" si="4"/>
        <v>15255</v>
      </c>
      <c r="P58" s="35">
        <f t="shared" si="5"/>
        <v>15785</v>
      </c>
      <c r="Q58" s="13">
        <f t="shared" si="1"/>
        <v>31040</v>
      </c>
    </row>
    <row r="59" spans="1:17" x14ac:dyDescent="0.2">
      <c r="A59" s="9" t="s">
        <v>45</v>
      </c>
      <c r="B59" s="77">
        <v>1565</v>
      </c>
      <c r="C59" s="72">
        <v>1880</v>
      </c>
      <c r="D59" s="72">
        <v>1964</v>
      </c>
      <c r="E59" s="72">
        <v>1598</v>
      </c>
      <c r="F59" s="72">
        <v>1484</v>
      </c>
      <c r="G59" s="72">
        <v>1168</v>
      </c>
      <c r="H59" s="72">
        <v>829</v>
      </c>
      <c r="I59" s="72">
        <v>554</v>
      </c>
      <c r="J59" s="72">
        <v>365</v>
      </c>
      <c r="K59" s="72">
        <v>221</v>
      </c>
      <c r="L59" s="73">
        <v>196</v>
      </c>
      <c r="M59" s="55">
        <f t="shared" si="10"/>
        <v>11824</v>
      </c>
      <c r="N59" s="12">
        <f t="shared" si="3"/>
        <v>3445</v>
      </c>
      <c r="O59" s="50">
        <f t="shared" si="4"/>
        <v>3562</v>
      </c>
      <c r="P59" s="35">
        <f t="shared" si="5"/>
        <v>4817</v>
      </c>
      <c r="Q59" s="13">
        <f t="shared" si="1"/>
        <v>8379</v>
      </c>
    </row>
    <row r="60" spans="1:17" x14ac:dyDescent="0.2">
      <c r="A60" s="9" t="s">
        <v>46</v>
      </c>
      <c r="B60" s="77">
        <v>1454</v>
      </c>
      <c r="C60" s="72">
        <v>1690</v>
      </c>
      <c r="D60" s="72">
        <v>2456</v>
      </c>
      <c r="E60" s="72">
        <v>2211</v>
      </c>
      <c r="F60" s="72">
        <v>1627</v>
      </c>
      <c r="G60" s="72">
        <v>1292</v>
      </c>
      <c r="H60" s="72">
        <v>918</v>
      </c>
      <c r="I60" s="72">
        <v>440</v>
      </c>
      <c r="J60" s="72">
        <v>312</v>
      </c>
      <c r="K60" s="72">
        <v>123</v>
      </c>
      <c r="L60" s="73">
        <v>154</v>
      </c>
      <c r="M60" s="55">
        <f t="shared" si="10"/>
        <v>12677</v>
      </c>
      <c r="N60" s="12">
        <f t="shared" si="3"/>
        <v>3144</v>
      </c>
      <c r="O60" s="50">
        <f t="shared" si="4"/>
        <v>4667</v>
      </c>
      <c r="P60" s="35">
        <f t="shared" si="5"/>
        <v>4866</v>
      </c>
      <c r="Q60" s="13">
        <f t="shared" si="1"/>
        <v>9533</v>
      </c>
    </row>
    <row r="61" spans="1:17" x14ac:dyDescent="0.2">
      <c r="A61" s="9" t="s">
        <v>47</v>
      </c>
      <c r="B61" s="77">
        <v>1431</v>
      </c>
      <c r="C61" s="72">
        <v>1465</v>
      </c>
      <c r="D61" s="72">
        <v>2174</v>
      </c>
      <c r="E61" s="72">
        <v>1918</v>
      </c>
      <c r="F61" s="72">
        <v>1593</v>
      </c>
      <c r="G61" s="72">
        <v>1142</v>
      </c>
      <c r="H61" s="72">
        <v>919</v>
      </c>
      <c r="I61" s="72">
        <v>366</v>
      </c>
      <c r="J61" s="72">
        <v>214</v>
      </c>
      <c r="K61" s="72">
        <v>126</v>
      </c>
      <c r="L61" s="73">
        <v>118</v>
      </c>
      <c r="M61" s="55">
        <f t="shared" si="10"/>
        <v>11466</v>
      </c>
      <c r="N61" s="12">
        <f t="shared" si="3"/>
        <v>2896</v>
      </c>
      <c r="O61" s="50">
        <f t="shared" si="4"/>
        <v>4092</v>
      </c>
      <c r="P61" s="35">
        <f t="shared" si="5"/>
        <v>4478</v>
      </c>
      <c r="Q61" s="13">
        <f t="shared" si="1"/>
        <v>8570</v>
      </c>
    </row>
    <row r="62" spans="1:17" ht="12.5" thickBot="1" x14ac:dyDescent="0.25">
      <c r="A62" s="17" t="s">
        <v>88</v>
      </c>
      <c r="B62" s="78">
        <f>SUM(B55:B61)</f>
        <v>11210</v>
      </c>
      <c r="C62" s="74">
        <f t="shared" ref="C62:M62" si="15">SUM(C55:C61)</f>
        <v>12582</v>
      </c>
      <c r="D62" s="74">
        <f t="shared" si="15"/>
        <v>17502</v>
      </c>
      <c r="E62" s="74">
        <f t="shared" si="15"/>
        <v>15971</v>
      </c>
      <c r="F62" s="74">
        <f t="shared" si="15"/>
        <v>12764</v>
      </c>
      <c r="G62" s="74">
        <f t="shared" si="15"/>
        <v>9466</v>
      </c>
      <c r="H62" s="74">
        <f t="shared" si="15"/>
        <v>6811</v>
      </c>
      <c r="I62" s="74">
        <f t="shared" si="15"/>
        <v>3564</v>
      </c>
      <c r="J62" s="74">
        <f t="shared" si="15"/>
        <v>2254</v>
      </c>
      <c r="K62" s="74">
        <f t="shared" si="15"/>
        <v>1199</v>
      </c>
      <c r="L62" s="75">
        <f t="shared" si="15"/>
        <v>1226</v>
      </c>
      <c r="M62" s="56">
        <f t="shared" si="15"/>
        <v>94549</v>
      </c>
      <c r="N62" s="23">
        <f t="shared" si="3"/>
        <v>23792</v>
      </c>
      <c r="O62" s="51">
        <f t="shared" si="4"/>
        <v>33473</v>
      </c>
      <c r="P62" s="36">
        <f t="shared" si="5"/>
        <v>37284</v>
      </c>
      <c r="Q62" s="24">
        <f t="shared" si="1"/>
        <v>70757</v>
      </c>
    </row>
    <row r="63" spans="1:17" ht="12.5" thickBot="1" x14ac:dyDescent="0.25">
      <c r="A63" s="26" t="s">
        <v>48</v>
      </c>
      <c r="B63" s="79">
        <v>333</v>
      </c>
      <c r="C63" s="80">
        <v>332</v>
      </c>
      <c r="D63" s="80">
        <v>648</v>
      </c>
      <c r="E63" s="80">
        <v>623</v>
      </c>
      <c r="F63" s="80">
        <v>405</v>
      </c>
      <c r="G63" s="80">
        <v>421</v>
      </c>
      <c r="H63" s="80">
        <v>238</v>
      </c>
      <c r="I63" s="80">
        <v>154</v>
      </c>
      <c r="J63" s="80">
        <v>87</v>
      </c>
      <c r="K63" s="80">
        <v>61</v>
      </c>
      <c r="L63" s="81">
        <v>185</v>
      </c>
      <c r="M63" s="62">
        <f>SUM(B63:L63)</f>
        <v>3487</v>
      </c>
      <c r="N63" s="19">
        <f t="shared" si="3"/>
        <v>665</v>
      </c>
      <c r="O63" s="46">
        <f>SUM(D63:E63)</f>
        <v>1271</v>
      </c>
      <c r="P63" s="42">
        <f t="shared" si="5"/>
        <v>1551</v>
      </c>
      <c r="Q63" s="43">
        <f t="shared" si="1"/>
        <v>2822</v>
      </c>
    </row>
    <row r="64" spans="1:17" ht="13" thickTop="1" thickBot="1" x14ac:dyDescent="0.25">
      <c r="A64" s="10" t="s">
        <v>89</v>
      </c>
      <c r="B64" s="53">
        <f>B7+B16+B26+B31+B36+B43+B49+B54+B62+B63</f>
        <v>225876</v>
      </c>
      <c r="C64" s="27">
        <f t="shared" ref="C64:L64" si="16">C7+C16+C26+C31+C36+C43+C49+C54+C62+C63</f>
        <v>232342</v>
      </c>
      <c r="D64" s="27">
        <f t="shared" si="16"/>
        <v>240680</v>
      </c>
      <c r="E64" s="27">
        <f t="shared" si="16"/>
        <v>201381</v>
      </c>
      <c r="F64" s="27">
        <f t="shared" si="16"/>
        <v>154195</v>
      </c>
      <c r="G64" s="27">
        <f t="shared" si="16"/>
        <v>111603</v>
      </c>
      <c r="H64" s="27">
        <f t="shared" si="16"/>
        <v>70172</v>
      </c>
      <c r="I64" s="27">
        <f t="shared" si="16"/>
        <v>37559</v>
      </c>
      <c r="J64" s="27">
        <f t="shared" si="16"/>
        <v>20174</v>
      </c>
      <c r="K64" s="27">
        <f t="shared" si="16"/>
        <v>10685</v>
      </c>
      <c r="L64" s="57">
        <f t="shared" si="16"/>
        <v>12553</v>
      </c>
      <c r="M64" s="63">
        <f>M7+M16+M26+M31+M36+M43+M49+M54+M62+M63</f>
        <v>1317220</v>
      </c>
      <c r="N64" s="14">
        <f t="shared" si="3"/>
        <v>458218</v>
      </c>
      <c r="O64" s="52">
        <f t="shared" si="4"/>
        <v>442061</v>
      </c>
      <c r="P64" s="37">
        <f t="shared" si="5"/>
        <v>416941</v>
      </c>
      <c r="Q64" s="15">
        <f>SUM(O64:P64)</f>
        <v>859002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4167D-2375-4024-A273-75A82062108D}">
  <dimension ref="A1:Q66"/>
  <sheetViews>
    <sheetView zoomScale="85" zoomScaleNormal="85" workbookViewId="0">
      <pane xSplit="1" ySplit="6" topLeftCell="B7" activePane="bottomRight" state="frozen"/>
      <selection pane="topRight"/>
      <selection pane="bottomLeft"/>
      <selection pane="bottomRight" activeCell="C1" sqref="C1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102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103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173597</v>
      </c>
      <c r="C7" s="64">
        <v>172248</v>
      </c>
      <c r="D7" s="64">
        <v>144468</v>
      </c>
      <c r="E7" s="64">
        <v>116822</v>
      </c>
      <c r="F7" s="64">
        <v>87875</v>
      </c>
      <c r="G7" s="64">
        <v>62339</v>
      </c>
      <c r="H7" s="64">
        <v>38137</v>
      </c>
      <c r="I7" s="64">
        <v>20299</v>
      </c>
      <c r="J7" s="64">
        <v>10514</v>
      </c>
      <c r="K7" s="64">
        <v>5321</v>
      </c>
      <c r="L7" s="65">
        <v>5958</v>
      </c>
      <c r="M7" s="58">
        <f>SUM(B7:L7)</f>
        <v>837578</v>
      </c>
      <c r="N7" s="19">
        <f>SUM(B7:C7)</f>
        <v>345845</v>
      </c>
      <c r="O7" s="46">
        <f>SUM(D7:E7)</f>
        <v>261290</v>
      </c>
      <c r="P7" s="32">
        <f>SUM(F7:L7)</f>
        <v>230443</v>
      </c>
      <c r="Q7" s="39">
        <f>SUM(O7:P7)</f>
        <v>491733</v>
      </c>
    </row>
    <row r="8" spans="1:17" ht="13" thickTop="1" thickBot="1" x14ac:dyDescent="0.25">
      <c r="A8" s="18" t="s">
        <v>80</v>
      </c>
      <c r="B8" s="66">
        <f>SUM(B64,-B7)</f>
        <v>55250</v>
      </c>
      <c r="C8" s="66">
        <f t="shared" ref="C8:L8" si="0">SUM(C64,-C7)</f>
        <v>57122</v>
      </c>
      <c r="D8" s="66">
        <f t="shared" si="0"/>
        <v>94093</v>
      </c>
      <c r="E8" s="66">
        <f t="shared" si="0"/>
        <v>85697</v>
      </c>
      <c r="F8" s="66">
        <f t="shared" si="0"/>
        <v>65564</v>
      </c>
      <c r="G8" s="66">
        <f t="shared" si="0"/>
        <v>48907</v>
      </c>
      <c r="H8" s="66">
        <f t="shared" si="0"/>
        <v>31913</v>
      </c>
      <c r="I8" s="66">
        <f t="shared" si="0"/>
        <v>17471</v>
      </c>
      <c r="J8" s="66">
        <f t="shared" si="0"/>
        <v>9626</v>
      </c>
      <c r="K8" s="66">
        <f t="shared" si="0"/>
        <v>5203</v>
      </c>
      <c r="L8" s="67">
        <f t="shared" si="0"/>
        <v>6621</v>
      </c>
      <c r="M8" s="59">
        <f>SUM(M64,-M7)</f>
        <v>477467</v>
      </c>
      <c r="N8" s="19">
        <f>SUM(B8:C8)</f>
        <v>112372</v>
      </c>
      <c r="O8" s="47">
        <f>SUM(D8:E8)</f>
        <v>179790</v>
      </c>
      <c r="P8" s="33">
        <f>SUM(F8:L8)</f>
        <v>185305</v>
      </c>
      <c r="Q8" s="20">
        <f t="shared" ref="Q8:Q63" si="1">SUM(O8:P8)</f>
        <v>365095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1398</v>
      </c>
      <c r="C10" s="70">
        <v>1466</v>
      </c>
      <c r="D10" s="70">
        <v>2885</v>
      </c>
      <c r="E10" s="70">
        <v>1936</v>
      </c>
      <c r="F10" s="70">
        <v>1383</v>
      </c>
      <c r="G10" s="70">
        <v>930</v>
      </c>
      <c r="H10" s="70">
        <v>590</v>
      </c>
      <c r="I10" s="70">
        <v>275</v>
      </c>
      <c r="J10" s="70">
        <v>162</v>
      </c>
      <c r="K10" s="70">
        <v>72</v>
      </c>
      <c r="L10" s="71">
        <v>73</v>
      </c>
      <c r="M10" s="61">
        <f t="shared" ref="M10:M15" si="2">SUM(B10:L10)</f>
        <v>11170</v>
      </c>
      <c r="N10" s="21">
        <f t="shared" ref="N10:N64" si="3">SUM(B10:C10)</f>
        <v>2864</v>
      </c>
      <c r="O10" s="49">
        <f t="shared" ref="O10:O64" si="4">SUM(D10:E10)</f>
        <v>4821</v>
      </c>
      <c r="P10" s="34">
        <f t="shared" ref="P10:P64" si="5">SUM(F10:L10)</f>
        <v>3485</v>
      </c>
      <c r="Q10" s="22">
        <f t="shared" si="1"/>
        <v>8306</v>
      </c>
    </row>
    <row r="11" spans="1:17" x14ac:dyDescent="0.2">
      <c r="A11" s="9" t="s">
        <v>5</v>
      </c>
      <c r="B11" s="72">
        <v>6516</v>
      </c>
      <c r="C11" s="72">
        <v>6980</v>
      </c>
      <c r="D11" s="72">
        <v>6972</v>
      </c>
      <c r="E11" s="72">
        <v>5824</v>
      </c>
      <c r="F11" s="72">
        <v>4480</v>
      </c>
      <c r="G11" s="72">
        <v>3286</v>
      </c>
      <c r="H11" s="72">
        <v>2114</v>
      </c>
      <c r="I11" s="72">
        <v>1114</v>
      </c>
      <c r="J11" s="72">
        <v>627</v>
      </c>
      <c r="K11" s="72">
        <v>345</v>
      </c>
      <c r="L11" s="73">
        <v>416</v>
      </c>
      <c r="M11" s="61">
        <f t="shared" si="2"/>
        <v>38674</v>
      </c>
      <c r="N11" s="12">
        <f t="shared" si="3"/>
        <v>13496</v>
      </c>
      <c r="O11" s="50">
        <f>SUM(D11:E11)</f>
        <v>12796</v>
      </c>
      <c r="P11" s="35">
        <f t="shared" si="5"/>
        <v>12382</v>
      </c>
      <c r="Q11" s="13">
        <f t="shared" si="1"/>
        <v>25178</v>
      </c>
    </row>
    <row r="12" spans="1:17" x14ac:dyDescent="0.2">
      <c r="A12" s="9" t="s">
        <v>6</v>
      </c>
      <c r="B12" s="72">
        <v>1608</v>
      </c>
      <c r="C12" s="72">
        <v>1864</v>
      </c>
      <c r="D12" s="72">
        <v>2571</v>
      </c>
      <c r="E12" s="72">
        <v>2513</v>
      </c>
      <c r="F12" s="72">
        <v>2277</v>
      </c>
      <c r="G12" s="72">
        <v>1626</v>
      </c>
      <c r="H12" s="72">
        <v>1114</v>
      </c>
      <c r="I12" s="72">
        <v>667</v>
      </c>
      <c r="J12" s="72">
        <v>320</v>
      </c>
      <c r="K12" s="72">
        <v>210</v>
      </c>
      <c r="L12" s="73">
        <v>295</v>
      </c>
      <c r="M12" s="61">
        <f t="shared" si="2"/>
        <v>15065</v>
      </c>
      <c r="N12" s="12">
        <f t="shared" si="3"/>
        <v>3472</v>
      </c>
      <c r="O12" s="50">
        <f t="shared" si="4"/>
        <v>5084</v>
      </c>
      <c r="P12" s="35">
        <f t="shared" si="5"/>
        <v>6509</v>
      </c>
      <c r="Q12" s="13">
        <f t="shared" si="1"/>
        <v>11593</v>
      </c>
    </row>
    <row r="13" spans="1:17" x14ac:dyDescent="0.2">
      <c r="A13" s="9" t="s">
        <v>7</v>
      </c>
      <c r="B13" s="72">
        <v>370</v>
      </c>
      <c r="C13" s="72">
        <v>383</v>
      </c>
      <c r="D13" s="72">
        <v>659</v>
      </c>
      <c r="E13" s="72">
        <v>534</v>
      </c>
      <c r="F13" s="72">
        <v>483</v>
      </c>
      <c r="G13" s="72">
        <v>358</v>
      </c>
      <c r="H13" s="72">
        <v>209</v>
      </c>
      <c r="I13" s="72">
        <v>115</v>
      </c>
      <c r="J13" s="72">
        <v>55</v>
      </c>
      <c r="K13" s="72">
        <v>53</v>
      </c>
      <c r="L13" s="73">
        <v>53</v>
      </c>
      <c r="M13" s="61">
        <f t="shared" si="2"/>
        <v>3272</v>
      </c>
      <c r="N13" s="12">
        <f t="shared" si="3"/>
        <v>753</v>
      </c>
      <c r="O13" s="50">
        <f t="shared" si="4"/>
        <v>1193</v>
      </c>
      <c r="P13" s="35">
        <f t="shared" si="5"/>
        <v>1326</v>
      </c>
      <c r="Q13" s="13">
        <f t="shared" si="1"/>
        <v>2519</v>
      </c>
    </row>
    <row r="14" spans="1:17" x14ac:dyDescent="0.2">
      <c r="A14" s="9" t="s">
        <v>8</v>
      </c>
      <c r="B14" s="72">
        <v>875</v>
      </c>
      <c r="C14" s="72">
        <v>1137</v>
      </c>
      <c r="D14" s="72">
        <v>2050</v>
      </c>
      <c r="E14" s="72">
        <v>1782</v>
      </c>
      <c r="F14" s="72">
        <v>1386</v>
      </c>
      <c r="G14" s="72">
        <v>1044</v>
      </c>
      <c r="H14" s="72">
        <v>610</v>
      </c>
      <c r="I14" s="72">
        <v>404</v>
      </c>
      <c r="J14" s="72">
        <v>210</v>
      </c>
      <c r="K14" s="72">
        <v>117</v>
      </c>
      <c r="L14" s="73">
        <v>248</v>
      </c>
      <c r="M14" s="61">
        <f t="shared" si="2"/>
        <v>9863</v>
      </c>
      <c r="N14" s="12">
        <f t="shared" si="3"/>
        <v>2012</v>
      </c>
      <c r="O14" s="50">
        <f t="shared" si="4"/>
        <v>3832</v>
      </c>
      <c r="P14" s="35">
        <f t="shared" si="5"/>
        <v>4019</v>
      </c>
      <c r="Q14" s="13">
        <f t="shared" si="1"/>
        <v>7851</v>
      </c>
    </row>
    <row r="15" spans="1:17" x14ac:dyDescent="0.2">
      <c r="A15" s="9" t="s">
        <v>9</v>
      </c>
      <c r="B15" s="72">
        <v>1462</v>
      </c>
      <c r="C15" s="72">
        <v>1122</v>
      </c>
      <c r="D15" s="72">
        <v>1665</v>
      </c>
      <c r="E15" s="72">
        <v>1642</v>
      </c>
      <c r="F15" s="72">
        <v>1396</v>
      </c>
      <c r="G15" s="72">
        <v>1231</v>
      </c>
      <c r="H15" s="72">
        <v>698</v>
      </c>
      <c r="I15" s="72">
        <v>389</v>
      </c>
      <c r="J15" s="72">
        <v>232</v>
      </c>
      <c r="K15" s="72">
        <v>122</v>
      </c>
      <c r="L15" s="73">
        <v>159</v>
      </c>
      <c r="M15" s="61">
        <f t="shared" si="2"/>
        <v>10118</v>
      </c>
      <c r="N15" s="12">
        <f t="shared" si="3"/>
        <v>2584</v>
      </c>
      <c r="O15" s="50">
        <f t="shared" si="4"/>
        <v>3307</v>
      </c>
      <c r="P15" s="35">
        <f t="shared" si="5"/>
        <v>4227</v>
      </c>
      <c r="Q15" s="13">
        <f t="shared" si="1"/>
        <v>7534</v>
      </c>
    </row>
    <row r="16" spans="1:17" ht="12.5" thickBot="1" x14ac:dyDescent="0.25">
      <c r="A16" s="17" t="s">
        <v>81</v>
      </c>
      <c r="B16" s="74">
        <f>SUM(B10:B15)</f>
        <v>12229</v>
      </c>
      <c r="C16" s="74">
        <f t="shared" ref="C16:M16" si="6">SUM(C10:C15)</f>
        <v>12952</v>
      </c>
      <c r="D16" s="74">
        <f t="shared" si="6"/>
        <v>16802</v>
      </c>
      <c r="E16" s="74">
        <f t="shared" si="6"/>
        <v>14231</v>
      </c>
      <c r="F16" s="74">
        <f t="shared" si="6"/>
        <v>11405</v>
      </c>
      <c r="G16" s="74">
        <f t="shared" si="6"/>
        <v>8475</v>
      </c>
      <c r="H16" s="74">
        <f t="shared" si="6"/>
        <v>5335</v>
      </c>
      <c r="I16" s="74">
        <f t="shared" si="6"/>
        <v>2964</v>
      </c>
      <c r="J16" s="74">
        <f t="shared" si="6"/>
        <v>1606</v>
      </c>
      <c r="K16" s="74">
        <f t="shared" si="6"/>
        <v>919</v>
      </c>
      <c r="L16" s="75">
        <f t="shared" si="6"/>
        <v>1244</v>
      </c>
      <c r="M16" s="56">
        <f t="shared" si="6"/>
        <v>88162</v>
      </c>
      <c r="N16" s="23">
        <f t="shared" si="3"/>
        <v>25181</v>
      </c>
      <c r="O16" s="51">
        <f t="shared" si="4"/>
        <v>31033</v>
      </c>
      <c r="P16" s="36">
        <f t="shared" si="5"/>
        <v>31948</v>
      </c>
      <c r="Q16" s="24">
        <f t="shared" si="1"/>
        <v>62981</v>
      </c>
    </row>
    <row r="17" spans="1:17" x14ac:dyDescent="0.2">
      <c r="A17" s="16" t="s">
        <v>10</v>
      </c>
      <c r="B17" s="70">
        <v>1824</v>
      </c>
      <c r="C17" s="70">
        <v>1827</v>
      </c>
      <c r="D17" s="70">
        <v>5194</v>
      </c>
      <c r="E17" s="70">
        <v>4701</v>
      </c>
      <c r="F17" s="70">
        <v>3757</v>
      </c>
      <c r="G17" s="70">
        <v>2240</v>
      </c>
      <c r="H17" s="70">
        <v>1403</v>
      </c>
      <c r="I17" s="70">
        <v>750</v>
      </c>
      <c r="J17" s="70">
        <v>430</v>
      </c>
      <c r="K17" s="70">
        <v>211</v>
      </c>
      <c r="L17" s="71">
        <v>276</v>
      </c>
      <c r="M17" s="61">
        <f t="shared" ref="M17:M25" si="7">SUM(B17:L17)</f>
        <v>22613</v>
      </c>
      <c r="N17" s="21">
        <f t="shared" si="3"/>
        <v>3651</v>
      </c>
      <c r="O17" s="49">
        <f t="shared" si="4"/>
        <v>9895</v>
      </c>
      <c r="P17" s="34">
        <f t="shared" si="5"/>
        <v>9067</v>
      </c>
      <c r="Q17" s="22">
        <f t="shared" si="1"/>
        <v>18962</v>
      </c>
    </row>
    <row r="18" spans="1:17" x14ac:dyDescent="0.2">
      <c r="A18" s="9" t="s">
        <v>11</v>
      </c>
      <c r="B18" s="72">
        <v>5219</v>
      </c>
      <c r="C18" s="72">
        <v>5638</v>
      </c>
      <c r="D18" s="72">
        <v>10661</v>
      </c>
      <c r="E18" s="72">
        <v>9272</v>
      </c>
      <c r="F18" s="72">
        <v>6750</v>
      </c>
      <c r="G18" s="72">
        <v>5789</v>
      </c>
      <c r="H18" s="72">
        <v>3597</v>
      </c>
      <c r="I18" s="72">
        <v>1995</v>
      </c>
      <c r="J18" s="72">
        <v>980</v>
      </c>
      <c r="K18" s="72">
        <v>566</v>
      </c>
      <c r="L18" s="73">
        <v>827</v>
      </c>
      <c r="M18" s="61">
        <f t="shared" si="7"/>
        <v>51294</v>
      </c>
      <c r="N18" s="12">
        <f t="shared" si="3"/>
        <v>10857</v>
      </c>
      <c r="O18" s="50">
        <f t="shared" si="4"/>
        <v>19933</v>
      </c>
      <c r="P18" s="35">
        <f t="shared" si="5"/>
        <v>20504</v>
      </c>
      <c r="Q18" s="13">
        <f t="shared" si="1"/>
        <v>40437</v>
      </c>
    </row>
    <row r="19" spans="1:17" x14ac:dyDescent="0.2">
      <c r="A19" s="9" t="s">
        <v>12</v>
      </c>
      <c r="B19" s="72">
        <v>4289</v>
      </c>
      <c r="C19" s="72">
        <v>3871</v>
      </c>
      <c r="D19" s="72">
        <v>5820</v>
      </c>
      <c r="E19" s="72">
        <v>5385</v>
      </c>
      <c r="F19" s="72">
        <v>4292</v>
      </c>
      <c r="G19" s="72">
        <v>3149</v>
      </c>
      <c r="H19" s="72">
        <v>1854</v>
      </c>
      <c r="I19" s="72">
        <v>1020</v>
      </c>
      <c r="J19" s="72">
        <v>615</v>
      </c>
      <c r="K19" s="72">
        <v>320</v>
      </c>
      <c r="L19" s="73">
        <v>594</v>
      </c>
      <c r="M19" s="61">
        <f t="shared" si="7"/>
        <v>31209</v>
      </c>
      <c r="N19" s="12">
        <f t="shared" si="3"/>
        <v>8160</v>
      </c>
      <c r="O19" s="50">
        <f t="shared" si="4"/>
        <v>11205</v>
      </c>
      <c r="P19" s="35">
        <f t="shared" si="5"/>
        <v>11844</v>
      </c>
      <c r="Q19" s="13">
        <f t="shared" si="1"/>
        <v>23049</v>
      </c>
    </row>
    <row r="20" spans="1:17" x14ac:dyDescent="0.2">
      <c r="A20" s="9" t="s">
        <v>13</v>
      </c>
      <c r="B20" s="72">
        <v>643</v>
      </c>
      <c r="C20" s="72">
        <v>822</v>
      </c>
      <c r="D20" s="72">
        <v>983</v>
      </c>
      <c r="E20" s="72">
        <v>970</v>
      </c>
      <c r="F20" s="72">
        <v>798</v>
      </c>
      <c r="G20" s="72">
        <v>615</v>
      </c>
      <c r="H20" s="72">
        <v>416</v>
      </c>
      <c r="I20" s="72">
        <v>234</v>
      </c>
      <c r="J20" s="72">
        <v>153</v>
      </c>
      <c r="K20" s="72">
        <v>69</v>
      </c>
      <c r="L20" s="73">
        <v>119</v>
      </c>
      <c r="M20" s="61">
        <f t="shared" si="7"/>
        <v>5822</v>
      </c>
      <c r="N20" s="12">
        <f t="shared" si="3"/>
        <v>1465</v>
      </c>
      <c r="O20" s="50">
        <f t="shared" si="4"/>
        <v>1953</v>
      </c>
      <c r="P20" s="35">
        <f t="shared" si="5"/>
        <v>2404</v>
      </c>
      <c r="Q20" s="13">
        <f t="shared" si="1"/>
        <v>4357</v>
      </c>
    </row>
    <row r="21" spans="1:17" x14ac:dyDescent="0.2">
      <c r="A21" s="9" t="s">
        <v>14</v>
      </c>
      <c r="B21" s="72">
        <v>2571</v>
      </c>
      <c r="C21" s="72">
        <v>2484</v>
      </c>
      <c r="D21" s="72">
        <v>5582</v>
      </c>
      <c r="E21" s="72">
        <v>5227</v>
      </c>
      <c r="F21" s="72">
        <v>3664</v>
      </c>
      <c r="G21" s="72">
        <v>2656</v>
      </c>
      <c r="H21" s="72">
        <v>1534</v>
      </c>
      <c r="I21" s="72">
        <v>756</v>
      </c>
      <c r="J21" s="72">
        <v>352</v>
      </c>
      <c r="K21" s="72">
        <v>171</v>
      </c>
      <c r="L21" s="73">
        <v>165</v>
      </c>
      <c r="M21" s="61">
        <f t="shared" si="7"/>
        <v>25162</v>
      </c>
      <c r="N21" s="12">
        <f t="shared" si="3"/>
        <v>5055</v>
      </c>
      <c r="O21" s="50">
        <f t="shared" si="4"/>
        <v>10809</v>
      </c>
      <c r="P21" s="35">
        <f t="shared" si="5"/>
        <v>9298</v>
      </c>
      <c r="Q21" s="13">
        <f t="shared" si="1"/>
        <v>20107</v>
      </c>
    </row>
    <row r="22" spans="1:17" x14ac:dyDescent="0.2">
      <c r="A22" s="9" t="s">
        <v>15</v>
      </c>
      <c r="B22" s="72">
        <v>189</v>
      </c>
      <c r="C22" s="72">
        <v>134</v>
      </c>
      <c r="D22" s="72">
        <v>265</v>
      </c>
      <c r="E22" s="72">
        <v>228</v>
      </c>
      <c r="F22" s="72">
        <v>188</v>
      </c>
      <c r="G22" s="72">
        <v>118</v>
      </c>
      <c r="H22" s="72">
        <v>97</v>
      </c>
      <c r="I22" s="72">
        <v>41</v>
      </c>
      <c r="J22" s="72">
        <v>28</v>
      </c>
      <c r="K22" s="72">
        <v>10</v>
      </c>
      <c r="L22" s="73">
        <v>14</v>
      </c>
      <c r="M22" s="61">
        <f t="shared" si="7"/>
        <v>1312</v>
      </c>
      <c r="N22" s="12">
        <f t="shared" si="3"/>
        <v>323</v>
      </c>
      <c r="O22" s="50">
        <f t="shared" si="4"/>
        <v>493</v>
      </c>
      <c r="P22" s="35">
        <f t="shared" si="5"/>
        <v>496</v>
      </c>
      <c r="Q22" s="13">
        <f t="shared" si="1"/>
        <v>989</v>
      </c>
    </row>
    <row r="23" spans="1:17" x14ac:dyDescent="0.2">
      <c r="A23" s="9" t="s">
        <v>16</v>
      </c>
      <c r="B23" s="72">
        <v>330</v>
      </c>
      <c r="C23" s="72">
        <v>305</v>
      </c>
      <c r="D23" s="72">
        <v>736</v>
      </c>
      <c r="E23" s="72">
        <v>663</v>
      </c>
      <c r="F23" s="72">
        <v>600</v>
      </c>
      <c r="G23" s="72">
        <v>454</v>
      </c>
      <c r="H23" s="72">
        <v>319</v>
      </c>
      <c r="I23" s="72">
        <v>171</v>
      </c>
      <c r="J23" s="72">
        <v>85</v>
      </c>
      <c r="K23" s="72">
        <v>58</v>
      </c>
      <c r="L23" s="73">
        <v>54</v>
      </c>
      <c r="M23" s="61">
        <f t="shared" si="7"/>
        <v>3775</v>
      </c>
      <c r="N23" s="12">
        <f t="shared" si="3"/>
        <v>635</v>
      </c>
      <c r="O23" s="50">
        <f t="shared" si="4"/>
        <v>1399</v>
      </c>
      <c r="P23" s="35">
        <f t="shared" si="5"/>
        <v>1741</v>
      </c>
      <c r="Q23" s="13">
        <f t="shared" si="1"/>
        <v>3140</v>
      </c>
    </row>
    <row r="24" spans="1:17" x14ac:dyDescent="0.2">
      <c r="A24" s="9" t="s">
        <v>17</v>
      </c>
      <c r="B24" s="72">
        <v>347</v>
      </c>
      <c r="C24" s="72">
        <v>361</v>
      </c>
      <c r="D24" s="72">
        <v>580</v>
      </c>
      <c r="E24" s="72">
        <v>510</v>
      </c>
      <c r="F24" s="72">
        <v>449</v>
      </c>
      <c r="G24" s="72">
        <v>337</v>
      </c>
      <c r="H24" s="72">
        <v>208</v>
      </c>
      <c r="I24" s="72">
        <v>123</v>
      </c>
      <c r="J24" s="72">
        <v>46</v>
      </c>
      <c r="K24" s="72">
        <v>29</v>
      </c>
      <c r="L24" s="73">
        <v>21</v>
      </c>
      <c r="M24" s="61">
        <f t="shared" si="7"/>
        <v>3011</v>
      </c>
      <c r="N24" s="12">
        <f t="shared" si="3"/>
        <v>708</v>
      </c>
      <c r="O24" s="50">
        <f t="shared" si="4"/>
        <v>1090</v>
      </c>
      <c r="P24" s="35">
        <f t="shared" si="5"/>
        <v>1213</v>
      </c>
      <c r="Q24" s="13">
        <f t="shared" si="1"/>
        <v>2303</v>
      </c>
    </row>
    <row r="25" spans="1:17" x14ac:dyDescent="0.2">
      <c r="A25" s="9" t="s">
        <v>18</v>
      </c>
      <c r="B25" s="72">
        <v>983</v>
      </c>
      <c r="C25" s="72">
        <v>1235</v>
      </c>
      <c r="D25" s="72">
        <v>2493</v>
      </c>
      <c r="E25" s="72">
        <v>2623</v>
      </c>
      <c r="F25" s="72">
        <v>1724</v>
      </c>
      <c r="G25" s="72">
        <v>1349</v>
      </c>
      <c r="H25" s="72">
        <v>899</v>
      </c>
      <c r="I25" s="72">
        <v>482</v>
      </c>
      <c r="J25" s="72">
        <v>280</v>
      </c>
      <c r="K25" s="72">
        <v>158</v>
      </c>
      <c r="L25" s="73">
        <v>189</v>
      </c>
      <c r="M25" s="61">
        <f t="shared" si="7"/>
        <v>12415</v>
      </c>
      <c r="N25" s="12">
        <f t="shared" si="3"/>
        <v>2218</v>
      </c>
      <c r="O25" s="50">
        <f t="shared" si="4"/>
        <v>5116</v>
      </c>
      <c r="P25" s="35">
        <f t="shared" si="5"/>
        <v>5081</v>
      </c>
      <c r="Q25" s="13">
        <f t="shared" si="1"/>
        <v>10197</v>
      </c>
    </row>
    <row r="26" spans="1:17" ht="12.5" thickBot="1" x14ac:dyDescent="0.25">
      <c r="A26" s="17" t="s">
        <v>82</v>
      </c>
      <c r="B26" s="74">
        <f>SUM(B17:B25)</f>
        <v>16395</v>
      </c>
      <c r="C26" s="74">
        <f t="shared" ref="C26:M26" si="8">SUM(C17:C25)</f>
        <v>16677</v>
      </c>
      <c r="D26" s="74">
        <f t="shared" si="8"/>
        <v>32314</v>
      </c>
      <c r="E26" s="74">
        <f t="shared" si="8"/>
        <v>29579</v>
      </c>
      <c r="F26" s="74">
        <f t="shared" si="8"/>
        <v>22222</v>
      </c>
      <c r="G26" s="74">
        <f t="shared" si="8"/>
        <v>16707</v>
      </c>
      <c r="H26" s="74">
        <f t="shared" si="8"/>
        <v>10327</v>
      </c>
      <c r="I26" s="74">
        <f t="shared" si="8"/>
        <v>5572</v>
      </c>
      <c r="J26" s="74">
        <f t="shared" si="8"/>
        <v>2969</v>
      </c>
      <c r="K26" s="74">
        <f t="shared" si="8"/>
        <v>1592</v>
      </c>
      <c r="L26" s="75">
        <f t="shared" si="8"/>
        <v>2259</v>
      </c>
      <c r="M26" s="56">
        <f t="shared" si="8"/>
        <v>156613</v>
      </c>
      <c r="N26" s="23">
        <f t="shared" si="3"/>
        <v>33072</v>
      </c>
      <c r="O26" s="51">
        <f t="shared" si="4"/>
        <v>61893</v>
      </c>
      <c r="P26" s="36">
        <f t="shared" si="5"/>
        <v>61648</v>
      </c>
      <c r="Q26" s="24">
        <f t="shared" si="1"/>
        <v>123541</v>
      </c>
    </row>
    <row r="27" spans="1:17" x14ac:dyDescent="0.2">
      <c r="A27" s="16" t="s">
        <v>19</v>
      </c>
      <c r="B27" s="70">
        <v>578</v>
      </c>
      <c r="C27" s="70">
        <v>472</v>
      </c>
      <c r="D27" s="70">
        <v>885</v>
      </c>
      <c r="E27" s="70">
        <v>843</v>
      </c>
      <c r="F27" s="70">
        <v>730</v>
      </c>
      <c r="G27" s="70">
        <v>545</v>
      </c>
      <c r="H27" s="70">
        <v>384</v>
      </c>
      <c r="I27" s="70">
        <v>189</v>
      </c>
      <c r="J27" s="70">
        <v>106</v>
      </c>
      <c r="K27" s="70">
        <v>53</v>
      </c>
      <c r="L27" s="71">
        <v>46</v>
      </c>
      <c r="M27" s="61">
        <f>SUM(B27:L27)</f>
        <v>4831</v>
      </c>
      <c r="N27" s="21">
        <f>SUM(B27:C27)</f>
        <v>1050</v>
      </c>
      <c r="O27" s="49">
        <f>SUM(D27:E27)</f>
        <v>1728</v>
      </c>
      <c r="P27" s="34">
        <f>SUM(F27:L27)</f>
        <v>2053</v>
      </c>
      <c r="Q27" s="22">
        <f t="shared" si="1"/>
        <v>3781</v>
      </c>
    </row>
    <row r="28" spans="1:17" x14ac:dyDescent="0.2">
      <c r="A28" s="9" t="s">
        <v>20</v>
      </c>
      <c r="B28" s="72">
        <v>220</v>
      </c>
      <c r="C28" s="72">
        <v>199</v>
      </c>
      <c r="D28" s="72">
        <v>356</v>
      </c>
      <c r="E28" s="72">
        <v>377</v>
      </c>
      <c r="F28" s="72">
        <v>299</v>
      </c>
      <c r="G28" s="72">
        <v>297</v>
      </c>
      <c r="H28" s="72">
        <v>147</v>
      </c>
      <c r="I28" s="72">
        <v>78</v>
      </c>
      <c r="J28" s="72">
        <v>49</v>
      </c>
      <c r="K28" s="72">
        <v>33</v>
      </c>
      <c r="L28" s="73">
        <v>54</v>
      </c>
      <c r="M28" s="61">
        <f>SUM(B28:L28)</f>
        <v>2109</v>
      </c>
      <c r="N28" s="12">
        <f>SUM(B28:C28)</f>
        <v>419</v>
      </c>
      <c r="O28" s="50">
        <f>SUM(D28:E28)</f>
        <v>733</v>
      </c>
      <c r="P28" s="35">
        <f>SUM(F28:L28)</f>
        <v>957</v>
      </c>
      <c r="Q28" s="13">
        <f t="shared" si="1"/>
        <v>1690</v>
      </c>
    </row>
    <row r="29" spans="1:17" x14ac:dyDescent="0.2">
      <c r="A29" s="9" t="s">
        <v>21</v>
      </c>
      <c r="B29" s="72">
        <v>361</v>
      </c>
      <c r="C29" s="72">
        <v>400</v>
      </c>
      <c r="D29" s="72">
        <v>415</v>
      </c>
      <c r="E29" s="72">
        <v>441</v>
      </c>
      <c r="F29" s="72">
        <v>368</v>
      </c>
      <c r="G29" s="72">
        <v>284</v>
      </c>
      <c r="H29" s="72">
        <v>176</v>
      </c>
      <c r="I29" s="72">
        <v>121</v>
      </c>
      <c r="J29" s="72">
        <v>71</v>
      </c>
      <c r="K29" s="72">
        <v>51</v>
      </c>
      <c r="L29" s="73">
        <v>63</v>
      </c>
      <c r="M29" s="61">
        <f>SUM(B29:L29)</f>
        <v>2751</v>
      </c>
      <c r="N29" s="12">
        <f>SUM(B29:C29)</f>
        <v>761</v>
      </c>
      <c r="O29" s="50">
        <f>SUM(D29:E29)</f>
        <v>856</v>
      </c>
      <c r="P29" s="35">
        <f>SUM(F29:L29)</f>
        <v>1134</v>
      </c>
      <c r="Q29" s="13">
        <f t="shared" si="1"/>
        <v>1990</v>
      </c>
    </row>
    <row r="30" spans="1:17" x14ac:dyDescent="0.2">
      <c r="A30" s="9" t="s">
        <v>22</v>
      </c>
      <c r="B30" s="72">
        <v>150</v>
      </c>
      <c r="C30" s="72">
        <v>134</v>
      </c>
      <c r="D30" s="72">
        <v>183</v>
      </c>
      <c r="E30" s="72">
        <v>131</v>
      </c>
      <c r="F30" s="72">
        <v>119</v>
      </c>
      <c r="G30" s="72">
        <v>88</v>
      </c>
      <c r="H30" s="72">
        <v>63</v>
      </c>
      <c r="I30" s="72">
        <v>33</v>
      </c>
      <c r="J30" s="72">
        <v>20</v>
      </c>
      <c r="K30" s="72">
        <v>10</v>
      </c>
      <c r="L30" s="73">
        <v>3</v>
      </c>
      <c r="M30" s="61">
        <f>SUM(B30:L30)</f>
        <v>934</v>
      </c>
      <c r="N30" s="12">
        <f>SUM(B30:C30)</f>
        <v>284</v>
      </c>
      <c r="O30" s="50">
        <f>SUM(D30:E30)</f>
        <v>314</v>
      </c>
      <c r="P30" s="35">
        <f>SUM(F30:L30)</f>
        <v>336</v>
      </c>
      <c r="Q30" s="13">
        <f t="shared" si="1"/>
        <v>650</v>
      </c>
    </row>
    <row r="31" spans="1:17" ht="12.5" thickBot="1" x14ac:dyDescent="0.25">
      <c r="A31" s="17" t="s">
        <v>83</v>
      </c>
      <c r="B31" s="74">
        <f t="shared" ref="B31:M31" si="9">SUM(B27:B30)</f>
        <v>1309</v>
      </c>
      <c r="C31" s="74">
        <f t="shared" si="9"/>
        <v>1205</v>
      </c>
      <c r="D31" s="74">
        <f t="shared" si="9"/>
        <v>1839</v>
      </c>
      <c r="E31" s="74">
        <f t="shared" si="9"/>
        <v>1792</v>
      </c>
      <c r="F31" s="74">
        <f t="shared" si="9"/>
        <v>1516</v>
      </c>
      <c r="G31" s="74">
        <f t="shared" si="9"/>
        <v>1214</v>
      </c>
      <c r="H31" s="74">
        <f t="shared" si="9"/>
        <v>770</v>
      </c>
      <c r="I31" s="74">
        <f t="shared" si="9"/>
        <v>421</v>
      </c>
      <c r="J31" s="74">
        <f t="shared" si="9"/>
        <v>246</v>
      </c>
      <c r="K31" s="74">
        <f t="shared" si="9"/>
        <v>147</v>
      </c>
      <c r="L31" s="75">
        <f t="shared" si="9"/>
        <v>166</v>
      </c>
      <c r="M31" s="56">
        <f t="shared" si="9"/>
        <v>10625</v>
      </c>
      <c r="N31" s="23">
        <f t="shared" si="3"/>
        <v>2514</v>
      </c>
      <c r="O31" s="51">
        <f t="shared" si="4"/>
        <v>3631</v>
      </c>
      <c r="P31" s="36">
        <f t="shared" si="5"/>
        <v>4480</v>
      </c>
      <c r="Q31" s="24">
        <f t="shared" si="1"/>
        <v>8111</v>
      </c>
    </row>
    <row r="32" spans="1:17" x14ac:dyDescent="0.2">
      <c r="A32" s="16" t="s">
        <v>23</v>
      </c>
      <c r="B32" s="70">
        <v>1383</v>
      </c>
      <c r="C32" s="70">
        <v>1718</v>
      </c>
      <c r="D32" s="70">
        <v>2259</v>
      </c>
      <c r="E32" s="70">
        <v>2124</v>
      </c>
      <c r="F32" s="70">
        <v>1819</v>
      </c>
      <c r="G32" s="70">
        <v>1385</v>
      </c>
      <c r="H32" s="70">
        <v>910</v>
      </c>
      <c r="I32" s="70">
        <v>535</v>
      </c>
      <c r="J32" s="70">
        <v>285</v>
      </c>
      <c r="K32" s="70">
        <v>131</v>
      </c>
      <c r="L32" s="71">
        <v>186</v>
      </c>
      <c r="M32" s="54">
        <f t="shared" ref="M32:M61" si="10">SUM(B32:L32)</f>
        <v>12735</v>
      </c>
      <c r="N32" s="21">
        <f t="shared" si="3"/>
        <v>3101</v>
      </c>
      <c r="O32" s="49">
        <f t="shared" si="4"/>
        <v>4383</v>
      </c>
      <c r="P32" s="34">
        <f t="shared" si="5"/>
        <v>5251</v>
      </c>
      <c r="Q32" s="22">
        <f t="shared" si="1"/>
        <v>9634</v>
      </c>
    </row>
    <row r="33" spans="1:17" x14ac:dyDescent="0.2">
      <c r="A33" s="9" t="s">
        <v>24</v>
      </c>
      <c r="B33" s="72">
        <v>743</v>
      </c>
      <c r="C33" s="72">
        <v>738</v>
      </c>
      <c r="D33" s="72">
        <v>943</v>
      </c>
      <c r="E33" s="72">
        <v>834</v>
      </c>
      <c r="F33" s="72">
        <v>662</v>
      </c>
      <c r="G33" s="72">
        <v>409</v>
      </c>
      <c r="H33" s="72">
        <v>293</v>
      </c>
      <c r="I33" s="72">
        <v>144</v>
      </c>
      <c r="J33" s="72">
        <v>74</v>
      </c>
      <c r="K33" s="72">
        <v>32</v>
      </c>
      <c r="L33" s="73">
        <v>55</v>
      </c>
      <c r="M33" s="55">
        <f t="shared" si="10"/>
        <v>4927</v>
      </c>
      <c r="N33" s="12">
        <f t="shared" si="3"/>
        <v>1481</v>
      </c>
      <c r="O33" s="50">
        <f t="shared" si="4"/>
        <v>1777</v>
      </c>
      <c r="P33" s="35">
        <f t="shared" si="5"/>
        <v>1669</v>
      </c>
      <c r="Q33" s="13">
        <f t="shared" si="1"/>
        <v>3446</v>
      </c>
    </row>
    <row r="34" spans="1:17" x14ac:dyDescent="0.2">
      <c r="A34" s="9" t="s">
        <v>25</v>
      </c>
      <c r="B34" s="72">
        <v>1744</v>
      </c>
      <c r="C34" s="72">
        <v>1422</v>
      </c>
      <c r="D34" s="72">
        <v>4025</v>
      </c>
      <c r="E34" s="72">
        <v>3597</v>
      </c>
      <c r="F34" s="72">
        <v>2609</v>
      </c>
      <c r="G34" s="72">
        <v>1862</v>
      </c>
      <c r="H34" s="72">
        <v>1153</v>
      </c>
      <c r="I34" s="72">
        <v>593</v>
      </c>
      <c r="J34" s="72">
        <v>304</v>
      </c>
      <c r="K34" s="72">
        <v>140</v>
      </c>
      <c r="L34" s="73">
        <v>141</v>
      </c>
      <c r="M34" s="55">
        <f t="shared" si="10"/>
        <v>17590</v>
      </c>
      <c r="N34" s="12">
        <f t="shared" si="3"/>
        <v>3166</v>
      </c>
      <c r="O34" s="50">
        <f t="shared" si="4"/>
        <v>7622</v>
      </c>
      <c r="P34" s="35">
        <f t="shared" si="5"/>
        <v>6802</v>
      </c>
      <c r="Q34" s="13">
        <f t="shared" si="1"/>
        <v>14424</v>
      </c>
    </row>
    <row r="35" spans="1:17" x14ac:dyDescent="0.2">
      <c r="A35" s="9" t="s">
        <v>26</v>
      </c>
      <c r="B35" s="72">
        <v>659</v>
      </c>
      <c r="C35" s="72">
        <v>525</v>
      </c>
      <c r="D35" s="72">
        <v>1666</v>
      </c>
      <c r="E35" s="72">
        <v>1426</v>
      </c>
      <c r="F35" s="72">
        <v>1091</v>
      </c>
      <c r="G35" s="72">
        <v>584</v>
      </c>
      <c r="H35" s="72">
        <v>407</v>
      </c>
      <c r="I35" s="72">
        <v>231</v>
      </c>
      <c r="J35" s="72">
        <v>92</v>
      </c>
      <c r="K35" s="72">
        <v>35</v>
      </c>
      <c r="L35" s="73">
        <v>33</v>
      </c>
      <c r="M35" s="55">
        <f t="shared" si="10"/>
        <v>6749</v>
      </c>
      <c r="N35" s="12">
        <f t="shared" si="3"/>
        <v>1184</v>
      </c>
      <c r="O35" s="50">
        <f t="shared" si="4"/>
        <v>3092</v>
      </c>
      <c r="P35" s="35">
        <f t="shared" si="5"/>
        <v>2473</v>
      </c>
      <c r="Q35" s="13">
        <f t="shared" si="1"/>
        <v>5565</v>
      </c>
    </row>
    <row r="36" spans="1:17" ht="12.5" thickBot="1" x14ac:dyDescent="0.25">
      <c r="A36" s="17" t="s">
        <v>84</v>
      </c>
      <c r="B36" s="74">
        <f>SUM(B32:B35)</f>
        <v>4529</v>
      </c>
      <c r="C36" s="74">
        <f t="shared" ref="C36:M36" si="11">SUM(C32:C35)</f>
        <v>4403</v>
      </c>
      <c r="D36" s="74">
        <f t="shared" si="11"/>
        <v>8893</v>
      </c>
      <c r="E36" s="74">
        <f t="shared" si="11"/>
        <v>7981</v>
      </c>
      <c r="F36" s="74">
        <f t="shared" si="11"/>
        <v>6181</v>
      </c>
      <c r="G36" s="74">
        <f t="shared" si="11"/>
        <v>4240</v>
      </c>
      <c r="H36" s="74">
        <f t="shared" si="11"/>
        <v>2763</v>
      </c>
      <c r="I36" s="74">
        <f t="shared" si="11"/>
        <v>1503</v>
      </c>
      <c r="J36" s="74">
        <f t="shared" si="11"/>
        <v>755</v>
      </c>
      <c r="K36" s="74">
        <f t="shared" si="11"/>
        <v>338</v>
      </c>
      <c r="L36" s="75">
        <f t="shared" si="11"/>
        <v>415</v>
      </c>
      <c r="M36" s="56">
        <f t="shared" si="11"/>
        <v>42001</v>
      </c>
      <c r="N36" s="23">
        <f t="shared" si="3"/>
        <v>8932</v>
      </c>
      <c r="O36" s="51">
        <f t="shared" si="4"/>
        <v>16874</v>
      </c>
      <c r="P36" s="36">
        <f t="shared" si="5"/>
        <v>16195</v>
      </c>
      <c r="Q36" s="24">
        <f t="shared" si="1"/>
        <v>33069</v>
      </c>
    </row>
    <row r="37" spans="1:17" x14ac:dyDescent="0.2">
      <c r="A37" s="16" t="s">
        <v>79</v>
      </c>
      <c r="B37" s="76">
        <v>282</v>
      </c>
      <c r="C37" s="70">
        <v>255</v>
      </c>
      <c r="D37" s="70">
        <v>456</v>
      </c>
      <c r="E37" s="70">
        <v>420</v>
      </c>
      <c r="F37" s="70">
        <v>336</v>
      </c>
      <c r="G37" s="70">
        <v>269</v>
      </c>
      <c r="H37" s="70">
        <v>197</v>
      </c>
      <c r="I37" s="70">
        <v>84</v>
      </c>
      <c r="J37" s="70">
        <v>57</v>
      </c>
      <c r="K37" s="70">
        <v>25</v>
      </c>
      <c r="L37" s="71">
        <v>20</v>
      </c>
      <c r="M37" s="54">
        <f t="shared" si="10"/>
        <v>2401</v>
      </c>
      <c r="N37" s="21">
        <f t="shared" si="3"/>
        <v>537</v>
      </c>
      <c r="O37" s="49">
        <f t="shared" si="4"/>
        <v>876</v>
      </c>
      <c r="P37" s="34">
        <f t="shared" si="5"/>
        <v>988</v>
      </c>
      <c r="Q37" s="22">
        <f t="shared" si="1"/>
        <v>1864</v>
      </c>
    </row>
    <row r="38" spans="1:17" x14ac:dyDescent="0.2">
      <c r="A38" s="9" t="s">
        <v>27</v>
      </c>
      <c r="B38" s="77">
        <v>405</v>
      </c>
      <c r="C38" s="72">
        <v>242</v>
      </c>
      <c r="D38" s="72">
        <v>752</v>
      </c>
      <c r="E38" s="72">
        <v>718</v>
      </c>
      <c r="F38" s="72">
        <v>526</v>
      </c>
      <c r="G38" s="72">
        <v>434</v>
      </c>
      <c r="H38" s="72">
        <v>244</v>
      </c>
      <c r="I38" s="72">
        <v>139</v>
      </c>
      <c r="J38" s="72">
        <v>71</v>
      </c>
      <c r="K38" s="72">
        <v>29</v>
      </c>
      <c r="L38" s="73">
        <v>48</v>
      </c>
      <c r="M38" s="55">
        <f t="shared" si="10"/>
        <v>3608</v>
      </c>
      <c r="N38" s="12">
        <f t="shared" si="3"/>
        <v>647</v>
      </c>
      <c r="O38" s="50">
        <f t="shared" si="4"/>
        <v>1470</v>
      </c>
      <c r="P38" s="35">
        <f t="shared" si="5"/>
        <v>1491</v>
      </c>
      <c r="Q38" s="13">
        <f t="shared" si="1"/>
        <v>2961</v>
      </c>
    </row>
    <row r="39" spans="1:17" x14ac:dyDescent="0.2">
      <c r="A39" s="9" t="s">
        <v>28</v>
      </c>
      <c r="B39" s="77">
        <v>63</v>
      </c>
      <c r="C39" s="72">
        <v>33</v>
      </c>
      <c r="D39" s="72">
        <v>178</v>
      </c>
      <c r="E39" s="72">
        <v>156</v>
      </c>
      <c r="F39" s="72">
        <v>170</v>
      </c>
      <c r="G39" s="72">
        <v>137</v>
      </c>
      <c r="H39" s="72">
        <v>116</v>
      </c>
      <c r="I39" s="72">
        <v>79</v>
      </c>
      <c r="J39" s="72">
        <v>36</v>
      </c>
      <c r="K39" s="72">
        <v>27</v>
      </c>
      <c r="L39" s="73">
        <v>16</v>
      </c>
      <c r="M39" s="55">
        <f t="shared" si="10"/>
        <v>1011</v>
      </c>
      <c r="N39" s="12">
        <f t="shared" si="3"/>
        <v>96</v>
      </c>
      <c r="O39" s="50">
        <f t="shared" si="4"/>
        <v>334</v>
      </c>
      <c r="P39" s="35">
        <f t="shared" si="5"/>
        <v>581</v>
      </c>
      <c r="Q39" s="13">
        <f t="shared" si="1"/>
        <v>915</v>
      </c>
    </row>
    <row r="40" spans="1:17" x14ac:dyDescent="0.2">
      <c r="A40" s="9" t="s">
        <v>29</v>
      </c>
      <c r="B40" s="77">
        <v>1312</v>
      </c>
      <c r="C40" s="72">
        <v>1204</v>
      </c>
      <c r="D40" s="72">
        <v>2422</v>
      </c>
      <c r="E40" s="72">
        <v>2359</v>
      </c>
      <c r="F40" s="72">
        <v>1596</v>
      </c>
      <c r="G40" s="72">
        <v>1122</v>
      </c>
      <c r="H40" s="72">
        <v>681</v>
      </c>
      <c r="I40" s="72">
        <v>428</v>
      </c>
      <c r="J40" s="72">
        <v>192</v>
      </c>
      <c r="K40" s="72">
        <v>132</v>
      </c>
      <c r="L40" s="73">
        <v>209</v>
      </c>
      <c r="M40" s="55">
        <f t="shared" si="10"/>
        <v>11657</v>
      </c>
      <c r="N40" s="12">
        <f t="shared" si="3"/>
        <v>2516</v>
      </c>
      <c r="O40" s="50">
        <f t="shared" si="4"/>
        <v>4781</v>
      </c>
      <c r="P40" s="35">
        <f t="shared" si="5"/>
        <v>4360</v>
      </c>
      <c r="Q40" s="13">
        <f t="shared" si="1"/>
        <v>9141</v>
      </c>
    </row>
    <row r="41" spans="1:17" x14ac:dyDescent="0.2">
      <c r="A41" s="9" t="s">
        <v>30</v>
      </c>
      <c r="B41" s="77">
        <v>116</v>
      </c>
      <c r="C41" s="72">
        <v>128</v>
      </c>
      <c r="D41" s="72">
        <v>519</v>
      </c>
      <c r="E41" s="72">
        <v>675</v>
      </c>
      <c r="F41" s="72">
        <v>433</v>
      </c>
      <c r="G41" s="72">
        <v>302</v>
      </c>
      <c r="H41" s="72">
        <v>232</v>
      </c>
      <c r="I41" s="72">
        <v>122</v>
      </c>
      <c r="J41" s="72">
        <v>48</v>
      </c>
      <c r="K41" s="72">
        <v>35</v>
      </c>
      <c r="L41" s="73">
        <v>34</v>
      </c>
      <c r="M41" s="55">
        <f t="shared" si="10"/>
        <v>2644</v>
      </c>
      <c r="N41" s="12">
        <f t="shared" si="3"/>
        <v>244</v>
      </c>
      <c r="O41" s="50">
        <f t="shared" si="4"/>
        <v>1194</v>
      </c>
      <c r="P41" s="35">
        <f t="shared" si="5"/>
        <v>1206</v>
      </c>
      <c r="Q41" s="13">
        <f t="shared" si="1"/>
        <v>2400</v>
      </c>
    </row>
    <row r="42" spans="1:17" x14ac:dyDescent="0.2">
      <c r="A42" s="9" t="s">
        <v>31</v>
      </c>
      <c r="B42" s="77">
        <v>11</v>
      </c>
      <c r="C42" s="72">
        <v>27</v>
      </c>
      <c r="D42" s="72">
        <v>130</v>
      </c>
      <c r="E42" s="72">
        <v>116</v>
      </c>
      <c r="F42" s="72">
        <v>82</v>
      </c>
      <c r="G42" s="72">
        <v>54</v>
      </c>
      <c r="H42" s="72">
        <v>36</v>
      </c>
      <c r="I42" s="72">
        <v>18</v>
      </c>
      <c r="J42" s="72">
        <v>9</v>
      </c>
      <c r="K42" s="72">
        <v>1</v>
      </c>
      <c r="L42" s="73">
        <v>5</v>
      </c>
      <c r="M42" s="55">
        <f t="shared" si="10"/>
        <v>489</v>
      </c>
      <c r="N42" s="12">
        <f t="shared" si="3"/>
        <v>38</v>
      </c>
      <c r="O42" s="50">
        <f t="shared" si="4"/>
        <v>246</v>
      </c>
      <c r="P42" s="35">
        <f t="shared" si="5"/>
        <v>205</v>
      </c>
      <c r="Q42" s="13">
        <f t="shared" si="1"/>
        <v>451</v>
      </c>
    </row>
    <row r="43" spans="1:17" ht="12.5" thickBot="1" x14ac:dyDescent="0.25">
      <c r="A43" s="17" t="s">
        <v>85</v>
      </c>
      <c r="B43" s="78">
        <f>SUM(B37:B42)</f>
        <v>2189</v>
      </c>
      <c r="C43" s="74">
        <f t="shared" ref="C43:M43" si="12">SUM(C37:C42)</f>
        <v>1889</v>
      </c>
      <c r="D43" s="74">
        <f t="shared" si="12"/>
        <v>4457</v>
      </c>
      <c r="E43" s="74">
        <f t="shared" si="12"/>
        <v>4444</v>
      </c>
      <c r="F43" s="74">
        <f t="shared" si="12"/>
        <v>3143</v>
      </c>
      <c r="G43" s="74">
        <f t="shared" si="12"/>
        <v>2318</v>
      </c>
      <c r="H43" s="74">
        <f t="shared" si="12"/>
        <v>1506</v>
      </c>
      <c r="I43" s="74">
        <f t="shared" si="12"/>
        <v>870</v>
      </c>
      <c r="J43" s="74">
        <f t="shared" si="12"/>
        <v>413</v>
      </c>
      <c r="K43" s="74">
        <f t="shared" si="12"/>
        <v>249</v>
      </c>
      <c r="L43" s="75">
        <f t="shared" si="12"/>
        <v>332</v>
      </c>
      <c r="M43" s="56">
        <f t="shared" si="12"/>
        <v>21810</v>
      </c>
      <c r="N43" s="23">
        <f t="shared" si="3"/>
        <v>4078</v>
      </c>
      <c r="O43" s="51">
        <f t="shared" si="4"/>
        <v>8901</v>
      </c>
      <c r="P43" s="36">
        <f t="shared" si="5"/>
        <v>8831</v>
      </c>
      <c r="Q43" s="24">
        <f t="shared" si="1"/>
        <v>17732</v>
      </c>
    </row>
    <row r="44" spans="1:17" x14ac:dyDescent="0.2">
      <c r="A44" s="16" t="s">
        <v>32</v>
      </c>
      <c r="B44" s="76">
        <v>1503</v>
      </c>
      <c r="C44" s="70">
        <v>1409</v>
      </c>
      <c r="D44" s="70">
        <v>1819</v>
      </c>
      <c r="E44" s="70">
        <v>1631</v>
      </c>
      <c r="F44" s="70">
        <v>1184</v>
      </c>
      <c r="G44" s="70">
        <v>793</v>
      </c>
      <c r="H44" s="70">
        <v>478</v>
      </c>
      <c r="I44" s="70">
        <v>254</v>
      </c>
      <c r="J44" s="70">
        <v>150</v>
      </c>
      <c r="K44" s="70">
        <v>63</v>
      </c>
      <c r="L44" s="71">
        <v>41</v>
      </c>
      <c r="M44" s="54">
        <f t="shared" si="10"/>
        <v>9325</v>
      </c>
      <c r="N44" s="21">
        <f t="shared" si="3"/>
        <v>2912</v>
      </c>
      <c r="O44" s="49">
        <f t="shared" si="4"/>
        <v>3450</v>
      </c>
      <c r="P44" s="34">
        <f t="shared" si="5"/>
        <v>2963</v>
      </c>
      <c r="Q44" s="22">
        <f t="shared" si="1"/>
        <v>6413</v>
      </c>
    </row>
    <row r="45" spans="1:17" x14ac:dyDescent="0.2">
      <c r="A45" s="9" t="s">
        <v>33</v>
      </c>
      <c r="B45" s="77">
        <v>1031</v>
      </c>
      <c r="C45" s="72">
        <v>1214</v>
      </c>
      <c r="D45" s="72">
        <v>2189</v>
      </c>
      <c r="E45" s="72">
        <v>1889</v>
      </c>
      <c r="F45" s="72">
        <v>1392</v>
      </c>
      <c r="G45" s="72">
        <v>1150</v>
      </c>
      <c r="H45" s="72">
        <v>796</v>
      </c>
      <c r="I45" s="72">
        <v>524</v>
      </c>
      <c r="J45" s="72">
        <v>209</v>
      </c>
      <c r="K45" s="72">
        <v>84</v>
      </c>
      <c r="L45" s="73">
        <v>96</v>
      </c>
      <c r="M45" s="55">
        <f t="shared" si="10"/>
        <v>10574</v>
      </c>
      <c r="N45" s="12">
        <f t="shared" si="3"/>
        <v>2245</v>
      </c>
      <c r="O45" s="50">
        <f t="shared" si="4"/>
        <v>4078</v>
      </c>
      <c r="P45" s="35">
        <f t="shared" si="5"/>
        <v>4251</v>
      </c>
      <c r="Q45" s="13">
        <f t="shared" si="1"/>
        <v>8329</v>
      </c>
    </row>
    <row r="46" spans="1:17" x14ac:dyDescent="0.2">
      <c r="A46" s="9" t="s">
        <v>34</v>
      </c>
      <c r="B46" s="77">
        <v>1639</v>
      </c>
      <c r="C46" s="72">
        <v>1674</v>
      </c>
      <c r="D46" s="72">
        <v>2778</v>
      </c>
      <c r="E46" s="72">
        <v>2907</v>
      </c>
      <c r="F46" s="72">
        <v>2028</v>
      </c>
      <c r="G46" s="72">
        <v>1620</v>
      </c>
      <c r="H46" s="72">
        <v>1124</v>
      </c>
      <c r="I46" s="72">
        <v>609</v>
      </c>
      <c r="J46" s="72">
        <v>297</v>
      </c>
      <c r="K46" s="72">
        <v>162</v>
      </c>
      <c r="L46" s="73">
        <v>159</v>
      </c>
      <c r="M46" s="55">
        <f t="shared" si="10"/>
        <v>14997</v>
      </c>
      <c r="N46" s="12">
        <f t="shared" si="3"/>
        <v>3313</v>
      </c>
      <c r="O46" s="50">
        <f t="shared" si="4"/>
        <v>5685</v>
      </c>
      <c r="P46" s="35">
        <f t="shared" si="5"/>
        <v>5999</v>
      </c>
      <c r="Q46" s="13">
        <f t="shared" si="1"/>
        <v>11684</v>
      </c>
    </row>
    <row r="47" spans="1:17" x14ac:dyDescent="0.2">
      <c r="A47" s="9" t="s">
        <v>35</v>
      </c>
      <c r="B47" s="77">
        <v>1059</v>
      </c>
      <c r="C47" s="72">
        <v>1108</v>
      </c>
      <c r="D47" s="72">
        <v>1668</v>
      </c>
      <c r="E47" s="72">
        <v>1271</v>
      </c>
      <c r="F47" s="72">
        <v>1021</v>
      </c>
      <c r="G47" s="72">
        <v>724</v>
      </c>
      <c r="H47" s="72">
        <v>567</v>
      </c>
      <c r="I47" s="72">
        <v>305</v>
      </c>
      <c r="J47" s="72">
        <v>194</v>
      </c>
      <c r="K47" s="72">
        <v>129</v>
      </c>
      <c r="L47" s="73">
        <v>120</v>
      </c>
      <c r="M47" s="55">
        <f t="shared" si="10"/>
        <v>8166</v>
      </c>
      <c r="N47" s="12">
        <f t="shared" si="3"/>
        <v>2167</v>
      </c>
      <c r="O47" s="50">
        <f t="shared" si="4"/>
        <v>2939</v>
      </c>
      <c r="P47" s="35">
        <f t="shared" si="5"/>
        <v>3060</v>
      </c>
      <c r="Q47" s="13">
        <f t="shared" si="1"/>
        <v>5999</v>
      </c>
    </row>
    <row r="48" spans="1:17" x14ac:dyDescent="0.2">
      <c r="A48" s="9" t="s">
        <v>36</v>
      </c>
      <c r="B48" s="77">
        <v>255</v>
      </c>
      <c r="C48" s="72">
        <v>277</v>
      </c>
      <c r="D48" s="72">
        <v>520</v>
      </c>
      <c r="E48" s="72">
        <v>411</v>
      </c>
      <c r="F48" s="72">
        <v>300</v>
      </c>
      <c r="G48" s="72">
        <v>239</v>
      </c>
      <c r="H48" s="72">
        <v>173</v>
      </c>
      <c r="I48" s="72">
        <v>90</v>
      </c>
      <c r="J48" s="72">
        <v>67</v>
      </c>
      <c r="K48" s="72">
        <v>46</v>
      </c>
      <c r="L48" s="73">
        <v>38</v>
      </c>
      <c r="M48" s="55">
        <f t="shared" si="10"/>
        <v>2416</v>
      </c>
      <c r="N48" s="12">
        <f t="shared" si="3"/>
        <v>532</v>
      </c>
      <c r="O48" s="50">
        <f t="shared" si="4"/>
        <v>931</v>
      </c>
      <c r="P48" s="35">
        <f t="shared" si="5"/>
        <v>953</v>
      </c>
      <c r="Q48" s="13">
        <f t="shared" si="1"/>
        <v>1884</v>
      </c>
    </row>
    <row r="49" spans="1:17" ht="12.5" thickBot="1" x14ac:dyDescent="0.25">
      <c r="A49" s="17" t="s">
        <v>86</v>
      </c>
      <c r="B49" s="78">
        <f>SUM(B44:B48)</f>
        <v>5487</v>
      </c>
      <c r="C49" s="74">
        <f t="shared" ref="C49:M49" si="13">SUM(C44:C48)</f>
        <v>5682</v>
      </c>
      <c r="D49" s="74">
        <f t="shared" si="13"/>
        <v>8974</v>
      </c>
      <c r="E49" s="74">
        <f t="shared" si="13"/>
        <v>8109</v>
      </c>
      <c r="F49" s="74">
        <f t="shared" si="13"/>
        <v>5925</v>
      </c>
      <c r="G49" s="74">
        <f t="shared" si="13"/>
        <v>4526</v>
      </c>
      <c r="H49" s="74">
        <f t="shared" si="13"/>
        <v>3138</v>
      </c>
      <c r="I49" s="74">
        <f t="shared" si="13"/>
        <v>1782</v>
      </c>
      <c r="J49" s="74">
        <f t="shared" si="13"/>
        <v>917</v>
      </c>
      <c r="K49" s="74">
        <f t="shared" si="13"/>
        <v>484</v>
      </c>
      <c r="L49" s="75">
        <f t="shared" si="13"/>
        <v>454</v>
      </c>
      <c r="M49" s="56">
        <f t="shared" si="13"/>
        <v>45478</v>
      </c>
      <c r="N49" s="23">
        <f t="shared" si="3"/>
        <v>11169</v>
      </c>
      <c r="O49" s="51">
        <f t="shared" si="4"/>
        <v>17083</v>
      </c>
      <c r="P49" s="36">
        <f t="shared" si="5"/>
        <v>17226</v>
      </c>
      <c r="Q49" s="24">
        <f t="shared" si="1"/>
        <v>34309</v>
      </c>
    </row>
    <row r="50" spans="1:17" x14ac:dyDescent="0.2">
      <c r="A50" s="16" t="s">
        <v>37</v>
      </c>
      <c r="B50" s="76">
        <v>238</v>
      </c>
      <c r="C50" s="70">
        <v>320</v>
      </c>
      <c r="D50" s="70">
        <v>428</v>
      </c>
      <c r="E50" s="70">
        <v>560</v>
      </c>
      <c r="F50" s="70">
        <v>414</v>
      </c>
      <c r="G50" s="70">
        <v>398</v>
      </c>
      <c r="H50" s="70">
        <v>232</v>
      </c>
      <c r="I50" s="70">
        <v>160</v>
      </c>
      <c r="J50" s="70">
        <v>117</v>
      </c>
      <c r="K50" s="70">
        <v>80</v>
      </c>
      <c r="L50" s="71">
        <v>134</v>
      </c>
      <c r="M50" s="54">
        <f t="shared" si="10"/>
        <v>3081</v>
      </c>
      <c r="N50" s="21">
        <f t="shared" si="3"/>
        <v>558</v>
      </c>
      <c r="O50" s="49">
        <f t="shared" si="4"/>
        <v>988</v>
      </c>
      <c r="P50" s="34">
        <f t="shared" si="5"/>
        <v>1535</v>
      </c>
      <c r="Q50" s="22">
        <f t="shared" si="1"/>
        <v>2523</v>
      </c>
    </row>
    <row r="51" spans="1:17" x14ac:dyDescent="0.2">
      <c r="A51" s="9" t="s">
        <v>38</v>
      </c>
      <c r="B51" s="77">
        <v>440</v>
      </c>
      <c r="C51" s="72">
        <v>456</v>
      </c>
      <c r="D51" s="72">
        <v>1118</v>
      </c>
      <c r="E51" s="72">
        <v>1026</v>
      </c>
      <c r="F51" s="72">
        <v>751</v>
      </c>
      <c r="G51" s="72">
        <v>539</v>
      </c>
      <c r="H51" s="72">
        <v>357</v>
      </c>
      <c r="I51" s="72">
        <v>155</v>
      </c>
      <c r="J51" s="72">
        <v>95</v>
      </c>
      <c r="K51" s="72">
        <v>51</v>
      </c>
      <c r="L51" s="73">
        <v>67</v>
      </c>
      <c r="M51" s="55">
        <f t="shared" si="10"/>
        <v>5055</v>
      </c>
      <c r="N51" s="12">
        <f t="shared" si="3"/>
        <v>896</v>
      </c>
      <c r="O51" s="50">
        <f t="shared" si="4"/>
        <v>2144</v>
      </c>
      <c r="P51" s="35">
        <f t="shared" si="5"/>
        <v>2015</v>
      </c>
      <c r="Q51" s="13">
        <f t="shared" si="1"/>
        <v>4159</v>
      </c>
    </row>
    <row r="52" spans="1:17" x14ac:dyDescent="0.2">
      <c r="A52" s="9" t="s">
        <v>39</v>
      </c>
      <c r="B52" s="77">
        <v>625</v>
      </c>
      <c r="C52" s="72">
        <v>431</v>
      </c>
      <c r="D52" s="72">
        <v>764</v>
      </c>
      <c r="E52" s="72">
        <v>718</v>
      </c>
      <c r="F52" s="72">
        <v>560</v>
      </c>
      <c r="G52" s="72">
        <v>442</v>
      </c>
      <c r="H52" s="72">
        <v>297</v>
      </c>
      <c r="I52" s="72">
        <v>158</v>
      </c>
      <c r="J52" s="72">
        <v>112</v>
      </c>
      <c r="K52" s="72">
        <v>50</v>
      </c>
      <c r="L52" s="73">
        <v>54</v>
      </c>
      <c r="M52" s="55">
        <f t="shared" si="10"/>
        <v>4211</v>
      </c>
      <c r="N52" s="12">
        <f t="shared" si="3"/>
        <v>1056</v>
      </c>
      <c r="O52" s="50">
        <f t="shared" si="4"/>
        <v>1482</v>
      </c>
      <c r="P52" s="35">
        <f t="shared" si="5"/>
        <v>1673</v>
      </c>
      <c r="Q52" s="13">
        <f t="shared" si="1"/>
        <v>3155</v>
      </c>
    </row>
    <row r="53" spans="1:17" x14ac:dyDescent="0.2">
      <c r="A53" s="9" t="s">
        <v>40</v>
      </c>
      <c r="B53" s="77">
        <v>377</v>
      </c>
      <c r="C53" s="72">
        <v>424</v>
      </c>
      <c r="D53" s="72">
        <v>575</v>
      </c>
      <c r="E53" s="72">
        <v>578</v>
      </c>
      <c r="F53" s="72">
        <v>350</v>
      </c>
      <c r="G53" s="72">
        <v>267</v>
      </c>
      <c r="H53" s="72">
        <v>176</v>
      </c>
      <c r="I53" s="72">
        <v>106</v>
      </c>
      <c r="J53" s="72">
        <v>86</v>
      </c>
      <c r="K53" s="72">
        <v>50</v>
      </c>
      <c r="L53" s="73">
        <v>75</v>
      </c>
      <c r="M53" s="55">
        <f t="shared" si="10"/>
        <v>3064</v>
      </c>
      <c r="N53" s="12">
        <f t="shared" si="3"/>
        <v>801</v>
      </c>
      <c r="O53" s="50">
        <f t="shared" si="4"/>
        <v>1153</v>
      </c>
      <c r="P53" s="35">
        <f t="shared" si="5"/>
        <v>1110</v>
      </c>
      <c r="Q53" s="13">
        <f t="shared" si="1"/>
        <v>2263</v>
      </c>
    </row>
    <row r="54" spans="1:17" ht="12.5" thickBot="1" x14ac:dyDescent="0.25">
      <c r="A54" s="17" t="s">
        <v>87</v>
      </c>
      <c r="B54" s="78">
        <f>SUM(B50:B53)</f>
        <v>1680</v>
      </c>
      <c r="C54" s="74">
        <f t="shared" ref="C54:M54" si="14">SUM(C50:C53)</f>
        <v>1631</v>
      </c>
      <c r="D54" s="74">
        <f t="shared" si="14"/>
        <v>2885</v>
      </c>
      <c r="E54" s="74">
        <f t="shared" si="14"/>
        <v>2882</v>
      </c>
      <c r="F54" s="74">
        <f t="shared" si="14"/>
        <v>2075</v>
      </c>
      <c r="G54" s="74">
        <f t="shared" si="14"/>
        <v>1646</v>
      </c>
      <c r="H54" s="74">
        <f t="shared" si="14"/>
        <v>1062</v>
      </c>
      <c r="I54" s="74">
        <f t="shared" si="14"/>
        <v>579</v>
      </c>
      <c r="J54" s="74">
        <f t="shared" si="14"/>
        <v>410</v>
      </c>
      <c r="K54" s="74">
        <f t="shared" si="14"/>
        <v>231</v>
      </c>
      <c r="L54" s="75">
        <f t="shared" si="14"/>
        <v>330</v>
      </c>
      <c r="M54" s="56">
        <f t="shared" si="14"/>
        <v>15411</v>
      </c>
      <c r="N54" s="23">
        <f t="shared" si="3"/>
        <v>3311</v>
      </c>
      <c r="O54" s="51">
        <f t="shared" si="4"/>
        <v>5767</v>
      </c>
      <c r="P54" s="36">
        <f t="shared" si="5"/>
        <v>6333</v>
      </c>
      <c r="Q54" s="24">
        <f t="shared" si="1"/>
        <v>12100</v>
      </c>
    </row>
    <row r="55" spans="1:17" x14ac:dyDescent="0.2">
      <c r="A55" s="16" t="s">
        <v>41</v>
      </c>
      <c r="B55" s="76">
        <v>1164</v>
      </c>
      <c r="C55" s="70">
        <v>1292</v>
      </c>
      <c r="D55" s="70">
        <v>1683</v>
      </c>
      <c r="E55" s="70">
        <v>1597</v>
      </c>
      <c r="F55" s="70">
        <v>1169</v>
      </c>
      <c r="G55" s="70">
        <v>925</v>
      </c>
      <c r="H55" s="70">
        <v>694</v>
      </c>
      <c r="I55" s="70">
        <v>411</v>
      </c>
      <c r="J55" s="70">
        <v>272</v>
      </c>
      <c r="K55" s="70">
        <v>134</v>
      </c>
      <c r="L55" s="71">
        <v>119</v>
      </c>
      <c r="M55" s="54">
        <f t="shared" si="10"/>
        <v>9460</v>
      </c>
      <c r="N55" s="21">
        <f t="shared" si="3"/>
        <v>2456</v>
      </c>
      <c r="O55" s="49">
        <f t="shared" si="4"/>
        <v>3280</v>
      </c>
      <c r="P55" s="34">
        <f t="shared" si="5"/>
        <v>3724</v>
      </c>
      <c r="Q55" s="22">
        <f t="shared" si="1"/>
        <v>7004</v>
      </c>
    </row>
    <row r="56" spans="1:17" x14ac:dyDescent="0.2">
      <c r="A56" s="9" t="s">
        <v>42</v>
      </c>
      <c r="B56" s="77">
        <v>157</v>
      </c>
      <c r="C56" s="72">
        <v>123</v>
      </c>
      <c r="D56" s="72">
        <v>342</v>
      </c>
      <c r="E56" s="72">
        <v>294</v>
      </c>
      <c r="F56" s="72">
        <v>277</v>
      </c>
      <c r="G56" s="72">
        <v>225</v>
      </c>
      <c r="H56" s="72">
        <v>142</v>
      </c>
      <c r="I56" s="72">
        <v>87</v>
      </c>
      <c r="J56" s="72">
        <v>45</v>
      </c>
      <c r="K56" s="72">
        <v>39</v>
      </c>
      <c r="L56" s="73">
        <v>16</v>
      </c>
      <c r="M56" s="55">
        <f t="shared" si="10"/>
        <v>1747</v>
      </c>
      <c r="N56" s="12">
        <f t="shared" si="3"/>
        <v>280</v>
      </c>
      <c r="O56" s="50">
        <f t="shared" si="4"/>
        <v>636</v>
      </c>
      <c r="P56" s="35">
        <f t="shared" si="5"/>
        <v>831</v>
      </c>
      <c r="Q56" s="13">
        <f t="shared" si="1"/>
        <v>1467</v>
      </c>
    </row>
    <row r="57" spans="1:17" x14ac:dyDescent="0.2">
      <c r="A57" s="9" t="s">
        <v>43</v>
      </c>
      <c r="B57" s="77">
        <v>277</v>
      </c>
      <c r="C57" s="72">
        <v>475</v>
      </c>
      <c r="D57" s="72">
        <v>929</v>
      </c>
      <c r="E57" s="72">
        <v>1001</v>
      </c>
      <c r="F57" s="72">
        <v>822</v>
      </c>
      <c r="G57" s="72">
        <v>686</v>
      </c>
      <c r="H57" s="72">
        <v>486</v>
      </c>
      <c r="I57" s="72">
        <v>323</v>
      </c>
      <c r="J57" s="72">
        <v>162</v>
      </c>
      <c r="K57" s="72">
        <v>92</v>
      </c>
      <c r="L57" s="73">
        <v>156</v>
      </c>
      <c r="M57" s="55">
        <f t="shared" si="10"/>
        <v>5409</v>
      </c>
      <c r="N57" s="12">
        <f t="shared" si="3"/>
        <v>752</v>
      </c>
      <c r="O57" s="50">
        <f t="shared" si="4"/>
        <v>1930</v>
      </c>
      <c r="P57" s="35">
        <f t="shared" si="5"/>
        <v>2727</v>
      </c>
      <c r="Q57" s="13">
        <f t="shared" si="1"/>
        <v>4657</v>
      </c>
    </row>
    <row r="58" spans="1:17" x14ac:dyDescent="0.2">
      <c r="A58" s="9" t="s">
        <v>44</v>
      </c>
      <c r="B58" s="77">
        <v>5053</v>
      </c>
      <c r="C58" s="72">
        <v>5451</v>
      </c>
      <c r="D58" s="72">
        <v>7840</v>
      </c>
      <c r="E58" s="72">
        <v>7358</v>
      </c>
      <c r="F58" s="72">
        <v>5742</v>
      </c>
      <c r="G58" s="72">
        <v>4012</v>
      </c>
      <c r="H58" s="72">
        <v>2777</v>
      </c>
      <c r="I58" s="72">
        <v>1452</v>
      </c>
      <c r="J58" s="72">
        <v>875</v>
      </c>
      <c r="K58" s="72">
        <v>454</v>
      </c>
      <c r="L58" s="73">
        <v>487</v>
      </c>
      <c r="M58" s="55">
        <f t="shared" si="10"/>
        <v>41501</v>
      </c>
      <c r="N58" s="12">
        <f t="shared" si="3"/>
        <v>10504</v>
      </c>
      <c r="O58" s="50">
        <f t="shared" si="4"/>
        <v>15198</v>
      </c>
      <c r="P58" s="35">
        <f t="shared" si="5"/>
        <v>15799</v>
      </c>
      <c r="Q58" s="13">
        <f t="shared" si="1"/>
        <v>30997</v>
      </c>
    </row>
    <row r="59" spans="1:17" x14ac:dyDescent="0.2">
      <c r="A59" s="9" t="s">
        <v>45</v>
      </c>
      <c r="B59" s="77">
        <v>1608</v>
      </c>
      <c r="C59" s="72">
        <v>1885</v>
      </c>
      <c r="D59" s="72">
        <v>1989</v>
      </c>
      <c r="E59" s="72">
        <v>1632</v>
      </c>
      <c r="F59" s="72">
        <v>1457</v>
      </c>
      <c r="G59" s="72">
        <v>1181</v>
      </c>
      <c r="H59" s="72">
        <v>819</v>
      </c>
      <c r="I59" s="72">
        <v>545</v>
      </c>
      <c r="J59" s="72">
        <v>365</v>
      </c>
      <c r="K59" s="72">
        <v>212</v>
      </c>
      <c r="L59" s="73">
        <v>189</v>
      </c>
      <c r="M59" s="55">
        <f t="shared" si="10"/>
        <v>11882</v>
      </c>
      <c r="N59" s="12">
        <f t="shared" si="3"/>
        <v>3493</v>
      </c>
      <c r="O59" s="50">
        <f t="shared" si="4"/>
        <v>3621</v>
      </c>
      <c r="P59" s="35">
        <f t="shared" si="5"/>
        <v>4768</v>
      </c>
      <c r="Q59" s="13">
        <f t="shared" si="1"/>
        <v>8389</v>
      </c>
    </row>
    <row r="60" spans="1:17" x14ac:dyDescent="0.2">
      <c r="A60" s="9" t="s">
        <v>46</v>
      </c>
      <c r="B60" s="77">
        <v>1430</v>
      </c>
      <c r="C60" s="72">
        <v>1647</v>
      </c>
      <c r="D60" s="72">
        <v>2370</v>
      </c>
      <c r="E60" s="72">
        <v>2229</v>
      </c>
      <c r="F60" s="72">
        <v>1647</v>
      </c>
      <c r="G60" s="72">
        <v>1245</v>
      </c>
      <c r="H60" s="72">
        <v>924</v>
      </c>
      <c r="I60" s="72">
        <v>443</v>
      </c>
      <c r="J60" s="72">
        <v>298</v>
      </c>
      <c r="K60" s="72">
        <v>127</v>
      </c>
      <c r="L60" s="73">
        <v>150</v>
      </c>
      <c r="M60" s="55">
        <f t="shared" si="10"/>
        <v>12510</v>
      </c>
      <c r="N60" s="12">
        <f t="shared" si="3"/>
        <v>3077</v>
      </c>
      <c r="O60" s="50">
        <f t="shared" si="4"/>
        <v>4599</v>
      </c>
      <c r="P60" s="35">
        <f t="shared" si="5"/>
        <v>4834</v>
      </c>
      <c r="Q60" s="13">
        <f t="shared" si="1"/>
        <v>9433</v>
      </c>
    </row>
    <row r="61" spans="1:17" x14ac:dyDescent="0.2">
      <c r="A61" s="9" t="s">
        <v>47</v>
      </c>
      <c r="B61" s="77">
        <v>1389</v>
      </c>
      <c r="C61" s="72">
        <v>1494</v>
      </c>
      <c r="D61" s="72">
        <v>2146</v>
      </c>
      <c r="E61" s="72">
        <v>1948</v>
      </c>
      <c r="F61" s="72">
        <v>1583</v>
      </c>
      <c r="G61" s="72">
        <v>1106</v>
      </c>
      <c r="H61" s="72">
        <v>932</v>
      </c>
      <c r="I61" s="72">
        <v>367</v>
      </c>
      <c r="J61" s="72">
        <v>213</v>
      </c>
      <c r="K61" s="72">
        <v>121</v>
      </c>
      <c r="L61" s="73">
        <v>119</v>
      </c>
      <c r="M61" s="55">
        <f t="shared" si="10"/>
        <v>11418</v>
      </c>
      <c r="N61" s="12">
        <f t="shared" si="3"/>
        <v>2883</v>
      </c>
      <c r="O61" s="50">
        <f t="shared" si="4"/>
        <v>4094</v>
      </c>
      <c r="P61" s="35">
        <f t="shared" si="5"/>
        <v>4441</v>
      </c>
      <c r="Q61" s="13">
        <f t="shared" si="1"/>
        <v>8535</v>
      </c>
    </row>
    <row r="62" spans="1:17" ht="12.5" thickBot="1" x14ac:dyDescent="0.25">
      <c r="A62" s="17" t="s">
        <v>88</v>
      </c>
      <c r="B62" s="78">
        <f>SUM(B55:B61)</f>
        <v>11078</v>
      </c>
      <c r="C62" s="74">
        <f t="shared" ref="C62:M62" si="15">SUM(C55:C61)</f>
        <v>12367</v>
      </c>
      <c r="D62" s="74">
        <f t="shared" si="15"/>
        <v>17299</v>
      </c>
      <c r="E62" s="74">
        <f t="shared" si="15"/>
        <v>16059</v>
      </c>
      <c r="F62" s="74">
        <f t="shared" si="15"/>
        <v>12697</v>
      </c>
      <c r="G62" s="74">
        <f t="shared" si="15"/>
        <v>9380</v>
      </c>
      <c r="H62" s="74">
        <f t="shared" si="15"/>
        <v>6774</v>
      </c>
      <c r="I62" s="74">
        <f t="shared" si="15"/>
        <v>3628</v>
      </c>
      <c r="J62" s="74">
        <f t="shared" si="15"/>
        <v>2230</v>
      </c>
      <c r="K62" s="74">
        <f t="shared" si="15"/>
        <v>1179</v>
      </c>
      <c r="L62" s="75">
        <f t="shared" si="15"/>
        <v>1236</v>
      </c>
      <c r="M62" s="56">
        <f t="shared" si="15"/>
        <v>93927</v>
      </c>
      <c r="N62" s="23">
        <f t="shared" si="3"/>
        <v>23445</v>
      </c>
      <c r="O62" s="51">
        <f t="shared" si="4"/>
        <v>33358</v>
      </c>
      <c r="P62" s="36">
        <f t="shared" si="5"/>
        <v>37124</v>
      </c>
      <c r="Q62" s="24">
        <f t="shared" si="1"/>
        <v>70482</v>
      </c>
    </row>
    <row r="63" spans="1:17" ht="12.5" thickBot="1" x14ac:dyDescent="0.25">
      <c r="A63" s="26" t="s">
        <v>48</v>
      </c>
      <c r="B63" s="79">
        <v>354</v>
      </c>
      <c r="C63" s="80">
        <v>316</v>
      </c>
      <c r="D63" s="80">
        <v>630</v>
      </c>
      <c r="E63" s="80">
        <v>620</v>
      </c>
      <c r="F63" s="80">
        <v>400</v>
      </c>
      <c r="G63" s="80">
        <v>401</v>
      </c>
      <c r="H63" s="80">
        <v>238</v>
      </c>
      <c r="I63" s="80">
        <v>152</v>
      </c>
      <c r="J63" s="80">
        <v>80</v>
      </c>
      <c r="K63" s="80">
        <v>64</v>
      </c>
      <c r="L63" s="81">
        <v>185</v>
      </c>
      <c r="M63" s="62">
        <f>SUM(B63:L63)</f>
        <v>3440</v>
      </c>
      <c r="N63" s="19">
        <f t="shared" si="3"/>
        <v>670</v>
      </c>
      <c r="O63" s="46">
        <f>SUM(D63:E63)</f>
        <v>1250</v>
      </c>
      <c r="P63" s="42">
        <f t="shared" si="5"/>
        <v>1520</v>
      </c>
      <c r="Q63" s="43">
        <f t="shared" si="1"/>
        <v>2770</v>
      </c>
    </row>
    <row r="64" spans="1:17" ht="13" thickTop="1" thickBot="1" x14ac:dyDescent="0.25">
      <c r="A64" s="10" t="s">
        <v>89</v>
      </c>
      <c r="B64" s="53">
        <f>B7+B16+B26+B31+B36+B43+B49+B54+B62+B63</f>
        <v>228847</v>
      </c>
      <c r="C64" s="27">
        <f t="shared" ref="C64:L64" si="16">C7+C16+C26+C31+C36+C43+C49+C54+C62+C63</f>
        <v>229370</v>
      </c>
      <c r="D64" s="27">
        <f t="shared" si="16"/>
        <v>238561</v>
      </c>
      <c r="E64" s="27">
        <f t="shared" si="16"/>
        <v>202519</v>
      </c>
      <c r="F64" s="27">
        <f t="shared" si="16"/>
        <v>153439</v>
      </c>
      <c r="G64" s="27">
        <f t="shared" si="16"/>
        <v>111246</v>
      </c>
      <c r="H64" s="27">
        <f t="shared" si="16"/>
        <v>70050</v>
      </c>
      <c r="I64" s="27">
        <f t="shared" si="16"/>
        <v>37770</v>
      </c>
      <c r="J64" s="27">
        <f t="shared" si="16"/>
        <v>20140</v>
      </c>
      <c r="K64" s="27">
        <f t="shared" si="16"/>
        <v>10524</v>
      </c>
      <c r="L64" s="57">
        <f t="shared" si="16"/>
        <v>12579</v>
      </c>
      <c r="M64" s="63">
        <f>M7+M16+M26+M31+M36+M43+M49+M54+M62+M63</f>
        <v>1315045</v>
      </c>
      <c r="N64" s="14">
        <f t="shared" si="3"/>
        <v>458217</v>
      </c>
      <c r="O64" s="52">
        <f t="shared" si="4"/>
        <v>441080</v>
      </c>
      <c r="P64" s="37">
        <f t="shared" si="5"/>
        <v>415748</v>
      </c>
      <c r="Q64" s="15">
        <f>SUM(O64:P64)</f>
        <v>856828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371AC-0793-4D23-87BF-2A2C38A52E37}">
  <dimension ref="A1:Q66"/>
  <sheetViews>
    <sheetView zoomScale="85" zoomScaleNormal="85" workbookViewId="0">
      <pane xSplit="1" ySplit="6" topLeftCell="B7" activePane="bottomRight" state="frozen"/>
      <selection pane="topRight"/>
      <selection pane="bottomLeft"/>
      <selection pane="bottomRight" activeCell="D3" sqref="D3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104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105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174863</v>
      </c>
      <c r="C7" s="64">
        <v>171115</v>
      </c>
      <c r="D7" s="64">
        <v>142867</v>
      </c>
      <c r="E7" s="64">
        <v>117165</v>
      </c>
      <c r="F7" s="64">
        <v>87385</v>
      </c>
      <c r="G7" s="64">
        <v>61818</v>
      </c>
      <c r="H7" s="64">
        <v>37946</v>
      </c>
      <c r="I7" s="64">
        <v>20224</v>
      </c>
      <c r="J7" s="64">
        <v>10291</v>
      </c>
      <c r="K7" s="64">
        <v>5248</v>
      </c>
      <c r="L7" s="65">
        <v>5856</v>
      </c>
      <c r="M7" s="58">
        <f>SUM(B7:L7)</f>
        <v>834778</v>
      </c>
      <c r="N7" s="19">
        <f>SUM(B7:C7)</f>
        <v>345978</v>
      </c>
      <c r="O7" s="46">
        <f>SUM(D7:E7)</f>
        <v>260032</v>
      </c>
      <c r="P7" s="32">
        <f>SUM(F7:L7)</f>
        <v>228768</v>
      </c>
      <c r="Q7" s="39">
        <f>SUM(O7:P7)</f>
        <v>488800</v>
      </c>
    </row>
    <row r="8" spans="1:17" ht="13" thickTop="1" thickBot="1" x14ac:dyDescent="0.25">
      <c r="A8" s="18" t="s">
        <v>80</v>
      </c>
      <c r="B8" s="66">
        <f>SUM(B64,-B7)</f>
        <v>55810</v>
      </c>
      <c r="C8" s="66">
        <f t="shared" ref="C8:L8" si="0">SUM(C64,-C7)</f>
        <v>56656</v>
      </c>
      <c r="D8" s="66">
        <f t="shared" si="0"/>
        <v>92915</v>
      </c>
      <c r="E8" s="66">
        <f t="shared" si="0"/>
        <v>85799</v>
      </c>
      <c r="F8" s="66">
        <f t="shared" si="0"/>
        <v>65356</v>
      </c>
      <c r="G8" s="66">
        <f t="shared" si="0"/>
        <v>48554</v>
      </c>
      <c r="H8" s="66">
        <f t="shared" si="0"/>
        <v>31809</v>
      </c>
      <c r="I8" s="66">
        <f t="shared" si="0"/>
        <v>17523</v>
      </c>
      <c r="J8" s="66">
        <f t="shared" si="0"/>
        <v>9410</v>
      </c>
      <c r="K8" s="66">
        <f t="shared" si="0"/>
        <v>5273</v>
      </c>
      <c r="L8" s="67">
        <f t="shared" si="0"/>
        <v>6577</v>
      </c>
      <c r="M8" s="59">
        <f>SUM(M64,-M7)</f>
        <v>475682</v>
      </c>
      <c r="N8" s="19">
        <f>SUM(B8:C8)</f>
        <v>112466</v>
      </c>
      <c r="O8" s="47">
        <f>SUM(D8:E8)</f>
        <v>178714</v>
      </c>
      <c r="P8" s="33">
        <f>SUM(F8:L8)</f>
        <v>184502</v>
      </c>
      <c r="Q8" s="20">
        <f t="shared" ref="Q8:Q63" si="1">SUM(O8:P8)</f>
        <v>363216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1442</v>
      </c>
      <c r="C10" s="70">
        <v>1487</v>
      </c>
      <c r="D10" s="70">
        <v>2920</v>
      </c>
      <c r="E10" s="70">
        <v>1901</v>
      </c>
      <c r="F10" s="70">
        <v>1359</v>
      </c>
      <c r="G10" s="70">
        <v>920</v>
      </c>
      <c r="H10" s="70">
        <v>600</v>
      </c>
      <c r="I10" s="70">
        <v>278</v>
      </c>
      <c r="J10" s="70">
        <v>162</v>
      </c>
      <c r="K10" s="70">
        <v>71</v>
      </c>
      <c r="L10" s="71">
        <v>69</v>
      </c>
      <c r="M10" s="61">
        <f t="shared" ref="M10:M15" si="2">SUM(B10:L10)</f>
        <v>11209</v>
      </c>
      <c r="N10" s="21">
        <f t="shared" ref="N10:N64" si="3">SUM(B10:C10)</f>
        <v>2929</v>
      </c>
      <c r="O10" s="49">
        <f t="shared" ref="O10:O64" si="4">SUM(D10:E10)</f>
        <v>4821</v>
      </c>
      <c r="P10" s="34">
        <f t="shared" ref="P10:P64" si="5">SUM(F10:L10)</f>
        <v>3459</v>
      </c>
      <c r="Q10" s="22">
        <f t="shared" si="1"/>
        <v>8280</v>
      </c>
    </row>
    <row r="11" spans="1:17" x14ac:dyDescent="0.2">
      <c r="A11" s="9" t="s">
        <v>5</v>
      </c>
      <c r="B11" s="72">
        <v>6556</v>
      </c>
      <c r="C11" s="72">
        <v>6874</v>
      </c>
      <c r="D11" s="72">
        <v>6878</v>
      </c>
      <c r="E11" s="72">
        <v>5828</v>
      </c>
      <c r="F11" s="72">
        <v>4461</v>
      </c>
      <c r="G11" s="72">
        <v>3229</v>
      </c>
      <c r="H11" s="72">
        <v>2124</v>
      </c>
      <c r="I11" s="72">
        <v>1110</v>
      </c>
      <c r="J11" s="72">
        <v>629</v>
      </c>
      <c r="K11" s="72">
        <v>338</v>
      </c>
      <c r="L11" s="73">
        <v>413</v>
      </c>
      <c r="M11" s="61">
        <f t="shared" si="2"/>
        <v>38440</v>
      </c>
      <c r="N11" s="12">
        <f t="shared" si="3"/>
        <v>13430</v>
      </c>
      <c r="O11" s="50">
        <f>SUM(D11:E11)</f>
        <v>12706</v>
      </c>
      <c r="P11" s="35">
        <f t="shared" si="5"/>
        <v>12304</v>
      </c>
      <c r="Q11" s="13">
        <f t="shared" si="1"/>
        <v>25010</v>
      </c>
    </row>
    <row r="12" spans="1:17" x14ac:dyDescent="0.2">
      <c r="A12" s="9" t="s">
        <v>6</v>
      </c>
      <c r="B12" s="72">
        <v>1604</v>
      </c>
      <c r="C12" s="72">
        <v>1826</v>
      </c>
      <c r="D12" s="72">
        <v>2523</v>
      </c>
      <c r="E12" s="72">
        <v>2484</v>
      </c>
      <c r="F12" s="72">
        <v>2228</v>
      </c>
      <c r="G12" s="72">
        <v>1652</v>
      </c>
      <c r="H12" s="72">
        <v>1093</v>
      </c>
      <c r="I12" s="72">
        <v>660</v>
      </c>
      <c r="J12" s="72">
        <v>319</v>
      </c>
      <c r="K12" s="72">
        <v>220</v>
      </c>
      <c r="L12" s="73">
        <v>291</v>
      </c>
      <c r="M12" s="61">
        <f t="shared" si="2"/>
        <v>14900</v>
      </c>
      <c r="N12" s="12">
        <f t="shared" si="3"/>
        <v>3430</v>
      </c>
      <c r="O12" s="50">
        <f t="shared" si="4"/>
        <v>5007</v>
      </c>
      <c r="P12" s="35">
        <f t="shared" si="5"/>
        <v>6463</v>
      </c>
      <c r="Q12" s="13">
        <f t="shared" si="1"/>
        <v>11470</v>
      </c>
    </row>
    <row r="13" spans="1:17" x14ac:dyDescent="0.2">
      <c r="A13" s="9" t="s">
        <v>7</v>
      </c>
      <c r="B13" s="72">
        <v>407</v>
      </c>
      <c r="C13" s="72">
        <v>383</v>
      </c>
      <c r="D13" s="72">
        <v>637</v>
      </c>
      <c r="E13" s="72">
        <v>553</v>
      </c>
      <c r="F13" s="72">
        <v>472</v>
      </c>
      <c r="G13" s="72">
        <v>356</v>
      </c>
      <c r="H13" s="72">
        <v>222</v>
      </c>
      <c r="I13" s="72">
        <v>115</v>
      </c>
      <c r="J13" s="72">
        <v>56</v>
      </c>
      <c r="K13" s="72">
        <v>48</v>
      </c>
      <c r="L13" s="73">
        <v>54</v>
      </c>
      <c r="M13" s="61">
        <f t="shared" si="2"/>
        <v>3303</v>
      </c>
      <c r="N13" s="12">
        <f t="shared" si="3"/>
        <v>790</v>
      </c>
      <c r="O13" s="50">
        <f t="shared" si="4"/>
        <v>1190</v>
      </c>
      <c r="P13" s="35">
        <f t="shared" si="5"/>
        <v>1323</v>
      </c>
      <c r="Q13" s="13">
        <f t="shared" si="1"/>
        <v>2513</v>
      </c>
    </row>
    <row r="14" spans="1:17" x14ac:dyDescent="0.2">
      <c r="A14" s="9" t="s">
        <v>8</v>
      </c>
      <c r="B14" s="72">
        <v>866</v>
      </c>
      <c r="C14" s="72">
        <v>1147</v>
      </c>
      <c r="D14" s="72">
        <v>2065</v>
      </c>
      <c r="E14" s="72">
        <v>1784</v>
      </c>
      <c r="F14" s="72">
        <v>1364</v>
      </c>
      <c r="G14" s="72">
        <v>1072</v>
      </c>
      <c r="H14" s="72">
        <v>598</v>
      </c>
      <c r="I14" s="72">
        <v>407</v>
      </c>
      <c r="J14" s="72">
        <v>211</v>
      </c>
      <c r="K14" s="72">
        <v>121</v>
      </c>
      <c r="L14" s="73">
        <v>246</v>
      </c>
      <c r="M14" s="61">
        <f t="shared" si="2"/>
        <v>9881</v>
      </c>
      <c r="N14" s="12">
        <f t="shared" si="3"/>
        <v>2013</v>
      </c>
      <c r="O14" s="50">
        <f t="shared" si="4"/>
        <v>3849</v>
      </c>
      <c r="P14" s="35">
        <f t="shared" si="5"/>
        <v>4019</v>
      </c>
      <c r="Q14" s="13">
        <f t="shared" si="1"/>
        <v>7868</v>
      </c>
    </row>
    <row r="15" spans="1:17" x14ac:dyDescent="0.2">
      <c r="A15" s="9" t="s">
        <v>9</v>
      </c>
      <c r="B15" s="72">
        <v>1605</v>
      </c>
      <c r="C15" s="72">
        <v>1134</v>
      </c>
      <c r="D15" s="72">
        <v>1597</v>
      </c>
      <c r="E15" s="72">
        <v>1691</v>
      </c>
      <c r="F15" s="72">
        <v>1385</v>
      </c>
      <c r="G15" s="72">
        <v>1197</v>
      </c>
      <c r="H15" s="72">
        <v>731</v>
      </c>
      <c r="I15" s="72">
        <v>398</v>
      </c>
      <c r="J15" s="72">
        <v>224</v>
      </c>
      <c r="K15" s="72">
        <v>121</v>
      </c>
      <c r="L15" s="73">
        <v>151</v>
      </c>
      <c r="M15" s="61">
        <f t="shared" si="2"/>
        <v>10234</v>
      </c>
      <c r="N15" s="12">
        <f t="shared" si="3"/>
        <v>2739</v>
      </c>
      <c r="O15" s="50">
        <f t="shared" si="4"/>
        <v>3288</v>
      </c>
      <c r="P15" s="35">
        <f t="shared" si="5"/>
        <v>4207</v>
      </c>
      <c r="Q15" s="13">
        <f t="shared" si="1"/>
        <v>7495</v>
      </c>
    </row>
    <row r="16" spans="1:17" ht="12.5" thickBot="1" x14ac:dyDescent="0.25">
      <c r="A16" s="17" t="s">
        <v>81</v>
      </c>
      <c r="B16" s="74">
        <f>SUM(B10:B15)</f>
        <v>12480</v>
      </c>
      <c r="C16" s="74">
        <f t="shared" ref="C16:M16" si="6">SUM(C10:C15)</f>
        <v>12851</v>
      </c>
      <c r="D16" s="74">
        <f t="shared" si="6"/>
        <v>16620</v>
      </c>
      <c r="E16" s="74">
        <f t="shared" si="6"/>
        <v>14241</v>
      </c>
      <c r="F16" s="74">
        <f t="shared" si="6"/>
        <v>11269</v>
      </c>
      <c r="G16" s="74">
        <f t="shared" si="6"/>
        <v>8426</v>
      </c>
      <c r="H16" s="74">
        <f t="shared" si="6"/>
        <v>5368</v>
      </c>
      <c r="I16" s="74">
        <f t="shared" si="6"/>
        <v>2968</v>
      </c>
      <c r="J16" s="74">
        <f t="shared" si="6"/>
        <v>1601</v>
      </c>
      <c r="K16" s="74">
        <f t="shared" si="6"/>
        <v>919</v>
      </c>
      <c r="L16" s="75">
        <f t="shared" si="6"/>
        <v>1224</v>
      </c>
      <c r="M16" s="56">
        <f t="shared" si="6"/>
        <v>87967</v>
      </c>
      <c r="N16" s="23">
        <f t="shared" si="3"/>
        <v>25331</v>
      </c>
      <c r="O16" s="51">
        <f t="shared" si="4"/>
        <v>30861</v>
      </c>
      <c r="P16" s="36">
        <f t="shared" si="5"/>
        <v>31775</v>
      </c>
      <c r="Q16" s="24">
        <f t="shared" si="1"/>
        <v>62636</v>
      </c>
    </row>
    <row r="17" spans="1:17" x14ac:dyDescent="0.2">
      <c r="A17" s="16" t="s">
        <v>10</v>
      </c>
      <c r="B17" s="70">
        <v>1871</v>
      </c>
      <c r="C17" s="70">
        <v>1816</v>
      </c>
      <c r="D17" s="70">
        <v>5138</v>
      </c>
      <c r="E17" s="70">
        <v>4614</v>
      </c>
      <c r="F17" s="70">
        <v>3800</v>
      </c>
      <c r="G17" s="70">
        <v>2250</v>
      </c>
      <c r="H17" s="70">
        <v>1358</v>
      </c>
      <c r="I17" s="70">
        <v>769</v>
      </c>
      <c r="J17" s="70">
        <v>427</v>
      </c>
      <c r="K17" s="70">
        <v>216</v>
      </c>
      <c r="L17" s="71">
        <v>275</v>
      </c>
      <c r="M17" s="61">
        <f t="shared" ref="M17:M25" si="7">SUM(B17:L17)</f>
        <v>22534</v>
      </c>
      <c r="N17" s="21">
        <f t="shared" si="3"/>
        <v>3687</v>
      </c>
      <c r="O17" s="49">
        <f t="shared" si="4"/>
        <v>9752</v>
      </c>
      <c r="P17" s="34">
        <f t="shared" si="5"/>
        <v>9095</v>
      </c>
      <c r="Q17" s="22">
        <f t="shared" si="1"/>
        <v>18847</v>
      </c>
    </row>
    <row r="18" spans="1:17" x14ac:dyDescent="0.2">
      <c r="A18" s="9" t="s">
        <v>11</v>
      </c>
      <c r="B18" s="72">
        <v>5158</v>
      </c>
      <c r="C18" s="72">
        <v>5641</v>
      </c>
      <c r="D18" s="72">
        <v>10620</v>
      </c>
      <c r="E18" s="72">
        <v>9237</v>
      </c>
      <c r="F18" s="72">
        <v>6752</v>
      </c>
      <c r="G18" s="72">
        <v>5777</v>
      </c>
      <c r="H18" s="72">
        <v>3560</v>
      </c>
      <c r="I18" s="72">
        <v>1987</v>
      </c>
      <c r="J18" s="72">
        <v>987</v>
      </c>
      <c r="K18" s="72">
        <v>550</v>
      </c>
      <c r="L18" s="73">
        <v>832</v>
      </c>
      <c r="M18" s="61">
        <f t="shared" si="7"/>
        <v>51101</v>
      </c>
      <c r="N18" s="12">
        <f t="shared" si="3"/>
        <v>10799</v>
      </c>
      <c r="O18" s="50">
        <f t="shared" si="4"/>
        <v>19857</v>
      </c>
      <c r="P18" s="35">
        <f t="shared" si="5"/>
        <v>20445</v>
      </c>
      <c r="Q18" s="13">
        <f t="shared" si="1"/>
        <v>40302</v>
      </c>
    </row>
    <row r="19" spans="1:17" x14ac:dyDescent="0.2">
      <c r="A19" s="9" t="s">
        <v>12</v>
      </c>
      <c r="B19" s="72">
        <v>4363</v>
      </c>
      <c r="C19" s="72">
        <v>3900</v>
      </c>
      <c r="D19" s="72">
        <v>5726</v>
      </c>
      <c r="E19" s="72">
        <v>5373</v>
      </c>
      <c r="F19" s="72">
        <v>4269</v>
      </c>
      <c r="G19" s="72">
        <v>3094</v>
      </c>
      <c r="H19" s="72">
        <v>1864</v>
      </c>
      <c r="I19" s="72">
        <v>1037</v>
      </c>
      <c r="J19" s="72">
        <v>616</v>
      </c>
      <c r="K19" s="72">
        <v>340</v>
      </c>
      <c r="L19" s="73">
        <v>594</v>
      </c>
      <c r="M19" s="61">
        <f t="shared" si="7"/>
        <v>31176</v>
      </c>
      <c r="N19" s="12">
        <f t="shared" si="3"/>
        <v>8263</v>
      </c>
      <c r="O19" s="50">
        <f t="shared" si="4"/>
        <v>11099</v>
      </c>
      <c r="P19" s="35">
        <f t="shared" si="5"/>
        <v>11814</v>
      </c>
      <c r="Q19" s="13">
        <f t="shared" si="1"/>
        <v>22913</v>
      </c>
    </row>
    <row r="20" spans="1:17" x14ac:dyDescent="0.2">
      <c r="A20" s="9" t="s">
        <v>13</v>
      </c>
      <c r="B20" s="72">
        <v>642</v>
      </c>
      <c r="C20" s="72">
        <v>818</v>
      </c>
      <c r="D20" s="72">
        <v>981</v>
      </c>
      <c r="E20" s="72">
        <v>968</v>
      </c>
      <c r="F20" s="72">
        <v>820</v>
      </c>
      <c r="G20" s="72">
        <v>630</v>
      </c>
      <c r="H20" s="72">
        <v>422</v>
      </c>
      <c r="I20" s="72">
        <v>238</v>
      </c>
      <c r="J20" s="72">
        <v>150</v>
      </c>
      <c r="K20" s="72">
        <v>82</v>
      </c>
      <c r="L20" s="73">
        <v>115</v>
      </c>
      <c r="M20" s="61">
        <f t="shared" si="7"/>
        <v>5866</v>
      </c>
      <c r="N20" s="12">
        <f t="shared" si="3"/>
        <v>1460</v>
      </c>
      <c r="O20" s="50">
        <f t="shared" si="4"/>
        <v>1949</v>
      </c>
      <c r="P20" s="35">
        <f t="shared" si="5"/>
        <v>2457</v>
      </c>
      <c r="Q20" s="13">
        <f t="shared" si="1"/>
        <v>4406</v>
      </c>
    </row>
    <row r="21" spans="1:17" x14ac:dyDescent="0.2">
      <c r="A21" s="9" t="s">
        <v>14</v>
      </c>
      <c r="B21" s="72">
        <v>2558</v>
      </c>
      <c r="C21" s="72">
        <v>2441</v>
      </c>
      <c r="D21" s="72">
        <v>5444</v>
      </c>
      <c r="E21" s="72">
        <v>5325</v>
      </c>
      <c r="F21" s="72">
        <v>3582</v>
      </c>
      <c r="G21" s="72">
        <v>2681</v>
      </c>
      <c r="H21" s="72">
        <v>1546</v>
      </c>
      <c r="I21" s="72">
        <v>748</v>
      </c>
      <c r="J21" s="72">
        <v>353</v>
      </c>
      <c r="K21" s="72">
        <v>186</v>
      </c>
      <c r="L21" s="73">
        <v>163</v>
      </c>
      <c r="M21" s="61">
        <f t="shared" si="7"/>
        <v>25027</v>
      </c>
      <c r="N21" s="12">
        <f t="shared" si="3"/>
        <v>4999</v>
      </c>
      <c r="O21" s="50">
        <f t="shared" si="4"/>
        <v>10769</v>
      </c>
      <c r="P21" s="35">
        <f t="shared" si="5"/>
        <v>9259</v>
      </c>
      <c r="Q21" s="13">
        <f t="shared" si="1"/>
        <v>20028</v>
      </c>
    </row>
    <row r="22" spans="1:17" x14ac:dyDescent="0.2">
      <c r="A22" s="9" t="s">
        <v>15</v>
      </c>
      <c r="B22" s="72">
        <v>184</v>
      </c>
      <c r="C22" s="72">
        <v>132</v>
      </c>
      <c r="D22" s="72">
        <v>263</v>
      </c>
      <c r="E22" s="72">
        <v>234</v>
      </c>
      <c r="F22" s="72">
        <v>194</v>
      </c>
      <c r="G22" s="72">
        <v>120</v>
      </c>
      <c r="H22" s="72">
        <v>93</v>
      </c>
      <c r="I22" s="72">
        <v>44</v>
      </c>
      <c r="J22" s="72">
        <v>24</v>
      </c>
      <c r="K22" s="72">
        <v>9</v>
      </c>
      <c r="L22" s="73">
        <v>15</v>
      </c>
      <c r="M22" s="61">
        <f t="shared" si="7"/>
        <v>1312</v>
      </c>
      <c r="N22" s="12">
        <f t="shared" si="3"/>
        <v>316</v>
      </c>
      <c r="O22" s="50">
        <f t="shared" si="4"/>
        <v>497</v>
      </c>
      <c r="P22" s="35">
        <f t="shared" si="5"/>
        <v>499</v>
      </c>
      <c r="Q22" s="13">
        <f t="shared" si="1"/>
        <v>996</v>
      </c>
    </row>
    <row r="23" spans="1:17" x14ac:dyDescent="0.2">
      <c r="A23" s="9" t="s">
        <v>16</v>
      </c>
      <c r="B23" s="72">
        <v>357</v>
      </c>
      <c r="C23" s="72">
        <v>311</v>
      </c>
      <c r="D23" s="72">
        <v>698</v>
      </c>
      <c r="E23" s="72">
        <v>670</v>
      </c>
      <c r="F23" s="72">
        <v>596</v>
      </c>
      <c r="G23" s="72">
        <v>470</v>
      </c>
      <c r="H23" s="72">
        <v>318</v>
      </c>
      <c r="I23" s="72">
        <v>157</v>
      </c>
      <c r="J23" s="72">
        <v>88</v>
      </c>
      <c r="K23" s="72">
        <v>61</v>
      </c>
      <c r="L23" s="73">
        <v>58</v>
      </c>
      <c r="M23" s="61">
        <f t="shared" si="7"/>
        <v>3784</v>
      </c>
      <c r="N23" s="12">
        <f t="shared" si="3"/>
        <v>668</v>
      </c>
      <c r="O23" s="50">
        <f t="shared" si="4"/>
        <v>1368</v>
      </c>
      <c r="P23" s="35">
        <f t="shared" si="5"/>
        <v>1748</v>
      </c>
      <c r="Q23" s="13">
        <f t="shared" si="1"/>
        <v>3116</v>
      </c>
    </row>
    <row r="24" spans="1:17" x14ac:dyDescent="0.2">
      <c r="A24" s="9" t="s">
        <v>17</v>
      </c>
      <c r="B24" s="72">
        <v>349</v>
      </c>
      <c r="C24" s="72">
        <v>358</v>
      </c>
      <c r="D24" s="72">
        <v>555</v>
      </c>
      <c r="E24" s="72">
        <v>508</v>
      </c>
      <c r="F24" s="72">
        <v>443</v>
      </c>
      <c r="G24" s="72">
        <v>343</v>
      </c>
      <c r="H24" s="72">
        <v>206</v>
      </c>
      <c r="I24" s="72">
        <v>124</v>
      </c>
      <c r="J24" s="72">
        <v>50</v>
      </c>
      <c r="K24" s="72">
        <v>27</v>
      </c>
      <c r="L24" s="73">
        <v>22</v>
      </c>
      <c r="M24" s="61">
        <f t="shared" si="7"/>
        <v>2985</v>
      </c>
      <c r="N24" s="12">
        <f t="shared" si="3"/>
        <v>707</v>
      </c>
      <c r="O24" s="50">
        <f t="shared" si="4"/>
        <v>1063</v>
      </c>
      <c r="P24" s="35">
        <f t="shared" si="5"/>
        <v>1215</v>
      </c>
      <c r="Q24" s="13">
        <f t="shared" si="1"/>
        <v>2278</v>
      </c>
    </row>
    <row r="25" spans="1:17" x14ac:dyDescent="0.2">
      <c r="A25" s="9" t="s">
        <v>18</v>
      </c>
      <c r="B25" s="72">
        <v>1023</v>
      </c>
      <c r="C25" s="72">
        <v>1181</v>
      </c>
      <c r="D25" s="72">
        <v>2509</v>
      </c>
      <c r="E25" s="72">
        <v>2608</v>
      </c>
      <c r="F25" s="72">
        <v>1768</v>
      </c>
      <c r="G25" s="72">
        <v>1333</v>
      </c>
      <c r="H25" s="72">
        <v>883</v>
      </c>
      <c r="I25" s="72">
        <v>496</v>
      </c>
      <c r="J25" s="72">
        <v>261</v>
      </c>
      <c r="K25" s="72">
        <v>158</v>
      </c>
      <c r="L25" s="73">
        <v>193</v>
      </c>
      <c r="M25" s="61">
        <f t="shared" si="7"/>
        <v>12413</v>
      </c>
      <c r="N25" s="12">
        <f t="shared" si="3"/>
        <v>2204</v>
      </c>
      <c r="O25" s="50">
        <f t="shared" si="4"/>
        <v>5117</v>
      </c>
      <c r="P25" s="35">
        <f t="shared" si="5"/>
        <v>5092</v>
      </c>
      <c r="Q25" s="13">
        <f t="shared" si="1"/>
        <v>10209</v>
      </c>
    </row>
    <row r="26" spans="1:17" ht="12.5" thickBot="1" x14ac:dyDescent="0.25">
      <c r="A26" s="17" t="s">
        <v>82</v>
      </c>
      <c r="B26" s="74">
        <f>SUM(B17:B25)</f>
        <v>16505</v>
      </c>
      <c r="C26" s="74">
        <f t="shared" ref="C26:M26" si="8">SUM(C17:C25)</f>
        <v>16598</v>
      </c>
      <c r="D26" s="74">
        <f t="shared" si="8"/>
        <v>31934</v>
      </c>
      <c r="E26" s="74">
        <f t="shared" si="8"/>
        <v>29537</v>
      </c>
      <c r="F26" s="74">
        <f t="shared" si="8"/>
        <v>22224</v>
      </c>
      <c r="G26" s="74">
        <f t="shared" si="8"/>
        <v>16698</v>
      </c>
      <c r="H26" s="74">
        <f t="shared" si="8"/>
        <v>10250</v>
      </c>
      <c r="I26" s="74">
        <f t="shared" si="8"/>
        <v>5600</v>
      </c>
      <c r="J26" s="74">
        <f t="shared" si="8"/>
        <v>2956</v>
      </c>
      <c r="K26" s="74">
        <f t="shared" si="8"/>
        <v>1629</v>
      </c>
      <c r="L26" s="75">
        <f t="shared" si="8"/>
        <v>2267</v>
      </c>
      <c r="M26" s="56">
        <f t="shared" si="8"/>
        <v>156198</v>
      </c>
      <c r="N26" s="23">
        <f t="shared" si="3"/>
        <v>33103</v>
      </c>
      <c r="O26" s="51">
        <f t="shared" si="4"/>
        <v>61471</v>
      </c>
      <c r="P26" s="36">
        <f t="shared" si="5"/>
        <v>61624</v>
      </c>
      <c r="Q26" s="24">
        <f t="shared" si="1"/>
        <v>123095</v>
      </c>
    </row>
    <row r="27" spans="1:17" x14ac:dyDescent="0.2">
      <c r="A27" s="16" t="s">
        <v>19</v>
      </c>
      <c r="B27" s="70">
        <v>557</v>
      </c>
      <c r="C27" s="70">
        <v>489</v>
      </c>
      <c r="D27" s="70">
        <v>873</v>
      </c>
      <c r="E27" s="70">
        <v>822</v>
      </c>
      <c r="F27" s="70">
        <v>737</v>
      </c>
      <c r="G27" s="70">
        <v>525</v>
      </c>
      <c r="H27" s="70">
        <v>377</v>
      </c>
      <c r="I27" s="70">
        <v>198</v>
      </c>
      <c r="J27" s="70">
        <v>105</v>
      </c>
      <c r="K27" s="70">
        <v>51</v>
      </c>
      <c r="L27" s="71">
        <v>44</v>
      </c>
      <c r="M27" s="61">
        <f>SUM(B27:L27)</f>
        <v>4778</v>
      </c>
      <c r="N27" s="21">
        <f>SUM(B27:C27)</f>
        <v>1046</v>
      </c>
      <c r="O27" s="49">
        <f>SUM(D27:E27)</f>
        <v>1695</v>
      </c>
      <c r="P27" s="34">
        <f>SUM(F27:L27)</f>
        <v>2037</v>
      </c>
      <c r="Q27" s="22">
        <f t="shared" si="1"/>
        <v>3732</v>
      </c>
    </row>
    <row r="28" spans="1:17" x14ac:dyDescent="0.2">
      <c r="A28" s="9" t="s">
        <v>20</v>
      </c>
      <c r="B28" s="72">
        <v>233</v>
      </c>
      <c r="C28" s="72">
        <v>194</v>
      </c>
      <c r="D28" s="72">
        <v>347</v>
      </c>
      <c r="E28" s="72">
        <v>375</v>
      </c>
      <c r="F28" s="72">
        <v>290</v>
      </c>
      <c r="G28" s="72">
        <v>310</v>
      </c>
      <c r="H28" s="72">
        <v>149</v>
      </c>
      <c r="I28" s="72">
        <v>84</v>
      </c>
      <c r="J28" s="72">
        <v>51</v>
      </c>
      <c r="K28" s="72">
        <v>30</v>
      </c>
      <c r="L28" s="73">
        <v>51</v>
      </c>
      <c r="M28" s="61">
        <f>SUM(B28:L28)</f>
        <v>2114</v>
      </c>
      <c r="N28" s="12">
        <f>SUM(B28:C28)</f>
        <v>427</v>
      </c>
      <c r="O28" s="50">
        <f>SUM(D28:E28)</f>
        <v>722</v>
      </c>
      <c r="P28" s="35">
        <f>SUM(F28:L28)</f>
        <v>965</v>
      </c>
      <c r="Q28" s="13">
        <f t="shared" si="1"/>
        <v>1687</v>
      </c>
    </row>
    <row r="29" spans="1:17" x14ac:dyDescent="0.2">
      <c r="A29" s="9" t="s">
        <v>21</v>
      </c>
      <c r="B29" s="72">
        <v>338</v>
      </c>
      <c r="C29" s="72">
        <v>397</v>
      </c>
      <c r="D29" s="72">
        <v>409</v>
      </c>
      <c r="E29" s="72">
        <v>443</v>
      </c>
      <c r="F29" s="72">
        <v>354</v>
      </c>
      <c r="G29" s="72">
        <v>290</v>
      </c>
      <c r="H29" s="72">
        <v>178</v>
      </c>
      <c r="I29" s="72">
        <v>109</v>
      </c>
      <c r="J29" s="72">
        <v>80</v>
      </c>
      <c r="K29" s="72">
        <v>47</v>
      </c>
      <c r="L29" s="73">
        <v>62</v>
      </c>
      <c r="M29" s="61">
        <f>SUM(B29:L29)</f>
        <v>2707</v>
      </c>
      <c r="N29" s="12">
        <f>SUM(B29:C29)</f>
        <v>735</v>
      </c>
      <c r="O29" s="50">
        <f>SUM(D29:E29)</f>
        <v>852</v>
      </c>
      <c r="P29" s="35">
        <f>SUM(F29:L29)</f>
        <v>1120</v>
      </c>
      <c r="Q29" s="13">
        <f t="shared" si="1"/>
        <v>1972</v>
      </c>
    </row>
    <row r="30" spans="1:17" x14ac:dyDescent="0.2">
      <c r="A30" s="9" t="s">
        <v>22</v>
      </c>
      <c r="B30" s="72">
        <v>147</v>
      </c>
      <c r="C30" s="72">
        <v>141</v>
      </c>
      <c r="D30" s="72">
        <v>171</v>
      </c>
      <c r="E30" s="72">
        <v>133</v>
      </c>
      <c r="F30" s="72">
        <v>116</v>
      </c>
      <c r="G30" s="72">
        <v>93</v>
      </c>
      <c r="H30" s="72">
        <v>63</v>
      </c>
      <c r="I30" s="72">
        <v>30</v>
      </c>
      <c r="J30" s="72">
        <v>20</v>
      </c>
      <c r="K30" s="72">
        <v>10</v>
      </c>
      <c r="L30" s="73">
        <v>4</v>
      </c>
      <c r="M30" s="61">
        <f>SUM(B30:L30)</f>
        <v>928</v>
      </c>
      <c r="N30" s="12">
        <f>SUM(B30:C30)</f>
        <v>288</v>
      </c>
      <c r="O30" s="50">
        <f>SUM(D30:E30)</f>
        <v>304</v>
      </c>
      <c r="P30" s="35">
        <f>SUM(F30:L30)</f>
        <v>336</v>
      </c>
      <c r="Q30" s="13">
        <f t="shared" si="1"/>
        <v>640</v>
      </c>
    </row>
    <row r="31" spans="1:17" ht="12.5" thickBot="1" x14ac:dyDescent="0.25">
      <c r="A31" s="17" t="s">
        <v>83</v>
      </c>
      <c r="B31" s="74">
        <f t="shared" ref="B31:M31" si="9">SUM(B27:B30)</f>
        <v>1275</v>
      </c>
      <c r="C31" s="74">
        <f t="shared" si="9"/>
        <v>1221</v>
      </c>
      <c r="D31" s="74">
        <f t="shared" si="9"/>
        <v>1800</v>
      </c>
      <c r="E31" s="74">
        <f t="shared" si="9"/>
        <v>1773</v>
      </c>
      <c r="F31" s="74">
        <f t="shared" si="9"/>
        <v>1497</v>
      </c>
      <c r="G31" s="74">
        <f t="shared" si="9"/>
        <v>1218</v>
      </c>
      <c r="H31" s="74">
        <f t="shared" si="9"/>
        <v>767</v>
      </c>
      <c r="I31" s="74">
        <f t="shared" si="9"/>
        <v>421</v>
      </c>
      <c r="J31" s="74">
        <f t="shared" si="9"/>
        <v>256</v>
      </c>
      <c r="K31" s="74">
        <f t="shared" si="9"/>
        <v>138</v>
      </c>
      <c r="L31" s="75">
        <f t="shared" si="9"/>
        <v>161</v>
      </c>
      <c r="M31" s="56">
        <f t="shared" si="9"/>
        <v>10527</v>
      </c>
      <c r="N31" s="23">
        <f t="shared" si="3"/>
        <v>2496</v>
      </c>
      <c r="O31" s="51">
        <f t="shared" si="4"/>
        <v>3573</v>
      </c>
      <c r="P31" s="36">
        <f t="shared" si="5"/>
        <v>4458</v>
      </c>
      <c r="Q31" s="24">
        <f t="shared" si="1"/>
        <v>8031</v>
      </c>
    </row>
    <row r="32" spans="1:17" x14ac:dyDescent="0.2">
      <c r="A32" s="16" t="s">
        <v>23</v>
      </c>
      <c r="B32" s="70">
        <v>1400</v>
      </c>
      <c r="C32" s="70">
        <v>1586</v>
      </c>
      <c r="D32" s="70">
        <v>2194</v>
      </c>
      <c r="E32" s="70">
        <v>2102</v>
      </c>
      <c r="F32" s="70">
        <v>1799</v>
      </c>
      <c r="G32" s="70">
        <v>1345</v>
      </c>
      <c r="H32" s="70">
        <v>895</v>
      </c>
      <c r="I32" s="70">
        <v>539</v>
      </c>
      <c r="J32" s="70">
        <v>274</v>
      </c>
      <c r="K32" s="70">
        <v>136</v>
      </c>
      <c r="L32" s="71">
        <v>185</v>
      </c>
      <c r="M32" s="54">
        <f t="shared" ref="M32:M61" si="10">SUM(B32:L32)</f>
        <v>12455</v>
      </c>
      <c r="N32" s="21">
        <f t="shared" si="3"/>
        <v>2986</v>
      </c>
      <c r="O32" s="49">
        <f t="shared" si="4"/>
        <v>4296</v>
      </c>
      <c r="P32" s="34">
        <f t="shared" si="5"/>
        <v>5173</v>
      </c>
      <c r="Q32" s="22">
        <f t="shared" si="1"/>
        <v>9469</v>
      </c>
    </row>
    <row r="33" spans="1:17" x14ac:dyDescent="0.2">
      <c r="A33" s="9" t="s">
        <v>24</v>
      </c>
      <c r="B33" s="72">
        <v>734</v>
      </c>
      <c r="C33" s="72">
        <v>720</v>
      </c>
      <c r="D33" s="72">
        <v>936</v>
      </c>
      <c r="E33" s="72">
        <v>849</v>
      </c>
      <c r="F33" s="72">
        <v>669</v>
      </c>
      <c r="G33" s="72">
        <v>400</v>
      </c>
      <c r="H33" s="72">
        <v>286</v>
      </c>
      <c r="I33" s="72">
        <v>135</v>
      </c>
      <c r="J33" s="72">
        <v>69</v>
      </c>
      <c r="K33" s="72">
        <v>35</v>
      </c>
      <c r="L33" s="73">
        <v>52</v>
      </c>
      <c r="M33" s="55">
        <f t="shared" si="10"/>
        <v>4885</v>
      </c>
      <c r="N33" s="12">
        <f t="shared" si="3"/>
        <v>1454</v>
      </c>
      <c r="O33" s="50">
        <f t="shared" si="4"/>
        <v>1785</v>
      </c>
      <c r="P33" s="35">
        <f t="shared" si="5"/>
        <v>1646</v>
      </c>
      <c r="Q33" s="13">
        <f t="shared" si="1"/>
        <v>3431</v>
      </c>
    </row>
    <row r="34" spans="1:17" x14ac:dyDescent="0.2">
      <c r="A34" s="9" t="s">
        <v>25</v>
      </c>
      <c r="B34" s="72">
        <v>1836</v>
      </c>
      <c r="C34" s="72">
        <v>1426</v>
      </c>
      <c r="D34" s="72">
        <v>3967</v>
      </c>
      <c r="E34" s="72">
        <v>3621</v>
      </c>
      <c r="F34" s="72">
        <v>2590</v>
      </c>
      <c r="G34" s="72">
        <v>1831</v>
      </c>
      <c r="H34" s="72">
        <v>1139</v>
      </c>
      <c r="I34" s="72">
        <v>607</v>
      </c>
      <c r="J34" s="72">
        <v>282</v>
      </c>
      <c r="K34" s="72">
        <v>140</v>
      </c>
      <c r="L34" s="73">
        <v>135</v>
      </c>
      <c r="M34" s="55">
        <f t="shared" si="10"/>
        <v>17574</v>
      </c>
      <c r="N34" s="12">
        <f t="shared" si="3"/>
        <v>3262</v>
      </c>
      <c r="O34" s="50">
        <f t="shared" si="4"/>
        <v>7588</v>
      </c>
      <c r="P34" s="35">
        <f t="shared" si="5"/>
        <v>6724</v>
      </c>
      <c r="Q34" s="13">
        <f t="shared" si="1"/>
        <v>14312</v>
      </c>
    </row>
    <row r="35" spans="1:17" x14ac:dyDescent="0.2">
      <c r="A35" s="9" t="s">
        <v>26</v>
      </c>
      <c r="B35" s="72">
        <v>717</v>
      </c>
      <c r="C35" s="72">
        <v>550</v>
      </c>
      <c r="D35" s="72">
        <v>1657</v>
      </c>
      <c r="E35" s="72">
        <v>1410</v>
      </c>
      <c r="F35" s="72">
        <v>1107</v>
      </c>
      <c r="G35" s="72">
        <v>604</v>
      </c>
      <c r="H35" s="72">
        <v>381</v>
      </c>
      <c r="I35" s="72">
        <v>223</v>
      </c>
      <c r="J35" s="72">
        <v>101</v>
      </c>
      <c r="K35" s="72">
        <v>34</v>
      </c>
      <c r="L35" s="73">
        <v>34</v>
      </c>
      <c r="M35" s="55">
        <f t="shared" si="10"/>
        <v>6818</v>
      </c>
      <c r="N35" s="12">
        <f t="shared" si="3"/>
        <v>1267</v>
      </c>
      <c r="O35" s="50">
        <f t="shared" si="4"/>
        <v>3067</v>
      </c>
      <c r="P35" s="35">
        <f t="shared" si="5"/>
        <v>2484</v>
      </c>
      <c r="Q35" s="13">
        <f t="shared" si="1"/>
        <v>5551</v>
      </c>
    </row>
    <row r="36" spans="1:17" ht="12.5" thickBot="1" x14ac:dyDescent="0.25">
      <c r="A36" s="17" t="s">
        <v>84</v>
      </c>
      <c r="B36" s="74">
        <f>SUM(B32:B35)</f>
        <v>4687</v>
      </c>
      <c r="C36" s="74">
        <f t="shared" ref="C36:M36" si="11">SUM(C32:C35)</f>
        <v>4282</v>
      </c>
      <c r="D36" s="74">
        <f t="shared" si="11"/>
        <v>8754</v>
      </c>
      <c r="E36" s="74">
        <f t="shared" si="11"/>
        <v>7982</v>
      </c>
      <c r="F36" s="74">
        <f t="shared" si="11"/>
        <v>6165</v>
      </c>
      <c r="G36" s="74">
        <f t="shared" si="11"/>
        <v>4180</v>
      </c>
      <c r="H36" s="74">
        <f t="shared" si="11"/>
        <v>2701</v>
      </c>
      <c r="I36" s="74">
        <f t="shared" si="11"/>
        <v>1504</v>
      </c>
      <c r="J36" s="74">
        <f t="shared" si="11"/>
        <v>726</v>
      </c>
      <c r="K36" s="74">
        <f t="shared" si="11"/>
        <v>345</v>
      </c>
      <c r="L36" s="75">
        <f t="shared" si="11"/>
        <v>406</v>
      </c>
      <c r="M36" s="56">
        <f t="shared" si="11"/>
        <v>41732</v>
      </c>
      <c r="N36" s="23">
        <f t="shared" si="3"/>
        <v>8969</v>
      </c>
      <c r="O36" s="51">
        <f t="shared" si="4"/>
        <v>16736</v>
      </c>
      <c r="P36" s="36">
        <f t="shared" si="5"/>
        <v>16027</v>
      </c>
      <c r="Q36" s="24">
        <f t="shared" si="1"/>
        <v>32763</v>
      </c>
    </row>
    <row r="37" spans="1:17" x14ac:dyDescent="0.2">
      <c r="A37" s="16" t="s">
        <v>79</v>
      </c>
      <c r="B37" s="76">
        <v>269</v>
      </c>
      <c r="C37" s="70">
        <v>260</v>
      </c>
      <c r="D37" s="70">
        <v>435</v>
      </c>
      <c r="E37" s="70">
        <v>421</v>
      </c>
      <c r="F37" s="70">
        <v>309</v>
      </c>
      <c r="G37" s="70">
        <v>254</v>
      </c>
      <c r="H37" s="70">
        <v>195</v>
      </c>
      <c r="I37" s="70">
        <v>75</v>
      </c>
      <c r="J37" s="70">
        <v>33</v>
      </c>
      <c r="K37" s="70">
        <v>23</v>
      </c>
      <c r="L37" s="71">
        <v>18</v>
      </c>
      <c r="M37" s="54">
        <f t="shared" si="10"/>
        <v>2292</v>
      </c>
      <c r="N37" s="21">
        <f t="shared" si="3"/>
        <v>529</v>
      </c>
      <c r="O37" s="49">
        <f t="shared" si="4"/>
        <v>856</v>
      </c>
      <c r="P37" s="34">
        <f t="shared" si="5"/>
        <v>907</v>
      </c>
      <c r="Q37" s="22">
        <f t="shared" si="1"/>
        <v>1763</v>
      </c>
    </row>
    <row r="38" spans="1:17" x14ac:dyDescent="0.2">
      <c r="A38" s="9" t="s">
        <v>27</v>
      </c>
      <c r="B38" s="77">
        <v>393</v>
      </c>
      <c r="C38" s="72">
        <v>263</v>
      </c>
      <c r="D38" s="72">
        <v>729</v>
      </c>
      <c r="E38" s="72">
        <v>701</v>
      </c>
      <c r="F38" s="72">
        <v>528</v>
      </c>
      <c r="G38" s="72">
        <v>430</v>
      </c>
      <c r="H38" s="72">
        <v>224</v>
      </c>
      <c r="I38" s="72">
        <v>131</v>
      </c>
      <c r="J38" s="72">
        <v>55</v>
      </c>
      <c r="K38" s="72">
        <v>25</v>
      </c>
      <c r="L38" s="73">
        <v>41</v>
      </c>
      <c r="M38" s="55">
        <f t="shared" si="10"/>
        <v>3520</v>
      </c>
      <c r="N38" s="12">
        <f t="shared" si="3"/>
        <v>656</v>
      </c>
      <c r="O38" s="50">
        <f t="shared" si="4"/>
        <v>1430</v>
      </c>
      <c r="P38" s="35">
        <f t="shared" si="5"/>
        <v>1434</v>
      </c>
      <c r="Q38" s="13">
        <f t="shared" si="1"/>
        <v>2864</v>
      </c>
    </row>
    <row r="39" spans="1:17" x14ac:dyDescent="0.2">
      <c r="A39" s="9" t="s">
        <v>28</v>
      </c>
      <c r="B39" s="77">
        <v>74</v>
      </c>
      <c r="C39" s="72">
        <v>42</v>
      </c>
      <c r="D39" s="72">
        <v>180</v>
      </c>
      <c r="E39" s="72">
        <v>155</v>
      </c>
      <c r="F39" s="72">
        <v>162</v>
      </c>
      <c r="G39" s="72">
        <v>147</v>
      </c>
      <c r="H39" s="72">
        <v>109</v>
      </c>
      <c r="I39" s="72">
        <v>79</v>
      </c>
      <c r="J39" s="72">
        <v>35</v>
      </c>
      <c r="K39" s="72">
        <v>26</v>
      </c>
      <c r="L39" s="73">
        <v>17</v>
      </c>
      <c r="M39" s="55">
        <f t="shared" si="10"/>
        <v>1026</v>
      </c>
      <c r="N39" s="12">
        <f t="shared" si="3"/>
        <v>116</v>
      </c>
      <c r="O39" s="50">
        <f t="shared" si="4"/>
        <v>335</v>
      </c>
      <c r="P39" s="35">
        <f t="shared" si="5"/>
        <v>575</v>
      </c>
      <c r="Q39" s="13">
        <f t="shared" si="1"/>
        <v>910</v>
      </c>
    </row>
    <row r="40" spans="1:17" x14ac:dyDescent="0.2">
      <c r="A40" s="9" t="s">
        <v>29</v>
      </c>
      <c r="B40" s="77">
        <v>1335</v>
      </c>
      <c r="C40" s="72">
        <v>1202</v>
      </c>
      <c r="D40" s="72">
        <v>2352</v>
      </c>
      <c r="E40" s="72">
        <v>2392</v>
      </c>
      <c r="F40" s="72">
        <v>1577</v>
      </c>
      <c r="G40" s="72">
        <v>1112</v>
      </c>
      <c r="H40" s="72">
        <v>662</v>
      </c>
      <c r="I40" s="72">
        <v>423</v>
      </c>
      <c r="J40" s="72">
        <v>180</v>
      </c>
      <c r="K40" s="72">
        <v>129</v>
      </c>
      <c r="L40" s="73">
        <v>209</v>
      </c>
      <c r="M40" s="55">
        <f t="shared" si="10"/>
        <v>11573</v>
      </c>
      <c r="N40" s="12">
        <f t="shared" si="3"/>
        <v>2537</v>
      </c>
      <c r="O40" s="50">
        <f t="shared" si="4"/>
        <v>4744</v>
      </c>
      <c r="P40" s="35">
        <f t="shared" si="5"/>
        <v>4292</v>
      </c>
      <c r="Q40" s="13">
        <f t="shared" si="1"/>
        <v>9036</v>
      </c>
    </row>
    <row r="41" spans="1:17" x14ac:dyDescent="0.2">
      <c r="A41" s="9" t="s">
        <v>30</v>
      </c>
      <c r="B41" s="77">
        <v>127</v>
      </c>
      <c r="C41" s="72">
        <v>139</v>
      </c>
      <c r="D41" s="72">
        <v>532</v>
      </c>
      <c r="E41" s="72">
        <v>651</v>
      </c>
      <c r="F41" s="72">
        <v>431</v>
      </c>
      <c r="G41" s="72">
        <v>283</v>
      </c>
      <c r="H41" s="72">
        <v>226</v>
      </c>
      <c r="I41" s="72">
        <v>113</v>
      </c>
      <c r="J41" s="72">
        <v>44</v>
      </c>
      <c r="K41" s="72">
        <v>35</v>
      </c>
      <c r="L41" s="73">
        <v>30</v>
      </c>
      <c r="M41" s="55">
        <f t="shared" si="10"/>
        <v>2611</v>
      </c>
      <c r="N41" s="12">
        <f t="shared" si="3"/>
        <v>266</v>
      </c>
      <c r="O41" s="50">
        <f t="shared" si="4"/>
        <v>1183</v>
      </c>
      <c r="P41" s="35">
        <f t="shared" si="5"/>
        <v>1162</v>
      </c>
      <c r="Q41" s="13">
        <f t="shared" si="1"/>
        <v>2345</v>
      </c>
    </row>
    <row r="42" spans="1:17" x14ac:dyDescent="0.2">
      <c r="A42" s="9" t="s">
        <v>31</v>
      </c>
      <c r="B42" s="77">
        <v>11</v>
      </c>
      <c r="C42" s="72">
        <v>26</v>
      </c>
      <c r="D42" s="72">
        <v>130</v>
      </c>
      <c r="E42" s="72">
        <v>116</v>
      </c>
      <c r="F42" s="72">
        <v>85</v>
      </c>
      <c r="G42" s="72">
        <v>53</v>
      </c>
      <c r="H42" s="72">
        <v>42</v>
      </c>
      <c r="I42" s="72">
        <v>19</v>
      </c>
      <c r="J42" s="72">
        <v>9</v>
      </c>
      <c r="K42" s="72">
        <v>1</v>
      </c>
      <c r="L42" s="73">
        <v>4</v>
      </c>
      <c r="M42" s="55">
        <f t="shared" si="10"/>
        <v>496</v>
      </c>
      <c r="N42" s="12">
        <f t="shared" si="3"/>
        <v>37</v>
      </c>
      <c r="O42" s="50">
        <f t="shared" si="4"/>
        <v>246</v>
      </c>
      <c r="P42" s="35">
        <f t="shared" si="5"/>
        <v>213</v>
      </c>
      <c r="Q42" s="13">
        <f t="shared" si="1"/>
        <v>459</v>
      </c>
    </row>
    <row r="43" spans="1:17" ht="12.5" thickBot="1" x14ac:dyDescent="0.25">
      <c r="A43" s="17" t="s">
        <v>85</v>
      </c>
      <c r="B43" s="78">
        <f>SUM(B37:B42)</f>
        <v>2209</v>
      </c>
      <c r="C43" s="74">
        <f t="shared" ref="C43:M43" si="12">SUM(C37:C42)</f>
        <v>1932</v>
      </c>
      <c r="D43" s="74">
        <f t="shared" si="12"/>
        <v>4358</v>
      </c>
      <c r="E43" s="74">
        <f t="shared" si="12"/>
        <v>4436</v>
      </c>
      <c r="F43" s="74">
        <f t="shared" si="12"/>
        <v>3092</v>
      </c>
      <c r="G43" s="74">
        <f t="shared" si="12"/>
        <v>2279</v>
      </c>
      <c r="H43" s="74">
        <f t="shared" si="12"/>
        <v>1458</v>
      </c>
      <c r="I43" s="74">
        <f t="shared" si="12"/>
        <v>840</v>
      </c>
      <c r="J43" s="74">
        <f t="shared" si="12"/>
        <v>356</v>
      </c>
      <c r="K43" s="74">
        <f t="shared" si="12"/>
        <v>239</v>
      </c>
      <c r="L43" s="75">
        <f t="shared" si="12"/>
        <v>319</v>
      </c>
      <c r="M43" s="56">
        <f t="shared" si="12"/>
        <v>21518</v>
      </c>
      <c r="N43" s="23">
        <f t="shared" si="3"/>
        <v>4141</v>
      </c>
      <c r="O43" s="51">
        <f t="shared" si="4"/>
        <v>8794</v>
      </c>
      <c r="P43" s="36">
        <f t="shared" si="5"/>
        <v>8583</v>
      </c>
      <c r="Q43" s="24">
        <f t="shared" si="1"/>
        <v>17377</v>
      </c>
    </row>
    <row r="44" spans="1:17" x14ac:dyDescent="0.2">
      <c r="A44" s="16" t="s">
        <v>32</v>
      </c>
      <c r="B44" s="76">
        <v>1505</v>
      </c>
      <c r="C44" s="70">
        <v>1424</v>
      </c>
      <c r="D44" s="70">
        <v>1787</v>
      </c>
      <c r="E44" s="70">
        <v>1662</v>
      </c>
      <c r="F44" s="70">
        <v>1192</v>
      </c>
      <c r="G44" s="70">
        <v>792</v>
      </c>
      <c r="H44" s="70">
        <v>483</v>
      </c>
      <c r="I44" s="70">
        <v>242</v>
      </c>
      <c r="J44" s="70">
        <v>137</v>
      </c>
      <c r="K44" s="70">
        <v>71</v>
      </c>
      <c r="L44" s="71">
        <v>44</v>
      </c>
      <c r="M44" s="54">
        <f t="shared" si="10"/>
        <v>9339</v>
      </c>
      <c r="N44" s="21">
        <f t="shared" si="3"/>
        <v>2929</v>
      </c>
      <c r="O44" s="49">
        <f t="shared" si="4"/>
        <v>3449</v>
      </c>
      <c r="P44" s="34">
        <f t="shared" si="5"/>
        <v>2961</v>
      </c>
      <c r="Q44" s="22">
        <f t="shared" si="1"/>
        <v>6410</v>
      </c>
    </row>
    <row r="45" spans="1:17" x14ac:dyDescent="0.2">
      <c r="A45" s="9" t="s">
        <v>33</v>
      </c>
      <c r="B45" s="77">
        <v>1036</v>
      </c>
      <c r="C45" s="72">
        <v>1176</v>
      </c>
      <c r="D45" s="72">
        <v>2211</v>
      </c>
      <c r="E45" s="72">
        <v>1877</v>
      </c>
      <c r="F45" s="72">
        <v>1397</v>
      </c>
      <c r="G45" s="72">
        <v>1138</v>
      </c>
      <c r="H45" s="72">
        <v>772</v>
      </c>
      <c r="I45" s="72">
        <v>548</v>
      </c>
      <c r="J45" s="72">
        <v>195</v>
      </c>
      <c r="K45" s="72">
        <v>90</v>
      </c>
      <c r="L45" s="73">
        <v>94</v>
      </c>
      <c r="M45" s="55">
        <f t="shared" si="10"/>
        <v>10534</v>
      </c>
      <c r="N45" s="12">
        <f t="shared" si="3"/>
        <v>2212</v>
      </c>
      <c r="O45" s="50">
        <f t="shared" si="4"/>
        <v>4088</v>
      </c>
      <c r="P45" s="35">
        <f t="shared" si="5"/>
        <v>4234</v>
      </c>
      <c r="Q45" s="13">
        <f t="shared" si="1"/>
        <v>8322</v>
      </c>
    </row>
    <row r="46" spans="1:17" x14ac:dyDescent="0.2">
      <c r="A46" s="9" t="s">
        <v>34</v>
      </c>
      <c r="B46" s="77">
        <v>1621</v>
      </c>
      <c r="C46" s="72">
        <v>1662</v>
      </c>
      <c r="D46" s="72">
        <v>2774</v>
      </c>
      <c r="E46" s="72">
        <v>2902</v>
      </c>
      <c r="F46" s="72">
        <v>2034</v>
      </c>
      <c r="G46" s="72">
        <v>1595</v>
      </c>
      <c r="H46" s="72">
        <v>1131</v>
      </c>
      <c r="I46" s="72">
        <v>626</v>
      </c>
      <c r="J46" s="72">
        <v>277</v>
      </c>
      <c r="K46" s="72">
        <v>162</v>
      </c>
      <c r="L46" s="73">
        <v>162</v>
      </c>
      <c r="M46" s="55">
        <f t="shared" si="10"/>
        <v>14946</v>
      </c>
      <c r="N46" s="12">
        <f t="shared" si="3"/>
        <v>3283</v>
      </c>
      <c r="O46" s="50">
        <f t="shared" si="4"/>
        <v>5676</v>
      </c>
      <c r="P46" s="35">
        <f t="shared" si="5"/>
        <v>5987</v>
      </c>
      <c r="Q46" s="13">
        <f t="shared" si="1"/>
        <v>11663</v>
      </c>
    </row>
    <row r="47" spans="1:17" x14ac:dyDescent="0.2">
      <c r="A47" s="9" t="s">
        <v>35</v>
      </c>
      <c r="B47" s="77">
        <v>1048</v>
      </c>
      <c r="C47" s="72">
        <v>1097</v>
      </c>
      <c r="D47" s="72">
        <v>1530</v>
      </c>
      <c r="E47" s="72">
        <v>1265</v>
      </c>
      <c r="F47" s="72">
        <v>1030</v>
      </c>
      <c r="G47" s="72">
        <v>691</v>
      </c>
      <c r="H47" s="72">
        <v>576</v>
      </c>
      <c r="I47" s="72">
        <v>310</v>
      </c>
      <c r="J47" s="72">
        <v>188</v>
      </c>
      <c r="K47" s="72">
        <v>135</v>
      </c>
      <c r="L47" s="73">
        <v>122</v>
      </c>
      <c r="M47" s="55">
        <f t="shared" si="10"/>
        <v>7992</v>
      </c>
      <c r="N47" s="12">
        <f t="shared" si="3"/>
        <v>2145</v>
      </c>
      <c r="O47" s="50">
        <f t="shared" si="4"/>
        <v>2795</v>
      </c>
      <c r="P47" s="35">
        <f t="shared" si="5"/>
        <v>3052</v>
      </c>
      <c r="Q47" s="13">
        <f t="shared" si="1"/>
        <v>5847</v>
      </c>
    </row>
    <row r="48" spans="1:17" x14ac:dyDescent="0.2">
      <c r="A48" s="9" t="s">
        <v>36</v>
      </c>
      <c r="B48" s="77">
        <v>241</v>
      </c>
      <c r="C48" s="72">
        <v>279</v>
      </c>
      <c r="D48" s="72">
        <v>499</v>
      </c>
      <c r="E48" s="72">
        <v>405</v>
      </c>
      <c r="F48" s="72">
        <v>311</v>
      </c>
      <c r="G48" s="72">
        <v>235</v>
      </c>
      <c r="H48" s="72">
        <v>175</v>
      </c>
      <c r="I48" s="72">
        <v>93</v>
      </c>
      <c r="J48" s="72">
        <v>64</v>
      </c>
      <c r="K48" s="72">
        <v>41</v>
      </c>
      <c r="L48" s="73">
        <v>40</v>
      </c>
      <c r="M48" s="55">
        <f t="shared" si="10"/>
        <v>2383</v>
      </c>
      <c r="N48" s="12">
        <f t="shared" si="3"/>
        <v>520</v>
      </c>
      <c r="O48" s="50">
        <f t="shared" si="4"/>
        <v>904</v>
      </c>
      <c r="P48" s="35">
        <f t="shared" si="5"/>
        <v>959</v>
      </c>
      <c r="Q48" s="13">
        <f t="shared" si="1"/>
        <v>1863</v>
      </c>
    </row>
    <row r="49" spans="1:17" ht="12.5" thickBot="1" x14ac:dyDescent="0.25">
      <c r="A49" s="17" t="s">
        <v>86</v>
      </c>
      <c r="B49" s="78">
        <f>SUM(B44:B48)</f>
        <v>5451</v>
      </c>
      <c r="C49" s="74">
        <f t="shared" ref="C49:M49" si="13">SUM(C44:C48)</f>
        <v>5638</v>
      </c>
      <c r="D49" s="74">
        <f t="shared" si="13"/>
        <v>8801</v>
      </c>
      <c r="E49" s="74">
        <f t="shared" si="13"/>
        <v>8111</v>
      </c>
      <c r="F49" s="74">
        <f t="shared" si="13"/>
        <v>5964</v>
      </c>
      <c r="G49" s="74">
        <f t="shared" si="13"/>
        <v>4451</v>
      </c>
      <c r="H49" s="74">
        <f t="shared" si="13"/>
        <v>3137</v>
      </c>
      <c r="I49" s="74">
        <f t="shared" si="13"/>
        <v>1819</v>
      </c>
      <c r="J49" s="74">
        <f t="shared" si="13"/>
        <v>861</v>
      </c>
      <c r="K49" s="74">
        <f t="shared" si="13"/>
        <v>499</v>
      </c>
      <c r="L49" s="75">
        <f t="shared" si="13"/>
        <v>462</v>
      </c>
      <c r="M49" s="56">
        <f t="shared" si="13"/>
        <v>45194</v>
      </c>
      <c r="N49" s="23">
        <f t="shared" si="3"/>
        <v>11089</v>
      </c>
      <c r="O49" s="51">
        <f t="shared" si="4"/>
        <v>16912</v>
      </c>
      <c r="P49" s="36">
        <f t="shared" si="5"/>
        <v>17193</v>
      </c>
      <c r="Q49" s="24">
        <f t="shared" si="1"/>
        <v>34105</v>
      </c>
    </row>
    <row r="50" spans="1:17" x14ac:dyDescent="0.2">
      <c r="A50" s="16" t="s">
        <v>37</v>
      </c>
      <c r="B50" s="76">
        <v>236</v>
      </c>
      <c r="C50" s="70">
        <v>301</v>
      </c>
      <c r="D50" s="70">
        <v>440</v>
      </c>
      <c r="E50" s="70">
        <v>531</v>
      </c>
      <c r="F50" s="70">
        <v>424</v>
      </c>
      <c r="G50" s="70">
        <v>390</v>
      </c>
      <c r="H50" s="70">
        <v>250</v>
      </c>
      <c r="I50" s="70">
        <v>163</v>
      </c>
      <c r="J50" s="70">
        <v>110</v>
      </c>
      <c r="K50" s="70">
        <v>83</v>
      </c>
      <c r="L50" s="71">
        <v>133</v>
      </c>
      <c r="M50" s="54">
        <f t="shared" si="10"/>
        <v>3061</v>
      </c>
      <c r="N50" s="21">
        <f t="shared" si="3"/>
        <v>537</v>
      </c>
      <c r="O50" s="49">
        <f t="shared" si="4"/>
        <v>971</v>
      </c>
      <c r="P50" s="34">
        <f t="shared" si="5"/>
        <v>1553</v>
      </c>
      <c r="Q50" s="22">
        <f t="shared" si="1"/>
        <v>2524</v>
      </c>
    </row>
    <row r="51" spans="1:17" x14ac:dyDescent="0.2">
      <c r="A51" s="9" t="s">
        <v>38</v>
      </c>
      <c r="B51" s="77">
        <v>462</v>
      </c>
      <c r="C51" s="72">
        <v>474</v>
      </c>
      <c r="D51" s="72">
        <v>1072</v>
      </c>
      <c r="E51" s="72">
        <v>1046</v>
      </c>
      <c r="F51" s="72">
        <v>744</v>
      </c>
      <c r="G51" s="72">
        <v>532</v>
      </c>
      <c r="H51" s="72">
        <v>357</v>
      </c>
      <c r="I51" s="72">
        <v>169</v>
      </c>
      <c r="J51" s="72">
        <v>86</v>
      </c>
      <c r="K51" s="72">
        <v>48</v>
      </c>
      <c r="L51" s="73">
        <v>69</v>
      </c>
      <c r="M51" s="55">
        <f t="shared" si="10"/>
        <v>5059</v>
      </c>
      <c r="N51" s="12">
        <f t="shared" si="3"/>
        <v>936</v>
      </c>
      <c r="O51" s="50">
        <f t="shared" si="4"/>
        <v>2118</v>
      </c>
      <c r="P51" s="35">
        <f t="shared" si="5"/>
        <v>2005</v>
      </c>
      <c r="Q51" s="13">
        <f t="shared" si="1"/>
        <v>4123</v>
      </c>
    </row>
    <row r="52" spans="1:17" x14ac:dyDescent="0.2">
      <c r="A52" s="9" t="s">
        <v>39</v>
      </c>
      <c r="B52" s="77">
        <v>627</v>
      </c>
      <c r="C52" s="72">
        <v>420</v>
      </c>
      <c r="D52" s="72">
        <v>760</v>
      </c>
      <c r="E52" s="72">
        <v>720</v>
      </c>
      <c r="F52" s="72">
        <v>563</v>
      </c>
      <c r="G52" s="72">
        <v>444</v>
      </c>
      <c r="H52" s="72">
        <v>300</v>
      </c>
      <c r="I52" s="72">
        <v>161</v>
      </c>
      <c r="J52" s="72">
        <v>111</v>
      </c>
      <c r="K52" s="72">
        <v>54</v>
      </c>
      <c r="L52" s="73">
        <v>52</v>
      </c>
      <c r="M52" s="55">
        <f t="shared" si="10"/>
        <v>4212</v>
      </c>
      <c r="N52" s="12">
        <f t="shared" si="3"/>
        <v>1047</v>
      </c>
      <c r="O52" s="50">
        <f t="shared" si="4"/>
        <v>1480</v>
      </c>
      <c r="P52" s="35">
        <f t="shared" si="5"/>
        <v>1685</v>
      </c>
      <c r="Q52" s="13">
        <f t="shared" si="1"/>
        <v>3165</v>
      </c>
    </row>
    <row r="53" spans="1:17" x14ac:dyDescent="0.2">
      <c r="A53" s="9" t="s">
        <v>40</v>
      </c>
      <c r="B53" s="77">
        <v>379</v>
      </c>
      <c r="C53" s="72">
        <v>418</v>
      </c>
      <c r="D53" s="72">
        <v>555</v>
      </c>
      <c r="E53" s="72">
        <v>621</v>
      </c>
      <c r="F53" s="72">
        <v>341</v>
      </c>
      <c r="G53" s="72">
        <v>268</v>
      </c>
      <c r="H53" s="72">
        <v>184</v>
      </c>
      <c r="I53" s="72">
        <v>100</v>
      </c>
      <c r="J53" s="72">
        <v>82</v>
      </c>
      <c r="K53" s="72">
        <v>53</v>
      </c>
      <c r="L53" s="73">
        <v>74</v>
      </c>
      <c r="M53" s="55">
        <f t="shared" si="10"/>
        <v>3075</v>
      </c>
      <c r="N53" s="12">
        <f t="shared" si="3"/>
        <v>797</v>
      </c>
      <c r="O53" s="50">
        <f t="shared" si="4"/>
        <v>1176</v>
      </c>
      <c r="P53" s="35">
        <f t="shared" si="5"/>
        <v>1102</v>
      </c>
      <c r="Q53" s="13">
        <f t="shared" si="1"/>
        <v>2278</v>
      </c>
    </row>
    <row r="54" spans="1:17" ht="12.5" thickBot="1" x14ac:dyDescent="0.25">
      <c r="A54" s="17" t="s">
        <v>87</v>
      </c>
      <c r="B54" s="78">
        <f>SUM(B50:B53)</f>
        <v>1704</v>
      </c>
      <c r="C54" s="74">
        <f t="shared" ref="C54:M54" si="14">SUM(C50:C53)</f>
        <v>1613</v>
      </c>
      <c r="D54" s="74">
        <f t="shared" si="14"/>
        <v>2827</v>
      </c>
      <c r="E54" s="74">
        <f t="shared" si="14"/>
        <v>2918</v>
      </c>
      <c r="F54" s="74">
        <f t="shared" si="14"/>
        <v>2072</v>
      </c>
      <c r="G54" s="74">
        <f t="shared" si="14"/>
        <v>1634</v>
      </c>
      <c r="H54" s="74">
        <f t="shared" si="14"/>
        <v>1091</v>
      </c>
      <c r="I54" s="74">
        <f t="shared" si="14"/>
        <v>593</v>
      </c>
      <c r="J54" s="74">
        <f t="shared" si="14"/>
        <v>389</v>
      </c>
      <c r="K54" s="74">
        <f t="shared" si="14"/>
        <v>238</v>
      </c>
      <c r="L54" s="75">
        <f t="shared" si="14"/>
        <v>328</v>
      </c>
      <c r="M54" s="56">
        <f t="shared" si="14"/>
        <v>15407</v>
      </c>
      <c r="N54" s="23">
        <f t="shared" si="3"/>
        <v>3317</v>
      </c>
      <c r="O54" s="51">
        <f t="shared" si="4"/>
        <v>5745</v>
      </c>
      <c r="P54" s="36">
        <f t="shared" si="5"/>
        <v>6345</v>
      </c>
      <c r="Q54" s="24">
        <f t="shared" si="1"/>
        <v>12090</v>
      </c>
    </row>
    <row r="55" spans="1:17" x14ac:dyDescent="0.2">
      <c r="A55" s="16" t="s">
        <v>41</v>
      </c>
      <c r="B55" s="76">
        <v>1156</v>
      </c>
      <c r="C55" s="70">
        <v>1272</v>
      </c>
      <c r="D55" s="70">
        <v>1694</v>
      </c>
      <c r="E55" s="70">
        <v>1597</v>
      </c>
      <c r="F55" s="70">
        <v>1152</v>
      </c>
      <c r="G55" s="70">
        <v>924</v>
      </c>
      <c r="H55" s="70">
        <v>688</v>
      </c>
      <c r="I55" s="70">
        <v>419</v>
      </c>
      <c r="J55" s="70">
        <v>254</v>
      </c>
      <c r="K55" s="70">
        <v>138</v>
      </c>
      <c r="L55" s="71">
        <v>116</v>
      </c>
      <c r="M55" s="54">
        <f t="shared" si="10"/>
        <v>9410</v>
      </c>
      <c r="N55" s="21">
        <f t="shared" si="3"/>
        <v>2428</v>
      </c>
      <c r="O55" s="49">
        <f t="shared" si="4"/>
        <v>3291</v>
      </c>
      <c r="P55" s="34">
        <f t="shared" si="5"/>
        <v>3691</v>
      </c>
      <c r="Q55" s="22">
        <f t="shared" si="1"/>
        <v>6982</v>
      </c>
    </row>
    <row r="56" spans="1:17" x14ac:dyDescent="0.2">
      <c r="A56" s="9" t="s">
        <v>42</v>
      </c>
      <c r="B56" s="77">
        <v>177</v>
      </c>
      <c r="C56" s="72">
        <v>131</v>
      </c>
      <c r="D56" s="72">
        <v>321</v>
      </c>
      <c r="E56" s="72">
        <v>291</v>
      </c>
      <c r="F56" s="72">
        <v>287</v>
      </c>
      <c r="G56" s="72">
        <v>215</v>
      </c>
      <c r="H56" s="72">
        <v>155</v>
      </c>
      <c r="I56" s="72">
        <v>89</v>
      </c>
      <c r="J56" s="72">
        <v>40</v>
      </c>
      <c r="K56" s="72">
        <v>41</v>
      </c>
      <c r="L56" s="73">
        <v>16</v>
      </c>
      <c r="M56" s="55">
        <f t="shared" si="10"/>
        <v>1763</v>
      </c>
      <c r="N56" s="12">
        <f t="shared" si="3"/>
        <v>308</v>
      </c>
      <c r="O56" s="50">
        <f t="shared" si="4"/>
        <v>612</v>
      </c>
      <c r="P56" s="35">
        <f t="shared" si="5"/>
        <v>843</v>
      </c>
      <c r="Q56" s="13">
        <f t="shared" si="1"/>
        <v>1455</v>
      </c>
    </row>
    <row r="57" spans="1:17" x14ac:dyDescent="0.2">
      <c r="A57" s="9" t="s">
        <v>43</v>
      </c>
      <c r="B57" s="77">
        <v>286</v>
      </c>
      <c r="C57" s="72">
        <v>459</v>
      </c>
      <c r="D57" s="72">
        <v>935</v>
      </c>
      <c r="E57" s="72">
        <v>997</v>
      </c>
      <c r="F57" s="72">
        <v>791</v>
      </c>
      <c r="G57" s="72">
        <v>698</v>
      </c>
      <c r="H57" s="72">
        <v>487</v>
      </c>
      <c r="I57" s="72">
        <v>319</v>
      </c>
      <c r="J57" s="72">
        <v>163</v>
      </c>
      <c r="K57" s="72">
        <v>97</v>
      </c>
      <c r="L57" s="73">
        <v>151</v>
      </c>
      <c r="M57" s="55">
        <f t="shared" si="10"/>
        <v>5383</v>
      </c>
      <c r="N57" s="12">
        <f t="shared" si="3"/>
        <v>745</v>
      </c>
      <c r="O57" s="50">
        <f t="shared" si="4"/>
        <v>1932</v>
      </c>
      <c r="P57" s="35">
        <f t="shared" si="5"/>
        <v>2706</v>
      </c>
      <c r="Q57" s="13">
        <f t="shared" si="1"/>
        <v>4638</v>
      </c>
    </row>
    <row r="58" spans="1:17" x14ac:dyDescent="0.2">
      <c r="A58" s="9" t="s">
        <v>44</v>
      </c>
      <c r="B58" s="77">
        <v>5151</v>
      </c>
      <c r="C58" s="72">
        <v>5368</v>
      </c>
      <c r="D58" s="72">
        <v>7749</v>
      </c>
      <c r="E58" s="72">
        <v>7406</v>
      </c>
      <c r="F58" s="72">
        <v>5726</v>
      </c>
      <c r="G58" s="72">
        <v>3993</v>
      </c>
      <c r="H58" s="72">
        <v>2786</v>
      </c>
      <c r="I58" s="72">
        <v>1447</v>
      </c>
      <c r="J58" s="72">
        <v>860</v>
      </c>
      <c r="K58" s="72">
        <v>448</v>
      </c>
      <c r="L58" s="73">
        <v>492</v>
      </c>
      <c r="M58" s="55">
        <f t="shared" si="10"/>
        <v>41426</v>
      </c>
      <c r="N58" s="12">
        <f t="shared" si="3"/>
        <v>10519</v>
      </c>
      <c r="O58" s="50">
        <f t="shared" si="4"/>
        <v>15155</v>
      </c>
      <c r="P58" s="35">
        <f t="shared" si="5"/>
        <v>15752</v>
      </c>
      <c r="Q58" s="13">
        <f t="shared" si="1"/>
        <v>30907</v>
      </c>
    </row>
    <row r="59" spans="1:17" x14ac:dyDescent="0.2">
      <c r="A59" s="9" t="s">
        <v>45</v>
      </c>
      <c r="B59" s="77">
        <v>1591</v>
      </c>
      <c r="C59" s="72">
        <v>1888</v>
      </c>
      <c r="D59" s="72">
        <v>1960</v>
      </c>
      <c r="E59" s="72">
        <v>1670</v>
      </c>
      <c r="F59" s="72">
        <v>1463</v>
      </c>
      <c r="G59" s="72">
        <v>1173</v>
      </c>
      <c r="H59" s="72">
        <v>824</v>
      </c>
      <c r="I59" s="72">
        <v>549</v>
      </c>
      <c r="J59" s="72">
        <v>357</v>
      </c>
      <c r="K59" s="72">
        <v>218</v>
      </c>
      <c r="L59" s="73">
        <v>185</v>
      </c>
      <c r="M59" s="55">
        <f t="shared" si="10"/>
        <v>11878</v>
      </c>
      <c r="N59" s="12">
        <f t="shared" si="3"/>
        <v>3479</v>
      </c>
      <c r="O59" s="50">
        <f t="shared" si="4"/>
        <v>3630</v>
      </c>
      <c r="P59" s="35">
        <f t="shared" si="5"/>
        <v>4769</v>
      </c>
      <c r="Q59" s="13">
        <f t="shared" si="1"/>
        <v>8399</v>
      </c>
    </row>
    <row r="60" spans="1:17" x14ac:dyDescent="0.2">
      <c r="A60" s="9" t="s">
        <v>46</v>
      </c>
      <c r="B60" s="77">
        <v>1406</v>
      </c>
      <c r="C60" s="72">
        <v>1591</v>
      </c>
      <c r="D60" s="72">
        <v>2382</v>
      </c>
      <c r="E60" s="72">
        <v>2248</v>
      </c>
      <c r="F60" s="72">
        <v>1687</v>
      </c>
      <c r="G60" s="72">
        <v>1202</v>
      </c>
      <c r="H60" s="72">
        <v>937</v>
      </c>
      <c r="I60" s="72">
        <v>447</v>
      </c>
      <c r="J60" s="72">
        <v>297</v>
      </c>
      <c r="K60" s="72">
        <v>139</v>
      </c>
      <c r="L60" s="73">
        <v>149</v>
      </c>
      <c r="M60" s="55">
        <f t="shared" si="10"/>
        <v>12485</v>
      </c>
      <c r="N60" s="12">
        <f t="shared" si="3"/>
        <v>2997</v>
      </c>
      <c r="O60" s="50">
        <f t="shared" si="4"/>
        <v>4630</v>
      </c>
      <c r="P60" s="35">
        <f t="shared" si="5"/>
        <v>4858</v>
      </c>
      <c r="Q60" s="13">
        <f t="shared" si="1"/>
        <v>9488</v>
      </c>
    </row>
    <row r="61" spans="1:17" x14ac:dyDescent="0.2">
      <c r="A61" s="9" t="s">
        <v>47</v>
      </c>
      <c r="B61" s="77">
        <v>1382</v>
      </c>
      <c r="C61" s="72">
        <v>1510</v>
      </c>
      <c r="D61" s="72">
        <v>2144</v>
      </c>
      <c r="E61" s="72">
        <v>1979</v>
      </c>
      <c r="F61" s="72">
        <v>1576</v>
      </c>
      <c r="G61" s="72">
        <v>1070</v>
      </c>
      <c r="H61" s="72">
        <v>924</v>
      </c>
      <c r="I61" s="72">
        <v>367</v>
      </c>
      <c r="J61" s="72">
        <v>216</v>
      </c>
      <c r="K61" s="72">
        <v>121</v>
      </c>
      <c r="L61" s="73">
        <v>115</v>
      </c>
      <c r="M61" s="55">
        <f t="shared" si="10"/>
        <v>11404</v>
      </c>
      <c r="N61" s="12">
        <f t="shared" si="3"/>
        <v>2892</v>
      </c>
      <c r="O61" s="50">
        <f t="shared" si="4"/>
        <v>4123</v>
      </c>
      <c r="P61" s="35">
        <f t="shared" si="5"/>
        <v>4389</v>
      </c>
      <c r="Q61" s="13">
        <f t="shared" si="1"/>
        <v>8512</v>
      </c>
    </row>
    <row r="62" spans="1:17" ht="12.5" thickBot="1" x14ac:dyDescent="0.25">
      <c r="A62" s="17" t="s">
        <v>88</v>
      </c>
      <c r="B62" s="78">
        <f>SUM(B55:B61)</f>
        <v>11149</v>
      </c>
      <c r="C62" s="74">
        <f t="shared" ref="C62:M62" si="15">SUM(C55:C61)</f>
        <v>12219</v>
      </c>
      <c r="D62" s="74">
        <f t="shared" si="15"/>
        <v>17185</v>
      </c>
      <c r="E62" s="74">
        <f t="shared" si="15"/>
        <v>16188</v>
      </c>
      <c r="F62" s="74">
        <f t="shared" si="15"/>
        <v>12682</v>
      </c>
      <c r="G62" s="74">
        <f t="shared" si="15"/>
        <v>9275</v>
      </c>
      <c r="H62" s="74">
        <f t="shared" si="15"/>
        <v>6801</v>
      </c>
      <c r="I62" s="74">
        <f t="shared" si="15"/>
        <v>3637</v>
      </c>
      <c r="J62" s="74">
        <f t="shared" si="15"/>
        <v>2187</v>
      </c>
      <c r="K62" s="74">
        <f t="shared" si="15"/>
        <v>1202</v>
      </c>
      <c r="L62" s="75">
        <f t="shared" si="15"/>
        <v>1224</v>
      </c>
      <c r="M62" s="56">
        <f t="shared" si="15"/>
        <v>93749</v>
      </c>
      <c r="N62" s="23">
        <f t="shared" si="3"/>
        <v>23368</v>
      </c>
      <c r="O62" s="51">
        <f t="shared" si="4"/>
        <v>33373</v>
      </c>
      <c r="P62" s="36">
        <f t="shared" si="5"/>
        <v>37008</v>
      </c>
      <c r="Q62" s="24">
        <f t="shared" si="1"/>
        <v>70381</v>
      </c>
    </row>
    <row r="63" spans="1:17" ht="12.5" thickBot="1" x14ac:dyDescent="0.25">
      <c r="A63" s="26" t="s">
        <v>48</v>
      </c>
      <c r="B63" s="79">
        <v>350</v>
      </c>
      <c r="C63" s="80">
        <v>302</v>
      </c>
      <c r="D63" s="80">
        <v>636</v>
      </c>
      <c r="E63" s="80">
        <v>613</v>
      </c>
      <c r="F63" s="80">
        <v>391</v>
      </c>
      <c r="G63" s="80">
        <v>393</v>
      </c>
      <c r="H63" s="80">
        <v>236</v>
      </c>
      <c r="I63" s="80">
        <v>141</v>
      </c>
      <c r="J63" s="80">
        <v>78</v>
      </c>
      <c r="K63" s="80">
        <v>64</v>
      </c>
      <c r="L63" s="81">
        <v>186</v>
      </c>
      <c r="M63" s="62">
        <f>SUM(B63:L63)</f>
        <v>3390</v>
      </c>
      <c r="N63" s="19">
        <f t="shared" si="3"/>
        <v>652</v>
      </c>
      <c r="O63" s="46">
        <f>SUM(D63:E63)</f>
        <v>1249</v>
      </c>
      <c r="P63" s="42">
        <f t="shared" si="5"/>
        <v>1489</v>
      </c>
      <c r="Q63" s="43">
        <f t="shared" si="1"/>
        <v>2738</v>
      </c>
    </row>
    <row r="64" spans="1:17" ht="13" thickTop="1" thickBot="1" x14ac:dyDescent="0.25">
      <c r="A64" s="10" t="s">
        <v>89</v>
      </c>
      <c r="B64" s="53">
        <f>B7+B16+B26+B31+B36+B43+B49+B54+B62+B63</f>
        <v>230673</v>
      </c>
      <c r="C64" s="27">
        <f t="shared" ref="C64:L64" si="16">C7+C16+C26+C31+C36+C43+C49+C54+C62+C63</f>
        <v>227771</v>
      </c>
      <c r="D64" s="27">
        <f t="shared" si="16"/>
        <v>235782</v>
      </c>
      <c r="E64" s="27">
        <f t="shared" si="16"/>
        <v>202964</v>
      </c>
      <c r="F64" s="27">
        <f t="shared" si="16"/>
        <v>152741</v>
      </c>
      <c r="G64" s="27">
        <f t="shared" si="16"/>
        <v>110372</v>
      </c>
      <c r="H64" s="27">
        <f t="shared" si="16"/>
        <v>69755</v>
      </c>
      <c r="I64" s="27">
        <f t="shared" si="16"/>
        <v>37747</v>
      </c>
      <c r="J64" s="27">
        <f t="shared" si="16"/>
        <v>19701</v>
      </c>
      <c r="K64" s="27">
        <f t="shared" si="16"/>
        <v>10521</v>
      </c>
      <c r="L64" s="57">
        <f t="shared" si="16"/>
        <v>12433</v>
      </c>
      <c r="M64" s="63">
        <f>M7+M16+M26+M31+M36+M43+M49+M54+M62+M63</f>
        <v>1310460</v>
      </c>
      <c r="N64" s="14">
        <f t="shared" si="3"/>
        <v>458444</v>
      </c>
      <c r="O64" s="52">
        <f t="shared" si="4"/>
        <v>438746</v>
      </c>
      <c r="P64" s="37">
        <f t="shared" si="5"/>
        <v>413270</v>
      </c>
      <c r="Q64" s="15">
        <f>SUM(O64:P64)</f>
        <v>852016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6AD1B-B964-41D0-BF1F-39F329697580}">
  <dimension ref="A1:Q66"/>
  <sheetViews>
    <sheetView zoomScale="85" zoomScaleNormal="85" workbookViewId="0">
      <pane xSplit="1" ySplit="6" topLeftCell="B7" activePane="bottomRight" state="frozen"/>
      <selection pane="topRight"/>
      <selection pane="bottomLeft"/>
      <selection pane="bottomRight" activeCell="G14" sqref="G14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106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107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176348</v>
      </c>
      <c r="C7" s="64">
        <v>170324</v>
      </c>
      <c r="D7" s="64">
        <v>141125</v>
      </c>
      <c r="E7" s="64">
        <v>117974</v>
      </c>
      <c r="F7" s="64">
        <v>86948</v>
      </c>
      <c r="G7" s="64">
        <v>61493</v>
      </c>
      <c r="H7" s="64">
        <v>37640</v>
      </c>
      <c r="I7" s="64">
        <v>20166</v>
      </c>
      <c r="J7" s="64">
        <v>10166</v>
      </c>
      <c r="K7" s="64">
        <v>5211</v>
      </c>
      <c r="L7" s="65">
        <v>5755</v>
      </c>
      <c r="M7" s="58">
        <f>SUM(B7:L7)</f>
        <v>833150</v>
      </c>
      <c r="N7" s="19">
        <f>SUM(B7:C7)</f>
        <v>346672</v>
      </c>
      <c r="O7" s="46">
        <f>SUM(D7:E7)</f>
        <v>259099</v>
      </c>
      <c r="P7" s="32">
        <f>SUM(F7:L7)</f>
        <v>227379</v>
      </c>
      <c r="Q7" s="39">
        <f>SUM(O7:P7)</f>
        <v>486478</v>
      </c>
    </row>
    <row r="8" spans="1:17" ht="13" thickTop="1" thickBot="1" x14ac:dyDescent="0.25">
      <c r="A8" s="18" t="s">
        <v>80</v>
      </c>
      <c r="B8" s="66">
        <f>SUM(B64,-B7)</f>
        <v>56730</v>
      </c>
      <c r="C8" s="66">
        <f t="shared" ref="C8:L8" si="0">SUM(C64,-C7)</f>
        <v>56266</v>
      </c>
      <c r="D8" s="66">
        <f t="shared" si="0"/>
        <v>92260</v>
      </c>
      <c r="E8" s="66">
        <f t="shared" si="0"/>
        <v>85916</v>
      </c>
      <c r="F8" s="66">
        <f t="shared" si="0"/>
        <v>65365</v>
      </c>
      <c r="G8" s="66">
        <f t="shared" si="0"/>
        <v>48544</v>
      </c>
      <c r="H8" s="66">
        <f t="shared" si="0"/>
        <v>31622</v>
      </c>
      <c r="I8" s="66">
        <f t="shared" si="0"/>
        <v>17637</v>
      </c>
      <c r="J8" s="66">
        <f t="shared" si="0"/>
        <v>9377</v>
      </c>
      <c r="K8" s="66">
        <f t="shared" si="0"/>
        <v>5230</v>
      </c>
      <c r="L8" s="67">
        <f t="shared" si="0"/>
        <v>6552</v>
      </c>
      <c r="M8" s="59">
        <f>SUM(M64,-M7)</f>
        <v>475499</v>
      </c>
      <c r="N8" s="19">
        <f>SUM(B8:C8)</f>
        <v>112996</v>
      </c>
      <c r="O8" s="47">
        <f>SUM(D8:E8)</f>
        <v>178176</v>
      </c>
      <c r="P8" s="33">
        <f>SUM(F8:L8)</f>
        <v>184327</v>
      </c>
      <c r="Q8" s="20">
        <f t="shared" ref="Q8:Q63" si="1">SUM(O8:P8)</f>
        <v>362503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1496</v>
      </c>
      <c r="C10" s="70">
        <v>1450</v>
      </c>
      <c r="D10" s="70">
        <v>2907</v>
      </c>
      <c r="E10" s="70">
        <v>1888</v>
      </c>
      <c r="F10" s="70">
        <v>1363</v>
      </c>
      <c r="G10" s="70">
        <v>901</v>
      </c>
      <c r="H10" s="70">
        <v>583</v>
      </c>
      <c r="I10" s="70">
        <v>281</v>
      </c>
      <c r="J10" s="70">
        <v>160</v>
      </c>
      <c r="K10" s="70">
        <v>70</v>
      </c>
      <c r="L10" s="71">
        <v>64</v>
      </c>
      <c r="M10" s="61">
        <f t="shared" ref="M10:M15" si="2">SUM(B10:L10)</f>
        <v>11163</v>
      </c>
      <c r="N10" s="21">
        <f t="shared" ref="N10:N64" si="3">SUM(B10:C10)</f>
        <v>2946</v>
      </c>
      <c r="O10" s="49">
        <f t="shared" ref="O10:O64" si="4">SUM(D10:E10)</f>
        <v>4795</v>
      </c>
      <c r="P10" s="34">
        <f t="shared" ref="P10:P64" si="5">SUM(F10:L10)</f>
        <v>3422</v>
      </c>
      <c r="Q10" s="22">
        <f t="shared" si="1"/>
        <v>8217</v>
      </c>
    </row>
    <row r="11" spans="1:17" x14ac:dyDescent="0.2">
      <c r="A11" s="9" t="s">
        <v>5</v>
      </c>
      <c r="B11" s="72">
        <v>6586</v>
      </c>
      <c r="C11" s="72">
        <v>6827</v>
      </c>
      <c r="D11" s="72">
        <v>6824</v>
      </c>
      <c r="E11" s="72">
        <v>5876</v>
      </c>
      <c r="F11" s="72">
        <v>4461</v>
      </c>
      <c r="G11" s="72">
        <v>3222</v>
      </c>
      <c r="H11" s="72">
        <v>2104</v>
      </c>
      <c r="I11" s="72">
        <v>1125</v>
      </c>
      <c r="J11" s="72">
        <v>619</v>
      </c>
      <c r="K11" s="72">
        <v>336</v>
      </c>
      <c r="L11" s="73">
        <v>411</v>
      </c>
      <c r="M11" s="61">
        <f t="shared" si="2"/>
        <v>38391</v>
      </c>
      <c r="N11" s="12">
        <f t="shared" si="3"/>
        <v>13413</v>
      </c>
      <c r="O11" s="50">
        <f>SUM(D11:E11)</f>
        <v>12700</v>
      </c>
      <c r="P11" s="35">
        <f t="shared" si="5"/>
        <v>12278</v>
      </c>
      <c r="Q11" s="13">
        <f t="shared" si="1"/>
        <v>24978</v>
      </c>
    </row>
    <row r="12" spans="1:17" x14ac:dyDescent="0.2">
      <c r="A12" s="9" t="s">
        <v>6</v>
      </c>
      <c r="B12" s="72">
        <v>1602</v>
      </c>
      <c r="C12" s="72">
        <v>1803</v>
      </c>
      <c r="D12" s="72">
        <v>2519</v>
      </c>
      <c r="E12" s="72">
        <v>2475</v>
      </c>
      <c r="F12" s="72">
        <v>2194</v>
      </c>
      <c r="G12" s="72">
        <v>1671</v>
      </c>
      <c r="H12" s="72">
        <v>1074</v>
      </c>
      <c r="I12" s="72">
        <v>668</v>
      </c>
      <c r="J12" s="72">
        <v>332</v>
      </c>
      <c r="K12" s="72">
        <v>206</v>
      </c>
      <c r="L12" s="73">
        <v>287</v>
      </c>
      <c r="M12" s="61">
        <f t="shared" si="2"/>
        <v>14831</v>
      </c>
      <c r="N12" s="12">
        <f t="shared" si="3"/>
        <v>3405</v>
      </c>
      <c r="O12" s="50">
        <f t="shared" si="4"/>
        <v>4994</v>
      </c>
      <c r="P12" s="35">
        <f t="shared" si="5"/>
        <v>6432</v>
      </c>
      <c r="Q12" s="13">
        <f t="shared" si="1"/>
        <v>11426</v>
      </c>
    </row>
    <row r="13" spans="1:17" x14ac:dyDescent="0.2">
      <c r="A13" s="9" t="s">
        <v>7</v>
      </c>
      <c r="B13" s="72">
        <v>404</v>
      </c>
      <c r="C13" s="72">
        <v>401</v>
      </c>
      <c r="D13" s="72">
        <v>625</v>
      </c>
      <c r="E13" s="72">
        <v>570</v>
      </c>
      <c r="F13" s="72">
        <v>467</v>
      </c>
      <c r="G13" s="72">
        <v>370</v>
      </c>
      <c r="H13" s="72">
        <v>230</v>
      </c>
      <c r="I13" s="72">
        <v>112</v>
      </c>
      <c r="J13" s="72">
        <v>55</v>
      </c>
      <c r="K13" s="72">
        <v>46</v>
      </c>
      <c r="L13" s="73">
        <v>57</v>
      </c>
      <c r="M13" s="61">
        <f t="shared" si="2"/>
        <v>3337</v>
      </c>
      <c r="N13" s="12">
        <f t="shared" si="3"/>
        <v>805</v>
      </c>
      <c r="O13" s="50">
        <f t="shared" si="4"/>
        <v>1195</v>
      </c>
      <c r="P13" s="35">
        <f t="shared" si="5"/>
        <v>1337</v>
      </c>
      <c r="Q13" s="13">
        <f t="shared" si="1"/>
        <v>2532</v>
      </c>
    </row>
    <row r="14" spans="1:17" x14ac:dyDescent="0.2">
      <c r="A14" s="9" t="s">
        <v>8</v>
      </c>
      <c r="B14" s="72">
        <v>905</v>
      </c>
      <c r="C14" s="72">
        <v>1164</v>
      </c>
      <c r="D14" s="72">
        <v>2084</v>
      </c>
      <c r="E14" s="72">
        <v>1813</v>
      </c>
      <c r="F14" s="72">
        <v>1353</v>
      </c>
      <c r="G14" s="72">
        <v>1100</v>
      </c>
      <c r="H14" s="72">
        <v>593</v>
      </c>
      <c r="I14" s="72">
        <v>423</v>
      </c>
      <c r="J14" s="72">
        <v>201</v>
      </c>
      <c r="K14" s="72">
        <v>126</v>
      </c>
      <c r="L14" s="73">
        <v>254</v>
      </c>
      <c r="M14" s="61">
        <f t="shared" si="2"/>
        <v>10016</v>
      </c>
      <c r="N14" s="12">
        <f t="shared" si="3"/>
        <v>2069</v>
      </c>
      <c r="O14" s="50">
        <f t="shared" si="4"/>
        <v>3897</v>
      </c>
      <c r="P14" s="35">
        <f t="shared" si="5"/>
        <v>4050</v>
      </c>
      <c r="Q14" s="13">
        <f t="shared" si="1"/>
        <v>7947</v>
      </c>
    </row>
    <row r="15" spans="1:17" x14ac:dyDescent="0.2">
      <c r="A15" s="9" t="s">
        <v>9</v>
      </c>
      <c r="B15" s="72">
        <v>1675</v>
      </c>
      <c r="C15" s="72">
        <v>1145</v>
      </c>
      <c r="D15" s="72">
        <v>1582</v>
      </c>
      <c r="E15" s="72">
        <v>1696</v>
      </c>
      <c r="F15" s="72">
        <v>1383</v>
      </c>
      <c r="G15" s="72">
        <v>1200</v>
      </c>
      <c r="H15" s="72">
        <v>743</v>
      </c>
      <c r="I15" s="72">
        <v>393</v>
      </c>
      <c r="J15" s="72">
        <v>222</v>
      </c>
      <c r="K15" s="72">
        <v>126</v>
      </c>
      <c r="L15" s="73">
        <v>146</v>
      </c>
      <c r="M15" s="61">
        <f t="shared" si="2"/>
        <v>10311</v>
      </c>
      <c r="N15" s="12">
        <f t="shared" si="3"/>
        <v>2820</v>
      </c>
      <c r="O15" s="50">
        <f t="shared" si="4"/>
        <v>3278</v>
      </c>
      <c r="P15" s="35">
        <f t="shared" si="5"/>
        <v>4213</v>
      </c>
      <c r="Q15" s="13">
        <f t="shared" si="1"/>
        <v>7491</v>
      </c>
    </row>
    <row r="16" spans="1:17" ht="12.5" thickBot="1" x14ac:dyDescent="0.25">
      <c r="A16" s="17" t="s">
        <v>81</v>
      </c>
      <c r="B16" s="74">
        <f>SUM(B10:B15)</f>
        <v>12668</v>
      </c>
      <c r="C16" s="74">
        <f t="shared" ref="C16:M16" si="6">SUM(C10:C15)</f>
        <v>12790</v>
      </c>
      <c r="D16" s="74">
        <f t="shared" si="6"/>
        <v>16541</v>
      </c>
      <c r="E16" s="74">
        <f t="shared" si="6"/>
        <v>14318</v>
      </c>
      <c r="F16" s="74">
        <f t="shared" si="6"/>
        <v>11221</v>
      </c>
      <c r="G16" s="74">
        <f t="shared" si="6"/>
        <v>8464</v>
      </c>
      <c r="H16" s="74">
        <f t="shared" si="6"/>
        <v>5327</v>
      </c>
      <c r="I16" s="74">
        <f t="shared" si="6"/>
        <v>3002</v>
      </c>
      <c r="J16" s="74">
        <f t="shared" si="6"/>
        <v>1589</v>
      </c>
      <c r="K16" s="74">
        <f t="shared" si="6"/>
        <v>910</v>
      </c>
      <c r="L16" s="75">
        <f t="shared" si="6"/>
        <v>1219</v>
      </c>
      <c r="M16" s="56">
        <f t="shared" si="6"/>
        <v>88049</v>
      </c>
      <c r="N16" s="23">
        <f t="shared" si="3"/>
        <v>25458</v>
      </c>
      <c r="O16" s="51">
        <f t="shared" si="4"/>
        <v>30859</v>
      </c>
      <c r="P16" s="36">
        <f t="shared" si="5"/>
        <v>31732</v>
      </c>
      <c r="Q16" s="24">
        <f t="shared" si="1"/>
        <v>62591</v>
      </c>
    </row>
    <row r="17" spans="1:17" x14ac:dyDescent="0.2">
      <c r="A17" s="16" t="s">
        <v>10</v>
      </c>
      <c r="B17" s="70">
        <v>1863</v>
      </c>
      <c r="C17" s="70">
        <v>1798</v>
      </c>
      <c r="D17" s="70">
        <v>5171</v>
      </c>
      <c r="E17" s="70">
        <v>4601</v>
      </c>
      <c r="F17" s="70">
        <v>3775</v>
      </c>
      <c r="G17" s="70">
        <v>2265</v>
      </c>
      <c r="H17" s="70">
        <v>1350</v>
      </c>
      <c r="I17" s="70">
        <v>756</v>
      </c>
      <c r="J17" s="70">
        <v>433</v>
      </c>
      <c r="K17" s="70">
        <v>209</v>
      </c>
      <c r="L17" s="71">
        <v>277</v>
      </c>
      <c r="M17" s="61">
        <f t="shared" ref="M17:M25" si="7">SUM(B17:L17)</f>
        <v>22498</v>
      </c>
      <c r="N17" s="21">
        <f t="shared" si="3"/>
        <v>3661</v>
      </c>
      <c r="O17" s="49">
        <f t="shared" si="4"/>
        <v>9772</v>
      </c>
      <c r="P17" s="34">
        <f t="shared" si="5"/>
        <v>9065</v>
      </c>
      <c r="Q17" s="22">
        <f t="shared" si="1"/>
        <v>18837</v>
      </c>
    </row>
    <row r="18" spans="1:17" x14ac:dyDescent="0.2">
      <c r="A18" s="9" t="s">
        <v>11</v>
      </c>
      <c r="B18" s="72">
        <v>5258</v>
      </c>
      <c r="C18" s="72">
        <v>5645</v>
      </c>
      <c r="D18" s="72">
        <v>10654</v>
      </c>
      <c r="E18" s="72">
        <v>9232</v>
      </c>
      <c r="F18" s="72">
        <v>6693</v>
      </c>
      <c r="G18" s="72">
        <v>5716</v>
      </c>
      <c r="H18" s="72">
        <v>3558</v>
      </c>
      <c r="I18" s="72">
        <v>1968</v>
      </c>
      <c r="J18" s="72">
        <v>981</v>
      </c>
      <c r="K18" s="72">
        <v>562</v>
      </c>
      <c r="L18" s="73">
        <v>823</v>
      </c>
      <c r="M18" s="61">
        <f t="shared" si="7"/>
        <v>51090</v>
      </c>
      <c r="N18" s="12">
        <f t="shared" si="3"/>
        <v>10903</v>
      </c>
      <c r="O18" s="50">
        <f t="shared" si="4"/>
        <v>19886</v>
      </c>
      <c r="P18" s="35">
        <f t="shared" si="5"/>
        <v>20301</v>
      </c>
      <c r="Q18" s="13">
        <f t="shared" si="1"/>
        <v>40187</v>
      </c>
    </row>
    <row r="19" spans="1:17" x14ac:dyDescent="0.2">
      <c r="A19" s="9" t="s">
        <v>12</v>
      </c>
      <c r="B19" s="72">
        <v>4400</v>
      </c>
      <c r="C19" s="72">
        <v>3777</v>
      </c>
      <c r="D19" s="72">
        <v>5647</v>
      </c>
      <c r="E19" s="72">
        <v>5396</v>
      </c>
      <c r="F19" s="72">
        <v>4174</v>
      </c>
      <c r="G19" s="72">
        <v>3164</v>
      </c>
      <c r="H19" s="72">
        <v>1841</v>
      </c>
      <c r="I19" s="72">
        <v>1055</v>
      </c>
      <c r="J19" s="72">
        <v>617</v>
      </c>
      <c r="K19" s="72">
        <v>343</v>
      </c>
      <c r="L19" s="73">
        <v>603</v>
      </c>
      <c r="M19" s="61">
        <f t="shared" si="7"/>
        <v>31017</v>
      </c>
      <c r="N19" s="12">
        <f t="shared" si="3"/>
        <v>8177</v>
      </c>
      <c r="O19" s="50">
        <f t="shared" si="4"/>
        <v>11043</v>
      </c>
      <c r="P19" s="35">
        <f t="shared" si="5"/>
        <v>11797</v>
      </c>
      <c r="Q19" s="13">
        <f t="shared" si="1"/>
        <v>22840</v>
      </c>
    </row>
    <row r="20" spans="1:17" x14ac:dyDescent="0.2">
      <c r="A20" s="9" t="s">
        <v>13</v>
      </c>
      <c r="B20" s="72">
        <v>718</v>
      </c>
      <c r="C20" s="72">
        <v>779</v>
      </c>
      <c r="D20" s="72">
        <v>989</v>
      </c>
      <c r="E20" s="72">
        <v>979</v>
      </c>
      <c r="F20" s="72">
        <v>818</v>
      </c>
      <c r="G20" s="72">
        <v>633</v>
      </c>
      <c r="H20" s="72">
        <v>407</v>
      </c>
      <c r="I20" s="72">
        <v>242</v>
      </c>
      <c r="J20" s="72">
        <v>140</v>
      </c>
      <c r="K20" s="72">
        <v>84</v>
      </c>
      <c r="L20" s="73">
        <v>115</v>
      </c>
      <c r="M20" s="61">
        <f t="shared" si="7"/>
        <v>5904</v>
      </c>
      <c r="N20" s="12">
        <f t="shared" si="3"/>
        <v>1497</v>
      </c>
      <c r="O20" s="50">
        <f t="shared" si="4"/>
        <v>1968</v>
      </c>
      <c r="P20" s="35">
        <f t="shared" si="5"/>
        <v>2439</v>
      </c>
      <c r="Q20" s="13">
        <f t="shared" si="1"/>
        <v>4407</v>
      </c>
    </row>
    <row r="21" spans="1:17" x14ac:dyDescent="0.2">
      <c r="A21" s="9" t="s">
        <v>14</v>
      </c>
      <c r="B21" s="72">
        <v>2603</v>
      </c>
      <c r="C21" s="72">
        <v>2442</v>
      </c>
      <c r="D21" s="72">
        <v>5382</v>
      </c>
      <c r="E21" s="72">
        <v>5400</v>
      </c>
      <c r="F21" s="72">
        <v>3539</v>
      </c>
      <c r="G21" s="72">
        <v>2713</v>
      </c>
      <c r="H21" s="72">
        <v>1521</v>
      </c>
      <c r="I21" s="72">
        <v>773</v>
      </c>
      <c r="J21" s="72">
        <v>357</v>
      </c>
      <c r="K21" s="72">
        <v>176</v>
      </c>
      <c r="L21" s="73">
        <v>168</v>
      </c>
      <c r="M21" s="61">
        <f t="shared" si="7"/>
        <v>25074</v>
      </c>
      <c r="N21" s="12">
        <f t="shared" si="3"/>
        <v>5045</v>
      </c>
      <c r="O21" s="50">
        <f t="shared" si="4"/>
        <v>10782</v>
      </c>
      <c r="P21" s="35">
        <f t="shared" si="5"/>
        <v>9247</v>
      </c>
      <c r="Q21" s="13">
        <f t="shared" si="1"/>
        <v>20029</v>
      </c>
    </row>
    <row r="22" spans="1:17" x14ac:dyDescent="0.2">
      <c r="A22" s="9" t="s">
        <v>15</v>
      </c>
      <c r="B22" s="72">
        <v>190</v>
      </c>
      <c r="C22" s="72">
        <v>123</v>
      </c>
      <c r="D22" s="72">
        <v>269</v>
      </c>
      <c r="E22" s="72">
        <v>243</v>
      </c>
      <c r="F22" s="72">
        <v>192</v>
      </c>
      <c r="G22" s="72">
        <v>119</v>
      </c>
      <c r="H22" s="72">
        <v>94</v>
      </c>
      <c r="I22" s="72">
        <v>50</v>
      </c>
      <c r="J22" s="72">
        <v>27</v>
      </c>
      <c r="K22" s="72">
        <v>8</v>
      </c>
      <c r="L22" s="73">
        <v>15</v>
      </c>
      <c r="M22" s="61">
        <f t="shared" si="7"/>
        <v>1330</v>
      </c>
      <c r="N22" s="12">
        <f t="shared" si="3"/>
        <v>313</v>
      </c>
      <c r="O22" s="50">
        <f t="shared" si="4"/>
        <v>512</v>
      </c>
      <c r="P22" s="35">
        <f t="shared" si="5"/>
        <v>505</v>
      </c>
      <c r="Q22" s="13">
        <f t="shared" si="1"/>
        <v>1017</v>
      </c>
    </row>
    <row r="23" spans="1:17" x14ac:dyDescent="0.2">
      <c r="A23" s="9" t="s">
        <v>16</v>
      </c>
      <c r="B23" s="72">
        <v>366</v>
      </c>
      <c r="C23" s="72">
        <v>303</v>
      </c>
      <c r="D23" s="72">
        <v>670</v>
      </c>
      <c r="E23" s="72">
        <v>664</v>
      </c>
      <c r="F23" s="72">
        <v>599</v>
      </c>
      <c r="G23" s="72">
        <v>473</v>
      </c>
      <c r="H23" s="72">
        <v>308</v>
      </c>
      <c r="I23" s="72">
        <v>161</v>
      </c>
      <c r="J23" s="72">
        <v>87</v>
      </c>
      <c r="K23" s="72">
        <v>61</v>
      </c>
      <c r="L23" s="73">
        <v>54</v>
      </c>
      <c r="M23" s="61">
        <f t="shared" si="7"/>
        <v>3746</v>
      </c>
      <c r="N23" s="12">
        <f t="shared" si="3"/>
        <v>669</v>
      </c>
      <c r="O23" s="50">
        <f t="shared" si="4"/>
        <v>1334</v>
      </c>
      <c r="P23" s="35">
        <f t="shared" si="5"/>
        <v>1743</v>
      </c>
      <c r="Q23" s="13">
        <f t="shared" si="1"/>
        <v>3077</v>
      </c>
    </row>
    <row r="24" spans="1:17" x14ac:dyDescent="0.2">
      <c r="A24" s="9" t="s">
        <v>17</v>
      </c>
      <c r="B24" s="72">
        <v>363</v>
      </c>
      <c r="C24" s="72">
        <v>352</v>
      </c>
      <c r="D24" s="72">
        <v>542</v>
      </c>
      <c r="E24" s="72">
        <v>527</v>
      </c>
      <c r="F24" s="72">
        <v>420</v>
      </c>
      <c r="G24" s="72">
        <v>341</v>
      </c>
      <c r="H24" s="72">
        <v>215</v>
      </c>
      <c r="I24" s="72">
        <v>119</v>
      </c>
      <c r="J24" s="72">
        <v>45</v>
      </c>
      <c r="K24" s="72">
        <v>30</v>
      </c>
      <c r="L24" s="73">
        <v>21</v>
      </c>
      <c r="M24" s="61">
        <f t="shared" si="7"/>
        <v>2975</v>
      </c>
      <c r="N24" s="12">
        <f t="shared" si="3"/>
        <v>715</v>
      </c>
      <c r="O24" s="50">
        <f t="shared" si="4"/>
        <v>1069</v>
      </c>
      <c r="P24" s="35">
        <f t="shared" si="5"/>
        <v>1191</v>
      </c>
      <c r="Q24" s="13">
        <f t="shared" si="1"/>
        <v>2260</v>
      </c>
    </row>
    <row r="25" spans="1:17" x14ac:dyDescent="0.2">
      <c r="A25" s="9" t="s">
        <v>18</v>
      </c>
      <c r="B25" s="72">
        <v>1060</v>
      </c>
      <c r="C25" s="72">
        <v>1156</v>
      </c>
      <c r="D25" s="72">
        <v>2488</v>
      </c>
      <c r="E25" s="72">
        <v>2608</v>
      </c>
      <c r="F25" s="72">
        <v>1797</v>
      </c>
      <c r="G25" s="72">
        <v>1294</v>
      </c>
      <c r="H25" s="72">
        <v>902</v>
      </c>
      <c r="I25" s="72">
        <v>499</v>
      </c>
      <c r="J25" s="72">
        <v>269</v>
      </c>
      <c r="K25" s="72">
        <v>154</v>
      </c>
      <c r="L25" s="73">
        <v>180</v>
      </c>
      <c r="M25" s="61">
        <f t="shared" si="7"/>
        <v>12407</v>
      </c>
      <c r="N25" s="12">
        <f t="shared" si="3"/>
        <v>2216</v>
      </c>
      <c r="O25" s="50">
        <f t="shared" si="4"/>
        <v>5096</v>
      </c>
      <c r="P25" s="35">
        <f t="shared" si="5"/>
        <v>5095</v>
      </c>
      <c r="Q25" s="13">
        <f t="shared" si="1"/>
        <v>10191</v>
      </c>
    </row>
    <row r="26" spans="1:17" ht="12.5" thickBot="1" x14ac:dyDescent="0.25">
      <c r="A26" s="17" t="s">
        <v>82</v>
      </c>
      <c r="B26" s="74">
        <f>SUM(B17:B25)</f>
        <v>16821</v>
      </c>
      <c r="C26" s="74">
        <f t="shared" ref="C26:M26" si="8">SUM(C17:C25)</f>
        <v>16375</v>
      </c>
      <c r="D26" s="74">
        <f t="shared" si="8"/>
        <v>31812</v>
      </c>
      <c r="E26" s="74">
        <f t="shared" si="8"/>
        <v>29650</v>
      </c>
      <c r="F26" s="74">
        <f t="shared" si="8"/>
        <v>22007</v>
      </c>
      <c r="G26" s="74">
        <f t="shared" si="8"/>
        <v>16718</v>
      </c>
      <c r="H26" s="74">
        <f t="shared" si="8"/>
        <v>10196</v>
      </c>
      <c r="I26" s="74">
        <f t="shared" si="8"/>
        <v>5623</v>
      </c>
      <c r="J26" s="74">
        <f t="shared" si="8"/>
        <v>2956</v>
      </c>
      <c r="K26" s="74">
        <f t="shared" si="8"/>
        <v>1627</v>
      </c>
      <c r="L26" s="75">
        <f t="shared" si="8"/>
        <v>2256</v>
      </c>
      <c r="M26" s="56">
        <f t="shared" si="8"/>
        <v>156041</v>
      </c>
      <c r="N26" s="23">
        <f t="shared" si="3"/>
        <v>33196</v>
      </c>
      <c r="O26" s="51">
        <f t="shared" si="4"/>
        <v>61462</v>
      </c>
      <c r="P26" s="36">
        <f t="shared" si="5"/>
        <v>61383</v>
      </c>
      <c r="Q26" s="24">
        <f t="shared" si="1"/>
        <v>122845</v>
      </c>
    </row>
    <row r="27" spans="1:17" x14ac:dyDescent="0.2">
      <c r="A27" s="16" t="s">
        <v>19</v>
      </c>
      <c r="B27" s="70">
        <v>586</v>
      </c>
      <c r="C27" s="70">
        <v>482</v>
      </c>
      <c r="D27" s="70">
        <v>887</v>
      </c>
      <c r="E27" s="70">
        <v>806</v>
      </c>
      <c r="F27" s="70">
        <v>730</v>
      </c>
      <c r="G27" s="70">
        <v>525</v>
      </c>
      <c r="H27" s="70">
        <v>386</v>
      </c>
      <c r="I27" s="70">
        <v>193</v>
      </c>
      <c r="J27" s="70">
        <v>103</v>
      </c>
      <c r="K27" s="70">
        <v>48</v>
      </c>
      <c r="L27" s="71">
        <v>44</v>
      </c>
      <c r="M27" s="61">
        <f>SUM(B27:L27)</f>
        <v>4790</v>
      </c>
      <c r="N27" s="21">
        <f>SUM(B27:C27)</f>
        <v>1068</v>
      </c>
      <c r="O27" s="49">
        <f>SUM(D27:E27)</f>
        <v>1693</v>
      </c>
      <c r="P27" s="34">
        <f>SUM(F27:L27)</f>
        <v>2029</v>
      </c>
      <c r="Q27" s="22">
        <f t="shared" si="1"/>
        <v>3722</v>
      </c>
    </row>
    <row r="28" spans="1:17" x14ac:dyDescent="0.2">
      <c r="A28" s="9" t="s">
        <v>20</v>
      </c>
      <c r="B28" s="72">
        <v>237</v>
      </c>
      <c r="C28" s="72">
        <v>203</v>
      </c>
      <c r="D28" s="72">
        <v>332</v>
      </c>
      <c r="E28" s="72">
        <v>380</v>
      </c>
      <c r="F28" s="72">
        <v>291</v>
      </c>
      <c r="G28" s="72">
        <v>297</v>
      </c>
      <c r="H28" s="72">
        <v>159</v>
      </c>
      <c r="I28" s="72">
        <v>91</v>
      </c>
      <c r="J28" s="72">
        <v>51</v>
      </c>
      <c r="K28" s="72">
        <v>29</v>
      </c>
      <c r="L28" s="73">
        <v>53</v>
      </c>
      <c r="M28" s="61">
        <f>SUM(B28:L28)</f>
        <v>2123</v>
      </c>
      <c r="N28" s="12">
        <f>SUM(B28:C28)</f>
        <v>440</v>
      </c>
      <c r="O28" s="50">
        <f>SUM(D28:E28)</f>
        <v>712</v>
      </c>
      <c r="P28" s="35">
        <f>SUM(F28:L28)</f>
        <v>971</v>
      </c>
      <c r="Q28" s="13">
        <f t="shared" si="1"/>
        <v>1683</v>
      </c>
    </row>
    <row r="29" spans="1:17" x14ac:dyDescent="0.2">
      <c r="A29" s="9" t="s">
        <v>21</v>
      </c>
      <c r="B29" s="72">
        <v>337</v>
      </c>
      <c r="C29" s="72">
        <v>413</v>
      </c>
      <c r="D29" s="72">
        <v>406</v>
      </c>
      <c r="E29" s="72">
        <v>446</v>
      </c>
      <c r="F29" s="72">
        <v>349</v>
      </c>
      <c r="G29" s="72">
        <v>290</v>
      </c>
      <c r="H29" s="72">
        <v>171</v>
      </c>
      <c r="I29" s="72">
        <v>113</v>
      </c>
      <c r="J29" s="72">
        <v>73</v>
      </c>
      <c r="K29" s="72">
        <v>51</v>
      </c>
      <c r="L29" s="73">
        <v>61</v>
      </c>
      <c r="M29" s="61">
        <f>SUM(B29:L29)</f>
        <v>2710</v>
      </c>
      <c r="N29" s="12">
        <f>SUM(B29:C29)</f>
        <v>750</v>
      </c>
      <c r="O29" s="50">
        <f>SUM(D29:E29)</f>
        <v>852</v>
      </c>
      <c r="P29" s="35">
        <f>SUM(F29:L29)</f>
        <v>1108</v>
      </c>
      <c r="Q29" s="13">
        <f t="shared" si="1"/>
        <v>1960</v>
      </c>
    </row>
    <row r="30" spans="1:17" x14ac:dyDescent="0.2">
      <c r="A30" s="9" t="s">
        <v>22</v>
      </c>
      <c r="B30" s="72">
        <v>147</v>
      </c>
      <c r="C30" s="72">
        <v>140</v>
      </c>
      <c r="D30" s="72">
        <v>164</v>
      </c>
      <c r="E30" s="72">
        <v>143</v>
      </c>
      <c r="F30" s="72">
        <v>116</v>
      </c>
      <c r="G30" s="72">
        <v>90</v>
      </c>
      <c r="H30" s="72">
        <v>66</v>
      </c>
      <c r="I30" s="72">
        <v>32</v>
      </c>
      <c r="J30" s="72">
        <v>20</v>
      </c>
      <c r="K30" s="72">
        <v>10</v>
      </c>
      <c r="L30" s="73">
        <v>5</v>
      </c>
      <c r="M30" s="61">
        <f>SUM(B30:L30)</f>
        <v>933</v>
      </c>
      <c r="N30" s="12">
        <f>SUM(B30:C30)</f>
        <v>287</v>
      </c>
      <c r="O30" s="50">
        <f>SUM(D30:E30)</f>
        <v>307</v>
      </c>
      <c r="P30" s="35">
        <f>SUM(F30:L30)</f>
        <v>339</v>
      </c>
      <c r="Q30" s="13">
        <f t="shared" si="1"/>
        <v>646</v>
      </c>
    </row>
    <row r="31" spans="1:17" ht="12.5" thickBot="1" x14ac:dyDescent="0.25">
      <c r="A31" s="17" t="s">
        <v>83</v>
      </c>
      <c r="B31" s="74">
        <f t="shared" ref="B31:M31" si="9">SUM(B27:B30)</f>
        <v>1307</v>
      </c>
      <c r="C31" s="74">
        <f t="shared" si="9"/>
        <v>1238</v>
      </c>
      <c r="D31" s="74">
        <f t="shared" si="9"/>
        <v>1789</v>
      </c>
      <c r="E31" s="74">
        <f t="shared" si="9"/>
        <v>1775</v>
      </c>
      <c r="F31" s="74">
        <f t="shared" si="9"/>
        <v>1486</v>
      </c>
      <c r="G31" s="74">
        <f t="shared" si="9"/>
        <v>1202</v>
      </c>
      <c r="H31" s="74">
        <f t="shared" si="9"/>
        <v>782</v>
      </c>
      <c r="I31" s="74">
        <f t="shared" si="9"/>
        <v>429</v>
      </c>
      <c r="J31" s="74">
        <f t="shared" si="9"/>
        <v>247</v>
      </c>
      <c r="K31" s="74">
        <f t="shared" si="9"/>
        <v>138</v>
      </c>
      <c r="L31" s="75">
        <f t="shared" si="9"/>
        <v>163</v>
      </c>
      <c r="M31" s="56">
        <f t="shared" si="9"/>
        <v>10556</v>
      </c>
      <c r="N31" s="23">
        <f t="shared" si="3"/>
        <v>2545</v>
      </c>
      <c r="O31" s="51">
        <f t="shared" si="4"/>
        <v>3564</v>
      </c>
      <c r="P31" s="36">
        <f t="shared" si="5"/>
        <v>4447</v>
      </c>
      <c r="Q31" s="24">
        <f t="shared" si="1"/>
        <v>8011</v>
      </c>
    </row>
    <row r="32" spans="1:17" x14ac:dyDescent="0.2">
      <c r="A32" s="16" t="s">
        <v>23</v>
      </c>
      <c r="B32" s="70">
        <v>1468</v>
      </c>
      <c r="C32" s="70">
        <v>1607</v>
      </c>
      <c r="D32" s="70">
        <v>2194</v>
      </c>
      <c r="E32" s="70">
        <v>2083</v>
      </c>
      <c r="F32" s="70">
        <v>1815</v>
      </c>
      <c r="G32" s="70">
        <v>1354</v>
      </c>
      <c r="H32" s="70">
        <v>878</v>
      </c>
      <c r="I32" s="70">
        <v>536</v>
      </c>
      <c r="J32" s="70">
        <v>265</v>
      </c>
      <c r="K32" s="70">
        <v>132</v>
      </c>
      <c r="L32" s="71">
        <v>181</v>
      </c>
      <c r="M32" s="54">
        <f t="shared" ref="M32:M61" si="10">SUM(B32:L32)</f>
        <v>12513</v>
      </c>
      <c r="N32" s="21">
        <f t="shared" si="3"/>
        <v>3075</v>
      </c>
      <c r="O32" s="49">
        <f t="shared" si="4"/>
        <v>4277</v>
      </c>
      <c r="P32" s="34">
        <f t="shared" si="5"/>
        <v>5161</v>
      </c>
      <c r="Q32" s="22">
        <f t="shared" si="1"/>
        <v>9438</v>
      </c>
    </row>
    <row r="33" spans="1:17" x14ac:dyDescent="0.2">
      <c r="A33" s="9" t="s">
        <v>24</v>
      </c>
      <c r="B33" s="72">
        <v>737</v>
      </c>
      <c r="C33" s="72">
        <v>722</v>
      </c>
      <c r="D33" s="72">
        <v>895</v>
      </c>
      <c r="E33" s="72">
        <v>857</v>
      </c>
      <c r="F33" s="72">
        <v>679</v>
      </c>
      <c r="G33" s="72">
        <v>405</v>
      </c>
      <c r="H33" s="72">
        <v>282</v>
      </c>
      <c r="I33" s="72">
        <v>141</v>
      </c>
      <c r="J33" s="72">
        <v>71</v>
      </c>
      <c r="K33" s="72">
        <v>32</v>
      </c>
      <c r="L33" s="73">
        <v>58</v>
      </c>
      <c r="M33" s="55">
        <f t="shared" si="10"/>
        <v>4879</v>
      </c>
      <c r="N33" s="12">
        <f t="shared" si="3"/>
        <v>1459</v>
      </c>
      <c r="O33" s="50">
        <f t="shared" si="4"/>
        <v>1752</v>
      </c>
      <c r="P33" s="35">
        <f t="shared" si="5"/>
        <v>1668</v>
      </c>
      <c r="Q33" s="13">
        <f t="shared" si="1"/>
        <v>3420</v>
      </c>
    </row>
    <row r="34" spans="1:17" x14ac:dyDescent="0.2">
      <c r="A34" s="9" t="s">
        <v>25</v>
      </c>
      <c r="B34" s="72">
        <v>1895</v>
      </c>
      <c r="C34" s="72">
        <v>1373</v>
      </c>
      <c r="D34" s="72">
        <v>3955</v>
      </c>
      <c r="E34" s="72">
        <v>3599</v>
      </c>
      <c r="F34" s="72">
        <v>2601</v>
      </c>
      <c r="G34" s="72">
        <v>1837</v>
      </c>
      <c r="H34" s="72">
        <v>1134</v>
      </c>
      <c r="I34" s="72">
        <v>622</v>
      </c>
      <c r="J34" s="72">
        <v>275</v>
      </c>
      <c r="K34" s="72">
        <v>139</v>
      </c>
      <c r="L34" s="73">
        <v>126</v>
      </c>
      <c r="M34" s="55">
        <f t="shared" si="10"/>
        <v>17556</v>
      </c>
      <c r="N34" s="12">
        <f t="shared" si="3"/>
        <v>3268</v>
      </c>
      <c r="O34" s="50">
        <f t="shared" si="4"/>
        <v>7554</v>
      </c>
      <c r="P34" s="35">
        <f t="shared" si="5"/>
        <v>6734</v>
      </c>
      <c r="Q34" s="13">
        <f t="shared" si="1"/>
        <v>14288</v>
      </c>
    </row>
    <row r="35" spans="1:17" x14ac:dyDescent="0.2">
      <c r="A35" s="9" t="s">
        <v>26</v>
      </c>
      <c r="B35" s="72">
        <v>761</v>
      </c>
      <c r="C35" s="72">
        <v>571</v>
      </c>
      <c r="D35" s="72">
        <v>1644</v>
      </c>
      <c r="E35" s="72">
        <v>1392</v>
      </c>
      <c r="F35" s="72">
        <v>1127</v>
      </c>
      <c r="G35" s="72">
        <v>601</v>
      </c>
      <c r="H35" s="72">
        <v>364</v>
      </c>
      <c r="I35" s="72">
        <v>225</v>
      </c>
      <c r="J35" s="72">
        <v>104</v>
      </c>
      <c r="K35" s="72">
        <v>41</v>
      </c>
      <c r="L35" s="73">
        <v>33</v>
      </c>
      <c r="M35" s="55">
        <f t="shared" si="10"/>
        <v>6863</v>
      </c>
      <c r="N35" s="12">
        <f t="shared" si="3"/>
        <v>1332</v>
      </c>
      <c r="O35" s="50">
        <f t="shared" si="4"/>
        <v>3036</v>
      </c>
      <c r="P35" s="35">
        <f t="shared" si="5"/>
        <v>2495</v>
      </c>
      <c r="Q35" s="13">
        <f t="shared" si="1"/>
        <v>5531</v>
      </c>
    </row>
    <row r="36" spans="1:17" ht="12.5" thickBot="1" x14ac:dyDescent="0.25">
      <c r="A36" s="17" t="s">
        <v>84</v>
      </c>
      <c r="B36" s="74">
        <f>SUM(B32:B35)</f>
        <v>4861</v>
      </c>
      <c r="C36" s="74">
        <f t="shared" ref="C36:M36" si="11">SUM(C32:C35)</f>
        <v>4273</v>
      </c>
      <c r="D36" s="74">
        <f t="shared" si="11"/>
        <v>8688</v>
      </c>
      <c r="E36" s="74">
        <f t="shared" si="11"/>
        <v>7931</v>
      </c>
      <c r="F36" s="74">
        <f t="shared" si="11"/>
        <v>6222</v>
      </c>
      <c r="G36" s="74">
        <f t="shared" si="11"/>
        <v>4197</v>
      </c>
      <c r="H36" s="74">
        <f t="shared" si="11"/>
        <v>2658</v>
      </c>
      <c r="I36" s="74">
        <f t="shared" si="11"/>
        <v>1524</v>
      </c>
      <c r="J36" s="74">
        <f t="shared" si="11"/>
        <v>715</v>
      </c>
      <c r="K36" s="74">
        <f t="shared" si="11"/>
        <v>344</v>
      </c>
      <c r="L36" s="75">
        <f t="shared" si="11"/>
        <v>398</v>
      </c>
      <c r="M36" s="56">
        <f t="shared" si="11"/>
        <v>41811</v>
      </c>
      <c r="N36" s="23">
        <f t="shared" si="3"/>
        <v>9134</v>
      </c>
      <c r="O36" s="51">
        <f t="shared" si="4"/>
        <v>16619</v>
      </c>
      <c r="P36" s="36">
        <f t="shared" si="5"/>
        <v>16058</v>
      </c>
      <c r="Q36" s="24">
        <f t="shared" si="1"/>
        <v>32677</v>
      </c>
    </row>
    <row r="37" spans="1:17" x14ac:dyDescent="0.2">
      <c r="A37" s="16" t="s">
        <v>79</v>
      </c>
      <c r="B37" s="76">
        <v>276</v>
      </c>
      <c r="C37" s="70">
        <v>281</v>
      </c>
      <c r="D37" s="70">
        <v>415</v>
      </c>
      <c r="E37" s="70">
        <v>428</v>
      </c>
      <c r="F37" s="70">
        <v>331</v>
      </c>
      <c r="G37" s="70">
        <v>242</v>
      </c>
      <c r="H37" s="70">
        <v>194</v>
      </c>
      <c r="I37" s="70">
        <v>67</v>
      </c>
      <c r="J37" s="70">
        <v>35</v>
      </c>
      <c r="K37" s="70">
        <v>20</v>
      </c>
      <c r="L37" s="71">
        <v>18</v>
      </c>
      <c r="M37" s="54">
        <f t="shared" si="10"/>
        <v>2307</v>
      </c>
      <c r="N37" s="21">
        <f t="shared" si="3"/>
        <v>557</v>
      </c>
      <c r="O37" s="49">
        <f t="shared" si="4"/>
        <v>843</v>
      </c>
      <c r="P37" s="34">
        <f t="shared" si="5"/>
        <v>907</v>
      </c>
      <c r="Q37" s="22">
        <f t="shared" si="1"/>
        <v>1750</v>
      </c>
    </row>
    <row r="38" spans="1:17" x14ac:dyDescent="0.2">
      <c r="A38" s="9" t="s">
        <v>27</v>
      </c>
      <c r="B38" s="77">
        <v>383</v>
      </c>
      <c r="C38" s="72">
        <v>275</v>
      </c>
      <c r="D38" s="72">
        <v>721</v>
      </c>
      <c r="E38" s="72">
        <v>694</v>
      </c>
      <c r="F38" s="72">
        <v>542</v>
      </c>
      <c r="G38" s="72">
        <v>445</v>
      </c>
      <c r="H38" s="72">
        <v>217</v>
      </c>
      <c r="I38" s="72">
        <v>126</v>
      </c>
      <c r="J38" s="72">
        <v>61</v>
      </c>
      <c r="K38" s="72">
        <v>22</v>
      </c>
      <c r="L38" s="73">
        <v>42</v>
      </c>
      <c r="M38" s="55">
        <f t="shared" si="10"/>
        <v>3528</v>
      </c>
      <c r="N38" s="12">
        <f t="shared" si="3"/>
        <v>658</v>
      </c>
      <c r="O38" s="50">
        <f t="shared" si="4"/>
        <v>1415</v>
      </c>
      <c r="P38" s="35">
        <f t="shared" si="5"/>
        <v>1455</v>
      </c>
      <c r="Q38" s="13">
        <f t="shared" si="1"/>
        <v>2870</v>
      </c>
    </row>
    <row r="39" spans="1:17" x14ac:dyDescent="0.2">
      <c r="A39" s="9" t="s">
        <v>28</v>
      </c>
      <c r="B39" s="77">
        <v>76</v>
      </c>
      <c r="C39" s="72">
        <v>44</v>
      </c>
      <c r="D39" s="72">
        <v>166</v>
      </c>
      <c r="E39" s="72">
        <v>163</v>
      </c>
      <c r="F39" s="72">
        <v>161</v>
      </c>
      <c r="G39" s="72">
        <v>151</v>
      </c>
      <c r="H39" s="72">
        <v>103</v>
      </c>
      <c r="I39" s="72">
        <v>81</v>
      </c>
      <c r="J39" s="72">
        <v>36</v>
      </c>
      <c r="K39" s="72">
        <v>24</v>
      </c>
      <c r="L39" s="73">
        <v>20</v>
      </c>
      <c r="M39" s="55">
        <f t="shared" si="10"/>
        <v>1025</v>
      </c>
      <c r="N39" s="12">
        <f t="shared" si="3"/>
        <v>120</v>
      </c>
      <c r="O39" s="50">
        <f t="shared" si="4"/>
        <v>329</v>
      </c>
      <c r="P39" s="35">
        <f t="shared" si="5"/>
        <v>576</v>
      </c>
      <c r="Q39" s="13">
        <f t="shared" si="1"/>
        <v>905</v>
      </c>
    </row>
    <row r="40" spans="1:17" x14ac:dyDescent="0.2">
      <c r="A40" s="9" t="s">
        <v>29</v>
      </c>
      <c r="B40" s="77">
        <v>1341</v>
      </c>
      <c r="C40" s="72">
        <v>1211</v>
      </c>
      <c r="D40" s="72">
        <v>2304</v>
      </c>
      <c r="E40" s="72">
        <v>2424</v>
      </c>
      <c r="F40" s="72">
        <v>1588</v>
      </c>
      <c r="G40" s="72">
        <v>1117</v>
      </c>
      <c r="H40" s="72">
        <v>667</v>
      </c>
      <c r="I40" s="72">
        <v>393</v>
      </c>
      <c r="J40" s="72">
        <v>198</v>
      </c>
      <c r="K40" s="72">
        <v>120</v>
      </c>
      <c r="L40" s="73">
        <v>206</v>
      </c>
      <c r="M40" s="55">
        <f t="shared" si="10"/>
        <v>11569</v>
      </c>
      <c r="N40" s="12">
        <f t="shared" si="3"/>
        <v>2552</v>
      </c>
      <c r="O40" s="50">
        <f t="shared" si="4"/>
        <v>4728</v>
      </c>
      <c r="P40" s="35">
        <f t="shared" si="5"/>
        <v>4289</v>
      </c>
      <c r="Q40" s="13">
        <f t="shared" si="1"/>
        <v>9017</v>
      </c>
    </row>
    <row r="41" spans="1:17" x14ac:dyDescent="0.2">
      <c r="A41" s="9" t="s">
        <v>30</v>
      </c>
      <c r="B41" s="77">
        <v>147</v>
      </c>
      <c r="C41" s="72">
        <v>111</v>
      </c>
      <c r="D41" s="72">
        <v>528</v>
      </c>
      <c r="E41" s="72">
        <v>637</v>
      </c>
      <c r="F41" s="72">
        <v>457</v>
      </c>
      <c r="G41" s="72">
        <v>276</v>
      </c>
      <c r="H41" s="72">
        <v>211</v>
      </c>
      <c r="I41" s="72">
        <v>124</v>
      </c>
      <c r="J41" s="72">
        <v>43</v>
      </c>
      <c r="K41" s="72">
        <v>38</v>
      </c>
      <c r="L41" s="73">
        <v>27</v>
      </c>
      <c r="M41" s="55">
        <f t="shared" si="10"/>
        <v>2599</v>
      </c>
      <c r="N41" s="12">
        <f t="shared" si="3"/>
        <v>258</v>
      </c>
      <c r="O41" s="50">
        <f t="shared" si="4"/>
        <v>1165</v>
      </c>
      <c r="P41" s="35">
        <f t="shared" si="5"/>
        <v>1176</v>
      </c>
      <c r="Q41" s="13">
        <f t="shared" si="1"/>
        <v>2341</v>
      </c>
    </row>
    <row r="42" spans="1:17" x14ac:dyDescent="0.2">
      <c r="A42" s="9" t="s">
        <v>31</v>
      </c>
      <c r="B42" s="77">
        <v>15</v>
      </c>
      <c r="C42" s="72">
        <v>30</v>
      </c>
      <c r="D42" s="72">
        <v>125</v>
      </c>
      <c r="E42" s="72">
        <v>124</v>
      </c>
      <c r="F42" s="72">
        <v>84</v>
      </c>
      <c r="G42" s="72">
        <v>50</v>
      </c>
      <c r="H42" s="72">
        <v>45</v>
      </c>
      <c r="I42" s="72">
        <v>19</v>
      </c>
      <c r="J42" s="72">
        <v>9</v>
      </c>
      <c r="K42" s="72">
        <v>0</v>
      </c>
      <c r="L42" s="73">
        <v>3</v>
      </c>
      <c r="M42" s="55">
        <f t="shared" si="10"/>
        <v>504</v>
      </c>
      <c r="N42" s="12">
        <f t="shared" si="3"/>
        <v>45</v>
      </c>
      <c r="O42" s="50">
        <f t="shared" si="4"/>
        <v>249</v>
      </c>
      <c r="P42" s="35">
        <f t="shared" si="5"/>
        <v>210</v>
      </c>
      <c r="Q42" s="13">
        <f t="shared" si="1"/>
        <v>459</v>
      </c>
    </row>
    <row r="43" spans="1:17" ht="12.5" thickBot="1" x14ac:dyDescent="0.25">
      <c r="A43" s="17" t="s">
        <v>85</v>
      </c>
      <c r="B43" s="78">
        <f>SUM(B37:B42)</f>
        <v>2238</v>
      </c>
      <c r="C43" s="74">
        <f t="shared" ref="C43:M43" si="12">SUM(C37:C42)</f>
        <v>1952</v>
      </c>
      <c r="D43" s="74">
        <f t="shared" si="12"/>
        <v>4259</v>
      </c>
      <c r="E43" s="74">
        <f t="shared" si="12"/>
        <v>4470</v>
      </c>
      <c r="F43" s="74">
        <f t="shared" si="12"/>
        <v>3163</v>
      </c>
      <c r="G43" s="74">
        <f t="shared" si="12"/>
        <v>2281</v>
      </c>
      <c r="H43" s="74">
        <f t="shared" si="12"/>
        <v>1437</v>
      </c>
      <c r="I43" s="74">
        <f t="shared" si="12"/>
        <v>810</v>
      </c>
      <c r="J43" s="74">
        <f t="shared" si="12"/>
        <v>382</v>
      </c>
      <c r="K43" s="74">
        <f t="shared" si="12"/>
        <v>224</v>
      </c>
      <c r="L43" s="75">
        <f t="shared" si="12"/>
        <v>316</v>
      </c>
      <c r="M43" s="56">
        <f t="shared" si="12"/>
        <v>21532</v>
      </c>
      <c r="N43" s="23">
        <f t="shared" si="3"/>
        <v>4190</v>
      </c>
      <c r="O43" s="51">
        <f t="shared" si="4"/>
        <v>8729</v>
      </c>
      <c r="P43" s="36">
        <f t="shared" si="5"/>
        <v>8613</v>
      </c>
      <c r="Q43" s="24">
        <f t="shared" si="1"/>
        <v>17342</v>
      </c>
    </row>
    <row r="44" spans="1:17" x14ac:dyDescent="0.2">
      <c r="A44" s="16" t="s">
        <v>32</v>
      </c>
      <c r="B44" s="76">
        <v>1562</v>
      </c>
      <c r="C44" s="70">
        <v>1411</v>
      </c>
      <c r="D44" s="70">
        <v>1785</v>
      </c>
      <c r="E44" s="70">
        <v>1677</v>
      </c>
      <c r="F44" s="70">
        <v>1222</v>
      </c>
      <c r="G44" s="70">
        <v>781</v>
      </c>
      <c r="H44" s="70">
        <v>480</v>
      </c>
      <c r="I44" s="70">
        <v>256</v>
      </c>
      <c r="J44" s="70">
        <v>138</v>
      </c>
      <c r="K44" s="70">
        <v>63</v>
      </c>
      <c r="L44" s="71">
        <v>48</v>
      </c>
      <c r="M44" s="54">
        <f t="shared" si="10"/>
        <v>9423</v>
      </c>
      <c r="N44" s="21">
        <f t="shared" si="3"/>
        <v>2973</v>
      </c>
      <c r="O44" s="49">
        <f t="shared" si="4"/>
        <v>3462</v>
      </c>
      <c r="P44" s="34">
        <f t="shared" si="5"/>
        <v>2988</v>
      </c>
      <c r="Q44" s="22">
        <f t="shared" si="1"/>
        <v>6450</v>
      </c>
    </row>
    <row r="45" spans="1:17" x14ac:dyDescent="0.2">
      <c r="A45" s="9" t="s">
        <v>33</v>
      </c>
      <c r="B45" s="77">
        <v>1048</v>
      </c>
      <c r="C45" s="72">
        <v>1123</v>
      </c>
      <c r="D45" s="72">
        <v>2187</v>
      </c>
      <c r="E45" s="72">
        <v>1864</v>
      </c>
      <c r="F45" s="72">
        <v>1411</v>
      </c>
      <c r="G45" s="72">
        <v>1130</v>
      </c>
      <c r="H45" s="72">
        <v>759</v>
      </c>
      <c r="I45" s="72">
        <v>551</v>
      </c>
      <c r="J45" s="72">
        <v>191</v>
      </c>
      <c r="K45" s="72">
        <v>95</v>
      </c>
      <c r="L45" s="73">
        <v>89</v>
      </c>
      <c r="M45" s="55">
        <f t="shared" si="10"/>
        <v>10448</v>
      </c>
      <c r="N45" s="12">
        <f t="shared" si="3"/>
        <v>2171</v>
      </c>
      <c r="O45" s="50">
        <f t="shared" si="4"/>
        <v>4051</v>
      </c>
      <c r="P45" s="35">
        <f t="shared" si="5"/>
        <v>4226</v>
      </c>
      <c r="Q45" s="13">
        <f t="shared" si="1"/>
        <v>8277</v>
      </c>
    </row>
    <row r="46" spans="1:17" x14ac:dyDescent="0.2">
      <c r="A46" s="9" t="s">
        <v>34</v>
      </c>
      <c r="B46" s="77">
        <v>1638</v>
      </c>
      <c r="C46" s="72">
        <v>1672</v>
      </c>
      <c r="D46" s="72">
        <v>2808</v>
      </c>
      <c r="E46" s="72">
        <v>2900</v>
      </c>
      <c r="F46" s="72">
        <v>2052</v>
      </c>
      <c r="G46" s="72">
        <v>1594</v>
      </c>
      <c r="H46" s="72">
        <v>1092</v>
      </c>
      <c r="I46" s="72">
        <v>645</v>
      </c>
      <c r="J46" s="72">
        <v>282</v>
      </c>
      <c r="K46" s="72">
        <v>161</v>
      </c>
      <c r="L46" s="73">
        <v>163</v>
      </c>
      <c r="M46" s="55">
        <f t="shared" si="10"/>
        <v>15007</v>
      </c>
      <c r="N46" s="12">
        <f t="shared" si="3"/>
        <v>3310</v>
      </c>
      <c r="O46" s="50">
        <f t="shared" si="4"/>
        <v>5708</v>
      </c>
      <c r="P46" s="35">
        <f t="shared" si="5"/>
        <v>5989</v>
      </c>
      <c r="Q46" s="13">
        <f t="shared" si="1"/>
        <v>11697</v>
      </c>
    </row>
    <row r="47" spans="1:17" x14ac:dyDescent="0.2">
      <c r="A47" s="9" t="s">
        <v>35</v>
      </c>
      <c r="B47" s="77">
        <v>1044</v>
      </c>
      <c r="C47" s="72">
        <v>1105</v>
      </c>
      <c r="D47" s="72">
        <v>1439</v>
      </c>
      <c r="E47" s="72">
        <v>1308</v>
      </c>
      <c r="F47" s="72">
        <v>1016</v>
      </c>
      <c r="G47" s="72">
        <v>698</v>
      </c>
      <c r="H47" s="72">
        <v>570</v>
      </c>
      <c r="I47" s="72">
        <v>290</v>
      </c>
      <c r="J47" s="72">
        <v>192</v>
      </c>
      <c r="K47" s="72">
        <v>138</v>
      </c>
      <c r="L47" s="73">
        <v>123</v>
      </c>
      <c r="M47" s="55">
        <f t="shared" si="10"/>
        <v>7923</v>
      </c>
      <c r="N47" s="12">
        <f t="shared" si="3"/>
        <v>2149</v>
      </c>
      <c r="O47" s="50">
        <f t="shared" si="4"/>
        <v>2747</v>
      </c>
      <c r="P47" s="35">
        <f t="shared" si="5"/>
        <v>3027</v>
      </c>
      <c r="Q47" s="13">
        <f t="shared" si="1"/>
        <v>5774</v>
      </c>
    </row>
    <row r="48" spans="1:17" x14ac:dyDescent="0.2">
      <c r="A48" s="9" t="s">
        <v>36</v>
      </c>
      <c r="B48" s="77">
        <v>256</v>
      </c>
      <c r="C48" s="72">
        <v>263</v>
      </c>
      <c r="D48" s="72">
        <v>481</v>
      </c>
      <c r="E48" s="72">
        <v>434</v>
      </c>
      <c r="F48" s="72">
        <v>297</v>
      </c>
      <c r="G48" s="72">
        <v>231</v>
      </c>
      <c r="H48" s="72">
        <v>183</v>
      </c>
      <c r="I48" s="72">
        <v>87</v>
      </c>
      <c r="J48" s="72">
        <v>59</v>
      </c>
      <c r="K48" s="72">
        <v>38</v>
      </c>
      <c r="L48" s="73">
        <v>43</v>
      </c>
      <c r="M48" s="55">
        <f t="shared" si="10"/>
        <v>2372</v>
      </c>
      <c r="N48" s="12">
        <f t="shared" si="3"/>
        <v>519</v>
      </c>
      <c r="O48" s="50">
        <f t="shared" si="4"/>
        <v>915</v>
      </c>
      <c r="P48" s="35">
        <f t="shared" si="5"/>
        <v>938</v>
      </c>
      <c r="Q48" s="13">
        <f t="shared" si="1"/>
        <v>1853</v>
      </c>
    </row>
    <row r="49" spans="1:17" ht="12.5" thickBot="1" x14ac:dyDescent="0.25">
      <c r="A49" s="17" t="s">
        <v>86</v>
      </c>
      <c r="B49" s="78">
        <f>SUM(B44:B48)</f>
        <v>5548</v>
      </c>
      <c r="C49" s="74">
        <f t="shared" ref="C49:M49" si="13">SUM(C44:C48)</f>
        <v>5574</v>
      </c>
      <c r="D49" s="74">
        <f t="shared" si="13"/>
        <v>8700</v>
      </c>
      <c r="E49" s="74">
        <f t="shared" si="13"/>
        <v>8183</v>
      </c>
      <c r="F49" s="74">
        <f t="shared" si="13"/>
        <v>5998</v>
      </c>
      <c r="G49" s="74">
        <f t="shared" si="13"/>
        <v>4434</v>
      </c>
      <c r="H49" s="74">
        <f t="shared" si="13"/>
        <v>3084</v>
      </c>
      <c r="I49" s="74">
        <f t="shared" si="13"/>
        <v>1829</v>
      </c>
      <c r="J49" s="74">
        <f t="shared" si="13"/>
        <v>862</v>
      </c>
      <c r="K49" s="74">
        <f t="shared" si="13"/>
        <v>495</v>
      </c>
      <c r="L49" s="75">
        <f t="shared" si="13"/>
        <v>466</v>
      </c>
      <c r="M49" s="56">
        <f t="shared" si="13"/>
        <v>45173</v>
      </c>
      <c r="N49" s="23">
        <f t="shared" si="3"/>
        <v>11122</v>
      </c>
      <c r="O49" s="51">
        <f t="shared" si="4"/>
        <v>16883</v>
      </c>
      <c r="P49" s="36">
        <f t="shared" si="5"/>
        <v>17168</v>
      </c>
      <c r="Q49" s="24">
        <f t="shared" si="1"/>
        <v>34051</v>
      </c>
    </row>
    <row r="50" spans="1:17" x14ac:dyDescent="0.2">
      <c r="A50" s="16" t="s">
        <v>37</v>
      </c>
      <c r="B50" s="76">
        <v>266</v>
      </c>
      <c r="C50" s="70">
        <v>280</v>
      </c>
      <c r="D50" s="70">
        <v>437</v>
      </c>
      <c r="E50" s="70">
        <v>514</v>
      </c>
      <c r="F50" s="70">
        <v>436</v>
      </c>
      <c r="G50" s="70">
        <v>375</v>
      </c>
      <c r="H50" s="70">
        <v>269</v>
      </c>
      <c r="I50" s="70">
        <v>161</v>
      </c>
      <c r="J50" s="70">
        <v>114</v>
      </c>
      <c r="K50" s="70">
        <v>79</v>
      </c>
      <c r="L50" s="71">
        <v>127</v>
      </c>
      <c r="M50" s="54">
        <f t="shared" si="10"/>
        <v>3058</v>
      </c>
      <c r="N50" s="21">
        <f t="shared" si="3"/>
        <v>546</v>
      </c>
      <c r="O50" s="49">
        <f t="shared" si="4"/>
        <v>951</v>
      </c>
      <c r="P50" s="34">
        <f t="shared" si="5"/>
        <v>1561</v>
      </c>
      <c r="Q50" s="22">
        <f t="shared" si="1"/>
        <v>2512</v>
      </c>
    </row>
    <row r="51" spans="1:17" x14ac:dyDescent="0.2">
      <c r="A51" s="9" t="s">
        <v>38</v>
      </c>
      <c r="B51" s="77">
        <v>470</v>
      </c>
      <c r="C51" s="72">
        <v>492</v>
      </c>
      <c r="D51" s="72">
        <v>1048</v>
      </c>
      <c r="E51" s="72">
        <v>1021</v>
      </c>
      <c r="F51" s="72">
        <v>764</v>
      </c>
      <c r="G51" s="72">
        <v>537</v>
      </c>
      <c r="H51" s="72">
        <v>351</v>
      </c>
      <c r="I51" s="72">
        <v>169</v>
      </c>
      <c r="J51" s="72">
        <v>84</v>
      </c>
      <c r="K51" s="72">
        <v>44</v>
      </c>
      <c r="L51" s="73">
        <v>66</v>
      </c>
      <c r="M51" s="55">
        <f t="shared" si="10"/>
        <v>5046</v>
      </c>
      <c r="N51" s="12">
        <f t="shared" si="3"/>
        <v>962</v>
      </c>
      <c r="O51" s="50">
        <f t="shared" si="4"/>
        <v>2069</v>
      </c>
      <c r="P51" s="35">
        <f t="shared" si="5"/>
        <v>2015</v>
      </c>
      <c r="Q51" s="13">
        <f t="shared" si="1"/>
        <v>4084</v>
      </c>
    </row>
    <row r="52" spans="1:17" x14ac:dyDescent="0.2">
      <c r="A52" s="9" t="s">
        <v>39</v>
      </c>
      <c r="B52" s="77">
        <v>606</v>
      </c>
      <c r="C52" s="72">
        <v>430</v>
      </c>
      <c r="D52" s="72">
        <v>742</v>
      </c>
      <c r="E52" s="72">
        <v>715</v>
      </c>
      <c r="F52" s="72">
        <v>573</v>
      </c>
      <c r="G52" s="72">
        <v>439</v>
      </c>
      <c r="H52" s="72">
        <v>313</v>
      </c>
      <c r="I52" s="72">
        <v>155</v>
      </c>
      <c r="J52" s="72">
        <v>113</v>
      </c>
      <c r="K52" s="72">
        <v>55</v>
      </c>
      <c r="L52" s="73">
        <v>52</v>
      </c>
      <c r="M52" s="55">
        <f t="shared" si="10"/>
        <v>4193</v>
      </c>
      <c r="N52" s="12">
        <f t="shared" si="3"/>
        <v>1036</v>
      </c>
      <c r="O52" s="50">
        <f t="shared" si="4"/>
        <v>1457</v>
      </c>
      <c r="P52" s="35">
        <f t="shared" si="5"/>
        <v>1700</v>
      </c>
      <c r="Q52" s="13">
        <f t="shared" si="1"/>
        <v>3157</v>
      </c>
    </row>
    <row r="53" spans="1:17" x14ac:dyDescent="0.2">
      <c r="A53" s="9" t="s">
        <v>40</v>
      </c>
      <c r="B53" s="77">
        <v>359</v>
      </c>
      <c r="C53" s="72">
        <v>381</v>
      </c>
      <c r="D53" s="72">
        <v>570</v>
      </c>
      <c r="E53" s="72">
        <v>639</v>
      </c>
      <c r="F53" s="72">
        <v>328</v>
      </c>
      <c r="G53" s="72">
        <v>275</v>
      </c>
      <c r="H53" s="72">
        <v>179</v>
      </c>
      <c r="I53" s="72">
        <v>100</v>
      </c>
      <c r="J53" s="72">
        <v>76</v>
      </c>
      <c r="K53" s="72">
        <v>53</v>
      </c>
      <c r="L53" s="73">
        <v>75</v>
      </c>
      <c r="M53" s="55">
        <f t="shared" si="10"/>
        <v>3035</v>
      </c>
      <c r="N53" s="12">
        <f t="shared" si="3"/>
        <v>740</v>
      </c>
      <c r="O53" s="50">
        <f t="shared" si="4"/>
        <v>1209</v>
      </c>
      <c r="P53" s="35">
        <f t="shared" si="5"/>
        <v>1086</v>
      </c>
      <c r="Q53" s="13">
        <f t="shared" si="1"/>
        <v>2295</v>
      </c>
    </row>
    <row r="54" spans="1:17" ht="12.5" thickBot="1" x14ac:dyDescent="0.25">
      <c r="A54" s="17" t="s">
        <v>87</v>
      </c>
      <c r="B54" s="78">
        <f>SUM(B50:B53)</f>
        <v>1701</v>
      </c>
      <c r="C54" s="74">
        <f t="shared" ref="C54:M54" si="14">SUM(C50:C53)</f>
        <v>1583</v>
      </c>
      <c r="D54" s="74">
        <f t="shared" si="14"/>
        <v>2797</v>
      </c>
      <c r="E54" s="74">
        <f t="shared" si="14"/>
        <v>2889</v>
      </c>
      <c r="F54" s="74">
        <f t="shared" si="14"/>
        <v>2101</v>
      </c>
      <c r="G54" s="74">
        <f t="shared" si="14"/>
        <v>1626</v>
      </c>
      <c r="H54" s="74">
        <f t="shared" si="14"/>
        <v>1112</v>
      </c>
      <c r="I54" s="74">
        <f t="shared" si="14"/>
        <v>585</v>
      </c>
      <c r="J54" s="74">
        <f t="shared" si="14"/>
        <v>387</v>
      </c>
      <c r="K54" s="74">
        <f t="shared" si="14"/>
        <v>231</v>
      </c>
      <c r="L54" s="75">
        <f t="shared" si="14"/>
        <v>320</v>
      </c>
      <c r="M54" s="56">
        <f t="shared" si="14"/>
        <v>15332</v>
      </c>
      <c r="N54" s="23">
        <f t="shared" si="3"/>
        <v>3284</v>
      </c>
      <c r="O54" s="51">
        <f t="shared" si="4"/>
        <v>5686</v>
      </c>
      <c r="P54" s="36">
        <f t="shared" si="5"/>
        <v>6362</v>
      </c>
      <c r="Q54" s="24">
        <f t="shared" si="1"/>
        <v>12048</v>
      </c>
    </row>
    <row r="55" spans="1:17" x14ac:dyDescent="0.2">
      <c r="A55" s="16" t="s">
        <v>41</v>
      </c>
      <c r="B55" s="76">
        <v>1213</v>
      </c>
      <c r="C55" s="70">
        <v>1256</v>
      </c>
      <c r="D55" s="70">
        <v>1680</v>
      </c>
      <c r="E55" s="70">
        <v>1595</v>
      </c>
      <c r="F55" s="70">
        <v>1159</v>
      </c>
      <c r="G55" s="70">
        <v>927</v>
      </c>
      <c r="H55" s="70">
        <v>669</v>
      </c>
      <c r="I55" s="70">
        <v>427</v>
      </c>
      <c r="J55" s="70">
        <v>245</v>
      </c>
      <c r="K55" s="70">
        <v>147</v>
      </c>
      <c r="L55" s="71">
        <v>117</v>
      </c>
      <c r="M55" s="54">
        <f t="shared" si="10"/>
        <v>9435</v>
      </c>
      <c r="N55" s="21">
        <f t="shared" si="3"/>
        <v>2469</v>
      </c>
      <c r="O55" s="49">
        <f t="shared" si="4"/>
        <v>3275</v>
      </c>
      <c r="P55" s="34">
        <f t="shared" si="5"/>
        <v>3691</v>
      </c>
      <c r="Q55" s="22">
        <f t="shared" si="1"/>
        <v>6966</v>
      </c>
    </row>
    <row r="56" spans="1:17" x14ac:dyDescent="0.2">
      <c r="A56" s="9" t="s">
        <v>42</v>
      </c>
      <c r="B56" s="77">
        <v>177</v>
      </c>
      <c r="C56" s="72">
        <v>123</v>
      </c>
      <c r="D56" s="72">
        <v>305</v>
      </c>
      <c r="E56" s="72">
        <v>299</v>
      </c>
      <c r="F56" s="72">
        <v>278</v>
      </c>
      <c r="G56" s="72">
        <v>210</v>
      </c>
      <c r="H56" s="72">
        <v>168</v>
      </c>
      <c r="I56" s="72">
        <v>86</v>
      </c>
      <c r="J56" s="72">
        <v>46</v>
      </c>
      <c r="K56" s="72">
        <v>36</v>
      </c>
      <c r="L56" s="73">
        <v>18</v>
      </c>
      <c r="M56" s="55">
        <f t="shared" si="10"/>
        <v>1746</v>
      </c>
      <c r="N56" s="12">
        <f t="shared" si="3"/>
        <v>300</v>
      </c>
      <c r="O56" s="50">
        <f t="shared" si="4"/>
        <v>604</v>
      </c>
      <c r="P56" s="35">
        <f t="shared" si="5"/>
        <v>842</v>
      </c>
      <c r="Q56" s="13">
        <f t="shared" si="1"/>
        <v>1446</v>
      </c>
    </row>
    <row r="57" spans="1:17" x14ac:dyDescent="0.2">
      <c r="A57" s="9" t="s">
        <v>43</v>
      </c>
      <c r="B57" s="77">
        <v>304</v>
      </c>
      <c r="C57" s="72">
        <v>464</v>
      </c>
      <c r="D57" s="72">
        <v>920</v>
      </c>
      <c r="E57" s="72">
        <v>1003</v>
      </c>
      <c r="F57" s="72">
        <v>781</v>
      </c>
      <c r="G57" s="72">
        <v>704</v>
      </c>
      <c r="H57" s="72">
        <v>483</v>
      </c>
      <c r="I57" s="72">
        <v>318</v>
      </c>
      <c r="J57" s="72">
        <v>167</v>
      </c>
      <c r="K57" s="72">
        <v>87</v>
      </c>
      <c r="L57" s="73">
        <v>149</v>
      </c>
      <c r="M57" s="55">
        <f t="shared" si="10"/>
        <v>5380</v>
      </c>
      <c r="N57" s="12">
        <f t="shared" si="3"/>
        <v>768</v>
      </c>
      <c r="O57" s="50">
        <f t="shared" si="4"/>
        <v>1923</v>
      </c>
      <c r="P57" s="35">
        <f t="shared" si="5"/>
        <v>2689</v>
      </c>
      <c r="Q57" s="13">
        <f t="shared" si="1"/>
        <v>4612</v>
      </c>
    </row>
    <row r="58" spans="1:17" x14ac:dyDescent="0.2">
      <c r="A58" s="9" t="s">
        <v>44</v>
      </c>
      <c r="B58" s="77">
        <v>5221</v>
      </c>
      <c r="C58" s="72">
        <v>5289</v>
      </c>
      <c r="D58" s="72">
        <v>7713</v>
      </c>
      <c r="E58" s="72">
        <v>7358</v>
      </c>
      <c r="F58" s="72">
        <v>5799</v>
      </c>
      <c r="G58" s="72">
        <v>4001</v>
      </c>
      <c r="H58" s="72">
        <v>2779</v>
      </c>
      <c r="I58" s="72">
        <v>1485</v>
      </c>
      <c r="J58" s="72">
        <v>840</v>
      </c>
      <c r="K58" s="72">
        <v>462</v>
      </c>
      <c r="L58" s="73">
        <v>500</v>
      </c>
      <c r="M58" s="55">
        <f t="shared" si="10"/>
        <v>41447</v>
      </c>
      <c r="N58" s="12">
        <f t="shared" si="3"/>
        <v>10510</v>
      </c>
      <c r="O58" s="50">
        <f t="shared" si="4"/>
        <v>15071</v>
      </c>
      <c r="P58" s="35">
        <f t="shared" si="5"/>
        <v>15866</v>
      </c>
      <c r="Q58" s="13">
        <f t="shared" si="1"/>
        <v>30937</v>
      </c>
    </row>
    <row r="59" spans="1:17" x14ac:dyDescent="0.2">
      <c r="A59" s="9" t="s">
        <v>45</v>
      </c>
      <c r="B59" s="77">
        <v>1546</v>
      </c>
      <c r="C59" s="72">
        <v>1919</v>
      </c>
      <c r="D59" s="72">
        <v>1938</v>
      </c>
      <c r="E59" s="72">
        <v>1654</v>
      </c>
      <c r="F59" s="72">
        <v>1479</v>
      </c>
      <c r="G59" s="72">
        <v>1168</v>
      </c>
      <c r="H59" s="72">
        <v>817</v>
      </c>
      <c r="I59" s="72">
        <v>553</v>
      </c>
      <c r="J59" s="72">
        <v>356</v>
      </c>
      <c r="K59" s="72">
        <v>213</v>
      </c>
      <c r="L59" s="73">
        <v>192</v>
      </c>
      <c r="M59" s="55">
        <f t="shared" si="10"/>
        <v>11835</v>
      </c>
      <c r="N59" s="12">
        <f t="shared" si="3"/>
        <v>3465</v>
      </c>
      <c r="O59" s="50">
        <f t="shared" si="4"/>
        <v>3592</v>
      </c>
      <c r="P59" s="35">
        <f t="shared" si="5"/>
        <v>4778</v>
      </c>
      <c r="Q59" s="13">
        <f t="shared" si="1"/>
        <v>8370</v>
      </c>
    </row>
    <row r="60" spans="1:17" x14ac:dyDescent="0.2">
      <c r="A60" s="9" t="s">
        <v>46</v>
      </c>
      <c r="B60" s="77">
        <v>1363</v>
      </c>
      <c r="C60" s="72">
        <v>1580</v>
      </c>
      <c r="D60" s="72">
        <v>2313</v>
      </c>
      <c r="E60" s="72">
        <v>2245</v>
      </c>
      <c r="F60" s="72">
        <v>1702</v>
      </c>
      <c r="G60" s="72">
        <v>1202</v>
      </c>
      <c r="H60" s="72">
        <v>939</v>
      </c>
      <c r="I60" s="72">
        <v>445</v>
      </c>
      <c r="J60" s="72">
        <v>290</v>
      </c>
      <c r="K60" s="72">
        <v>151</v>
      </c>
      <c r="L60" s="73">
        <v>142</v>
      </c>
      <c r="M60" s="55">
        <f t="shared" si="10"/>
        <v>12372</v>
      </c>
      <c r="N60" s="12">
        <f t="shared" si="3"/>
        <v>2943</v>
      </c>
      <c r="O60" s="50">
        <f t="shared" si="4"/>
        <v>4558</v>
      </c>
      <c r="P60" s="35">
        <f t="shared" si="5"/>
        <v>4871</v>
      </c>
      <c r="Q60" s="13">
        <f t="shared" si="1"/>
        <v>9429</v>
      </c>
    </row>
    <row r="61" spans="1:17" x14ac:dyDescent="0.2">
      <c r="A61" s="9" t="s">
        <v>47</v>
      </c>
      <c r="B61" s="77">
        <v>1413</v>
      </c>
      <c r="C61" s="72">
        <v>1488</v>
      </c>
      <c r="D61" s="72">
        <v>2152</v>
      </c>
      <c r="E61" s="72">
        <v>1955</v>
      </c>
      <c r="F61" s="72">
        <v>1562</v>
      </c>
      <c r="G61" s="72">
        <v>1029</v>
      </c>
      <c r="H61" s="72">
        <v>933</v>
      </c>
      <c r="I61" s="72">
        <v>378</v>
      </c>
      <c r="J61" s="72">
        <v>217</v>
      </c>
      <c r="K61" s="72">
        <v>105</v>
      </c>
      <c r="L61" s="73">
        <v>111</v>
      </c>
      <c r="M61" s="55">
        <f t="shared" si="10"/>
        <v>11343</v>
      </c>
      <c r="N61" s="12">
        <f t="shared" si="3"/>
        <v>2901</v>
      </c>
      <c r="O61" s="50">
        <f t="shared" si="4"/>
        <v>4107</v>
      </c>
      <c r="P61" s="35">
        <f t="shared" si="5"/>
        <v>4335</v>
      </c>
      <c r="Q61" s="13">
        <f t="shared" si="1"/>
        <v>8442</v>
      </c>
    </row>
    <row r="62" spans="1:17" ht="12.5" thickBot="1" x14ac:dyDescent="0.25">
      <c r="A62" s="17" t="s">
        <v>88</v>
      </c>
      <c r="B62" s="78">
        <f>SUM(B55:B61)</f>
        <v>11237</v>
      </c>
      <c r="C62" s="74">
        <f t="shared" ref="C62:M62" si="15">SUM(C55:C61)</f>
        <v>12119</v>
      </c>
      <c r="D62" s="74">
        <f t="shared" si="15"/>
        <v>17021</v>
      </c>
      <c r="E62" s="74">
        <f t="shared" si="15"/>
        <v>16109</v>
      </c>
      <c r="F62" s="74">
        <f t="shared" si="15"/>
        <v>12760</v>
      </c>
      <c r="G62" s="74">
        <f t="shared" si="15"/>
        <v>9241</v>
      </c>
      <c r="H62" s="74">
        <f t="shared" si="15"/>
        <v>6788</v>
      </c>
      <c r="I62" s="74">
        <f t="shared" si="15"/>
        <v>3692</v>
      </c>
      <c r="J62" s="74">
        <f t="shared" si="15"/>
        <v>2161</v>
      </c>
      <c r="K62" s="74">
        <f t="shared" si="15"/>
        <v>1201</v>
      </c>
      <c r="L62" s="75">
        <f t="shared" si="15"/>
        <v>1229</v>
      </c>
      <c r="M62" s="56">
        <f t="shared" si="15"/>
        <v>93558</v>
      </c>
      <c r="N62" s="23">
        <f t="shared" si="3"/>
        <v>23356</v>
      </c>
      <c r="O62" s="51">
        <f t="shared" si="4"/>
        <v>33130</v>
      </c>
      <c r="P62" s="36">
        <f t="shared" si="5"/>
        <v>37072</v>
      </c>
      <c r="Q62" s="24">
        <f t="shared" si="1"/>
        <v>70202</v>
      </c>
    </row>
    <row r="63" spans="1:17" ht="12.5" thickBot="1" x14ac:dyDescent="0.25">
      <c r="A63" s="26" t="s">
        <v>48</v>
      </c>
      <c r="B63" s="79">
        <v>349</v>
      </c>
      <c r="C63" s="80">
        <v>362</v>
      </c>
      <c r="D63" s="80">
        <v>653</v>
      </c>
      <c r="E63" s="80">
        <v>591</v>
      </c>
      <c r="F63" s="80">
        <v>407</v>
      </c>
      <c r="G63" s="80">
        <v>381</v>
      </c>
      <c r="H63" s="80">
        <v>238</v>
      </c>
      <c r="I63" s="80">
        <v>143</v>
      </c>
      <c r="J63" s="80">
        <v>78</v>
      </c>
      <c r="K63" s="80">
        <v>60</v>
      </c>
      <c r="L63" s="81">
        <v>185</v>
      </c>
      <c r="M63" s="62">
        <f>SUM(B63:L63)</f>
        <v>3447</v>
      </c>
      <c r="N63" s="19">
        <f t="shared" si="3"/>
        <v>711</v>
      </c>
      <c r="O63" s="46">
        <f>SUM(D63:E63)</f>
        <v>1244</v>
      </c>
      <c r="P63" s="42">
        <f t="shared" si="5"/>
        <v>1492</v>
      </c>
      <c r="Q63" s="43">
        <f t="shared" si="1"/>
        <v>2736</v>
      </c>
    </row>
    <row r="64" spans="1:17" ht="13" thickTop="1" thickBot="1" x14ac:dyDescent="0.25">
      <c r="A64" s="10" t="s">
        <v>89</v>
      </c>
      <c r="B64" s="53">
        <f>B7+B16+B26+B31+B36+B43+B49+B54+B62+B63</f>
        <v>233078</v>
      </c>
      <c r="C64" s="27">
        <f t="shared" ref="C64:L64" si="16">C7+C16+C26+C31+C36+C43+C49+C54+C62+C63</f>
        <v>226590</v>
      </c>
      <c r="D64" s="27">
        <f t="shared" si="16"/>
        <v>233385</v>
      </c>
      <c r="E64" s="27">
        <f t="shared" si="16"/>
        <v>203890</v>
      </c>
      <c r="F64" s="27">
        <f t="shared" si="16"/>
        <v>152313</v>
      </c>
      <c r="G64" s="27">
        <f t="shared" si="16"/>
        <v>110037</v>
      </c>
      <c r="H64" s="27">
        <f t="shared" si="16"/>
        <v>69262</v>
      </c>
      <c r="I64" s="27">
        <f t="shared" si="16"/>
        <v>37803</v>
      </c>
      <c r="J64" s="27">
        <f t="shared" si="16"/>
        <v>19543</v>
      </c>
      <c r="K64" s="27">
        <f t="shared" si="16"/>
        <v>10441</v>
      </c>
      <c r="L64" s="57">
        <f t="shared" si="16"/>
        <v>12307</v>
      </c>
      <c r="M64" s="63">
        <f>M7+M16+M26+M31+M36+M43+M49+M54+M62+M63</f>
        <v>1308649</v>
      </c>
      <c r="N64" s="14">
        <f t="shared" si="3"/>
        <v>459668</v>
      </c>
      <c r="O64" s="52">
        <f t="shared" si="4"/>
        <v>437275</v>
      </c>
      <c r="P64" s="37">
        <f t="shared" si="5"/>
        <v>411706</v>
      </c>
      <c r="Q64" s="15">
        <f>SUM(O64:P64)</f>
        <v>848981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2024年4月</vt:lpstr>
      <vt:lpstr>2024年5月</vt:lpstr>
      <vt:lpstr>2024年6月</vt:lpstr>
      <vt:lpstr>2024年7月</vt:lpstr>
      <vt:lpstr>2024年8月</vt:lpstr>
      <vt:lpstr>2024年9月</vt:lpstr>
      <vt:lpstr>2024年10月</vt:lpstr>
      <vt:lpstr>2024年11月</vt:lpstr>
      <vt:lpstr>2024年12月</vt:lpstr>
      <vt:lpstr>2025年1月</vt:lpstr>
      <vt:lpstr>2025年2月</vt:lpstr>
      <vt:lpstr>2025年3月</vt:lpstr>
      <vt:lpstr>2025年4月</vt:lpstr>
      <vt:lpstr>2025年5月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user20</dc:creator>
  <cp:lastModifiedBy>千紘 池田</cp:lastModifiedBy>
  <cp:lastPrinted>2015-08-04T01:40:51Z</cp:lastPrinted>
  <dcterms:created xsi:type="dcterms:W3CDTF">2012-05-07T02:30:45Z</dcterms:created>
  <dcterms:modified xsi:type="dcterms:W3CDTF">2025-06-04T01:35:10Z</dcterms:modified>
</cp:coreProperties>
</file>