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9作業\"/>
    </mc:Choice>
  </mc:AlternateContent>
  <xr:revisionPtr revIDLastSave="0" documentId="13_ncr:1_{65FAA19A-1C60-4271-8433-517A1D7917D7}" xr6:coauthVersionLast="47" xr6:coauthVersionMax="47" xr10:uidLastSave="{00000000-0000-0000-0000-000000000000}"/>
  <bookViews>
    <workbookView xWindow="-110" yWindow="-110" windowWidth="19420" windowHeight="10300" tabRatio="789" firstSheet="1" activeTab="3" xr2:uid="{00000000-000D-0000-FFFF-FFFF00000000}"/>
  </bookViews>
  <sheets>
    <sheet name="北海道外への転出牛2025年4月" sheetId="169" r:id="rId1"/>
    <sheet name="北海道外への転出牛2025年5月" sheetId="170" r:id="rId2"/>
    <sheet name="北海道外への転出牛2025年6月" sheetId="171" r:id="rId3"/>
    <sheet name="北海道外への転出牛2025年7月" sheetId="172" r:id="rId4"/>
  </sheets>
  <externalReferences>
    <externalReference r:id="rId5"/>
  </externalReferences>
  <definedNames>
    <definedName name="_xlnm._FilterDatabase" localSheetId="0" hidden="1">北海道外への転出牛2025年4月!$A$1:$E$59</definedName>
    <definedName name="_xlnm._FilterDatabase" localSheetId="1" hidden="1">北海道外への転出牛2025年5月!$A$1:$E$59</definedName>
    <definedName name="_xlnm._FilterDatabase" localSheetId="2" hidden="1">北海道外への転出牛2025年6月!$A$1:$E$59</definedName>
    <definedName name="_xlnm._FilterDatabase" localSheetId="3" hidden="1">北海道外への転出牛2025年7月!$A$1:$E$59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71" l="1"/>
  <c r="C57" i="171"/>
  <c r="B57" i="171"/>
  <c r="E49" i="171"/>
  <c r="C49" i="171"/>
  <c r="B49" i="171"/>
  <c r="E44" i="171"/>
  <c r="C44" i="171"/>
  <c r="B44" i="171"/>
  <c r="E38" i="171"/>
  <c r="C38" i="171"/>
  <c r="B38" i="171"/>
  <c r="E31" i="171"/>
  <c r="C31" i="171"/>
  <c r="B31" i="171"/>
  <c r="E26" i="171"/>
  <c r="C26" i="171"/>
  <c r="B26" i="171"/>
  <c r="E21" i="171"/>
  <c r="C21" i="171"/>
  <c r="B21" i="171"/>
  <c r="E11" i="171"/>
  <c r="E59" i="171" s="1"/>
  <c r="C11" i="171"/>
  <c r="C59" i="171" s="1"/>
  <c r="B11" i="171"/>
  <c r="B59" i="171" s="1"/>
  <c r="E57" i="170"/>
  <c r="C57" i="170"/>
  <c r="B57" i="170"/>
  <c r="E49" i="170"/>
  <c r="C49" i="170"/>
  <c r="B49" i="170"/>
  <c r="E44" i="170"/>
  <c r="C44" i="170"/>
  <c r="B44" i="170"/>
  <c r="E38" i="170"/>
  <c r="C38" i="170"/>
  <c r="B38" i="170"/>
  <c r="E31" i="170"/>
  <c r="C31" i="170"/>
  <c r="B31" i="170"/>
  <c r="E26" i="170"/>
  <c r="C26" i="170"/>
  <c r="B26" i="170"/>
  <c r="E21" i="170"/>
  <c r="C21" i="170"/>
  <c r="B21" i="170"/>
  <c r="E11" i="170"/>
  <c r="E59" i="170" s="1"/>
  <c r="C11" i="170"/>
  <c r="C59" i="170" s="1"/>
  <c r="B11" i="170"/>
  <c r="B59" i="170" s="1"/>
  <c r="E57" i="169"/>
  <c r="C57" i="169"/>
  <c r="B57" i="169"/>
  <c r="E49" i="169"/>
  <c r="C49" i="169"/>
  <c r="B49" i="169"/>
  <c r="E44" i="169"/>
  <c r="C44" i="169"/>
  <c r="B44" i="169"/>
  <c r="E38" i="169"/>
  <c r="C38" i="169"/>
  <c r="B38" i="169"/>
  <c r="E31" i="169"/>
  <c r="C31" i="169"/>
  <c r="B31" i="169"/>
  <c r="E26" i="169"/>
  <c r="C26" i="169"/>
  <c r="B26" i="169"/>
  <c r="E21" i="169"/>
  <c r="C21" i="169"/>
  <c r="B21" i="169"/>
  <c r="E11" i="169"/>
  <c r="E59" i="169" s="1"/>
  <c r="C11" i="169"/>
  <c r="C59" i="169" s="1"/>
  <c r="B11" i="169"/>
  <c r="B59" i="169" s="1"/>
</calcChain>
</file>

<file path=xl/sharedStrings.xml><?xml version="1.0" encoding="utf-8"?>
<sst xmlns="http://schemas.openxmlformats.org/spreadsheetml/2006/main" count="252" uniqueCount="72">
  <si>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</si>
  <si>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</si>
  <si>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</si>
  <si>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</si>
  <si>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</si>
  <si>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</si>
  <si>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</si>
  <si>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</si>
  <si>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</si>
  <si>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</si>
  <si>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</si>
  <si>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</si>
  <si>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</si>
  <si>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</si>
  <si>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</si>
  <si>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</si>
  <si>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</si>
  <si>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</si>
  <si>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</si>
  <si>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</si>
  <si>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</si>
  <si>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</si>
  <si>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</si>
  <si>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</si>
  <si>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</si>
  <si>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</si>
  <si>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</si>
  <si>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</si>
  <si>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</si>
  <si>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</si>
  <si>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</si>
  <si>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</si>
  <si>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</si>
  <si>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</si>
  <si>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</si>
  <si>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</si>
  <si>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</si>
  <si>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</si>
  <si>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</si>
  <si>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</si>
  <si>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</si>
  <si>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</si>
  <si>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</si>
  <si>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</si>
  <si>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</si>
  <si>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</si>
  <si>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</si>
  <si>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</si>
  <si>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</si>
  <si>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</si>
  <si>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</si>
  <si>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</si>
  <si>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</si>
  <si>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</si>
  <si>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</si>
  <si>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</si>
  <si>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</si>
  <si>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</si>
  <si>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</si>
  <si>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</si>
  <si>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</si>
  <si>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2025年4月（4/1～4/30）北海道から道外への転出牛（18ヵ月以上の乳用種（雌））</t>
    <phoneticPr fontId="8"/>
  </si>
  <si>
    <t>2025年6月1日集計</t>
    <phoneticPr fontId="8"/>
  </si>
  <si>
    <t>2025年5月（5/1～5/31）北海道から道外への転出牛（18ヵ月以上の乳用種（雌））</t>
    <phoneticPr fontId="8"/>
  </si>
  <si>
    <t>2025年7月1日集計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</si>
  <si>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</si>
  <si>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2025年6月（6/1～6/30）北海道から道外への転出牛（18ヵ月以上の乳用種（雌））</t>
    <phoneticPr fontId="8"/>
  </si>
  <si>
    <t>2025年8月1日集計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</si>
  <si>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</si>
  <si>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2025年7月（7/1～7/31）北海道から道外への転出牛（18ヵ月以上の乳用種（雌））</t>
    <phoneticPr fontId="8"/>
  </si>
  <si>
    <t>2025年9月1日集計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</si>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</sst>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61358</v>
          </cell>
        </row>
        <row r="26">
          <cell r="U26">
            <v>120630</v>
          </cell>
        </row>
        <row r="31">
          <cell r="U31">
            <v>7711</v>
          </cell>
        </row>
        <row r="36">
          <cell r="U36">
            <v>32303</v>
          </cell>
        </row>
        <row r="43">
          <cell r="U43">
            <v>16858</v>
          </cell>
        </row>
        <row r="49">
          <cell r="U49">
            <v>33475</v>
          </cell>
        </row>
        <row r="54">
          <cell r="U54">
            <v>11956</v>
          </cell>
        </row>
        <row r="62">
          <cell r="U62">
            <v>68722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A719-B614-4426-A400-FEB3E757448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5" sqref="C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62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181</v>
      </c>
      <c r="C5" s="19">
        <v>50</v>
      </c>
      <c r="D5" s="15"/>
      <c r="E5" s="20">
        <v>8329</v>
      </c>
    </row>
    <row r="6" spans="1:5" x14ac:dyDescent="0.2">
      <c r="A6" s="8" t="s">
        <v>17</v>
      </c>
      <c r="B6" s="21">
        <v>37</v>
      </c>
      <c r="C6" s="22">
        <v>0</v>
      </c>
      <c r="D6" s="15"/>
      <c r="E6" s="23">
        <v>24346</v>
      </c>
    </row>
    <row r="7" spans="1:5" x14ac:dyDescent="0.2">
      <c r="A7" s="8" t="s">
        <v>18</v>
      </c>
      <c r="B7" s="21">
        <v>78</v>
      </c>
      <c r="C7" s="22">
        <v>24</v>
      </c>
      <c r="D7" s="15"/>
      <c r="E7" s="23">
        <v>11364</v>
      </c>
    </row>
    <row r="8" spans="1:5" x14ac:dyDescent="0.2">
      <c r="A8" s="8" t="s">
        <v>19</v>
      </c>
      <c r="B8" s="21">
        <v>9</v>
      </c>
      <c r="C8" s="22">
        <v>0</v>
      </c>
      <c r="D8" s="15"/>
      <c r="E8" s="23">
        <v>2510</v>
      </c>
    </row>
    <row r="9" spans="1:5" x14ac:dyDescent="0.2">
      <c r="A9" s="8" t="s">
        <v>20</v>
      </c>
      <c r="B9" s="21">
        <v>110</v>
      </c>
      <c r="C9" s="22">
        <v>13</v>
      </c>
      <c r="D9" s="15"/>
      <c r="E9" s="23">
        <v>7891</v>
      </c>
    </row>
    <row r="10" spans="1:5" x14ac:dyDescent="0.2">
      <c r="A10" s="8" t="s">
        <v>21</v>
      </c>
      <c r="B10" s="21">
        <v>46</v>
      </c>
      <c r="C10" s="22">
        <v>13</v>
      </c>
      <c r="D10" s="15"/>
      <c r="E10" s="23">
        <v>7364</v>
      </c>
    </row>
    <row r="11" spans="1:5" ht="12.5" thickBot="1" x14ac:dyDescent="0.25">
      <c r="A11" s="9" t="s">
        <v>6</v>
      </c>
      <c r="B11" s="24">
        <f>SUM(B5:B10)</f>
        <v>461</v>
      </c>
      <c r="C11" s="25">
        <f>SUM(C5:C10)</f>
        <v>100</v>
      </c>
      <c r="D11" s="16"/>
      <c r="E11" s="26">
        <f>+'[1]①原データ貼付(2種）'!U16</f>
        <v>61358</v>
      </c>
    </row>
    <row r="12" spans="1:5" x14ac:dyDescent="0.2">
      <c r="A12" s="7" t="s">
        <v>22</v>
      </c>
      <c r="B12" s="27">
        <v>723</v>
      </c>
      <c r="C12" s="19">
        <v>323</v>
      </c>
      <c r="D12" s="15"/>
      <c r="E12" s="23">
        <v>18728</v>
      </c>
    </row>
    <row r="13" spans="1:5" x14ac:dyDescent="0.2">
      <c r="A13" s="8" t="s">
        <v>23</v>
      </c>
      <c r="B13" s="21">
        <v>462</v>
      </c>
      <c r="C13" s="22">
        <v>12</v>
      </c>
      <c r="D13" s="15"/>
      <c r="E13" s="23">
        <v>39762</v>
      </c>
    </row>
    <row r="14" spans="1:5" x14ac:dyDescent="0.2">
      <c r="A14" s="8" t="s">
        <v>24</v>
      </c>
      <c r="B14" s="21">
        <v>164</v>
      </c>
      <c r="C14" s="22">
        <v>13</v>
      </c>
      <c r="D14" s="15"/>
      <c r="E14" s="23">
        <v>22442</v>
      </c>
    </row>
    <row r="15" spans="1:5" x14ac:dyDescent="0.2">
      <c r="A15" s="8" t="s">
        <v>25</v>
      </c>
      <c r="B15" s="21">
        <v>107</v>
      </c>
      <c r="C15" s="22">
        <v>83</v>
      </c>
      <c r="D15" s="15"/>
      <c r="E15" s="23">
        <v>4278</v>
      </c>
    </row>
    <row r="16" spans="1:5" x14ac:dyDescent="0.2">
      <c r="A16" s="8" t="s">
        <v>26</v>
      </c>
      <c r="B16" s="21">
        <v>272</v>
      </c>
      <c r="C16" s="22">
        <v>28</v>
      </c>
      <c r="D16" s="15"/>
      <c r="E16" s="23">
        <v>19994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986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3039</v>
      </c>
    </row>
    <row r="19" spans="1:5" x14ac:dyDescent="0.2">
      <c r="A19" s="8" t="s">
        <v>29</v>
      </c>
      <c r="B19" s="21">
        <v>19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79</v>
      </c>
      <c r="C20" s="22">
        <v>0</v>
      </c>
      <c r="D20" s="15"/>
      <c r="E20" s="23">
        <v>9920</v>
      </c>
    </row>
    <row r="21" spans="1:5" ht="12.5" thickBot="1" x14ac:dyDescent="0.25">
      <c r="A21" s="9" t="s">
        <v>7</v>
      </c>
      <c r="B21" s="24">
        <f>SUM(B12:B20)</f>
        <v>1856</v>
      </c>
      <c r="C21" s="24">
        <f>SUM(C12:C20)</f>
        <v>459</v>
      </c>
      <c r="D21" s="16"/>
      <c r="E21" s="26">
        <f>+'[1]①原データ貼付(2種）'!U26</f>
        <v>120630</v>
      </c>
    </row>
    <row r="22" spans="1:5" x14ac:dyDescent="0.2">
      <c r="A22" s="7" t="s">
        <v>31</v>
      </c>
      <c r="B22" s="27">
        <v>25</v>
      </c>
      <c r="C22" s="19">
        <v>11</v>
      </c>
      <c r="D22" s="15"/>
      <c r="E22" s="23">
        <v>3629</v>
      </c>
    </row>
    <row r="23" spans="1:5" x14ac:dyDescent="0.2">
      <c r="A23" s="8" t="s">
        <v>32</v>
      </c>
      <c r="B23" s="21">
        <v>14</v>
      </c>
      <c r="C23" s="22">
        <v>2</v>
      </c>
      <c r="D23" s="15"/>
      <c r="E23" s="23">
        <v>1642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1885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648</v>
      </c>
    </row>
    <row r="26" spans="1:5" ht="12.5" thickBot="1" x14ac:dyDescent="0.25">
      <c r="A26" s="9" t="s">
        <v>8</v>
      </c>
      <c r="B26" s="24">
        <f>SUM(B22:B25)</f>
        <v>46</v>
      </c>
      <c r="C26" s="25">
        <f>SUM(C22:C25)</f>
        <v>13</v>
      </c>
      <c r="D26" s="16"/>
      <c r="E26" s="26">
        <f>+'[1]①原データ貼付(2種）'!U31</f>
        <v>7711</v>
      </c>
    </row>
    <row r="27" spans="1:5" x14ac:dyDescent="0.2">
      <c r="A27" s="7" t="s">
        <v>35</v>
      </c>
      <c r="B27" s="27">
        <v>34</v>
      </c>
      <c r="C27" s="19">
        <v>4</v>
      </c>
      <c r="D27" s="15"/>
      <c r="E27" s="23">
        <v>9384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3377</v>
      </c>
    </row>
    <row r="29" spans="1:5" x14ac:dyDescent="0.2">
      <c r="A29" s="8" t="s">
        <v>37</v>
      </c>
      <c r="B29" s="21">
        <v>264</v>
      </c>
      <c r="C29" s="22">
        <v>0</v>
      </c>
      <c r="D29" s="15"/>
      <c r="E29" s="23">
        <v>14076</v>
      </c>
    </row>
    <row r="30" spans="1:5" x14ac:dyDescent="0.2">
      <c r="A30" s="8" t="s">
        <v>38</v>
      </c>
      <c r="B30" s="21">
        <v>144</v>
      </c>
      <c r="C30" s="22">
        <v>23</v>
      </c>
      <c r="D30" s="15"/>
      <c r="E30" s="23">
        <v>5554</v>
      </c>
    </row>
    <row r="31" spans="1:5" ht="12.5" thickBot="1" x14ac:dyDescent="0.25">
      <c r="A31" s="9" t="s">
        <v>9</v>
      </c>
      <c r="B31" s="24">
        <f>SUM(B27:B30)</f>
        <v>453</v>
      </c>
      <c r="C31" s="25">
        <f>SUM(C27:C30)</f>
        <v>27</v>
      </c>
      <c r="D31" s="16"/>
      <c r="E31" s="26">
        <f>+'[1]①原データ貼付(2種）'!U36</f>
        <v>32303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1724</v>
      </c>
    </row>
    <row r="33" spans="1:5" x14ac:dyDescent="0.2">
      <c r="A33" s="8" t="s">
        <v>40</v>
      </c>
      <c r="B33" s="21">
        <v>26</v>
      </c>
      <c r="C33" s="22">
        <v>0</v>
      </c>
      <c r="D33" s="15"/>
      <c r="E33" s="23">
        <v>2794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115</v>
      </c>
      <c r="C35" s="22">
        <v>0</v>
      </c>
      <c r="D35" s="15"/>
      <c r="E35" s="23">
        <v>8880</v>
      </c>
    </row>
    <row r="36" spans="1:5" x14ac:dyDescent="0.2">
      <c r="A36" s="8" t="s">
        <v>43</v>
      </c>
      <c r="B36" s="21">
        <v>49</v>
      </c>
      <c r="C36" s="22">
        <v>2</v>
      </c>
      <c r="D36" s="15"/>
      <c r="E36" s="23">
        <v>2347</v>
      </c>
    </row>
    <row r="37" spans="1:5" x14ac:dyDescent="0.2">
      <c r="A37" s="8" t="s">
        <v>44</v>
      </c>
      <c r="B37" s="21">
        <v>14</v>
      </c>
      <c r="C37" s="22">
        <v>0</v>
      </c>
      <c r="D37" s="15"/>
      <c r="E37" s="23">
        <v>465</v>
      </c>
    </row>
    <row r="38" spans="1:5" ht="12.5" thickBot="1" x14ac:dyDescent="0.25">
      <c r="A38" s="9" t="s">
        <v>10</v>
      </c>
      <c r="B38" s="24">
        <f>SUM(B32:B37)</f>
        <v>219</v>
      </c>
      <c r="C38" s="25">
        <f>SUM(C32:C37)</f>
        <v>2</v>
      </c>
      <c r="D38" s="16"/>
      <c r="E38" s="26">
        <f>+'[1]①原データ貼付(2種）'!U43</f>
        <v>16858</v>
      </c>
    </row>
    <row r="39" spans="1:5" x14ac:dyDescent="0.2">
      <c r="A39" s="7" t="s">
        <v>45</v>
      </c>
      <c r="B39" s="27">
        <v>24</v>
      </c>
      <c r="C39" s="19">
        <v>0</v>
      </c>
      <c r="D39" s="15"/>
      <c r="E39" s="23">
        <v>6357</v>
      </c>
    </row>
    <row r="40" spans="1:5" x14ac:dyDescent="0.2">
      <c r="A40" s="8" t="s">
        <v>46</v>
      </c>
      <c r="B40" s="21">
        <v>117</v>
      </c>
      <c r="C40" s="22">
        <v>7</v>
      </c>
      <c r="D40" s="15"/>
      <c r="E40" s="23">
        <v>8271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11749</v>
      </c>
    </row>
    <row r="42" spans="1:5" x14ac:dyDescent="0.2">
      <c r="A42" s="8" t="s">
        <v>48</v>
      </c>
      <c r="B42" s="21">
        <v>30</v>
      </c>
      <c r="C42" s="22">
        <v>0</v>
      </c>
      <c r="D42" s="15"/>
      <c r="E42" s="23">
        <v>5621</v>
      </c>
    </row>
    <row r="43" spans="1:5" x14ac:dyDescent="0.2">
      <c r="A43" s="8" t="s">
        <v>49</v>
      </c>
      <c r="B43" s="21">
        <v>9</v>
      </c>
      <c r="C43" s="22">
        <v>0</v>
      </c>
      <c r="D43" s="15"/>
      <c r="E43" s="23">
        <v>1867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7</v>
      </c>
      <c r="D44" s="16"/>
      <c r="E44" s="26">
        <f>+'[1]①原データ貼付(2種）'!U49</f>
        <v>33475</v>
      </c>
    </row>
    <row r="45" spans="1:5" x14ac:dyDescent="0.2">
      <c r="A45" s="7" t="s">
        <v>50</v>
      </c>
      <c r="B45" s="27">
        <v>9</v>
      </c>
      <c r="C45" s="19">
        <v>0</v>
      </c>
      <c r="D45" s="15"/>
      <c r="E45" s="23">
        <v>2435</v>
      </c>
    </row>
    <row r="46" spans="1:5" x14ac:dyDescent="0.2">
      <c r="A46" s="8" t="s">
        <v>51</v>
      </c>
      <c r="B46" s="21">
        <v>66</v>
      </c>
      <c r="C46" s="22">
        <v>0</v>
      </c>
      <c r="D46" s="15"/>
      <c r="E46" s="23">
        <v>4052</v>
      </c>
    </row>
    <row r="47" spans="1:5" x14ac:dyDescent="0.2">
      <c r="A47" s="8" t="s">
        <v>52</v>
      </c>
      <c r="B47" s="21">
        <v>24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2265</v>
      </c>
    </row>
    <row r="49" spans="1:5" ht="12.5" thickBot="1" x14ac:dyDescent="0.25">
      <c r="A49" s="9" t="s">
        <v>12</v>
      </c>
      <c r="B49" s="24">
        <f>SUM(B45:B48)</f>
        <v>99</v>
      </c>
      <c r="C49" s="25">
        <f>SUM(C45:C48)</f>
        <v>0</v>
      </c>
      <c r="D49" s="16"/>
      <c r="E49" s="26">
        <f>+'[1]①原データ貼付(2種）'!U54</f>
        <v>11956</v>
      </c>
    </row>
    <row r="50" spans="1:5" x14ac:dyDescent="0.2">
      <c r="A50" s="7" t="s">
        <v>53</v>
      </c>
      <c r="B50" s="27">
        <v>15</v>
      </c>
      <c r="C50" s="19">
        <v>1</v>
      </c>
      <c r="D50" s="15"/>
      <c r="E50" s="23">
        <v>6775</v>
      </c>
    </row>
    <row r="51" spans="1:5" x14ac:dyDescent="0.2">
      <c r="A51" s="8" t="s">
        <v>54</v>
      </c>
      <c r="B51" s="21">
        <v>18</v>
      </c>
      <c r="C51" s="22">
        <v>0</v>
      </c>
      <c r="D51" s="15"/>
      <c r="E51" s="23">
        <v>1453</v>
      </c>
    </row>
    <row r="52" spans="1:5" x14ac:dyDescent="0.2">
      <c r="A52" s="8" t="s">
        <v>55</v>
      </c>
      <c r="B52" s="21">
        <v>20</v>
      </c>
      <c r="C52" s="22">
        <v>6</v>
      </c>
      <c r="D52" s="15"/>
      <c r="E52" s="23">
        <v>4598</v>
      </c>
    </row>
    <row r="53" spans="1:5" x14ac:dyDescent="0.2">
      <c r="A53" s="8" t="s">
        <v>56</v>
      </c>
      <c r="B53" s="21">
        <v>110</v>
      </c>
      <c r="C53" s="22">
        <v>0</v>
      </c>
      <c r="D53" s="15"/>
      <c r="E53" s="23">
        <v>30220</v>
      </c>
    </row>
    <row r="54" spans="1:5" x14ac:dyDescent="0.2">
      <c r="A54" s="8" t="s">
        <v>57</v>
      </c>
      <c r="B54" s="21">
        <v>16</v>
      </c>
      <c r="C54" s="22">
        <v>0</v>
      </c>
      <c r="D54" s="15"/>
      <c r="E54" s="23">
        <v>8433</v>
      </c>
    </row>
    <row r="55" spans="1:5" x14ac:dyDescent="0.2">
      <c r="A55" s="8" t="s">
        <v>58</v>
      </c>
      <c r="B55" s="21">
        <v>24</v>
      </c>
      <c r="C55" s="22">
        <v>0</v>
      </c>
      <c r="D55" s="15"/>
      <c r="E55" s="23">
        <v>9237</v>
      </c>
    </row>
    <row r="56" spans="1:5" x14ac:dyDescent="0.2">
      <c r="A56" s="8" t="s">
        <v>59</v>
      </c>
      <c r="B56" s="21">
        <v>2</v>
      </c>
      <c r="C56" s="22">
        <v>0</v>
      </c>
      <c r="D56" s="15"/>
      <c r="E56" s="23">
        <v>8341</v>
      </c>
    </row>
    <row r="57" spans="1:5" ht="12.5" thickBot="1" x14ac:dyDescent="0.25">
      <c r="A57" s="9" t="s">
        <v>13</v>
      </c>
      <c r="B57" s="28">
        <f>SUM(B50:B56)</f>
        <v>205</v>
      </c>
      <c r="C57" s="29">
        <f>SUM(C50:C56)</f>
        <v>7</v>
      </c>
      <c r="D57" s="16"/>
      <c r="E57" s="30">
        <f>+'[1]①原データ貼付(2種）'!U62</f>
        <v>68722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2797</v>
      </c>
    </row>
    <row r="59" spans="1:5" ht="13" thickTop="1" thickBot="1" x14ac:dyDescent="0.25">
      <c r="A59" s="11" t="s">
        <v>14</v>
      </c>
      <c r="B59" s="33">
        <f>B11+B21+B26+B31+B38+B44+B49+B57+B58</f>
        <v>3657</v>
      </c>
      <c r="C59" s="34">
        <f>C11+C21+C26+C31+C38+C44+C49+C57+C58</f>
        <v>615</v>
      </c>
      <c r="D59" s="17"/>
      <c r="E59" s="12">
        <f>E11+E21+E26+E31+E38+E44+E49+E57+E58</f>
        <v>355810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6A6B-5707-4351-BE8D-10039B24CB2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2" sqref="C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64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65</v>
      </c>
    </row>
    <row r="5" spans="1:5" x14ac:dyDescent="0.2">
      <c r="A5" s="7" t="s">
        <v>16</v>
      </c>
      <c r="B5" s="18">
        <v>71</v>
      </c>
      <c r="C5" s="19">
        <v>13</v>
      </c>
      <c r="D5" s="15"/>
      <c r="E5" s="20">
        <v>8353</v>
      </c>
    </row>
    <row r="6" spans="1:5" x14ac:dyDescent="0.2">
      <c r="A6" s="8" t="s">
        <v>17</v>
      </c>
      <c r="B6" s="21">
        <v>21</v>
      </c>
      <c r="C6" s="22">
        <v>0</v>
      </c>
      <c r="D6" s="15"/>
      <c r="E6" s="23">
        <v>24267</v>
      </c>
    </row>
    <row r="7" spans="1:5" x14ac:dyDescent="0.2">
      <c r="A7" s="8" t="s">
        <v>18</v>
      </c>
      <c r="B7" s="21">
        <v>39</v>
      </c>
      <c r="C7" s="22">
        <v>5</v>
      </c>
      <c r="D7" s="15"/>
      <c r="E7" s="23">
        <v>11304</v>
      </c>
    </row>
    <row r="8" spans="1:5" x14ac:dyDescent="0.2">
      <c r="A8" s="8" t="s">
        <v>19</v>
      </c>
      <c r="B8" s="21">
        <v>2</v>
      </c>
      <c r="C8" s="22">
        <v>0</v>
      </c>
      <c r="D8" s="15"/>
      <c r="E8" s="23">
        <v>2489</v>
      </c>
    </row>
    <row r="9" spans="1:5" x14ac:dyDescent="0.2">
      <c r="A9" s="8" t="s">
        <v>20</v>
      </c>
      <c r="B9" s="21">
        <v>112</v>
      </c>
      <c r="C9" s="22">
        <v>9</v>
      </c>
      <c r="D9" s="15"/>
      <c r="E9" s="23">
        <v>7984</v>
      </c>
    </row>
    <row r="10" spans="1:5" x14ac:dyDescent="0.2">
      <c r="A10" s="8" t="s">
        <v>21</v>
      </c>
      <c r="B10" s="21">
        <v>56</v>
      </c>
      <c r="C10" s="22">
        <v>12</v>
      </c>
      <c r="D10" s="15"/>
      <c r="E10" s="23">
        <v>7331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39</v>
      </c>
      <c r="D11" s="16"/>
      <c r="E11" s="26">
        <f>+'[1]①原データ貼付(2種）'!U16</f>
        <v>61358</v>
      </c>
    </row>
    <row r="12" spans="1:5" x14ac:dyDescent="0.2">
      <c r="A12" s="7" t="s">
        <v>22</v>
      </c>
      <c r="B12" s="27">
        <v>343</v>
      </c>
      <c r="C12" s="19">
        <v>118</v>
      </c>
      <c r="D12" s="15"/>
      <c r="E12" s="23">
        <v>18616</v>
      </c>
    </row>
    <row r="13" spans="1:5" x14ac:dyDescent="0.2">
      <c r="A13" s="8" t="s">
        <v>23</v>
      </c>
      <c r="B13" s="21">
        <v>375</v>
      </c>
      <c r="C13" s="22">
        <v>11</v>
      </c>
      <c r="D13" s="15"/>
      <c r="E13" s="23">
        <v>39704</v>
      </c>
    </row>
    <row r="14" spans="1:5" x14ac:dyDescent="0.2">
      <c r="A14" s="8" t="s">
        <v>24</v>
      </c>
      <c r="B14" s="21">
        <v>118</v>
      </c>
      <c r="C14" s="22">
        <v>2</v>
      </c>
      <c r="D14" s="15"/>
      <c r="E14" s="23">
        <v>22377</v>
      </c>
    </row>
    <row r="15" spans="1:5" x14ac:dyDescent="0.2">
      <c r="A15" s="8" t="s">
        <v>25</v>
      </c>
      <c r="B15" s="21">
        <v>71</v>
      </c>
      <c r="C15" s="22">
        <v>28</v>
      </c>
      <c r="D15" s="15"/>
      <c r="E15" s="23">
        <v>4241</v>
      </c>
    </row>
    <row r="16" spans="1:5" x14ac:dyDescent="0.2">
      <c r="A16" s="8" t="s">
        <v>26</v>
      </c>
      <c r="B16" s="21">
        <v>266</v>
      </c>
      <c r="C16" s="22">
        <v>44</v>
      </c>
      <c r="D16" s="15"/>
      <c r="E16" s="23">
        <v>20026</v>
      </c>
    </row>
    <row r="17" spans="1:5" x14ac:dyDescent="0.2">
      <c r="A17" s="8" t="s">
        <v>27</v>
      </c>
      <c r="B17" s="21">
        <v>9</v>
      </c>
      <c r="C17" s="22">
        <v>0</v>
      </c>
      <c r="D17" s="15"/>
      <c r="E17" s="23">
        <v>979</v>
      </c>
    </row>
    <row r="18" spans="1:5" x14ac:dyDescent="0.2">
      <c r="A18" s="8" t="s">
        <v>28</v>
      </c>
      <c r="B18" s="21">
        <v>15</v>
      </c>
      <c r="C18" s="22">
        <v>0</v>
      </c>
      <c r="D18" s="15"/>
      <c r="E18" s="23">
        <v>3025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2226</v>
      </c>
    </row>
    <row r="20" spans="1:5" x14ac:dyDescent="0.2">
      <c r="A20" s="8" t="s">
        <v>30</v>
      </c>
      <c r="B20" s="21">
        <v>36</v>
      </c>
      <c r="C20" s="22">
        <v>1</v>
      </c>
      <c r="D20" s="15"/>
      <c r="E20" s="23">
        <v>9857</v>
      </c>
    </row>
    <row r="21" spans="1:5" ht="12.5" thickBot="1" x14ac:dyDescent="0.25">
      <c r="A21" s="9" t="s">
        <v>7</v>
      </c>
      <c r="B21" s="24">
        <f>SUM(B12:B20)</f>
        <v>1243</v>
      </c>
      <c r="C21" s="24">
        <f>SUM(C12:C20)</f>
        <v>204</v>
      </c>
      <c r="D21" s="16"/>
      <c r="E21" s="26">
        <f>+'[1]①原データ貼付(2種）'!U26</f>
        <v>120630</v>
      </c>
    </row>
    <row r="22" spans="1:5" x14ac:dyDescent="0.2">
      <c r="A22" s="7" t="s">
        <v>31</v>
      </c>
      <c r="B22" s="27">
        <v>13</v>
      </c>
      <c r="C22" s="19">
        <v>1</v>
      </c>
      <c r="D22" s="15"/>
      <c r="E22" s="23">
        <v>3586</v>
      </c>
    </row>
    <row r="23" spans="1:5" x14ac:dyDescent="0.2">
      <c r="A23" s="8" t="s">
        <v>32</v>
      </c>
      <c r="B23" s="21">
        <v>19</v>
      </c>
      <c r="C23" s="22">
        <v>4</v>
      </c>
      <c r="D23" s="15"/>
      <c r="E23" s="23">
        <v>1634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1884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651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5</v>
      </c>
      <c r="D26" s="16"/>
      <c r="E26" s="26">
        <f>+'[1]①原データ貼付(2種）'!U31</f>
        <v>7711</v>
      </c>
    </row>
    <row r="27" spans="1:5" x14ac:dyDescent="0.2">
      <c r="A27" s="7" t="s">
        <v>35</v>
      </c>
      <c r="B27" s="27">
        <v>47</v>
      </c>
      <c r="C27" s="19">
        <v>5</v>
      </c>
      <c r="D27" s="15"/>
      <c r="E27" s="23">
        <v>9354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3388</v>
      </c>
    </row>
    <row r="29" spans="1:5" x14ac:dyDescent="0.2">
      <c r="A29" s="8" t="s">
        <v>37</v>
      </c>
      <c r="B29" s="21">
        <v>230</v>
      </c>
      <c r="C29" s="22">
        <v>3</v>
      </c>
      <c r="D29" s="15"/>
      <c r="E29" s="23">
        <v>14056</v>
      </c>
    </row>
    <row r="30" spans="1:5" x14ac:dyDescent="0.2">
      <c r="A30" s="8" t="s">
        <v>38</v>
      </c>
      <c r="B30" s="21">
        <v>72</v>
      </c>
      <c r="C30" s="22">
        <v>6</v>
      </c>
      <c r="D30" s="15"/>
      <c r="E30" s="23">
        <v>5539</v>
      </c>
    </row>
    <row r="31" spans="1:5" ht="12.5" thickBot="1" x14ac:dyDescent="0.25">
      <c r="A31" s="9" t="s">
        <v>9</v>
      </c>
      <c r="B31" s="24">
        <f>SUM(B27:B30)</f>
        <v>354</v>
      </c>
      <c r="C31" s="25">
        <f>SUM(C27:C30)</f>
        <v>14</v>
      </c>
      <c r="D31" s="16"/>
      <c r="E31" s="26">
        <f>+'[1]①原データ貼付(2種）'!U36</f>
        <v>32303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1717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2798</v>
      </c>
    </row>
    <row r="34" spans="1:5" x14ac:dyDescent="0.2">
      <c r="A34" s="8" t="s">
        <v>41</v>
      </c>
      <c r="B34" s="21">
        <v>14</v>
      </c>
      <c r="C34" s="22">
        <v>0</v>
      </c>
      <c r="D34" s="15"/>
      <c r="E34" s="23">
        <v>903</v>
      </c>
    </row>
    <row r="35" spans="1:5" x14ac:dyDescent="0.2">
      <c r="A35" s="8" t="s">
        <v>42</v>
      </c>
      <c r="B35" s="21">
        <v>107</v>
      </c>
      <c r="C35" s="22">
        <v>0</v>
      </c>
      <c r="D35" s="15"/>
      <c r="E35" s="23">
        <v>8774</v>
      </c>
    </row>
    <row r="36" spans="1:5" x14ac:dyDescent="0.2">
      <c r="A36" s="8" t="s">
        <v>43</v>
      </c>
      <c r="B36" s="21">
        <v>30</v>
      </c>
      <c r="C36" s="22">
        <v>0</v>
      </c>
      <c r="D36" s="15"/>
      <c r="E36" s="23">
        <v>2342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462</v>
      </c>
    </row>
    <row r="38" spans="1:5" ht="12.5" thickBot="1" x14ac:dyDescent="0.25">
      <c r="A38" s="9" t="s">
        <v>10</v>
      </c>
      <c r="B38" s="24">
        <f>SUM(B32:B37)</f>
        <v>199</v>
      </c>
      <c r="C38" s="25">
        <f>SUM(C32:C37)</f>
        <v>0</v>
      </c>
      <c r="D38" s="16"/>
      <c r="E38" s="26">
        <f>+'[1]①原データ貼付(2種）'!U43</f>
        <v>16858</v>
      </c>
    </row>
    <row r="39" spans="1:5" x14ac:dyDescent="0.2">
      <c r="A39" s="7" t="s">
        <v>45</v>
      </c>
      <c r="B39" s="27">
        <v>31</v>
      </c>
      <c r="C39" s="19">
        <v>0</v>
      </c>
      <c r="D39" s="15"/>
      <c r="E39" s="23">
        <v>6300</v>
      </c>
    </row>
    <row r="40" spans="1:5" x14ac:dyDescent="0.2">
      <c r="A40" s="8" t="s">
        <v>46</v>
      </c>
      <c r="B40" s="21">
        <v>57</v>
      </c>
      <c r="C40" s="22">
        <v>2</v>
      </c>
      <c r="D40" s="15"/>
      <c r="E40" s="23">
        <v>8231</v>
      </c>
    </row>
    <row r="41" spans="1:5" x14ac:dyDescent="0.2">
      <c r="A41" s="8" t="s">
        <v>47</v>
      </c>
      <c r="B41" s="21">
        <v>133</v>
      </c>
      <c r="C41" s="22">
        <v>0</v>
      </c>
      <c r="D41" s="15"/>
      <c r="E41" s="23">
        <v>11633</v>
      </c>
    </row>
    <row r="42" spans="1:5" x14ac:dyDescent="0.2">
      <c r="A42" s="8" t="s">
        <v>48</v>
      </c>
      <c r="B42" s="21">
        <v>9</v>
      </c>
      <c r="C42" s="22">
        <v>0</v>
      </c>
      <c r="D42" s="15"/>
      <c r="E42" s="23">
        <v>5602</v>
      </c>
    </row>
    <row r="43" spans="1:5" x14ac:dyDescent="0.2">
      <c r="A43" s="8" t="s">
        <v>49</v>
      </c>
      <c r="B43" s="21">
        <v>12</v>
      </c>
      <c r="C43" s="22">
        <v>0</v>
      </c>
      <c r="D43" s="15"/>
      <c r="E43" s="23">
        <v>1852</v>
      </c>
    </row>
    <row r="44" spans="1:5" ht="12.5" thickBot="1" x14ac:dyDescent="0.25">
      <c r="A44" s="9" t="s">
        <v>11</v>
      </c>
      <c r="B44" s="24">
        <f>SUM(B39:B43)</f>
        <v>242</v>
      </c>
      <c r="C44" s="25">
        <f>SUM(C39:C43)</f>
        <v>2</v>
      </c>
      <c r="D44" s="16"/>
      <c r="E44" s="26">
        <f>+'[1]①原データ貼付(2種）'!U49</f>
        <v>33475</v>
      </c>
    </row>
    <row r="45" spans="1:5" x14ac:dyDescent="0.2">
      <c r="A45" s="7" t="s">
        <v>50</v>
      </c>
      <c r="B45" s="27">
        <v>11</v>
      </c>
      <c r="C45" s="19">
        <v>0</v>
      </c>
      <c r="D45" s="15"/>
      <c r="E45" s="23">
        <v>2424</v>
      </c>
    </row>
    <row r="46" spans="1:5" x14ac:dyDescent="0.2">
      <c r="A46" s="8" t="s">
        <v>51</v>
      </c>
      <c r="B46" s="21">
        <v>31</v>
      </c>
      <c r="C46" s="22">
        <v>0</v>
      </c>
      <c r="D46" s="15"/>
      <c r="E46" s="23">
        <v>4076</v>
      </c>
    </row>
    <row r="47" spans="1:5" x14ac:dyDescent="0.2">
      <c r="A47" s="8" t="s">
        <v>52</v>
      </c>
      <c r="B47" s="21">
        <v>0</v>
      </c>
      <c r="C47" s="22">
        <v>0</v>
      </c>
      <c r="D47" s="15"/>
      <c r="E47" s="23">
        <v>3172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2255</v>
      </c>
    </row>
    <row r="49" spans="1:5" ht="12.5" thickBot="1" x14ac:dyDescent="0.25">
      <c r="A49" s="9" t="s">
        <v>12</v>
      </c>
      <c r="B49" s="24">
        <f>SUM(B45:B48)</f>
        <v>57</v>
      </c>
      <c r="C49" s="25">
        <f>SUM(C45:C48)</f>
        <v>0</v>
      </c>
      <c r="D49" s="16"/>
      <c r="E49" s="26">
        <f>+'[1]①原データ貼付(2種）'!U54</f>
        <v>11956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6768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1443</v>
      </c>
    </row>
    <row r="52" spans="1:5" x14ac:dyDescent="0.2">
      <c r="A52" s="8" t="s">
        <v>55</v>
      </c>
      <c r="B52" s="21">
        <v>28</v>
      </c>
      <c r="C52" s="22">
        <v>0</v>
      </c>
      <c r="D52" s="15"/>
      <c r="E52" s="23">
        <v>4610</v>
      </c>
    </row>
    <row r="53" spans="1:5" x14ac:dyDescent="0.2">
      <c r="A53" s="8" t="s">
        <v>56</v>
      </c>
      <c r="B53" s="21">
        <v>52</v>
      </c>
      <c r="C53" s="22">
        <v>0</v>
      </c>
      <c r="D53" s="15"/>
      <c r="E53" s="23">
        <v>30147</v>
      </c>
    </row>
    <row r="54" spans="1:5" x14ac:dyDescent="0.2">
      <c r="A54" s="8" t="s">
        <v>57</v>
      </c>
      <c r="B54" s="21">
        <v>0</v>
      </c>
      <c r="C54" s="22">
        <v>0</v>
      </c>
      <c r="D54" s="15"/>
      <c r="E54" s="23">
        <v>8391</v>
      </c>
    </row>
    <row r="55" spans="1:5" x14ac:dyDescent="0.2">
      <c r="A55" s="8" t="s">
        <v>58</v>
      </c>
      <c r="B55" s="21">
        <v>19</v>
      </c>
      <c r="C55" s="22">
        <v>0</v>
      </c>
      <c r="D55" s="15"/>
      <c r="E55" s="23">
        <v>9149</v>
      </c>
    </row>
    <row r="56" spans="1:5" x14ac:dyDescent="0.2">
      <c r="A56" s="8" t="s">
        <v>59</v>
      </c>
      <c r="B56" s="21">
        <v>23</v>
      </c>
      <c r="C56" s="22">
        <v>0</v>
      </c>
      <c r="D56" s="15"/>
      <c r="E56" s="23">
        <v>8254</v>
      </c>
    </row>
    <row r="57" spans="1:5" ht="12.5" thickBot="1" x14ac:dyDescent="0.25">
      <c r="A57" s="9" t="s">
        <v>13</v>
      </c>
      <c r="B57" s="28">
        <f>SUM(B50:B56)</f>
        <v>131</v>
      </c>
      <c r="C57" s="29">
        <f>SUM(C50:C56)</f>
        <v>0</v>
      </c>
      <c r="D57" s="16"/>
      <c r="E57" s="30">
        <f>+'[1]①原データ貼付(2種）'!U62</f>
        <v>68722</v>
      </c>
    </row>
    <row r="58" spans="1:5" ht="12.5" thickBot="1" x14ac:dyDescent="0.25">
      <c r="A58" s="10" t="s">
        <v>60</v>
      </c>
      <c r="B58" s="21">
        <v>21</v>
      </c>
      <c r="C58" s="31">
        <v>0</v>
      </c>
      <c r="D58" s="16"/>
      <c r="E58" s="32">
        <v>2790</v>
      </c>
    </row>
    <row r="59" spans="1:5" ht="13" thickTop="1" thickBot="1" x14ac:dyDescent="0.25">
      <c r="A59" s="11" t="s">
        <v>14</v>
      </c>
      <c r="B59" s="33">
        <f>B11+B21+B26+B31+B38+B44+B49+B57+B58</f>
        <v>2582</v>
      </c>
      <c r="C59" s="34">
        <f>C11+C21+C26+C31+C38+C44+C49+C57+C58</f>
        <v>264</v>
      </c>
      <c r="D59" s="17"/>
      <c r="E59" s="12">
        <f>E11+E21+E26+E31+E38+E44+E49+E57+E58</f>
        <v>355803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B8A0-457A-453A-8FA9-C6A27F5FB9B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D5" sqref="D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66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68</v>
      </c>
    </row>
    <row r="5" spans="1:5" x14ac:dyDescent="0.2">
      <c r="A5" s="7" t="s">
        <v>16</v>
      </c>
      <c r="B5" s="18">
        <v>91</v>
      </c>
      <c r="C5" s="19">
        <v>12</v>
      </c>
      <c r="D5" s="15"/>
      <c r="E5" s="20">
        <v>8338</v>
      </c>
    </row>
    <row r="6" spans="1:5" x14ac:dyDescent="0.2">
      <c r="A6" s="8" t="s">
        <v>17</v>
      </c>
      <c r="B6" s="21">
        <v>44</v>
      </c>
      <c r="C6" s="22">
        <v>0</v>
      </c>
      <c r="D6" s="15"/>
      <c r="E6" s="23">
        <v>24203</v>
      </c>
    </row>
    <row r="7" spans="1:5" x14ac:dyDescent="0.2">
      <c r="A7" s="8" t="s">
        <v>18</v>
      </c>
      <c r="B7" s="21">
        <v>36</v>
      </c>
      <c r="C7" s="22">
        <v>1</v>
      </c>
      <c r="D7" s="15"/>
      <c r="E7" s="23">
        <v>11309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2441</v>
      </c>
    </row>
    <row r="9" spans="1:5" x14ac:dyDescent="0.2">
      <c r="A9" s="8" t="s">
        <v>20</v>
      </c>
      <c r="B9" s="21">
        <v>63</v>
      </c>
      <c r="C9" s="22">
        <v>4</v>
      </c>
      <c r="D9" s="15"/>
      <c r="E9" s="23">
        <v>8016</v>
      </c>
    </row>
    <row r="10" spans="1:5" x14ac:dyDescent="0.2">
      <c r="A10" s="8" t="s">
        <v>21</v>
      </c>
      <c r="B10" s="21">
        <v>32</v>
      </c>
      <c r="C10" s="22">
        <v>13</v>
      </c>
      <c r="D10" s="15"/>
      <c r="E10" s="23">
        <v>7298</v>
      </c>
    </row>
    <row r="11" spans="1:5" ht="12.5" thickBot="1" x14ac:dyDescent="0.25">
      <c r="A11" s="9" t="s">
        <v>6</v>
      </c>
      <c r="B11" s="24">
        <f>SUM(B5:B10)</f>
        <v>266</v>
      </c>
      <c r="C11" s="25">
        <f>SUM(C5:C10)</f>
        <v>30</v>
      </c>
      <c r="D11" s="16"/>
      <c r="E11" s="26">
        <f>+'[1]①原データ貼付(2種）'!U16</f>
        <v>61358</v>
      </c>
    </row>
    <row r="12" spans="1:5" x14ac:dyDescent="0.2">
      <c r="A12" s="7" t="s">
        <v>22</v>
      </c>
      <c r="B12" s="27">
        <v>495</v>
      </c>
      <c r="C12" s="19">
        <v>185</v>
      </c>
      <c r="D12" s="15"/>
      <c r="E12" s="23">
        <v>18676</v>
      </c>
    </row>
    <row r="13" spans="1:5" x14ac:dyDescent="0.2">
      <c r="A13" s="8" t="s">
        <v>23</v>
      </c>
      <c r="B13" s="21">
        <v>373</v>
      </c>
      <c r="C13" s="22">
        <v>12</v>
      </c>
      <c r="D13" s="15"/>
      <c r="E13" s="23">
        <v>39765</v>
      </c>
    </row>
    <row r="14" spans="1:5" x14ac:dyDescent="0.2">
      <c r="A14" s="8" t="s">
        <v>24</v>
      </c>
      <c r="B14" s="21">
        <v>120</v>
      </c>
      <c r="C14" s="22">
        <v>3</v>
      </c>
      <c r="D14" s="15"/>
      <c r="E14" s="23">
        <v>22347</v>
      </c>
    </row>
    <row r="15" spans="1:5" x14ac:dyDescent="0.2">
      <c r="A15" s="8" t="s">
        <v>25</v>
      </c>
      <c r="B15" s="21">
        <v>25</v>
      </c>
      <c r="C15" s="22">
        <v>8</v>
      </c>
      <c r="D15" s="15"/>
      <c r="E15" s="23">
        <v>4169</v>
      </c>
    </row>
    <row r="16" spans="1:5" x14ac:dyDescent="0.2">
      <c r="A16" s="8" t="s">
        <v>26</v>
      </c>
      <c r="B16" s="21">
        <v>199</v>
      </c>
      <c r="C16" s="22">
        <v>18</v>
      </c>
      <c r="D16" s="15"/>
      <c r="E16" s="23">
        <v>19976</v>
      </c>
    </row>
    <row r="17" spans="1:5" x14ac:dyDescent="0.2">
      <c r="A17" s="8" t="s">
        <v>27</v>
      </c>
      <c r="B17" s="21">
        <v>3</v>
      </c>
      <c r="C17" s="22">
        <v>0</v>
      </c>
      <c r="D17" s="15"/>
      <c r="E17" s="23">
        <v>971</v>
      </c>
    </row>
    <row r="18" spans="1:5" x14ac:dyDescent="0.2">
      <c r="A18" s="8" t="s">
        <v>28</v>
      </c>
      <c r="B18" s="21">
        <v>24</v>
      </c>
      <c r="C18" s="22">
        <v>1</v>
      </c>
      <c r="D18" s="15"/>
      <c r="E18" s="23">
        <v>3004</v>
      </c>
    </row>
    <row r="19" spans="1:5" x14ac:dyDescent="0.2">
      <c r="A19" s="8" t="s">
        <v>29</v>
      </c>
      <c r="B19" s="21">
        <v>18</v>
      </c>
      <c r="C19" s="22">
        <v>5</v>
      </c>
      <c r="D19" s="15"/>
      <c r="E19" s="23">
        <v>2214</v>
      </c>
    </row>
    <row r="20" spans="1:5" x14ac:dyDescent="0.2">
      <c r="A20" s="8" t="s">
        <v>30</v>
      </c>
      <c r="B20" s="21">
        <v>47</v>
      </c>
      <c r="C20" s="22">
        <v>1</v>
      </c>
      <c r="D20" s="15"/>
      <c r="E20" s="23">
        <v>9784</v>
      </c>
    </row>
    <row r="21" spans="1:5" ht="12.5" thickBot="1" x14ac:dyDescent="0.25">
      <c r="A21" s="9" t="s">
        <v>7</v>
      </c>
      <c r="B21" s="24">
        <f>SUM(B12:B20)</f>
        <v>1304</v>
      </c>
      <c r="C21" s="24">
        <f>SUM(C12:C20)</f>
        <v>233</v>
      </c>
      <c r="D21" s="16"/>
      <c r="E21" s="26">
        <f>+'[1]①原データ貼付(2種）'!U26</f>
        <v>120630</v>
      </c>
    </row>
    <row r="22" spans="1:5" x14ac:dyDescent="0.2">
      <c r="A22" s="7" t="s">
        <v>31</v>
      </c>
      <c r="B22" s="27">
        <v>7</v>
      </c>
      <c r="C22" s="19">
        <v>4</v>
      </c>
      <c r="D22" s="15"/>
      <c r="E22" s="23">
        <v>3566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1639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1884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648</v>
      </c>
    </row>
    <row r="26" spans="1:5" ht="12.5" thickBot="1" x14ac:dyDescent="0.25">
      <c r="A26" s="9" t="s">
        <v>8</v>
      </c>
      <c r="B26" s="24">
        <f>SUM(B22:B25)</f>
        <v>16</v>
      </c>
      <c r="C26" s="25">
        <f>SUM(C22:C25)</f>
        <v>5</v>
      </c>
      <c r="D26" s="16"/>
      <c r="E26" s="26">
        <f>+'[1]①原データ貼付(2種）'!U31</f>
        <v>7711</v>
      </c>
    </row>
    <row r="27" spans="1:5" x14ac:dyDescent="0.2">
      <c r="A27" s="7" t="s">
        <v>35</v>
      </c>
      <c r="B27" s="27">
        <v>22</v>
      </c>
      <c r="C27" s="19">
        <v>6</v>
      </c>
      <c r="D27" s="15"/>
      <c r="E27" s="23">
        <v>9338</v>
      </c>
    </row>
    <row r="28" spans="1:5" x14ac:dyDescent="0.2">
      <c r="A28" s="8" t="s">
        <v>36</v>
      </c>
      <c r="B28" s="21">
        <v>12</v>
      </c>
      <c r="C28" s="22">
        <v>5</v>
      </c>
      <c r="D28" s="15"/>
      <c r="E28" s="23">
        <v>3390</v>
      </c>
    </row>
    <row r="29" spans="1:5" x14ac:dyDescent="0.2">
      <c r="A29" s="8" t="s">
        <v>37</v>
      </c>
      <c r="B29" s="21">
        <v>156</v>
      </c>
      <c r="C29" s="22">
        <v>5</v>
      </c>
      <c r="D29" s="15"/>
      <c r="E29" s="23">
        <v>14030</v>
      </c>
    </row>
    <row r="30" spans="1:5" x14ac:dyDescent="0.2">
      <c r="A30" s="8" t="s">
        <v>38</v>
      </c>
      <c r="B30" s="21">
        <v>55</v>
      </c>
      <c r="C30" s="22">
        <v>18</v>
      </c>
      <c r="D30" s="15"/>
      <c r="E30" s="23">
        <v>5577</v>
      </c>
    </row>
    <row r="31" spans="1:5" ht="12.5" thickBot="1" x14ac:dyDescent="0.25">
      <c r="A31" s="9" t="s">
        <v>9</v>
      </c>
      <c r="B31" s="24">
        <f>SUM(B27:B30)</f>
        <v>245</v>
      </c>
      <c r="C31" s="25">
        <f>SUM(C27:C30)</f>
        <v>34</v>
      </c>
      <c r="D31" s="16"/>
      <c r="E31" s="26">
        <f>+'[1]①原データ貼付(2種）'!U36</f>
        <v>32303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1705</v>
      </c>
    </row>
    <row r="33" spans="1:5" x14ac:dyDescent="0.2">
      <c r="A33" s="8" t="s">
        <v>40</v>
      </c>
      <c r="B33" s="21">
        <v>29</v>
      </c>
      <c r="C33" s="22">
        <v>0</v>
      </c>
      <c r="D33" s="15"/>
      <c r="E33" s="23">
        <v>2779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902</v>
      </c>
    </row>
    <row r="35" spans="1:5" x14ac:dyDescent="0.2">
      <c r="A35" s="8" t="s">
        <v>42</v>
      </c>
      <c r="B35" s="21">
        <v>85</v>
      </c>
      <c r="C35" s="22">
        <v>0</v>
      </c>
      <c r="D35" s="15"/>
      <c r="E35" s="23">
        <v>8741</v>
      </c>
    </row>
    <row r="36" spans="1:5" x14ac:dyDescent="0.2">
      <c r="A36" s="8" t="s">
        <v>43</v>
      </c>
      <c r="B36" s="21">
        <v>52</v>
      </c>
      <c r="C36" s="22">
        <v>3</v>
      </c>
      <c r="D36" s="15"/>
      <c r="E36" s="23">
        <v>2342</v>
      </c>
    </row>
    <row r="37" spans="1:5" x14ac:dyDescent="0.2">
      <c r="A37" s="8" t="s">
        <v>44</v>
      </c>
      <c r="B37" s="21">
        <v>14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203</v>
      </c>
      <c r="C38" s="25">
        <f>SUM(C32:C37)</f>
        <v>3</v>
      </c>
      <c r="D38" s="16"/>
      <c r="E38" s="26">
        <f>+'[1]①原データ貼付(2種）'!U43</f>
        <v>16858</v>
      </c>
    </row>
    <row r="39" spans="1:5" x14ac:dyDescent="0.2">
      <c r="A39" s="7" t="s">
        <v>45</v>
      </c>
      <c r="B39" s="27">
        <v>13</v>
      </c>
      <c r="C39" s="19">
        <v>0</v>
      </c>
      <c r="D39" s="15"/>
      <c r="E39" s="23">
        <v>6295</v>
      </c>
    </row>
    <row r="40" spans="1:5" x14ac:dyDescent="0.2">
      <c r="A40" s="8" t="s">
        <v>46</v>
      </c>
      <c r="B40" s="21">
        <v>26</v>
      </c>
      <c r="C40" s="22">
        <v>3</v>
      </c>
      <c r="D40" s="15"/>
      <c r="E40" s="23">
        <v>8229</v>
      </c>
    </row>
    <row r="41" spans="1:5" x14ac:dyDescent="0.2">
      <c r="A41" s="8" t="s">
        <v>47</v>
      </c>
      <c r="B41" s="21">
        <v>96</v>
      </c>
      <c r="C41" s="22">
        <v>0</v>
      </c>
      <c r="D41" s="15"/>
      <c r="E41" s="23">
        <v>11574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5552</v>
      </c>
    </row>
    <row r="43" spans="1:5" x14ac:dyDescent="0.2">
      <c r="A43" s="8" t="s">
        <v>49</v>
      </c>
      <c r="B43" s="21">
        <v>14</v>
      </c>
      <c r="C43" s="22">
        <v>0</v>
      </c>
      <c r="D43" s="15"/>
      <c r="E43" s="23">
        <v>1833</v>
      </c>
    </row>
    <row r="44" spans="1:5" ht="12.5" thickBot="1" x14ac:dyDescent="0.25">
      <c r="A44" s="9" t="s">
        <v>11</v>
      </c>
      <c r="B44" s="24">
        <f>SUM(B39:B43)</f>
        <v>155</v>
      </c>
      <c r="C44" s="25">
        <f>SUM(C39:C43)</f>
        <v>3</v>
      </c>
      <c r="D44" s="16"/>
      <c r="E44" s="26">
        <f>+'[1]①原データ貼付(2種）'!U49</f>
        <v>33475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2400</v>
      </c>
    </row>
    <row r="46" spans="1:5" x14ac:dyDescent="0.2">
      <c r="A46" s="8" t="s">
        <v>51</v>
      </c>
      <c r="B46" s="21">
        <v>4</v>
      </c>
      <c r="C46" s="22">
        <v>0</v>
      </c>
      <c r="D46" s="15"/>
      <c r="E46" s="23">
        <v>4117</v>
      </c>
    </row>
    <row r="47" spans="1:5" x14ac:dyDescent="0.2">
      <c r="A47" s="8" t="s">
        <v>52</v>
      </c>
      <c r="B47" s="21">
        <v>62</v>
      </c>
      <c r="C47" s="22">
        <v>0</v>
      </c>
      <c r="D47" s="15"/>
      <c r="E47" s="23">
        <v>3183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2241</v>
      </c>
    </row>
    <row r="49" spans="1:5" ht="12.5" thickBot="1" x14ac:dyDescent="0.25">
      <c r="A49" s="9" t="s">
        <v>12</v>
      </c>
      <c r="B49" s="24">
        <f>SUM(B45:B48)</f>
        <v>81</v>
      </c>
      <c r="C49" s="25">
        <f>SUM(C45:C48)</f>
        <v>0</v>
      </c>
      <c r="D49" s="16"/>
      <c r="E49" s="26">
        <f>+'[1]①原データ貼付(2種）'!U54</f>
        <v>11956</v>
      </c>
    </row>
    <row r="50" spans="1:5" x14ac:dyDescent="0.2">
      <c r="A50" s="7" t="s">
        <v>53</v>
      </c>
      <c r="B50" s="27">
        <v>16</v>
      </c>
      <c r="C50" s="19">
        <v>0</v>
      </c>
      <c r="D50" s="15"/>
      <c r="E50" s="23">
        <v>6802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1441</v>
      </c>
    </row>
    <row r="52" spans="1:5" x14ac:dyDescent="0.2">
      <c r="A52" s="8" t="s">
        <v>55</v>
      </c>
      <c r="B52" s="21">
        <v>13</v>
      </c>
      <c r="C52" s="22">
        <v>3</v>
      </c>
      <c r="D52" s="15"/>
      <c r="E52" s="23">
        <v>4603</v>
      </c>
    </row>
    <row r="53" spans="1:5" x14ac:dyDescent="0.2">
      <c r="A53" s="8" t="s">
        <v>56</v>
      </c>
      <c r="B53" s="21">
        <v>146</v>
      </c>
      <c r="C53" s="22">
        <v>0</v>
      </c>
      <c r="D53" s="15"/>
      <c r="E53" s="23">
        <v>30125</v>
      </c>
    </row>
    <row r="54" spans="1:5" x14ac:dyDescent="0.2">
      <c r="A54" s="8" t="s">
        <v>57</v>
      </c>
      <c r="B54" s="21">
        <v>4</v>
      </c>
      <c r="C54" s="22">
        <v>0</v>
      </c>
      <c r="D54" s="15"/>
      <c r="E54" s="23">
        <v>8391</v>
      </c>
    </row>
    <row r="55" spans="1:5" x14ac:dyDescent="0.2">
      <c r="A55" s="8" t="s">
        <v>58</v>
      </c>
      <c r="B55" s="21">
        <v>16</v>
      </c>
      <c r="C55" s="22">
        <v>0</v>
      </c>
      <c r="D55" s="15"/>
      <c r="E55" s="23">
        <v>9009</v>
      </c>
    </row>
    <row r="56" spans="1:5" x14ac:dyDescent="0.2">
      <c r="A56" s="8" t="s">
        <v>59</v>
      </c>
      <c r="B56" s="21">
        <v>19</v>
      </c>
      <c r="C56" s="22">
        <v>0</v>
      </c>
      <c r="D56" s="15"/>
      <c r="E56" s="23">
        <v>8281</v>
      </c>
    </row>
    <row r="57" spans="1:5" ht="12.5" thickBot="1" x14ac:dyDescent="0.25">
      <c r="A57" s="9" t="s">
        <v>13</v>
      </c>
      <c r="B57" s="28">
        <f>SUM(B50:B56)</f>
        <v>223</v>
      </c>
      <c r="C57" s="29">
        <f>SUM(C50:C56)</f>
        <v>3</v>
      </c>
      <c r="D57" s="16"/>
      <c r="E57" s="30">
        <f>+'[1]①原データ貼付(2種）'!U62</f>
        <v>68722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2774</v>
      </c>
    </row>
    <row r="59" spans="1:5" ht="13" thickTop="1" thickBot="1" x14ac:dyDescent="0.25">
      <c r="A59" s="11" t="s">
        <v>14</v>
      </c>
      <c r="B59" s="33">
        <f>B11+B21+B26+B31+B38+B44+B49+B57+B58</f>
        <v>2493</v>
      </c>
      <c r="C59" s="34">
        <f>C11+C21+C26+C31+C38+C44+C49+C57+C58</f>
        <v>311</v>
      </c>
      <c r="D59" s="17"/>
      <c r="E59" s="12">
        <f>E11+E21+E26+E31+E38+E44+E49+E57+E58</f>
        <v>355787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EF65-7422-4A5C-BB18-A6AF4B5FF188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I58" sqref="I58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174</v>
      </c>
      <c r="C5" s="19">
        <v>19</v>
      </c>
      <c r="D5" s="15"/>
      <c r="E5" s="20">
        <v>8300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24138</v>
      </c>
    </row>
    <row r="7" spans="1:5" x14ac:dyDescent="0.2">
      <c r="A7" s="8" t="s">
        <v>18</v>
      </c>
      <c r="B7" s="21">
        <v>81</v>
      </c>
      <c r="C7" s="22">
        <v>2</v>
      </c>
      <c r="D7" s="15"/>
      <c r="E7" s="23">
        <v>11287</v>
      </c>
    </row>
    <row r="8" spans="1:5" x14ac:dyDescent="0.2">
      <c r="A8" s="8" t="s">
        <v>19</v>
      </c>
      <c r="B8" s="21">
        <v>12</v>
      </c>
      <c r="C8" s="22">
        <v>0</v>
      </c>
      <c r="D8" s="15"/>
      <c r="E8" s="23">
        <v>2376</v>
      </c>
    </row>
    <row r="9" spans="1:5" x14ac:dyDescent="0.2">
      <c r="A9" s="8" t="s">
        <v>20</v>
      </c>
      <c r="B9" s="21">
        <v>105</v>
      </c>
      <c r="C9" s="22">
        <v>15</v>
      </c>
      <c r="D9" s="15"/>
      <c r="E9" s="23">
        <v>7997</v>
      </c>
    </row>
    <row r="10" spans="1:5" x14ac:dyDescent="0.2">
      <c r="A10" s="8" t="s">
        <v>21</v>
      </c>
      <c r="B10" s="21">
        <v>46</v>
      </c>
      <c r="C10" s="22">
        <v>12</v>
      </c>
      <c r="D10" s="15"/>
      <c r="E10" s="23">
        <v>7260</v>
      </c>
    </row>
    <row r="11" spans="1:5" ht="12.5" thickBot="1" x14ac:dyDescent="0.25">
      <c r="A11" s="9" t="s">
        <v>6</v>
      </c>
      <c r="B11" s="24">
        <v>449</v>
      </c>
      <c r="C11" s="25">
        <v>48</v>
      </c>
      <c r="D11" s="16"/>
      <c r="E11" s="26">
        <v>61358</v>
      </c>
    </row>
    <row r="12" spans="1:5" x14ac:dyDescent="0.2">
      <c r="A12" s="7" t="s">
        <v>22</v>
      </c>
      <c r="B12" s="27">
        <v>663</v>
      </c>
      <c r="C12" s="19">
        <v>244</v>
      </c>
      <c r="D12" s="15"/>
      <c r="E12" s="23">
        <v>18686</v>
      </c>
    </row>
    <row r="13" spans="1:5" x14ac:dyDescent="0.2">
      <c r="A13" s="8" t="s">
        <v>23</v>
      </c>
      <c r="B13" s="21">
        <v>374</v>
      </c>
      <c r="C13" s="22">
        <v>11</v>
      </c>
      <c r="D13" s="15"/>
      <c r="E13" s="23">
        <v>39713</v>
      </c>
    </row>
    <row r="14" spans="1:5" x14ac:dyDescent="0.2">
      <c r="A14" s="8" t="s">
        <v>24</v>
      </c>
      <c r="B14" s="21">
        <v>166</v>
      </c>
      <c r="C14" s="22">
        <v>3</v>
      </c>
      <c r="D14" s="15"/>
      <c r="E14" s="23">
        <v>22300</v>
      </c>
    </row>
    <row r="15" spans="1:5" x14ac:dyDescent="0.2">
      <c r="A15" s="8" t="s">
        <v>25</v>
      </c>
      <c r="B15" s="21">
        <v>30</v>
      </c>
      <c r="C15" s="22">
        <v>8</v>
      </c>
      <c r="D15" s="15"/>
      <c r="E15" s="23">
        <v>4144</v>
      </c>
    </row>
    <row r="16" spans="1:5" x14ac:dyDescent="0.2">
      <c r="A16" s="8" t="s">
        <v>26</v>
      </c>
      <c r="B16" s="21">
        <v>207</v>
      </c>
      <c r="C16" s="22">
        <v>13</v>
      </c>
      <c r="D16" s="15"/>
      <c r="E16" s="23">
        <v>19905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970</v>
      </c>
    </row>
    <row r="18" spans="1:5" x14ac:dyDescent="0.2">
      <c r="A18" s="8" t="s">
        <v>28</v>
      </c>
      <c r="B18" s="21">
        <v>22</v>
      </c>
      <c r="C18" s="22">
        <v>0</v>
      </c>
      <c r="D18" s="15"/>
      <c r="E18" s="23">
        <v>2958</v>
      </c>
    </row>
    <row r="19" spans="1:5" x14ac:dyDescent="0.2">
      <c r="A19" s="8" t="s">
        <v>29</v>
      </c>
      <c r="B19" s="21">
        <v>11</v>
      </c>
      <c r="C19" s="22">
        <v>7</v>
      </c>
      <c r="D19" s="15"/>
      <c r="E19" s="23">
        <v>2208</v>
      </c>
    </row>
    <row r="20" spans="1:5" x14ac:dyDescent="0.2">
      <c r="A20" s="8" t="s">
        <v>30</v>
      </c>
      <c r="B20" s="21">
        <v>47</v>
      </c>
      <c r="C20" s="22">
        <v>0</v>
      </c>
      <c r="D20" s="15"/>
      <c r="E20" s="23">
        <v>9746</v>
      </c>
    </row>
    <row r="21" spans="1:5" ht="12.5" thickBot="1" x14ac:dyDescent="0.25">
      <c r="A21" s="9" t="s">
        <v>7</v>
      </c>
      <c r="B21" s="24">
        <v>1526</v>
      </c>
      <c r="C21" s="24">
        <v>286</v>
      </c>
      <c r="D21" s="16"/>
      <c r="E21" s="26">
        <v>120630</v>
      </c>
    </row>
    <row r="22" spans="1:5" x14ac:dyDescent="0.2">
      <c r="A22" s="7" t="s">
        <v>31</v>
      </c>
      <c r="B22" s="27">
        <v>5</v>
      </c>
      <c r="C22" s="19">
        <v>0</v>
      </c>
      <c r="D22" s="15"/>
      <c r="E22" s="23">
        <v>3540</v>
      </c>
    </row>
    <row r="23" spans="1:5" x14ac:dyDescent="0.2">
      <c r="A23" s="8" t="s">
        <v>32</v>
      </c>
      <c r="B23" s="21">
        <v>18</v>
      </c>
      <c r="C23" s="22">
        <v>0</v>
      </c>
      <c r="D23" s="15"/>
      <c r="E23" s="23">
        <v>1633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1895</v>
      </c>
    </row>
    <row r="25" spans="1:5" x14ac:dyDescent="0.2">
      <c r="A25" s="8" t="s">
        <v>34</v>
      </c>
      <c r="B25" s="21">
        <v>4</v>
      </c>
      <c r="C25" s="22">
        <v>0</v>
      </c>
      <c r="D25" s="15"/>
      <c r="E25" s="23">
        <v>643</v>
      </c>
    </row>
    <row r="26" spans="1:5" ht="12.5" thickBot="1" x14ac:dyDescent="0.25">
      <c r="A26" s="9" t="s">
        <v>8</v>
      </c>
      <c r="B26" s="24">
        <v>27</v>
      </c>
      <c r="C26" s="25">
        <v>0</v>
      </c>
      <c r="D26" s="16"/>
      <c r="E26" s="26">
        <v>7711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9348</v>
      </c>
    </row>
    <row r="28" spans="1:5" x14ac:dyDescent="0.2">
      <c r="A28" s="8" t="s">
        <v>36</v>
      </c>
      <c r="B28" s="21">
        <v>9</v>
      </c>
      <c r="C28" s="22">
        <v>0</v>
      </c>
      <c r="D28" s="15"/>
      <c r="E28" s="23">
        <v>3337</v>
      </c>
    </row>
    <row r="29" spans="1:5" x14ac:dyDescent="0.2">
      <c r="A29" s="8" t="s">
        <v>37</v>
      </c>
      <c r="B29" s="21">
        <v>219</v>
      </c>
      <c r="C29" s="22">
        <v>4</v>
      </c>
      <c r="D29" s="15"/>
      <c r="E29" s="23">
        <v>14053</v>
      </c>
    </row>
    <row r="30" spans="1:5" x14ac:dyDescent="0.2">
      <c r="A30" s="8" t="s">
        <v>38</v>
      </c>
      <c r="B30" s="21">
        <v>61</v>
      </c>
      <c r="C30" s="22">
        <v>16</v>
      </c>
      <c r="D30" s="15"/>
      <c r="E30" s="23">
        <v>5565</v>
      </c>
    </row>
    <row r="31" spans="1:5" ht="12.5" thickBot="1" x14ac:dyDescent="0.25">
      <c r="A31" s="9" t="s">
        <v>9</v>
      </c>
      <c r="B31" s="24">
        <v>308</v>
      </c>
      <c r="C31" s="25">
        <v>25</v>
      </c>
      <c r="D31" s="16"/>
      <c r="E31" s="26">
        <v>32303</v>
      </c>
    </row>
    <row r="32" spans="1:5" x14ac:dyDescent="0.2">
      <c r="A32" s="7" t="s">
        <v>39</v>
      </c>
      <c r="B32" s="27">
        <v>12</v>
      </c>
      <c r="C32" s="27">
        <v>0</v>
      </c>
      <c r="D32" s="15"/>
      <c r="E32" s="23">
        <v>1696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2759</v>
      </c>
    </row>
    <row r="34" spans="1:5" x14ac:dyDescent="0.2">
      <c r="A34" s="8" t="s">
        <v>41</v>
      </c>
      <c r="B34" s="21">
        <v>2</v>
      </c>
      <c r="C34" s="22">
        <v>0</v>
      </c>
      <c r="D34" s="15"/>
      <c r="E34" s="23">
        <v>893</v>
      </c>
    </row>
    <row r="35" spans="1:5" x14ac:dyDescent="0.2">
      <c r="A35" s="8" t="s">
        <v>42</v>
      </c>
      <c r="B35" s="21">
        <v>60</v>
      </c>
      <c r="C35" s="22">
        <v>0</v>
      </c>
      <c r="D35" s="15"/>
      <c r="E35" s="23">
        <v>8725</v>
      </c>
    </row>
    <row r="36" spans="1:5" x14ac:dyDescent="0.2">
      <c r="A36" s="8" t="s">
        <v>43</v>
      </c>
      <c r="B36" s="21">
        <v>2</v>
      </c>
      <c r="C36" s="22">
        <v>0</v>
      </c>
      <c r="D36" s="15"/>
      <c r="E36" s="23">
        <v>2325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460</v>
      </c>
    </row>
    <row r="38" spans="1:5" ht="12.5" thickBot="1" x14ac:dyDescent="0.25">
      <c r="A38" s="9" t="s">
        <v>10</v>
      </c>
      <c r="B38" s="24">
        <v>95</v>
      </c>
      <c r="C38" s="25">
        <v>0</v>
      </c>
      <c r="D38" s="16"/>
      <c r="E38" s="26">
        <v>16858</v>
      </c>
    </row>
    <row r="39" spans="1:5" x14ac:dyDescent="0.2">
      <c r="A39" s="7" t="s">
        <v>45</v>
      </c>
      <c r="B39" s="27">
        <v>42</v>
      </c>
      <c r="C39" s="19">
        <v>0</v>
      </c>
      <c r="D39" s="15"/>
      <c r="E39" s="23">
        <v>6320</v>
      </c>
    </row>
    <row r="40" spans="1:5" x14ac:dyDescent="0.2">
      <c r="A40" s="8" t="s">
        <v>46</v>
      </c>
      <c r="B40" s="21">
        <v>63</v>
      </c>
      <c r="C40" s="22">
        <v>19</v>
      </c>
      <c r="D40" s="15"/>
      <c r="E40" s="23">
        <v>8253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11593</v>
      </c>
    </row>
    <row r="42" spans="1:5" x14ac:dyDescent="0.2">
      <c r="A42" s="8" t="s">
        <v>48</v>
      </c>
      <c r="B42" s="21">
        <v>17</v>
      </c>
      <c r="C42" s="22">
        <v>4</v>
      </c>
      <c r="D42" s="15"/>
      <c r="E42" s="23">
        <v>5480</v>
      </c>
    </row>
    <row r="43" spans="1:5" x14ac:dyDescent="0.2">
      <c r="A43" s="8" t="s">
        <v>49</v>
      </c>
      <c r="B43" s="21">
        <v>13</v>
      </c>
      <c r="C43" s="22">
        <v>0</v>
      </c>
      <c r="D43" s="15"/>
      <c r="E43" s="23">
        <v>1829</v>
      </c>
    </row>
    <row r="44" spans="1:5" ht="12.5" thickBot="1" x14ac:dyDescent="0.25">
      <c r="A44" s="9" t="s">
        <v>11</v>
      </c>
      <c r="B44" s="24">
        <v>206</v>
      </c>
      <c r="C44" s="25">
        <v>23</v>
      </c>
      <c r="D44" s="16"/>
      <c r="E44" s="26">
        <v>33475</v>
      </c>
    </row>
    <row r="45" spans="1:5" x14ac:dyDescent="0.2">
      <c r="A45" s="7" t="s">
        <v>50</v>
      </c>
      <c r="B45" s="27">
        <v>5</v>
      </c>
      <c r="C45" s="19">
        <v>0</v>
      </c>
      <c r="D45" s="15"/>
      <c r="E45" s="23">
        <v>2410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4171</v>
      </c>
    </row>
    <row r="47" spans="1:5" x14ac:dyDescent="0.2">
      <c r="A47" s="8" t="s">
        <v>52</v>
      </c>
      <c r="B47" s="21">
        <v>21</v>
      </c>
      <c r="C47" s="22">
        <v>0</v>
      </c>
      <c r="D47" s="15"/>
      <c r="E47" s="23">
        <v>3134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2241</v>
      </c>
    </row>
    <row r="49" spans="1:5" ht="12.5" thickBot="1" x14ac:dyDescent="0.25">
      <c r="A49" s="9" t="s">
        <v>12</v>
      </c>
      <c r="B49" s="24">
        <v>56</v>
      </c>
      <c r="C49" s="25">
        <v>0</v>
      </c>
      <c r="D49" s="16"/>
      <c r="E49" s="26">
        <v>11956</v>
      </c>
    </row>
    <row r="50" spans="1:5" x14ac:dyDescent="0.2">
      <c r="A50" s="7" t="s">
        <v>53</v>
      </c>
      <c r="B50" s="27">
        <v>19</v>
      </c>
      <c r="C50" s="19">
        <v>0</v>
      </c>
      <c r="D50" s="15"/>
      <c r="E50" s="23">
        <v>6749</v>
      </c>
    </row>
    <row r="51" spans="1:5" x14ac:dyDescent="0.2">
      <c r="A51" s="8" t="s">
        <v>54</v>
      </c>
      <c r="B51" s="21">
        <v>15</v>
      </c>
      <c r="C51" s="22">
        <v>0</v>
      </c>
      <c r="D51" s="15"/>
      <c r="E51" s="23">
        <v>1441</v>
      </c>
    </row>
    <row r="52" spans="1:5" x14ac:dyDescent="0.2">
      <c r="A52" s="8" t="s">
        <v>55</v>
      </c>
      <c r="B52" s="21">
        <v>10</v>
      </c>
      <c r="C52" s="22">
        <v>3</v>
      </c>
      <c r="D52" s="15"/>
      <c r="E52" s="23">
        <v>4590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30257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8433</v>
      </c>
    </row>
    <row r="55" spans="1:5" x14ac:dyDescent="0.2">
      <c r="A55" s="8" t="s">
        <v>58</v>
      </c>
      <c r="B55" s="21">
        <v>7</v>
      </c>
      <c r="C55" s="22">
        <v>0</v>
      </c>
      <c r="D55" s="15"/>
      <c r="E55" s="23">
        <v>9003</v>
      </c>
    </row>
    <row r="56" spans="1:5" x14ac:dyDescent="0.2">
      <c r="A56" s="8" t="s">
        <v>59</v>
      </c>
      <c r="B56" s="21">
        <v>5</v>
      </c>
      <c r="C56" s="22">
        <v>0</v>
      </c>
      <c r="D56" s="15"/>
      <c r="E56" s="23">
        <v>8249</v>
      </c>
    </row>
    <row r="57" spans="1:5" ht="12.5" thickBot="1" x14ac:dyDescent="0.25">
      <c r="A57" s="9" t="s">
        <v>13</v>
      </c>
      <c r="B57" s="28">
        <v>143</v>
      </c>
      <c r="C57" s="29">
        <v>3</v>
      </c>
      <c r="D57" s="16"/>
      <c r="E57" s="30">
        <v>68722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2762</v>
      </c>
    </row>
    <row r="59" spans="1:5" ht="13" thickTop="1" thickBot="1" x14ac:dyDescent="0.25">
      <c r="A59" s="11" t="s">
        <v>14</v>
      </c>
      <c r="B59" s="33">
        <v>2810</v>
      </c>
      <c r="C59" s="34">
        <v>385</v>
      </c>
      <c r="D59" s="17"/>
      <c r="E59" s="12">
        <v>355775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北海道外への転出牛2025年4月</vt:lpstr>
      <vt:lpstr>北海道外への転出牛2025年5月</vt:lpstr>
      <vt:lpstr>北海道外への転出牛2025年6月</vt:lpstr>
      <vt:lpstr>北海道外への転出牛2025年7月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2025-09-02T05:53:58Z</dcterms:modified>
</cp:coreProperties>
</file>