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2作業\"/>
    </mc:Choice>
  </mc:AlternateContent>
  <xr:revisionPtr revIDLastSave="0" documentId="13_ncr:1_{73980C90-A8CE-4EFC-9553-5423AE5CFD1A}" xr6:coauthVersionLast="47" xr6:coauthVersionMax="47" xr10:uidLastSave="{00000000-0000-0000-0000-000000000000}"/>
  <bookViews>
    <workbookView xWindow="-110" yWindow="-110" windowWidth="19420" windowHeight="10300" tabRatio="789" firstSheet="6" activeTab="8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  <sheet name="北海道外への転出牛2025年11月" sheetId="176" r:id="rId8"/>
    <sheet name="北海道外への転出牛2025年12月" sheetId="177" r:id="rId9"/>
  </sheets>
  <externalReferences>
    <externalReference r:id="rId10"/>
  </externalReferences>
  <definedNames>
    <definedName name="_xlnm._FilterDatabase" localSheetId="6" hidden="1">北海道外への転出牛2025年10月!$A$1:$E$59</definedName>
    <definedName name="_xlnm._FilterDatabase" localSheetId="7" hidden="1">北海道外への転出牛2025年11月!$A$1:$E$59</definedName>
    <definedName name="_xlnm._FilterDatabase" localSheetId="8" hidden="1">北海道外への転出牛2025年12月!$A$1:$E$59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7" l="1"/>
  <c r="C57" i="177"/>
  <c r="B57" i="177"/>
  <c r="E49" i="177"/>
  <c r="C49" i="177"/>
  <c r="B49" i="177"/>
  <c r="E44" i="177"/>
  <c r="C44" i="177"/>
  <c r="B44" i="177"/>
  <c r="E38" i="177"/>
  <c r="C38" i="177"/>
  <c r="B38" i="177"/>
  <c r="E31" i="177"/>
  <c r="C31" i="177"/>
  <c r="B31" i="177"/>
  <c r="E26" i="177"/>
  <c r="C26" i="177"/>
  <c r="B26" i="177"/>
  <c r="E21" i="177"/>
  <c r="C21" i="177"/>
  <c r="B21" i="177"/>
  <c r="E11" i="177"/>
  <c r="E59" i="177" s="1"/>
  <c r="C11" i="177"/>
  <c r="C59" i="177" s="1"/>
  <c r="B11" i="177"/>
  <c r="B59" i="177" s="1"/>
  <c r="E57" i="176"/>
  <c r="C57" i="176"/>
  <c r="B57" i="176"/>
  <c r="E49" i="176"/>
  <c r="C49" i="176"/>
  <c r="B49" i="176"/>
  <c r="E44" i="176"/>
  <c r="C44" i="176"/>
  <c r="B44" i="176"/>
  <c r="E38" i="176"/>
  <c r="C38" i="176"/>
  <c r="B38" i="176"/>
  <c r="E31" i="176"/>
  <c r="C31" i="176"/>
  <c r="B31" i="176"/>
  <c r="E26" i="176"/>
  <c r="C26" i="176"/>
  <c r="B26" i="176"/>
  <c r="E21" i="176"/>
  <c r="C21" i="176"/>
  <c r="B21" i="176"/>
  <c r="E11" i="176"/>
  <c r="C11" i="176"/>
  <c r="C59" i="176" s="1"/>
  <c r="B11" i="176"/>
  <c r="B59" i="176" s="1"/>
  <c r="E57" i="175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76" l="1"/>
  <c r="E59" i="169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<sst xmlns="http://schemas.openxmlformats.org/spreadsheetml/2006/main" count="567" uniqueCount="87">
  <si>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</si>
  <si>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</si>
  <si>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</si>
  <si>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</si>
  <si>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</si>
  <si>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</si>
  <si>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</si>
  <si>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</si>
  <si>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</si>
  <si>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</si>
  <si>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</si>
  <si>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</si>
  <si>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</si>
  <si>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</si>
  <si>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</si>
  <si>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</si>
  <si>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</si>
  <si>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</si>
  <si>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</si>
  <si>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</si>
  <si>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</si>
  <si>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</si>
  <si>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</si>
  <si>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</si>
  <si>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</si>
  <si>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</si>
  <si>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</si>
  <si>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</si>
  <si>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</si>
  <si>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</si>
  <si>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</si>
  <si>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</si>
  <si>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</si>
  <si>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</si>
  <si>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</si>
  <si>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</si>
  <si>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</si>
  <si>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</si>
  <si>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</si>
  <si>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</si>
  <si>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</si>
  <si>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</si>
  <si>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</si>
  <si>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</si>
  <si>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</si>
  <si>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</si>
  <si>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</si>
  <si>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</si>
  <si>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</si>
  <si>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</si>
  <si>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</si>
  <si>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</si>
  <si>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</si>
  <si>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</si>
  <si>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</si>
  <si>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</si>
  <si>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</si>
  <si>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</si>
  <si>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</si>
  <si>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</si>
  <si>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</si>
  <si>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</si>
  <si>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</si>
  <si>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</si>
  <si>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</si>
  <si>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</si>
  <si>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</si>
  <si>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</si>
  <si>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</si>
  <si>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</si>
  <si>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</si>
  <si>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</si>
  <si>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</si>
  <si>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</si>
  <si>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</si>
  <si>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</si>
  <si>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</si>
  <si>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</si>
  <si>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</si>
  <si>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</si>
  <si>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</si>
  <si>
    <t>2025年11月（11/1～11/30）北海道から道外への転出牛（18ヵ月以上の乳用種（雌））</t>
    <phoneticPr fontId="8"/>
  </si>
  <si>
    <t>2026年1月1日集計</t>
    <phoneticPr fontId="8"/>
  </si>
  <si>
    <t>24ヶ月齢以上頭数
（12月1日現在）</t>
    <rPh sb="13" eb="14">
      <t>ガツ</t>
    </rPh>
    <rPh sb="15" eb="16">
      <t>ニチ</t>
    </rPh>
    <rPh sb="16" eb="18">
      <t>ゲンザイ</t>
    </rPh>
    <phoneticPr fontId="4"/>
  </si>
  <si>
    <t>2025年12月（12/1～12/31）北海道から道外への転出牛（18ヵ月以上の乳用種（雌））</t>
    <phoneticPr fontId="8"/>
  </si>
  <si>
    <t>2026年2月1日集計</t>
    <phoneticPr fontId="8"/>
  </si>
  <si>
    <t>24ヶ月齢以上頭数
（1月1日現在）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</si>
</sst>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60538</v>
          </cell>
        </row>
        <row r="26">
          <cell r="U26">
            <v>119704</v>
          </cell>
        </row>
        <row r="31">
          <cell r="U31">
            <v>7431</v>
          </cell>
        </row>
        <row r="36">
          <cell r="U36">
            <v>31702</v>
          </cell>
        </row>
        <row r="43">
          <cell r="U43">
            <v>16553</v>
          </cell>
        </row>
        <row r="49">
          <cell r="U49">
            <v>33310</v>
          </cell>
        </row>
        <row r="54">
          <cell r="U54">
            <v>11755</v>
          </cell>
        </row>
        <row r="62">
          <cell r="U62">
            <v>68163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351953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351946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351930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351885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C64C-3FEF-4D21-9BB9-040A808297BE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83</v>
      </c>
    </row>
    <row r="5" spans="1:5" x14ac:dyDescent="0.2">
      <c r="A5" s="7" t="s">
        <v>16</v>
      </c>
      <c r="B5" s="18">
        <v>148</v>
      </c>
      <c r="C5" s="19">
        <v>0</v>
      </c>
      <c r="D5" s="15"/>
      <c r="E5" s="20">
        <v>7988</v>
      </c>
    </row>
    <row r="6" spans="1:5" x14ac:dyDescent="0.2">
      <c r="A6" s="8" t="s">
        <v>17</v>
      </c>
      <c r="B6" s="21">
        <v>38</v>
      </c>
      <c r="C6" s="22">
        <v>0</v>
      </c>
      <c r="D6" s="15"/>
      <c r="E6" s="23">
        <v>23881</v>
      </c>
    </row>
    <row r="7" spans="1:5" x14ac:dyDescent="0.2">
      <c r="A7" s="8" t="s">
        <v>18</v>
      </c>
      <c r="B7" s="21">
        <v>49</v>
      </c>
      <c r="C7" s="22">
        <v>14</v>
      </c>
      <c r="D7" s="15"/>
      <c r="E7" s="23">
        <v>11089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2304</v>
      </c>
    </row>
    <row r="9" spans="1:5" x14ac:dyDescent="0.2">
      <c r="A9" s="8" t="s">
        <v>20</v>
      </c>
      <c r="B9" s="21">
        <v>175</v>
      </c>
      <c r="C9" s="22">
        <v>12</v>
      </c>
      <c r="D9" s="15"/>
      <c r="E9" s="23">
        <v>8005</v>
      </c>
    </row>
    <row r="10" spans="1:5" x14ac:dyDescent="0.2">
      <c r="A10" s="8" t="s">
        <v>21</v>
      </c>
      <c r="B10" s="21">
        <v>75</v>
      </c>
      <c r="C10" s="22">
        <v>21</v>
      </c>
      <c r="D10" s="15"/>
      <c r="E10" s="23">
        <v>7235</v>
      </c>
    </row>
    <row r="11" spans="1:5" ht="12.5" thickBot="1" x14ac:dyDescent="0.25">
      <c r="A11" s="9" t="s">
        <v>6</v>
      </c>
      <c r="B11" s="24">
        <f>SUM(B5:B10)</f>
        <v>487</v>
      </c>
      <c r="C11" s="25">
        <f>SUM(C5:C10)</f>
        <v>47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472</v>
      </c>
      <c r="C12" s="19">
        <v>162</v>
      </c>
      <c r="D12" s="15"/>
      <c r="E12" s="23">
        <v>18602</v>
      </c>
    </row>
    <row r="13" spans="1:5" x14ac:dyDescent="0.2">
      <c r="A13" s="8" t="s">
        <v>23</v>
      </c>
      <c r="B13" s="21">
        <v>539</v>
      </c>
      <c r="C13" s="22">
        <v>13</v>
      </c>
      <c r="D13" s="15"/>
      <c r="E13" s="23">
        <v>39688</v>
      </c>
    </row>
    <row r="14" spans="1:5" x14ac:dyDescent="0.2">
      <c r="A14" s="8" t="s">
        <v>24</v>
      </c>
      <c r="B14" s="21">
        <v>220</v>
      </c>
      <c r="C14" s="22">
        <v>1</v>
      </c>
      <c r="D14" s="15"/>
      <c r="E14" s="23">
        <v>22064</v>
      </c>
    </row>
    <row r="15" spans="1:5" x14ac:dyDescent="0.2">
      <c r="A15" s="8" t="s">
        <v>25</v>
      </c>
      <c r="B15" s="21">
        <v>62</v>
      </c>
      <c r="C15" s="22">
        <v>30</v>
      </c>
      <c r="D15" s="15"/>
      <c r="E15" s="23">
        <v>4155</v>
      </c>
    </row>
    <row r="16" spans="1:5" x14ac:dyDescent="0.2">
      <c r="A16" s="8" t="s">
        <v>26</v>
      </c>
      <c r="B16" s="21">
        <v>392</v>
      </c>
      <c r="C16" s="22">
        <v>22</v>
      </c>
      <c r="D16" s="15"/>
      <c r="E16" s="23">
        <v>19721</v>
      </c>
    </row>
    <row r="17" spans="1:5" x14ac:dyDescent="0.2">
      <c r="A17" s="8" t="s">
        <v>27</v>
      </c>
      <c r="B17" s="21">
        <v>8</v>
      </c>
      <c r="C17" s="22">
        <v>0</v>
      </c>
      <c r="D17" s="15"/>
      <c r="E17" s="23">
        <v>952</v>
      </c>
    </row>
    <row r="18" spans="1:5" x14ac:dyDescent="0.2">
      <c r="A18" s="8" t="s">
        <v>28</v>
      </c>
      <c r="B18" s="21">
        <v>32</v>
      </c>
      <c r="C18" s="22">
        <v>0</v>
      </c>
      <c r="D18" s="15"/>
      <c r="E18" s="23">
        <v>2846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2189</v>
      </c>
    </row>
    <row r="20" spans="1:5" x14ac:dyDescent="0.2">
      <c r="A20" s="8" t="s">
        <v>30</v>
      </c>
      <c r="B20" s="21">
        <v>100</v>
      </c>
      <c r="C20" s="22">
        <v>4</v>
      </c>
      <c r="D20" s="15"/>
      <c r="E20" s="23">
        <v>9493</v>
      </c>
    </row>
    <row r="21" spans="1:5" ht="12.5" thickBot="1" x14ac:dyDescent="0.25">
      <c r="A21" s="9" t="s">
        <v>7</v>
      </c>
      <c r="B21" s="24">
        <f>SUM(B12:B20)</f>
        <v>1838</v>
      </c>
      <c r="C21" s="24">
        <f>SUM(C12:C20)</f>
        <v>240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3406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1792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631</v>
      </c>
    </row>
    <row r="26" spans="1:5" ht="12.5" thickBot="1" x14ac:dyDescent="0.25">
      <c r="A26" s="9" t="s">
        <v>8</v>
      </c>
      <c r="B26" s="24">
        <f>SUM(B22:B25)</f>
        <v>11</v>
      </c>
      <c r="C26" s="25">
        <f>SUM(C22:C25)</f>
        <v>0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47</v>
      </c>
      <c r="C27" s="19">
        <v>8</v>
      </c>
      <c r="D27" s="15"/>
      <c r="E27" s="23">
        <v>9176</v>
      </c>
    </row>
    <row r="28" spans="1:5" x14ac:dyDescent="0.2">
      <c r="A28" s="8" t="s">
        <v>36</v>
      </c>
      <c r="B28" s="21">
        <v>8</v>
      </c>
      <c r="C28" s="22">
        <v>0</v>
      </c>
      <c r="D28" s="15"/>
      <c r="E28" s="23">
        <v>3316</v>
      </c>
    </row>
    <row r="29" spans="1:5" x14ac:dyDescent="0.2">
      <c r="A29" s="8" t="s">
        <v>37</v>
      </c>
      <c r="B29" s="21">
        <v>216</v>
      </c>
      <c r="C29" s="22">
        <v>11</v>
      </c>
      <c r="D29" s="15"/>
      <c r="E29" s="23">
        <v>13742</v>
      </c>
    </row>
    <row r="30" spans="1:5" x14ac:dyDescent="0.2">
      <c r="A30" s="8" t="s">
        <v>38</v>
      </c>
      <c r="B30" s="21">
        <v>112</v>
      </c>
      <c r="C30" s="22">
        <v>0</v>
      </c>
      <c r="D30" s="15"/>
      <c r="E30" s="23">
        <v>5454</v>
      </c>
    </row>
    <row r="31" spans="1:5" ht="12.5" thickBot="1" x14ac:dyDescent="0.25">
      <c r="A31" s="9" t="s">
        <v>9</v>
      </c>
      <c r="B31" s="24">
        <f>SUM(B27:B30)</f>
        <v>383</v>
      </c>
      <c r="C31" s="25">
        <f>SUM(C27:C30)</f>
        <v>19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16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13</v>
      </c>
      <c r="C33" s="22">
        <v>0</v>
      </c>
      <c r="D33" s="15"/>
      <c r="E33" s="23">
        <v>2723</v>
      </c>
    </row>
    <row r="34" spans="1:5" x14ac:dyDescent="0.2">
      <c r="A34" s="8" t="s">
        <v>41</v>
      </c>
      <c r="B34" s="21">
        <v>12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139</v>
      </c>
      <c r="C35" s="22">
        <v>0</v>
      </c>
      <c r="D35" s="15"/>
      <c r="E35" s="23">
        <v>8484</v>
      </c>
    </row>
    <row r="36" spans="1:5" x14ac:dyDescent="0.2">
      <c r="A36" s="8" t="s">
        <v>43</v>
      </c>
      <c r="B36" s="21">
        <v>33</v>
      </c>
      <c r="C36" s="22">
        <v>0</v>
      </c>
      <c r="D36" s="15"/>
      <c r="E36" s="23">
        <v>2328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463</v>
      </c>
    </row>
    <row r="38" spans="1:5" ht="12.5" thickBot="1" x14ac:dyDescent="0.25">
      <c r="A38" s="9" t="s">
        <v>10</v>
      </c>
      <c r="B38" s="24">
        <f>SUM(B32:B37)</f>
        <v>213</v>
      </c>
      <c r="C38" s="25">
        <f>SUM(C32:C37)</f>
        <v>0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30</v>
      </c>
      <c r="C39" s="19">
        <v>0</v>
      </c>
      <c r="D39" s="15"/>
      <c r="E39" s="23">
        <v>6361</v>
      </c>
    </row>
    <row r="40" spans="1:5" x14ac:dyDescent="0.2">
      <c r="A40" s="8" t="s">
        <v>46</v>
      </c>
      <c r="B40" s="21">
        <v>56</v>
      </c>
      <c r="C40" s="22">
        <v>8</v>
      </c>
      <c r="D40" s="15"/>
      <c r="E40" s="23">
        <v>8204</v>
      </c>
    </row>
    <row r="41" spans="1:5" x14ac:dyDescent="0.2">
      <c r="A41" s="8" t="s">
        <v>47</v>
      </c>
      <c r="B41" s="21">
        <v>127</v>
      </c>
      <c r="C41" s="22">
        <v>0</v>
      </c>
      <c r="D41" s="15"/>
      <c r="E41" s="23">
        <v>11538</v>
      </c>
    </row>
    <row r="42" spans="1:5" x14ac:dyDescent="0.2">
      <c r="A42" s="8" t="s">
        <v>48</v>
      </c>
      <c r="B42" s="21">
        <v>4</v>
      </c>
      <c r="C42" s="22">
        <v>3</v>
      </c>
      <c r="D42" s="15"/>
      <c r="E42" s="23">
        <v>5387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228</v>
      </c>
      <c r="C44" s="25">
        <f>SUM(C39:C43)</f>
        <v>11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18</v>
      </c>
      <c r="C45" s="19">
        <v>1</v>
      </c>
      <c r="D45" s="15"/>
      <c r="E45" s="23">
        <v>2351</v>
      </c>
    </row>
    <row r="46" spans="1:5" x14ac:dyDescent="0.2">
      <c r="A46" s="8" t="s">
        <v>51</v>
      </c>
      <c r="B46" s="21">
        <v>23</v>
      </c>
      <c r="C46" s="22">
        <v>0</v>
      </c>
      <c r="D46" s="15"/>
      <c r="E46" s="23">
        <v>4141</v>
      </c>
    </row>
    <row r="47" spans="1:5" x14ac:dyDescent="0.2">
      <c r="A47" s="8" t="s">
        <v>52</v>
      </c>
      <c r="B47" s="21">
        <v>19</v>
      </c>
      <c r="C47" s="22">
        <v>0</v>
      </c>
      <c r="D47" s="15"/>
      <c r="E47" s="23">
        <v>3106</v>
      </c>
    </row>
    <row r="48" spans="1:5" x14ac:dyDescent="0.2">
      <c r="A48" s="8" t="s">
        <v>15</v>
      </c>
      <c r="B48" s="21">
        <v>4</v>
      </c>
      <c r="C48" s="22">
        <v>0</v>
      </c>
      <c r="D48" s="15"/>
      <c r="E48" s="23">
        <v>2166</v>
      </c>
    </row>
    <row r="49" spans="1:5" ht="12.5" thickBot="1" x14ac:dyDescent="0.25">
      <c r="A49" s="9" t="s">
        <v>12</v>
      </c>
      <c r="B49" s="24">
        <f>SUM(B45:B48)</f>
        <v>64</v>
      </c>
      <c r="C49" s="25">
        <f>SUM(C45:C48)</f>
        <v>1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26</v>
      </c>
      <c r="C50" s="19">
        <v>1</v>
      </c>
      <c r="D50" s="15"/>
      <c r="E50" s="23">
        <v>6672</v>
      </c>
    </row>
    <row r="51" spans="1:5" x14ac:dyDescent="0.2">
      <c r="A51" s="8" t="s">
        <v>54</v>
      </c>
      <c r="B51" s="21">
        <v>11</v>
      </c>
      <c r="C51" s="22">
        <v>0</v>
      </c>
      <c r="D51" s="15"/>
      <c r="E51" s="23">
        <v>1507</v>
      </c>
    </row>
    <row r="52" spans="1:5" x14ac:dyDescent="0.2">
      <c r="A52" s="8" t="s">
        <v>55</v>
      </c>
      <c r="B52" s="21">
        <v>28</v>
      </c>
      <c r="C52" s="22">
        <v>6</v>
      </c>
      <c r="D52" s="15"/>
      <c r="E52" s="23">
        <v>4452</v>
      </c>
    </row>
    <row r="53" spans="1:5" x14ac:dyDescent="0.2">
      <c r="A53" s="8" t="s">
        <v>56</v>
      </c>
      <c r="B53" s="21">
        <v>155</v>
      </c>
      <c r="C53" s="22">
        <v>0</v>
      </c>
      <c r="D53" s="15"/>
      <c r="E53" s="23">
        <v>30039</v>
      </c>
    </row>
    <row r="54" spans="1:5" x14ac:dyDescent="0.2">
      <c r="A54" s="8" t="s">
        <v>57</v>
      </c>
      <c r="B54" s="21">
        <v>15</v>
      </c>
      <c r="C54" s="22">
        <v>0</v>
      </c>
      <c r="D54" s="15"/>
      <c r="E54" s="23">
        <v>8576</v>
      </c>
    </row>
    <row r="55" spans="1:5" x14ac:dyDescent="0.2">
      <c r="A55" s="8" t="s">
        <v>58</v>
      </c>
      <c r="B55" s="21">
        <v>22</v>
      </c>
      <c r="C55" s="22">
        <v>0</v>
      </c>
      <c r="D55" s="15"/>
      <c r="E55" s="23">
        <v>8897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8267</v>
      </c>
    </row>
    <row r="57" spans="1:5" ht="12.5" thickBot="1" x14ac:dyDescent="0.25">
      <c r="A57" s="9" t="s">
        <v>13</v>
      </c>
      <c r="B57" s="28">
        <f>SUM(B50:B56)</f>
        <v>284</v>
      </c>
      <c r="C57" s="29">
        <f>SUM(C50:C56)</f>
        <v>7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2626</v>
      </c>
    </row>
    <row r="59" spans="1:5" ht="13" thickTop="1" thickBot="1" x14ac:dyDescent="0.25">
      <c r="A59" s="11" t="s">
        <v>14</v>
      </c>
      <c r="B59" s="33">
        <f>B11+B21+B26+B31+B38+B44+B49+B57+B58</f>
        <v>3523</v>
      </c>
      <c r="C59" s="34">
        <f>C11+C21+C26+C31+C38+C44+C49+C57+C58</f>
        <v>325</v>
      </c>
      <c r="D59" s="17"/>
      <c r="E59" s="12">
        <f>E11+E21+E26+E31+E38+E44+E49+E57+E58</f>
        <v>351782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A12F-AC09-4A4A-8E26-81A053104F2B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B4" sqref="B4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84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85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86</v>
      </c>
    </row>
    <row r="5" spans="1:5" x14ac:dyDescent="0.2">
      <c r="A5" s="7" t="s">
        <v>16</v>
      </c>
      <c r="B5" s="18">
        <v>217</v>
      </c>
      <c r="C5" s="19">
        <v>2</v>
      </c>
      <c r="D5" s="15"/>
      <c r="E5" s="20">
        <v>8026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23752</v>
      </c>
    </row>
    <row r="7" spans="1:5" x14ac:dyDescent="0.2">
      <c r="A7" s="8" t="s">
        <v>18</v>
      </c>
      <c r="B7" s="21">
        <v>37</v>
      </c>
      <c r="C7" s="22">
        <v>16</v>
      </c>
      <c r="D7" s="15"/>
      <c r="E7" s="23">
        <v>11112</v>
      </c>
    </row>
    <row r="8" spans="1:5" x14ac:dyDescent="0.2">
      <c r="A8" s="8" t="s">
        <v>19</v>
      </c>
      <c r="B8" s="21">
        <v>23</v>
      </c>
      <c r="C8" s="22">
        <v>0</v>
      </c>
      <c r="D8" s="15"/>
      <c r="E8" s="23">
        <v>2318</v>
      </c>
    </row>
    <row r="9" spans="1:5" x14ac:dyDescent="0.2">
      <c r="A9" s="8" t="s">
        <v>20</v>
      </c>
      <c r="B9" s="21">
        <v>70</v>
      </c>
      <c r="C9" s="22">
        <v>13</v>
      </c>
      <c r="D9" s="15"/>
      <c r="E9" s="23">
        <v>8092</v>
      </c>
    </row>
    <row r="10" spans="1:5" x14ac:dyDescent="0.2">
      <c r="A10" s="8" t="s">
        <v>21</v>
      </c>
      <c r="B10" s="21">
        <v>40</v>
      </c>
      <c r="C10" s="22">
        <v>9</v>
      </c>
      <c r="D10" s="15"/>
      <c r="E10" s="23">
        <v>7238</v>
      </c>
    </row>
    <row r="11" spans="1:5" ht="12.5" thickBot="1" x14ac:dyDescent="0.25">
      <c r="A11" s="9" t="s">
        <v>6</v>
      </c>
      <c r="B11" s="24">
        <f>SUM(B5:B10)</f>
        <v>426</v>
      </c>
      <c r="C11" s="25">
        <f>SUM(C5:C10)</f>
        <v>40</v>
      </c>
      <c r="D11" s="16"/>
      <c r="E11" s="26">
        <f>+'[1]①原データ貼付(2種）'!U16</f>
        <v>60538</v>
      </c>
    </row>
    <row r="12" spans="1:5" x14ac:dyDescent="0.2">
      <c r="A12" s="7" t="s">
        <v>22</v>
      </c>
      <c r="B12" s="27">
        <v>492</v>
      </c>
      <c r="C12" s="19">
        <v>143</v>
      </c>
      <c r="D12" s="15"/>
      <c r="E12" s="23">
        <v>18626</v>
      </c>
    </row>
    <row r="13" spans="1:5" x14ac:dyDescent="0.2">
      <c r="A13" s="8" t="s">
        <v>23</v>
      </c>
      <c r="B13" s="21">
        <v>488</v>
      </c>
      <c r="C13" s="22">
        <v>24</v>
      </c>
      <c r="D13" s="15"/>
      <c r="E13" s="23">
        <v>39767</v>
      </c>
    </row>
    <row r="14" spans="1:5" x14ac:dyDescent="0.2">
      <c r="A14" s="8" t="s">
        <v>24</v>
      </c>
      <c r="B14" s="21">
        <v>159</v>
      </c>
      <c r="C14" s="22">
        <v>4</v>
      </c>
      <c r="D14" s="15"/>
      <c r="E14" s="23">
        <v>22096</v>
      </c>
    </row>
    <row r="15" spans="1:5" x14ac:dyDescent="0.2">
      <c r="A15" s="8" t="s">
        <v>25</v>
      </c>
      <c r="B15" s="21">
        <v>44</v>
      </c>
      <c r="C15" s="22">
        <v>25</v>
      </c>
      <c r="D15" s="15"/>
      <c r="E15" s="23">
        <v>4098</v>
      </c>
    </row>
    <row r="16" spans="1:5" x14ac:dyDescent="0.2">
      <c r="A16" s="8" t="s">
        <v>26</v>
      </c>
      <c r="B16" s="21">
        <v>376</v>
      </c>
      <c r="C16" s="22">
        <v>27</v>
      </c>
      <c r="D16" s="15"/>
      <c r="E16" s="23">
        <v>19631</v>
      </c>
    </row>
    <row r="17" spans="1:5" x14ac:dyDescent="0.2">
      <c r="A17" s="8" t="s">
        <v>27</v>
      </c>
      <c r="B17" s="21">
        <v>5</v>
      </c>
      <c r="C17" s="22">
        <v>0</v>
      </c>
      <c r="D17" s="15"/>
      <c r="E17" s="23">
        <v>949</v>
      </c>
    </row>
    <row r="18" spans="1:5" x14ac:dyDescent="0.2">
      <c r="A18" s="8" t="s">
        <v>28</v>
      </c>
      <c r="B18" s="21">
        <v>12</v>
      </c>
      <c r="C18" s="22">
        <v>0</v>
      </c>
      <c r="D18" s="15"/>
      <c r="E18" s="23">
        <v>2844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2180</v>
      </c>
    </row>
    <row r="20" spans="1:5" x14ac:dyDescent="0.2">
      <c r="A20" s="8" t="s">
        <v>30</v>
      </c>
      <c r="B20" s="21">
        <v>68</v>
      </c>
      <c r="C20" s="22">
        <v>3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1657</v>
      </c>
      <c r="C21" s="24">
        <f>SUM(C12:C20)</f>
        <v>234</v>
      </c>
      <c r="D21" s="16"/>
      <c r="E21" s="26">
        <f>+'[1]①原データ貼付(2種）'!U26</f>
        <v>119704</v>
      </c>
    </row>
    <row r="22" spans="1:5" x14ac:dyDescent="0.2">
      <c r="A22" s="7" t="s">
        <v>31</v>
      </c>
      <c r="B22" s="27">
        <v>19</v>
      </c>
      <c r="C22" s="19">
        <v>0</v>
      </c>
      <c r="D22" s="15"/>
      <c r="E22" s="23">
        <v>3432</v>
      </c>
    </row>
    <row r="23" spans="1:5" x14ac:dyDescent="0.2">
      <c r="A23" s="8" t="s">
        <v>32</v>
      </c>
      <c r="B23" s="21">
        <v>13</v>
      </c>
      <c r="C23" s="22">
        <v>3</v>
      </c>
      <c r="D23" s="15"/>
      <c r="E23" s="23">
        <v>1580</v>
      </c>
    </row>
    <row r="24" spans="1:5" x14ac:dyDescent="0.2">
      <c r="A24" s="8" t="s">
        <v>33</v>
      </c>
      <c r="B24" s="21">
        <v>2</v>
      </c>
      <c r="C24" s="22">
        <v>0</v>
      </c>
      <c r="D24" s="15"/>
      <c r="E24" s="23">
        <v>1790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629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3</v>
      </c>
      <c r="D26" s="16"/>
      <c r="E26" s="26">
        <f>+'[1]①原データ貼付(2種）'!U31</f>
        <v>7431</v>
      </c>
    </row>
    <row r="27" spans="1:5" x14ac:dyDescent="0.2">
      <c r="A27" s="7" t="s">
        <v>35</v>
      </c>
      <c r="B27" s="27">
        <v>45</v>
      </c>
      <c r="C27" s="19">
        <v>6</v>
      </c>
      <c r="D27" s="15"/>
      <c r="E27" s="23">
        <v>9139</v>
      </c>
    </row>
    <row r="28" spans="1:5" x14ac:dyDescent="0.2">
      <c r="A28" s="8" t="s">
        <v>36</v>
      </c>
      <c r="B28" s="21">
        <v>10</v>
      </c>
      <c r="C28" s="22">
        <v>0</v>
      </c>
      <c r="D28" s="15"/>
      <c r="E28" s="23">
        <v>3318</v>
      </c>
    </row>
    <row r="29" spans="1:5" x14ac:dyDescent="0.2">
      <c r="A29" s="8" t="s">
        <v>37</v>
      </c>
      <c r="B29" s="21">
        <v>260</v>
      </c>
      <c r="C29" s="22">
        <v>0</v>
      </c>
      <c r="D29" s="15"/>
      <c r="E29" s="23">
        <v>13799</v>
      </c>
    </row>
    <row r="30" spans="1:5" x14ac:dyDescent="0.2">
      <c r="A30" s="8" t="s">
        <v>38</v>
      </c>
      <c r="B30" s="21">
        <v>64</v>
      </c>
      <c r="C30" s="22">
        <v>0</v>
      </c>
      <c r="D30" s="15"/>
      <c r="E30" s="23">
        <v>5446</v>
      </c>
    </row>
    <row r="31" spans="1:5" ht="12.5" thickBot="1" x14ac:dyDescent="0.25">
      <c r="A31" s="9" t="s">
        <v>9</v>
      </c>
      <c r="B31" s="24">
        <f>SUM(B27:B30)</f>
        <v>379</v>
      </c>
      <c r="C31" s="25">
        <f>SUM(C27:C30)</f>
        <v>6</v>
      </c>
      <c r="D31" s="16"/>
      <c r="E31" s="26">
        <f>+'[1]①原データ貼付(2種）'!U36</f>
        <v>31702</v>
      </c>
    </row>
    <row r="32" spans="1:5" x14ac:dyDescent="0.2">
      <c r="A32" s="7" t="s">
        <v>39</v>
      </c>
      <c r="B32" s="27">
        <v>21</v>
      </c>
      <c r="C32" s="27">
        <v>0</v>
      </c>
      <c r="D32" s="15"/>
      <c r="E32" s="23">
        <v>1708</v>
      </c>
    </row>
    <row r="33" spans="1:5" x14ac:dyDescent="0.2">
      <c r="A33" s="8" t="s">
        <v>40</v>
      </c>
      <c r="B33" s="21">
        <v>52</v>
      </c>
      <c r="C33" s="22">
        <v>0</v>
      </c>
      <c r="D33" s="15"/>
      <c r="E33" s="23">
        <v>2724</v>
      </c>
    </row>
    <row r="34" spans="1:5" x14ac:dyDescent="0.2">
      <c r="A34" s="8" t="s">
        <v>41</v>
      </c>
      <c r="B34" s="21">
        <v>0</v>
      </c>
      <c r="C34" s="22">
        <v>0</v>
      </c>
      <c r="D34" s="15"/>
      <c r="E34" s="23">
        <v>850</v>
      </c>
    </row>
    <row r="35" spans="1:5" x14ac:dyDescent="0.2">
      <c r="A35" s="8" t="s">
        <v>42</v>
      </c>
      <c r="B35" s="21">
        <v>119</v>
      </c>
      <c r="C35" s="22">
        <v>0</v>
      </c>
      <c r="D35" s="15"/>
      <c r="E35" s="23">
        <v>8469</v>
      </c>
    </row>
    <row r="36" spans="1:5" x14ac:dyDescent="0.2">
      <c r="A36" s="8" t="s">
        <v>43</v>
      </c>
      <c r="B36" s="21">
        <v>39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246</v>
      </c>
      <c r="C38" s="25">
        <f>SUM(C32:C37)</f>
        <v>0</v>
      </c>
      <c r="D38" s="16"/>
      <c r="E38" s="26">
        <f>+'[1]①原データ貼付(2種）'!U43</f>
        <v>16553</v>
      </c>
    </row>
    <row r="39" spans="1:5" x14ac:dyDescent="0.2">
      <c r="A39" s="7" t="s">
        <v>45</v>
      </c>
      <c r="B39" s="27">
        <v>49</v>
      </c>
      <c r="C39" s="19">
        <v>0</v>
      </c>
      <c r="D39" s="15"/>
      <c r="E39" s="23">
        <v>6319</v>
      </c>
    </row>
    <row r="40" spans="1:5" x14ac:dyDescent="0.2">
      <c r="A40" s="8" t="s">
        <v>46</v>
      </c>
      <c r="B40" s="21">
        <v>134</v>
      </c>
      <c r="C40" s="22">
        <v>8</v>
      </c>
      <c r="D40" s="15"/>
      <c r="E40" s="23">
        <v>8255</v>
      </c>
    </row>
    <row r="41" spans="1:5" x14ac:dyDescent="0.2">
      <c r="A41" s="8" t="s">
        <v>47</v>
      </c>
      <c r="B41" s="21">
        <v>106</v>
      </c>
      <c r="C41" s="22">
        <v>0</v>
      </c>
      <c r="D41" s="15"/>
      <c r="E41" s="23">
        <v>11539</v>
      </c>
    </row>
    <row r="42" spans="1:5" x14ac:dyDescent="0.2">
      <c r="A42" s="8" t="s">
        <v>48</v>
      </c>
      <c r="B42" s="21">
        <v>34</v>
      </c>
      <c r="C42" s="22">
        <v>5</v>
      </c>
      <c r="D42" s="15"/>
      <c r="E42" s="23">
        <v>5370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1827</v>
      </c>
    </row>
    <row r="44" spans="1:5" ht="12.5" thickBot="1" x14ac:dyDescent="0.25">
      <c r="A44" s="9" t="s">
        <v>11</v>
      </c>
      <c r="B44" s="24">
        <f>SUM(B39:B43)</f>
        <v>334</v>
      </c>
      <c r="C44" s="25">
        <f>SUM(C39:C43)</f>
        <v>13</v>
      </c>
      <c r="D44" s="16"/>
      <c r="E44" s="26">
        <f>+'[1]①原データ貼付(2種）'!U49</f>
        <v>33310</v>
      </c>
    </row>
    <row r="45" spans="1:5" x14ac:dyDescent="0.2">
      <c r="A45" s="7" t="s">
        <v>50</v>
      </c>
      <c r="B45" s="27">
        <v>34</v>
      </c>
      <c r="C45" s="19">
        <v>0</v>
      </c>
      <c r="D45" s="15"/>
      <c r="E45" s="23">
        <v>2357</v>
      </c>
    </row>
    <row r="46" spans="1:5" x14ac:dyDescent="0.2">
      <c r="A46" s="8" t="s">
        <v>51</v>
      </c>
      <c r="B46" s="21">
        <v>63</v>
      </c>
      <c r="C46" s="22">
        <v>0</v>
      </c>
      <c r="D46" s="15"/>
      <c r="E46" s="23">
        <v>4136</v>
      </c>
    </row>
    <row r="47" spans="1:5" x14ac:dyDescent="0.2">
      <c r="A47" s="8" t="s">
        <v>52</v>
      </c>
      <c r="B47" s="21">
        <v>30</v>
      </c>
      <c r="C47" s="22">
        <v>0</v>
      </c>
      <c r="D47" s="15"/>
      <c r="E47" s="23">
        <v>3118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2144</v>
      </c>
    </row>
    <row r="49" spans="1:5" ht="12.5" thickBot="1" x14ac:dyDescent="0.25">
      <c r="A49" s="9" t="s">
        <v>12</v>
      </c>
      <c r="B49" s="24">
        <f>SUM(B45:B48)</f>
        <v>127</v>
      </c>
      <c r="C49" s="25">
        <f>SUM(C45:C48)</f>
        <v>0</v>
      </c>
      <c r="D49" s="16"/>
      <c r="E49" s="26">
        <f>+'[1]①原データ貼付(2種）'!U54</f>
        <v>11755</v>
      </c>
    </row>
    <row r="50" spans="1:5" x14ac:dyDescent="0.2">
      <c r="A50" s="7" t="s">
        <v>53</v>
      </c>
      <c r="B50" s="27">
        <v>21</v>
      </c>
      <c r="C50" s="19">
        <v>0</v>
      </c>
      <c r="D50" s="15"/>
      <c r="E50" s="23">
        <v>6630</v>
      </c>
    </row>
    <row r="51" spans="1:5" x14ac:dyDescent="0.2">
      <c r="A51" s="8" t="s">
        <v>54</v>
      </c>
      <c r="B51" s="21">
        <v>3</v>
      </c>
      <c r="C51" s="22">
        <v>0</v>
      </c>
      <c r="D51" s="15"/>
      <c r="E51" s="23">
        <v>1488</v>
      </c>
    </row>
    <row r="52" spans="1:5" x14ac:dyDescent="0.2">
      <c r="A52" s="8" t="s">
        <v>55</v>
      </c>
      <c r="B52" s="21">
        <v>31</v>
      </c>
      <c r="C52" s="22">
        <v>5</v>
      </c>
      <c r="D52" s="15"/>
      <c r="E52" s="23">
        <v>4480</v>
      </c>
    </row>
    <row r="53" spans="1:5" x14ac:dyDescent="0.2">
      <c r="A53" s="8" t="s">
        <v>56</v>
      </c>
      <c r="B53" s="21">
        <v>154</v>
      </c>
      <c r="C53" s="22">
        <v>0</v>
      </c>
      <c r="D53" s="15"/>
      <c r="E53" s="23">
        <v>29840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8604</v>
      </c>
    </row>
    <row r="55" spans="1:5" x14ac:dyDescent="0.2">
      <c r="A55" s="8" t="s">
        <v>58</v>
      </c>
      <c r="B55" s="21">
        <v>33</v>
      </c>
      <c r="C55" s="22">
        <v>0</v>
      </c>
      <c r="D55" s="15"/>
      <c r="E55" s="23">
        <v>8860</v>
      </c>
    </row>
    <row r="56" spans="1:5" x14ac:dyDescent="0.2">
      <c r="A56" s="8" t="s">
        <v>59</v>
      </c>
      <c r="B56" s="21">
        <v>28</v>
      </c>
      <c r="C56" s="22">
        <v>0</v>
      </c>
      <c r="D56" s="15"/>
      <c r="E56" s="23">
        <v>8261</v>
      </c>
    </row>
    <row r="57" spans="1:5" ht="12.5" thickBot="1" x14ac:dyDescent="0.25">
      <c r="A57" s="9" t="s">
        <v>13</v>
      </c>
      <c r="B57" s="28">
        <f>SUM(B50:B56)</f>
        <v>270</v>
      </c>
      <c r="C57" s="29">
        <f>SUM(C50:C56)</f>
        <v>5</v>
      </c>
      <c r="D57" s="16"/>
      <c r="E57" s="30">
        <f>+'[1]①原データ貼付(2種）'!U62</f>
        <v>68163</v>
      </c>
    </row>
    <row r="58" spans="1:5" ht="12.5" thickBot="1" x14ac:dyDescent="0.25">
      <c r="A58" s="10" t="s">
        <v>60</v>
      </c>
      <c r="B58" s="21">
        <v>110</v>
      </c>
      <c r="C58" s="31">
        <v>0</v>
      </c>
      <c r="D58" s="16"/>
      <c r="E58" s="32">
        <v>2686</v>
      </c>
    </row>
    <row r="59" spans="1:5" ht="13" thickTop="1" thickBot="1" x14ac:dyDescent="0.25">
      <c r="A59" s="11" t="s">
        <v>14</v>
      </c>
      <c r="B59" s="33">
        <f>B11+B21+B26+B31+B38+B44+B49+B57+B58</f>
        <v>3583</v>
      </c>
      <c r="C59" s="34">
        <f>C11+C21+C26+C31+C38+C44+C49+C57+C58</f>
        <v>301</v>
      </c>
      <c r="D59" s="17"/>
      <c r="E59" s="12">
        <f>E11+E21+E26+E31+E38+E44+E49+E57+E58</f>
        <v>351842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  <vt:lpstr>北海道外への転出牛2025年11月</vt:lpstr>
      <vt:lpstr>北海道外への転出牛2025年12月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2026-02-03T04:59:07Z</dcterms:modified>
</cp:coreProperties>
</file>