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4作業\"/>
    </mc:Choice>
  </mc:AlternateContent>
  <xr:revisionPtr revIDLastSave="0" documentId="13_ncr:1_{34A85197-6F35-4DDB-BFBF-B9C521321084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  <sheet name="2025年11月" sheetId="154" r:id="rId8"/>
    <sheet name="2025年12月" sheetId="155" r:id="rId9"/>
    <sheet name="2026年1月" sheetId="156" r:id="rId10"/>
    <sheet name="2026年2月" sheetId="157" r:id="rId11"/>
    <sheet name="2026年3月" sheetId="15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8" l="1"/>
  <c r="O63" i="158"/>
  <c r="Q63" i="158" s="1"/>
  <c r="N63" i="158"/>
  <c r="M63" i="158"/>
  <c r="P62" i="158"/>
  <c r="O62" i="158"/>
  <c r="Q62" i="158" s="1"/>
  <c r="L62" i="158"/>
  <c r="K62" i="158"/>
  <c r="J62" i="158"/>
  <c r="I62" i="158"/>
  <c r="H62" i="158"/>
  <c r="G62" i="158"/>
  <c r="F62" i="158"/>
  <c r="E62" i="158"/>
  <c r="D62" i="158"/>
  <c r="C62" i="158"/>
  <c r="B62" i="158"/>
  <c r="N62" i="158" s="1"/>
  <c r="P61" i="158"/>
  <c r="O61" i="158"/>
  <c r="Q61" i="158" s="1"/>
  <c r="N61" i="158"/>
  <c r="M61" i="158"/>
  <c r="P60" i="158"/>
  <c r="O60" i="158"/>
  <c r="Q60" i="158" s="1"/>
  <c r="N60" i="158"/>
  <c r="M60" i="158"/>
  <c r="Q59" i="158"/>
  <c r="P59" i="158"/>
  <c r="O59" i="158"/>
  <c r="N59" i="158"/>
  <c r="M59" i="158"/>
  <c r="P58" i="158"/>
  <c r="O58" i="158"/>
  <c r="Q58" i="158" s="1"/>
  <c r="N58" i="158"/>
  <c r="M58" i="158"/>
  <c r="P57" i="158"/>
  <c r="O57" i="158"/>
  <c r="N57" i="158"/>
  <c r="M57" i="158"/>
  <c r="P56" i="158"/>
  <c r="O56" i="158"/>
  <c r="Q56" i="158" s="1"/>
  <c r="N56" i="158"/>
  <c r="M56" i="158"/>
  <c r="P55" i="158"/>
  <c r="O55" i="158"/>
  <c r="Q55" i="158" s="1"/>
  <c r="N55" i="158"/>
  <c r="M55" i="158"/>
  <c r="M62" i="158" s="1"/>
  <c r="O54" i="158"/>
  <c r="L54" i="158"/>
  <c r="K54" i="158"/>
  <c r="J54" i="158"/>
  <c r="I54" i="158"/>
  <c r="H54" i="158"/>
  <c r="G54" i="158"/>
  <c r="F54" i="158"/>
  <c r="P54" i="158" s="1"/>
  <c r="E54" i="158"/>
  <c r="D54" i="158"/>
  <c r="C54" i="158"/>
  <c r="B54" i="158"/>
  <c r="N54" i="158" s="1"/>
  <c r="P53" i="158"/>
  <c r="O53" i="158"/>
  <c r="Q53" i="158" s="1"/>
  <c r="N53" i="158"/>
  <c r="M53" i="158"/>
  <c r="P52" i="158"/>
  <c r="O52" i="158"/>
  <c r="Q52" i="158" s="1"/>
  <c r="N52" i="158"/>
  <c r="M52" i="158"/>
  <c r="P51" i="158"/>
  <c r="O51" i="158"/>
  <c r="Q51" i="158" s="1"/>
  <c r="N51" i="158"/>
  <c r="M51" i="158"/>
  <c r="P50" i="158"/>
  <c r="O50" i="158"/>
  <c r="Q50" i="158" s="1"/>
  <c r="N50" i="158"/>
  <c r="M50" i="158"/>
  <c r="M54" i="158" s="1"/>
  <c r="O49" i="158"/>
  <c r="L49" i="158"/>
  <c r="K49" i="158"/>
  <c r="J49" i="158"/>
  <c r="I49" i="158"/>
  <c r="H49" i="158"/>
  <c r="H64" i="158" s="1"/>
  <c r="H8" i="158" s="1"/>
  <c r="G49" i="158"/>
  <c r="G64" i="158" s="1"/>
  <c r="G8" i="158" s="1"/>
  <c r="F49" i="158"/>
  <c r="P49" i="158" s="1"/>
  <c r="E49" i="158"/>
  <c r="D49" i="158"/>
  <c r="C49" i="158"/>
  <c r="B49" i="158"/>
  <c r="N49" i="158" s="1"/>
  <c r="P48" i="158"/>
  <c r="O48" i="158"/>
  <c r="Q48" i="158" s="1"/>
  <c r="N48" i="158"/>
  <c r="M48" i="158"/>
  <c r="P47" i="158"/>
  <c r="O47" i="158"/>
  <c r="Q47" i="158" s="1"/>
  <c r="N47" i="158"/>
  <c r="M47" i="158"/>
  <c r="P46" i="158"/>
  <c r="O46" i="158"/>
  <c r="Q46" i="158" s="1"/>
  <c r="N46" i="158"/>
  <c r="M46" i="158"/>
  <c r="P45" i="158"/>
  <c r="O45" i="158"/>
  <c r="Q45" i="158" s="1"/>
  <c r="N45" i="158"/>
  <c r="M45" i="158"/>
  <c r="P44" i="158"/>
  <c r="O44" i="158"/>
  <c r="Q44" i="158" s="1"/>
  <c r="N44" i="158"/>
  <c r="M44" i="158"/>
  <c r="M49" i="158" s="1"/>
  <c r="O43" i="158"/>
  <c r="L43" i="158"/>
  <c r="K43" i="158"/>
  <c r="P43" i="158" s="1"/>
  <c r="J43" i="158"/>
  <c r="I43" i="158"/>
  <c r="H43" i="158"/>
  <c r="G43" i="158"/>
  <c r="F43" i="158"/>
  <c r="E43" i="158"/>
  <c r="D43" i="158"/>
  <c r="C43" i="158"/>
  <c r="B43" i="158"/>
  <c r="N43" i="158" s="1"/>
  <c r="P42" i="158"/>
  <c r="O42" i="158"/>
  <c r="N42" i="158"/>
  <c r="M42" i="158"/>
  <c r="P41" i="158"/>
  <c r="O41" i="158"/>
  <c r="Q41" i="158" s="1"/>
  <c r="N41" i="158"/>
  <c r="M41" i="158"/>
  <c r="P40" i="158"/>
  <c r="O40" i="158"/>
  <c r="Q40" i="158" s="1"/>
  <c r="N40" i="158"/>
  <c r="M40" i="158"/>
  <c r="P39" i="158"/>
  <c r="O39" i="158"/>
  <c r="Q39" i="158" s="1"/>
  <c r="N39" i="158"/>
  <c r="M39" i="158"/>
  <c r="P38" i="158"/>
  <c r="O38" i="158"/>
  <c r="Q38" i="158" s="1"/>
  <c r="N38" i="158"/>
  <c r="M38" i="158"/>
  <c r="P37" i="158"/>
  <c r="Q37" i="158" s="1"/>
  <c r="O37" i="158"/>
  <c r="N37" i="158"/>
  <c r="M37" i="158"/>
  <c r="O36" i="158"/>
  <c r="L36" i="158"/>
  <c r="K36" i="158"/>
  <c r="J36" i="158"/>
  <c r="I36" i="158"/>
  <c r="P36" i="158" s="1"/>
  <c r="H36" i="158"/>
  <c r="G36" i="158"/>
  <c r="F36" i="158"/>
  <c r="E36" i="158"/>
  <c r="D36" i="158"/>
  <c r="C36" i="158"/>
  <c r="B36" i="158"/>
  <c r="N36" i="158" s="1"/>
  <c r="P35" i="158"/>
  <c r="O35" i="158"/>
  <c r="Q35" i="158" s="1"/>
  <c r="N35" i="158"/>
  <c r="M35" i="158"/>
  <c r="P34" i="158"/>
  <c r="O34" i="158"/>
  <c r="Q34" i="158" s="1"/>
  <c r="N34" i="158"/>
  <c r="M34" i="158"/>
  <c r="P33" i="158"/>
  <c r="O33" i="158"/>
  <c r="Q33" i="158" s="1"/>
  <c r="N33" i="158"/>
  <c r="M33" i="158"/>
  <c r="P32" i="158"/>
  <c r="Q32" i="158" s="1"/>
  <c r="O32" i="158"/>
  <c r="N32" i="158"/>
  <c r="M32" i="158"/>
  <c r="O31" i="158"/>
  <c r="L31" i="158"/>
  <c r="K31" i="158"/>
  <c r="J31" i="158"/>
  <c r="I31" i="158"/>
  <c r="P31" i="158" s="1"/>
  <c r="H31" i="158"/>
  <c r="G31" i="158"/>
  <c r="F31" i="158"/>
  <c r="E31" i="158"/>
  <c r="D31" i="158"/>
  <c r="C31" i="158"/>
  <c r="B31" i="158"/>
  <c r="N31" i="158" s="1"/>
  <c r="P30" i="158"/>
  <c r="O30" i="158"/>
  <c r="Q30" i="158" s="1"/>
  <c r="N30" i="158"/>
  <c r="M30" i="158"/>
  <c r="P29" i="158"/>
  <c r="O29" i="158"/>
  <c r="Q29" i="158" s="1"/>
  <c r="N29" i="158"/>
  <c r="M29" i="158"/>
  <c r="P28" i="158"/>
  <c r="O28" i="158"/>
  <c r="Q28" i="158" s="1"/>
  <c r="N28" i="158"/>
  <c r="M28" i="158"/>
  <c r="P27" i="158"/>
  <c r="Q27" i="158" s="1"/>
  <c r="O27" i="158"/>
  <c r="N27" i="158"/>
  <c r="M27" i="158"/>
  <c r="O26" i="158"/>
  <c r="L26" i="158"/>
  <c r="K26" i="158"/>
  <c r="J26" i="158"/>
  <c r="I26" i="158"/>
  <c r="H26" i="158"/>
  <c r="G26" i="158"/>
  <c r="F26" i="158"/>
  <c r="E26" i="158"/>
  <c r="D26" i="158"/>
  <c r="C26" i="158"/>
  <c r="B26" i="158"/>
  <c r="N26" i="158" s="1"/>
  <c r="P25" i="158"/>
  <c r="O25" i="158"/>
  <c r="Q25" i="158" s="1"/>
  <c r="N25" i="158"/>
  <c r="M25" i="158"/>
  <c r="P24" i="158"/>
  <c r="O24" i="158"/>
  <c r="Q24" i="158" s="1"/>
  <c r="N24" i="158"/>
  <c r="M24" i="158"/>
  <c r="P23" i="158"/>
  <c r="O23" i="158"/>
  <c r="Q23" i="158" s="1"/>
  <c r="N23" i="158"/>
  <c r="M23" i="158"/>
  <c r="Q22" i="158"/>
  <c r="P22" i="158"/>
  <c r="O22" i="158"/>
  <c r="N22" i="158"/>
  <c r="M22" i="158"/>
  <c r="P21" i="158"/>
  <c r="O21" i="158"/>
  <c r="Q21" i="158" s="1"/>
  <c r="N21" i="158"/>
  <c r="M21" i="158"/>
  <c r="P20" i="158"/>
  <c r="O20" i="158"/>
  <c r="Q20" i="158" s="1"/>
  <c r="N20" i="158"/>
  <c r="M20" i="158"/>
  <c r="P19" i="158"/>
  <c r="O19" i="158"/>
  <c r="Q19" i="158" s="1"/>
  <c r="N19" i="158"/>
  <c r="M19" i="158"/>
  <c r="P18" i="158"/>
  <c r="O18" i="158"/>
  <c r="Q18" i="158" s="1"/>
  <c r="N18" i="158"/>
  <c r="M18" i="158"/>
  <c r="M26" i="158" s="1"/>
  <c r="Q17" i="158"/>
  <c r="P17" i="158"/>
  <c r="O17" i="158"/>
  <c r="N17" i="158"/>
  <c r="M17" i="158"/>
  <c r="O16" i="158"/>
  <c r="L16" i="158"/>
  <c r="L64" i="158" s="1"/>
  <c r="L8" i="158" s="1"/>
  <c r="K16" i="158"/>
  <c r="J16" i="158"/>
  <c r="I16" i="158"/>
  <c r="H16" i="158"/>
  <c r="G16" i="158"/>
  <c r="F16" i="158"/>
  <c r="E16" i="158"/>
  <c r="E64" i="158" s="1"/>
  <c r="E8" i="158" s="1"/>
  <c r="D16" i="158"/>
  <c r="D64" i="158" s="1"/>
  <c r="C16" i="158"/>
  <c r="C64" i="158" s="1"/>
  <c r="C8" i="158" s="1"/>
  <c r="B16" i="158"/>
  <c r="N16" i="158" s="1"/>
  <c r="P15" i="158"/>
  <c r="O15" i="158"/>
  <c r="Q15" i="158" s="1"/>
  <c r="N15" i="158"/>
  <c r="M15" i="158"/>
  <c r="P14" i="158"/>
  <c r="O14" i="158"/>
  <c r="Q14" i="158" s="1"/>
  <c r="N14" i="158"/>
  <c r="M14" i="158"/>
  <c r="P13" i="158"/>
  <c r="O13" i="158"/>
  <c r="Q13" i="158" s="1"/>
  <c r="N13" i="158"/>
  <c r="M13" i="158"/>
  <c r="Q12" i="158"/>
  <c r="P12" i="158"/>
  <c r="O12" i="158"/>
  <c r="N12" i="158"/>
  <c r="M12" i="158"/>
  <c r="P11" i="158"/>
  <c r="O11" i="158"/>
  <c r="Q11" i="158" s="1"/>
  <c r="N11" i="158"/>
  <c r="M11" i="158"/>
  <c r="M16" i="158" s="1"/>
  <c r="P10" i="158"/>
  <c r="Q10" i="158" s="1"/>
  <c r="O10" i="158"/>
  <c r="N10" i="158"/>
  <c r="M10" i="158"/>
  <c r="P7" i="158"/>
  <c r="O7" i="158"/>
  <c r="Q7" i="158" s="1"/>
  <c r="N7" i="158"/>
  <c r="M7" i="158"/>
  <c r="P63" i="157"/>
  <c r="O63" i="157"/>
  <c r="Q63" i="157" s="1"/>
  <c r="N63" i="157"/>
  <c r="M63" i="157"/>
  <c r="P62" i="157"/>
  <c r="O62" i="157"/>
  <c r="Q62" i="157" s="1"/>
  <c r="L62" i="157"/>
  <c r="K62" i="157"/>
  <c r="J62" i="157"/>
  <c r="I62" i="157"/>
  <c r="H62" i="157"/>
  <c r="G62" i="157"/>
  <c r="F62" i="157"/>
  <c r="E62" i="157"/>
  <c r="D62" i="157"/>
  <c r="C62" i="157"/>
  <c r="B62" i="157"/>
  <c r="N62" i="157" s="1"/>
  <c r="Q61" i="157"/>
  <c r="P61" i="157"/>
  <c r="O61" i="157"/>
  <c r="N61" i="157"/>
  <c r="M61" i="157"/>
  <c r="P60" i="157"/>
  <c r="O60" i="157"/>
  <c r="Q60" i="157" s="1"/>
  <c r="N60" i="157"/>
  <c r="M60" i="157"/>
  <c r="Q59" i="157"/>
  <c r="P59" i="157"/>
  <c r="O59" i="157"/>
  <c r="N59" i="157"/>
  <c r="M59" i="157"/>
  <c r="P58" i="157"/>
  <c r="O58" i="157"/>
  <c r="Q58" i="157" s="1"/>
  <c r="N58" i="157"/>
  <c r="M58" i="157"/>
  <c r="P57" i="157"/>
  <c r="O57" i="157"/>
  <c r="Q57" i="157" s="1"/>
  <c r="N57" i="157"/>
  <c r="M57" i="157"/>
  <c r="P56" i="157"/>
  <c r="O56" i="157"/>
  <c r="Q56" i="157" s="1"/>
  <c r="N56" i="157"/>
  <c r="M56" i="157"/>
  <c r="P55" i="157"/>
  <c r="O55" i="157"/>
  <c r="Q55" i="157" s="1"/>
  <c r="N55" i="157"/>
  <c r="M55" i="157"/>
  <c r="M62" i="157" s="1"/>
  <c r="L54" i="157"/>
  <c r="K54" i="157"/>
  <c r="J54" i="157"/>
  <c r="I54" i="157"/>
  <c r="H54" i="157"/>
  <c r="G54" i="157"/>
  <c r="F54" i="157"/>
  <c r="P54" i="157" s="1"/>
  <c r="E54" i="157"/>
  <c r="D54" i="157"/>
  <c r="O54" i="157" s="1"/>
  <c r="Q54" i="157" s="1"/>
  <c r="C54" i="157"/>
  <c r="B54" i="157"/>
  <c r="N54" i="157" s="1"/>
  <c r="P53" i="157"/>
  <c r="O53" i="157"/>
  <c r="Q53" i="157" s="1"/>
  <c r="N53" i="157"/>
  <c r="M53" i="157"/>
  <c r="P52" i="157"/>
  <c r="O52" i="157"/>
  <c r="Q52" i="157" s="1"/>
  <c r="N52" i="157"/>
  <c r="M52" i="157"/>
  <c r="P51" i="157"/>
  <c r="O51" i="157"/>
  <c r="Q51" i="157" s="1"/>
  <c r="N51" i="157"/>
  <c r="M51" i="157"/>
  <c r="P50" i="157"/>
  <c r="O50" i="157"/>
  <c r="Q50" i="157" s="1"/>
  <c r="N50" i="157"/>
  <c r="M50" i="157"/>
  <c r="M54" i="157" s="1"/>
  <c r="L49" i="157"/>
  <c r="K49" i="157"/>
  <c r="J49" i="157"/>
  <c r="I49" i="157"/>
  <c r="H49" i="157"/>
  <c r="H64" i="157" s="1"/>
  <c r="H8" i="157" s="1"/>
  <c r="G49" i="157"/>
  <c r="G64" i="157" s="1"/>
  <c r="G8" i="157" s="1"/>
  <c r="F49" i="157"/>
  <c r="P49" i="157" s="1"/>
  <c r="E49" i="157"/>
  <c r="D49" i="157"/>
  <c r="O49" i="157" s="1"/>
  <c r="Q49" i="157" s="1"/>
  <c r="C49" i="157"/>
  <c r="B49" i="157"/>
  <c r="N49" i="157" s="1"/>
  <c r="P48" i="157"/>
  <c r="O48" i="157"/>
  <c r="Q48" i="157" s="1"/>
  <c r="N48" i="157"/>
  <c r="M48" i="157"/>
  <c r="P47" i="157"/>
  <c r="O47" i="157"/>
  <c r="Q47" i="157" s="1"/>
  <c r="N47" i="157"/>
  <c r="M47" i="157"/>
  <c r="P46" i="157"/>
  <c r="O46" i="157"/>
  <c r="Q46" i="157" s="1"/>
  <c r="N46" i="157"/>
  <c r="M46" i="157"/>
  <c r="P45" i="157"/>
  <c r="O45" i="157"/>
  <c r="Q45" i="157" s="1"/>
  <c r="N45" i="157"/>
  <c r="M45" i="157"/>
  <c r="P44" i="157"/>
  <c r="Q44" i="157" s="1"/>
  <c r="O44" i="157"/>
  <c r="N44" i="157"/>
  <c r="M44" i="157"/>
  <c r="M49" i="157" s="1"/>
  <c r="O43" i="157"/>
  <c r="Q43" i="157" s="1"/>
  <c r="L43" i="157"/>
  <c r="K43" i="157"/>
  <c r="P43" i="157" s="1"/>
  <c r="J43" i="157"/>
  <c r="I43" i="157"/>
  <c r="H43" i="157"/>
  <c r="G43" i="157"/>
  <c r="F43" i="157"/>
  <c r="E43" i="157"/>
  <c r="D43" i="157"/>
  <c r="C43" i="157"/>
  <c r="B43" i="157"/>
  <c r="N43" i="157" s="1"/>
  <c r="P42" i="157"/>
  <c r="O42" i="157"/>
  <c r="Q42" i="157" s="1"/>
  <c r="N42" i="157"/>
  <c r="M42" i="157"/>
  <c r="P41" i="157"/>
  <c r="O41" i="157"/>
  <c r="Q41" i="157" s="1"/>
  <c r="N41" i="157"/>
  <c r="M41" i="157"/>
  <c r="P40" i="157"/>
  <c r="O40" i="157"/>
  <c r="Q40" i="157" s="1"/>
  <c r="N40" i="157"/>
  <c r="M40" i="157"/>
  <c r="P39" i="157"/>
  <c r="Q39" i="157" s="1"/>
  <c r="O39" i="157"/>
  <c r="N39" i="157"/>
  <c r="M39" i="157"/>
  <c r="P38" i="157"/>
  <c r="O38" i="157"/>
  <c r="Q38" i="157" s="1"/>
  <c r="N38" i="157"/>
  <c r="M38" i="157"/>
  <c r="P37" i="157"/>
  <c r="Q37" i="157" s="1"/>
  <c r="O37" i="157"/>
  <c r="N37" i="157"/>
  <c r="M37" i="157"/>
  <c r="O36" i="157"/>
  <c r="Q36" i="157" s="1"/>
  <c r="L36" i="157"/>
  <c r="K36" i="157"/>
  <c r="J36" i="157"/>
  <c r="I36" i="157"/>
  <c r="H36" i="157"/>
  <c r="G36" i="157"/>
  <c r="P36" i="157" s="1"/>
  <c r="F36" i="157"/>
  <c r="E36" i="157"/>
  <c r="D36" i="157"/>
  <c r="C36" i="157"/>
  <c r="B36" i="157"/>
  <c r="N36" i="157" s="1"/>
  <c r="P35" i="157"/>
  <c r="O35" i="157"/>
  <c r="Q35" i="157" s="1"/>
  <c r="N35" i="157"/>
  <c r="M35" i="157"/>
  <c r="P34" i="157"/>
  <c r="Q34" i="157" s="1"/>
  <c r="O34" i="157"/>
  <c r="N34" i="157"/>
  <c r="M34" i="157"/>
  <c r="P33" i="157"/>
  <c r="O33" i="157"/>
  <c r="Q33" i="157" s="1"/>
  <c r="N33" i="157"/>
  <c r="M33" i="157"/>
  <c r="M36" i="157" s="1"/>
  <c r="P32" i="157"/>
  <c r="Q32" i="157" s="1"/>
  <c r="O32" i="157"/>
  <c r="N32" i="157"/>
  <c r="M32" i="157"/>
  <c r="O31" i="157"/>
  <c r="L31" i="157"/>
  <c r="K31" i="157"/>
  <c r="J31" i="157"/>
  <c r="I31" i="157"/>
  <c r="H31" i="157"/>
  <c r="G31" i="157"/>
  <c r="P31" i="157" s="1"/>
  <c r="F31" i="157"/>
  <c r="E31" i="157"/>
  <c r="D31" i="157"/>
  <c r="C31" i="157"/>
  <c r="B31" i="157"/>
  <c r="N31" i="157" s="1"/>
  <c r="P30" i="157"/>
  <c r="O30" i="157"/>
  <c r="Q30" i="157" s="1"/>
  <c r="N30" i="157"/>
  <c r="M30" i="157"/>
  <c r="P29" i="157"/>
  <c r="Q29" i="157" s="1"/>
  <c r="O29" i="157"/>
  <c r="N29" i="157"/>
  <c r="M29" i="157"/>
  <c r="P28" i="157"/>
  <c r="O28" i="157"/>
  <c r="Q28" i="157" s="1"/>
  <c r="N28" i="157"/>
  <c r="M28" i="157"/>
  <c r="P27" i="157"/>
  <c r="Q27" i="157" s="1"/>
  <c r="O27" i="157"/>
  <c r="N27" i="157"/>
  <c r="M27" i="157"/>
  <c r="O26" i="157"/>
  <c r="L26" i="157"/>
  <c r="K26" i="157"/>
  <c r="J26" i="157"/>
  <c r="I26" i="157"/>
  <c r="I64" i="157" s="1"/>
  <c r="H26" i="157"/>
  <c r="G26" i="157"/>
  <c r="F26" i="157"/>
  <c r="E26" i="157"/>
  <c r="D26" i="157"/>
  <c r="C26" i="157"/>
  <c r="B26" i="157"/>
  <c r="N26" i="157" s="1"/>
  <c r="P25" i="157"/>
  <c r="O25" i="157"/>
  <c r="Q25" i="157" s="1"/>
  <c r="N25" i="157"/>
  <c r="M25" i="157"/>
  <c r="P24" i="157"/>
  <c r="Q24" i="157" s="1"/>
  <c r="O24" i="157"/>
  <c r="N24" i="157"/>
  <c r="M24" i="157"/>
  <c r="P23" i="157"/>
  <c r="O23" i="157"/>
  <c r="Q23" i="157" s="1"/>
  <c r="N23" i="157"/>
  <c r="M23" i="157"/>
  <c r="P22" i="157"/>
  <c r="Q22" i="157" s="1"/>
  <c r="O22" i="157"/>
  <c r="N22" i="157"/>
  <c r="M22" i="157"/>
  <c r="P21" i="157"/>
  <c r="O21" i="157"/>
  <c r="Q21" i="157" s="1"/>
  <c r="N21" i="157"/>
  <c r="M21" i="157"/>
  <c r="P20" i="157"/>
  <c r="O20" i="157"/>
  <c r="Q20" i="157" s="1"/>
  <c r="N20" i="157"/>
  <c r="M20" i="157"/>
  <c r="Q19" i="157"/>
  <c r="P19" i="157"/>
  <c r="O19" i="157"/>
  <c r="N19" i="157"/>
  <c r="M19" i="157"/>
  <c r="P18" i="157"/>
  <c r="O18" i="157"/>
  <c r="Q18" i="157" s="1"/>
  <c r="N18" i="157"/>
  <c r="M18" i="157"/>
  <c r="Q17" i="157"/>
  <c r="P17" i="157"/>
  <c r="O17" i="157"/>
  <c r="N17" i="157"/>
  <c r="M17" i="157"/>
  <c r="O16" i="157"/>
  <c r="L16" i="157"/>
  <c r="L64" i="157" s="1"/>
  <c r="L8" i="157" s="1"/>
  <c r="K16" i="157"/>
  <c r="K64" i="157" s="1"/>
  <c r="K8" i="157" s="1"/>
  <c r="J16" i="157"/>
  <c r="I16" i="157"/>
  <c r="H16" i="157"/>
  <c r="G16" i="157"/>
  <c r="F16" i="157"/>
  <c r="E16" i="157"/>
  <c r="E64" i="157" s="1"/>
  <c r="E8" i="157" s="1"/>
  <c r="D16" i="157"/>
  <c r="D64" i="157" s="1"/>
  <c r="C16" i="157"/>
  <c r="C64" i="157" s="1"/>
  <c r="C8" i="157" s="1"/>
  <c r="B16" i="157"/>
  <c r="B64" i="157" s="1"/>
  <c r="P15" i="157"/>
  <c r="O15" i="157"/>
  <c r="Q15" i="157" s="1"/>
  <c r="N15" i="157"/>
  <c r="M15" i="157"/>
  <c r="Q14" i="157"/>
  <c r="P14" i="157"/>
  <c r="O14" i="157"/>
  <c r="N14" i="157"/>
  <c r="M14" i="157"/>
  <c r="P13" i="157"/>
  <c r="O13" i="157"/>
  <c r="Q13" i="157" s="1"/>
  <c r="N13" i="157"/>
  <c r="M13" i="157"/>
  <c r="Q12" i="157"/>
  <c r="P12" i="157"/>
  <c r="O12" i="157"/>
  <c r="N12" i="157"/>
  <c r="M12" i="157"/>
  <c r="P11" i="157"/>
  <c r="O11" i="157"/>
  <c r="Q11" i="157" s="1"/>
  <c r="N11" i="157"/>
  <c r="M11" i="157"/>
  <c r="P10" i="157"/>
  <c r="O10" i="157"/>
  <c r="Q10" i="157" s="1"/>
  <c r="N10" i="157"/>
  <c r="M10" i="157"/>
  <c r="I8" i="157"/>
  <c r="P7" i="157"/>
  <c r="O7" i="157"/>
  <c r="Q7" i="157" s="1"/>
  <c r="N7" i="157"/>
  <c r="M7" i="157"/>
  <c r="P63" i="156"/>
  <c r="O63" i="156"/>
  <c r="Q63" i="156" s="1"/>
  <c r="N63" i="156"/>
  <c r="M63" i="156"/>
  <c r="P62" i="156"/>
  <c r="O62" i="156"/>
  <c r="Q62" i="156" s="1"/>
  <c r="L62" i="156"/>
  <c r="K62" i="156"/>
  <c r="J62" i="156"/>
  <c r="I62" i="156"/>
  <c r="H62" i="156"/>
  <c r="G62" i="156"/>
  <c r="F62" i="156"/>
  <c r="E62" i="156"/>
  <c r="D62" i="156"/>
  <c r="C62" i="156"/>
  <c r="B62" i="156"/>
  <c r="N62" i="156" s="1"/>
  <c r="P61" i="156"/>
  <c r="Q61" i="156" s="1"/>
  <c r="O61" i="156"/>
  <c r="N61" i="156"/>
  <c r="M61" i="156"/>
  <c r="P60" i="156"/>
  <c r="O60" i="156"/>
  <c r="Q60" i="156" s="1"/>
  <c r="N60" i="156"/>
  <c r="M60" i="156"/>
  <c r="Q59" i="156"/>
  <c r="P59" i="156"/>
  <c r="O59" i="156"/>
  <c r="N59" i="156"/>
  <c r="M59" i="156"/>
  <c r="P58" i="156"/>
  <c r="O58" i="156"/>
  <c r="Q58" i="156" s="1"/>
  <c r="N58" i="156"/>
  <c r="M58" i="156"/>
  <c r="P57" i="156"/>
  <c r="O57" i="156"/>
  <c r="Q57" i="156" s="1"/>
  <c r="N57" i="156"/>
  <c r="M57" i="156"/>
  <c r="Q56" i="156"/>
  <c r="P56" i="156"/>
  <c r="O56" i="156"/>
  <c r="N56" i="156"/>
  <c r="M56" i="156"/>
  <c r="P55" i="156"/>
  <c r="O55" i="156"/>
  <c r="Q55" i="156" s="1"/>
  <c r="N55" i="156"/>
  <c r="M55" i="156"/>
  <c r="M62" i="156" s="1"/>
  <c r="O54" i="156"/>
  <c r="Q54" i="156" s="1"/>
  <c r="L54" i="156"/>
  <c r="K54" i="156"/>
  <c r="J54" i="156"/>
  <c r="I54" i="156"/>
  <c r="H54" i="156"/>
  <c r="G54" i="156"/>
  <c r="F54" i="156"/>
  <c r="P54" i="156" s="1"/>
  <c r="E54" i="156"/>
  <c r="D54" i="156"/>
  <c r="C54" i="156"/>
  <c r="B54" i="156"/>
  <c r="N54" i="156" s="1"/>
  <c r="P53" i="156"/>
  <c r="O53" i="156"/>
  <c r="Q53" i="156" s="1"/>
  <c r="N53" i="156"/>
  <c r="M53" i="156"/>
  <c r="P52" i="156"/>
  <c r="O52" i="156"/>
  <c r="Q52" i="156" s="1"/>
  <c r="N52" i="156"/>
  <c r="M52" i="156"/>
  <c r="Q51" i="156"/>
  <c r="P51" i="156"/>
  <c r="O51" i="156"/>
  <c r="N51" i="156"/>
  <c r="M51" i="156"/>
  <c r="P50" i="156"/>
  <c r="O50" i="156"/>
  <c r="Q50" i="156" s="1"/>
  <c r="N50" i="156"/>
  <c r="M50" i="156"/>
  <c r="M54" i="156" s="1"/>
  <c r="O49" i="156"/>
  <c r="L49" i="156"/>
  <c r="K49" i="156"/>
  <c r="J49" i="156"/>
  <c r="I49" i="156"/>
  <c r="H49" i="156"/>
  <c r="H64" i="156" s="1"/>
  <c r="H8" i="156" s="1"/>
  <c r="G49" i="156"/>
  <c r="G64" i="156" s="1"/>
  <c r="G8" i="156" s="1"/>
  <c r="F49" i="156"/>
  <c r="F64" i="156" s="1"/>
  <c r="E49" i="156"/>
  <c r="E64" i="156" s="1"/>
  <c r="E8" i="156" s="1"/>
  <c r="D49" i="156"/>
  <c r="C49" i="156"/>
  <c r="B49" i="156"/>
  <c r="N49" i="156" s="1"/>
  <c r="P48" i="156"/>
  <c r="O48" i="156"/>
  <c r="Q48" i="156" s="1"/>
  <c r="N48" i="156"/>
  <c r="M48" i="156"/>
  <c r="P47" i="156"/>
  <c r="O47" i="156"/>
  <c r="Q47" i="156" s="1"/>
  <c r="N47" i="156"/>
  <c r="M47" i="156"/>
  <c r="Q46" i="156"/>
  <c r="P46" i="156"/>
  <c r="O46" i="156"/>
  <c r="N46" i="156"/>
  <c r="M46" i="156"/>
  <c r="P45" i="156"/>
  <c r="O45" i="156"/>
  <c r="Q45" i="156" s="1"/>
  <c r="N45" i="156"/>
  <c r="M45" i="156"/>
  <c r="P44" i="156"/>
  <c r="O44" i="156"/>
  <c r="Q44" i="156" s="1"/>
  <c r="N44" i="156"/>
  <c r="M44" i="156"/>
  <c r="M49" i="156" s="1"/>
  <c r="O43" i="156"/>
  <c r="L43" i="156"/>
  <c r="K43" i="156"/>
  <c r="J43" i="156"/>
  <c r="I43" i="156"/>
  <c r="H43" i="156"/>
  <c r="P43" i="156" s="1"/>
  <c r="G43" i="156"/>
  <c r="F43" i="156"/>
  <c r="E43" i="156"/>
  <c r="D43" i="156"/>
  <c r="C43" i="156"/>
  <c r="B43" i="156"/>
  <c r="N43" i="156" s="1"/>
  <c r="P42" i="156"/>
  <c r="O42" i="156"/>
  <c r="Q42" i="156" s="1"/>
  <c r="N42" i="156"/>
  <c r="M42" i="156"/>
  <c r="Q41" i="156"/>
  <c r="P41" i="156"/>
  <c r="O41" i="156"/>
  <c r="N41" i="156"/>
  <c r="M41" i="156"/>
  <c r="P40" i="156"/>
  <c r="O40" i="156"/>
  <c r="Q40" i="156" s="1"/>
  <c r="N40" i="156"/>
  <c r="M40" i="156"/>
  <c r="P39" i="156"/>
  <c r="O39" i="156"/>
  <c r="Q39" i="156" s="1"/>
  <c r="N39" i="156"/>
  <c r="M39" i="156"/>
  <c r="P38" i="156"/>
  <c r="O38" i="156"/>
  <c r="Q38" i="156" s="1"/>
  <c r="N38" i="156"/>
  <c r="M38" i="156"/>
  <c r="M43" i="156" s="1"/>
  <c r="P37" i="156"/>
  <c r="Q37" i="156" s="1"/>
  <c r="O37" i="156"/>
  <c r="N37" i="156"/>
  <c r="M37" i="156"/>
  <c r="L36" i="156"/>
  <c r="K36" i="156"/>
  <c r="J36" i="156"/>
  <c r="I36" i="156"/>
  <c r="H36" i="156"/>
  <c r="G36" i="156"/>
  <c r="F36" i="156"/>
  <c r="P36" i="156" s="1"/>
  <c r="E36" i="156"/>
  <c r="D36" i="156"/>
  <c r="O36" i="156" s="1"/>
  <c r="Q36" i="156" s="1"/>
  <c r="C36" i="156"/>
  <c r="B36" i="156"/>
  <c r="N36" i="156" s="1"/>
  <c r="P35" i="156"/>
  <c r="O35" i="156"/>
  <c r="Q35" i="156" s="1"/>
  <c r="N35" i="156"/>
  <c r="M35" i="156"/>
  <c r="P34" i="156"/>
  <c r="O34" i="156"/>
  <c r="Q34" i="156" s="1"/>
  <c r="N34" i="156"/>
  <c r="M34" i="156"/>
  <c r="P33" i="156"/>
  <c r="O33" i="156"/>
  <c r="Q33" i="156" s="1"/>
  <c r="N33" i="156"/>
  <c r="M33" i="156"/>
  <c r="M36" i="156" s="1"/>
  <c r="P32" i="156"/>
  <c r="Q32" i="156" s="1"/>
  <c r="O32" i="156"/>
  <c r="N32" i="156"/>
  <c r="M32" i="156"/>
  <c r="L31" i="156"/>
  <c r="K31" i="156"/>
  <c r="J31" i="156"/>
  <c r="I31" i="156"/>
  <c r="H31" i="156"/>
  <c r="G31" i="156"/>
  <c r="F31" i="156"/>
  <c r="P31" i="156" s="1"/>
  <c r="E31" i="156"/>
  <c r="D31" i="156"/>
  <c r="O31" i="156" s="1"/>
  <c r="C31" i="156"/>
  <c r="B31" i="156"/>
  <c r="N31" i="156" s="1"/>
  <c r="P30" i="156"/>
  <c r="O30" i="156"/>
  <c r="Q30" i="156" s="1"/>
  <c r="N30" i="156"/>
  <c r="M30" i="156"/>
  <c r="P29" i="156"/>
  <c r="O29" i="156"/>
  <c r="Q29" i="156" s="1"/>
  <c r="N29" i="156"/>
  <c r="M29" i="156"/>
  <c r="P28" i="156"/>
  <c r="O28" i="156"/>
  <c r="Q28" i="156" s="1"/>
  <c r="N28" i="156"/>
  <c r="M28" i="156"/>
  <c r="M31" i="156" s="1"/>
  <c r="P27" i="156"/>
  <c r="Q27" i="156" s="1"/>
  <c r="O27" i="156"/>
  <c r="N27" i="156"/>
  <c r="M27" i="156"/>
  <c r="L26" i="156"/>
  <c r="K26" i="156"/>
  <c r="J26" i="156"/>
  <c r="I26" i="156"/>
  <c r="I64" i="156" s="1"/>
  <c r="I8" i="156" s="1"/>
  <c r="H26" i="156"/>
  <c r="G26" i="156"/>
  <c r="F26" i="156"/>
  <c r="P26" i="156" s="1"/>
  <c r="E26" i="156"/>
  <c r="D26" i="156"/>
  <c r="D64" i="156" s="1"/>
  <c r="C26" i="156"/>
  <c r="B26" i="156"/>
  <c r="N26" i="156" s="1"/>
  <c r="P25" i="156"/>
  <c r="O25" i="156"/>
  <c r="Q25" i="156" s="1"/>
  <c r="N25" i="156"/>
  <c r="M25" i="156"/>
  <c r="P24" i="156"/>
  <c r="O24" i="156"/>
  <c r="Q24" i="156" s="1"/>
  <c r="N24" i="156"/>
  <c r="M24" i="156"/>
  <c r="P23" i="156"/>
  <c r="O23" i="156"/>
  <c r="Q23" i="156" s="1"/>
  <c r="N23" i="156"/>
  <c r="M23" i="156"/>
  <c r="P22" i="156"/>
  <c r="Q22" i="156" s="1"/>
  <c r="O22" i="156"/>
  <c r="N22" i="156"/>
  <c r="M22" i="156"/>
  <c r="P21" i="156"/>
  <c r="O21" i="156"/>
  <c r="Q21" i="156" s="1"/>
  <c r="N21" i="156"/>
  <c r="M21" i="156"/>
  <c r="P20" i="156"/>
  <c r="O20" i="156"/>
  <c r="Q20" i="156" s="1"/>
  <c r="N20" i="156"/>
  <c r="M20" i="156"/>
  <c r="P19" i="156"/>
  <c r="Q19" i="156" s="1"/>
  <c r="O19" i="156"/>
  <c r="N19" i="156"/>
  <c r="M19" i="156"/>
  <c r="P18" i="156"/>
  <c r="O18" i="156"/>
  <c r="Q18" i="156" s="1"/>
  <c r="N18" i="156"/>
  <c r="M18" i="156"/>
  <c r="M26" i="156" s="1"/>
  <c r="Q17" i="156"/>
  <c r="P17" i="156"/>
  <c r="O17" i="156"/>
  <c r="N17" i="156"/>
  <c r="M17" i="156"/>
  <c r="O16" i="156"/>
  <c r="Q16" i="156" s="1"/>
  <c r="L16" i="156"/>
  <c r="L64" i="156" s="1"/>
  <c r="L8" i="156" s="1"/>
  <c r="K16" i="156"/>
  <c r="K64" i="156" s="1"/>
  <c r="K8" i="156" s="1"/>
  <c r="J16" i="156"/>
  <c r="J64" i="156" s="1"/>
  <c r="J8" i="156" s="1"/>
  <c r="I16" i="156"/>
  <c r="H16" i="156"/>
  <c r="G16" i="156"/>
  <c r="F16" i="156"/>
  <c r="P16" i="156" s="1"/>
  <c r="E16" i="156"/>
  <c r="D16" i="156"/>
  <c r="C16" i="156"/>
  <c r="C64" i="156" s="1"/>
  <c r="C8" i="156" s="1"/>
  <c r="B16" i="156"/>
  <c r="N16" i="156" s="1"/>
  <c r="P15" i="156"/>
  <c r="O15" i="156"/>
  <c r="Q15" i="156" s="1"/>
  <c r="N15" i="156"/>
  <c r="M15" i="156"/>
  <c r="P14" i="156"/>
  <c r="Q14" i="156" s="1"/>
  <c r="O14" i="156"/>
  <c r="N14" i="156"/>
  <c r="M14" i="156"/>
  <c r="P13" i="156"/>
  <c r="O13" i="156"/>
  <c r="Q13" i="156" s="1"/>
  <c r="N13" i="156"/>
  <c r="M13" i="156"/>
  <c r="Q12" i="156"/>
  <c r="P12" i="156"/>
  <c r="O12" i="156"/>
  <c r="N12" i="156"/>
  <c r="M12" i="156"/>
  <c r="P11" i="156"/>
  <c r="O11" i="156"/>
  <c r="Q11" i="156" s="1"/>
  <c r="N11" i="156"/>
  <c r="M11" i="156"/>
  <c r="M16" i="156" s="1"/>
  <c r="P10" i="156"/>
  <c r="O10" i="156"/>
  <c r="Q10" i="156" s="1"/>
  <c r="N10" i="156"/>
  <c r="M10" i="156"/>
  <c r="P7" i="156"/>
  <c r="O7" i="156"/>
  <c r="Q7" i="156" s="1"/>
  <c r="N7" i="156"/>
  <c r="M7" i="156"/>
  <c r="P63" i="155"/>
  <c r="O63" i="155"/>
  <c r="Q63" i="155" s="1"/>
  <c r="N63" i="155"/>
  <c r="M63" i="155"/>
  <c r="P62" i="155"/>
  <c r="O62" i="155"/>
  <c r="Q62" i="155" s="1"/>
  <c r="L62" i="155"/>
  <c r="K62" i="155"/>
  <c r="J62" i="155"/>
  <c r="I62" i="155"/>
  <c r="H62" i="155"/>
  <c r="G62" i="155"/>
  <c r="F62" i="155"/>
  <c r="E62" i="155"/>
  <c r="D62" i="155"/>
  <c r="C62" i="155"/>
  <c r="B62" i="155"/>
  <c r="N62" i="155" s="1"/>
  <c r="Q61" i="155"/>
  <c r="P61" i="155"/>
  <c r="O61" i="155"/>
  <c r="N61" i="155"/>
  <c r="M61" i="155"/>
  <c r="P60" i="155"/>
  <c r="O60" i="155"/>
  <c r="Q60" i="155" s="1"/>
  <c r="N60" i="155"/>
  <c r="M60" i="155"/>
  <c r="Q59" i="155"/>
  <c r="P59" i="155"/>
  <c r="O59" i="155"/>
  <c r="N59" i="155"/>
  <c r="M59" i="155"/>
  <c r="P58" i="155"/>
  <c r="O58" i="155"/>
  <c r="Q58" i="155" s="1"/>
  <c r="N58" i="155"/>
  <c r="M58" i="155"/>
  <c r="P57" i="155"/>
  <c r="O57" i="155"/>
  <c r="Q57" i="155" s="1"/>
  <c r="N57" i="155"/>
  <c r="M57" i="155"/>
  <c r="P56" i="155"/>
  <c r="O56" i="155"/>
  <c r="Q56" i="155" s="1"/>
  <c r="N56" i="155"/>
  <c r="M56" i="155"/>
  <c r="P55" i="155"/>
  <c r="O55" i="155"/>
  <c r="Q55" i="155" s="1"/>
  <c r="N55" i="155"/>
  <c r="M55" i="155"/>
  <c r="M62" i="155" s="1"/>
  <c r="L54" i="155"/>
  <c r="K54" i="155"/>
  <c r="J54" i="155"/>
  <c r="I54" i="155"/>
  <c r="H54" i="155"/>
  <c r="G54" i="155"/>
  <c r="F54" i="155"/>
  <c r="P54" i="155" s="1"/>
  <c r="E54" i="155"/>
  <c r="D54" i="155"/>
  <c r="O54" i="155" s="1"/>
  <c r="Q54" i="155" s="1"/>
  <c r="C54" i="155"/>
  <c r="B54" i="155"/>
  <c r="N54" i="155" s="1"/>
  <c r="P53" i="155"/>
  <c r="O53" i="155"/>
  <c r="Q53" i="155" s="1"/>
  <c r="N53" i="155"/>
  <c r="M53" i="155"/>
  <c r="P52" i="155"/>
  <c r="O52" i="155"/>
  <c r="Q52" i="155" s="1"/>
  <c r="N52" i="155"/>
  <c r="M52" i="155"/>
  <c r="P51" i="155"/>
  <c r="O51" i="155"/>
  <c r="Q51" i="155" s="1"/>
  <c r="N51" i="155"/>
  <c r="M51" i="155"/>
  <c r="P50" i="155"/>
  <c r="O50" i="155"/>
  <c r="Q50" i="155" s="1"/>
  <c r="N50" i="155"/>
  <c r="M50" i="155"/>
  <c r="M54" i="155" s="1"/>
  <c r="L49" i="155"/>
  <c r="K49" i="155"/>
  <c r="J49" i="155"/>
  <c r="I49" i="155"/>
  <c r="H49" i="155"/>
  <c r="H64" i="155" s="1"/>
  <c r="H8" i="155" s="1"/>
  <c r="G49" i="155"/>
  <c r="G64" i="155" s="1"/>
  <c r="G8" i="155" s="1"/>
  <c r="F49" i="155"/>
  <c r="P49" i="155" s="1"/>
  <c r="E49" i="155"/>
  <c r="D49" i="155"/>
  <c r="O49" i="155" s="1"/>
  <c r="Q49" i="155" s="1"/>
  <c r="C49" i="155"/>
  <c r="B49" i="155"/>
  <c r="N49" i="155" s="1"/>
  <c r="P48" i="155"/>
  <c r="O48" i="155"/>
  <c r="Q48" i="155" s="1"/>
  <c r="N48" i="155"/>
  <c r="M48" i="155"/>
  <c r="P47" i="155"/>
  <c r="O47" i="155"/>
  <c r="Q47" i="155" s="1"/>
  <c r="N47" i="155"/>
  <c r="M47" i="155"/>
  <c r="P46" i="155"/>
  <c r="O46" i="155"/>
  <c r="Q46" i="155" s="1"/>
  <c r="N46" i="155"/>
  <c r="M46" i="155"/>
  <c r="P45" i="155"/>
  <c r="O45" i="155"/>
  <c r="Q45" i="155" s="1"/>
  <c r="N45" i="155"/>
  <c r="M45" i="155"/>
  <c r="Q44" i="155"/>
  <c r="P44" i="155"/>
  <c r="O44" i="155"/>
  <c r="N44" i="155"/>
  <c r="M44" i="155"/>
  <c r="M49" i="155" s="1"/>
  <c r="O43" i="155"/>
  <c r="Q43" i="155" s="1"/>
  <c r="L43" i="155"/>
  <c r="K43" i="155"/>
  <c r="P43" i="155" s="1"/>
  <c r="J43" i="155"/>
  <c r="I43" i="155"/>
  <c r="H43" i="155"/>
  <c r="G43" i="155"/>
  <c r="F43" i="155"/>
  <c r="E43" i="155"/>
  <c r="D43" i="155"/>
  <c r="C43" i="155"/>
  <c r="B43" i="155"/>
  <c r="N43" i="155" s="1"/>
  <c r="P42" i="155"/>
  <c r="O42" i="155"/>
  <c r="Q42" i="155" s="1"/>
  <c r="N42" i="155"/>
  <c r="M42" i="155"/>
  <c r="P41" i="155"/>
  <c r="O41" i="155"/>
  <c r="Q41" i="155" s="1"/>
  <c r="N41" i="155"/>
  <c r="M41" i="155"/>
  <c r="P40" i="155"/>
  <c r="O40" i="155"/>
  <c r="Q40" i="155" s="1"/>
  <c r="N40" i="155"/>
  <c r="M40" i="155"/>
  <c r="P39" i="155"/>
  <c r="Q39" i="155" s="1"/>
  <c r="O39" i="155"/>
  <c r="N39" i="155"/>
  <c r="M39" i="155"/>
  <c r="P38" i="155"/>
  <c r="O38" i="155"/>
  <c r="Q38" i="155" s="1"/>
  <c r="N38" i="155"/>
  <c r="M38" i="155"/>
  <c r="P37" i="155"/>
  <c r="Q37" i="155" s="1"/>
  <c r="O37" i="155"/>
  <c r="N37" i="155"/>
  <c r="M37" i="155"/>
  <c r="O36" i="155"/>
  <c r="Q36" i="155" s="1"/>
  <c r="L36" i="155"/>
  <c r="K36" i="155"/>
  <c r="J36" i="155"/>
  <c r="I36" i="155"/>
  <c r="P36" i="155" s="1"/>
  <c r="H36" i="155"/>
  <c r="G36" i="155"/>
  <c r="F36" i="155"/>
  <c r="E36" i="155"/>
  <c r="D36" i="155"/>
  <c r="C36" i="155"/>
  <c r="B36" i="155"/>
  <c r="N36" i="155" s="1"/>
  <c r="P35" i="155"/>
  <c r="O35" i="155"/>
  <c r="Q35" i="155" s="1"/>
  <c r="N35" i="155"/>
  <c r="M35" i="155"/>
  <c r="P34" i="155"/>
  <c r="Q34" i="155" s="1"/>
  <c r="O34" i="155"/>
  <c r="N34" i="155"/>
  <c r="M34" i="155"/>
  <c r="P33" i="155"/>
  <c r="O33" i="155"/>
  <c r="Q33" i="155" s="1"/>
  <c r="N33" i="155"/>
  <c r="M33" i="155"/>
  <c r="M36" i="155" s="1"/>
  <c r="P32" i="155"/>
  <c r="Q32" i="155" s="1"/>
  <c r="O32" i="155"/>
  <c r="N32" i="155"/>
  <c r="M32" i="155"/>
  <c r="O31" i="155"/>
  <c r="L31" i="155"/>
  <c r="K31" i="155"/>
  <c r="J31" i="155"/>
  <c r="I31" i="155"/>
  <c r="P31" i="155" s="1"/>
  <c r="H31" i="155"/>
  <c r="G31" i="155"/>
  <c r="F31" i="155"/>
  <c r="E31" i="155"/>
  <c r="D31" i="155"/>
  <c r="C31" i="155"/>
  <c r="B31" i="155"/>
  <c r="N31" i="155" s="1"/>
  <c r="P30" i="155"/>
  <c r="O30" i="155"/>
  <c r="Q30" i="155" s="1"/>
  <c r="N30" i="155"/>
  <c r="M30" i="155"/>
  <c r="P29" i="155"/>
  <c r="Q29" i="155" s="1"/>
  <c r="O29" i="155"/>
  <c r="N29" i="155"/>
  <c r="M29" i="155"/>
  <c r="P28" i="155"/>
  <c r="O28" i="155"/>
  <c r="Q28" i="155" s="1"/>
  <c r="N28" i="155"/>
  <c r="M28" i="155"/>
  <c r="P27" i="155"/>
  <c r="Q27" i="155" s="1"/>
  <c r="O27" i="155"/>
  <c r="N27" i="155"/>
  <c r="M27" i="155"/>
  <c r="O26" i="155"/>
  <c r="N26" i="155"/>
  <c r="L26" i="155"/>
  <c r="K26" i="155"/>
  <c r="J26" i="155"/>
  <c r="I26" i="155"/>
  <c r="H26" i="155"/>
  <c r="G26" i="155"/>
  <c r="F26" i="155"/>
  <c r="E26" i="155"/>
  <c r="D26" i="155"/>
  <c r="C26" i="155"/>
  <c r="B26" i="155"/>
  <c r="P25" i="155"/>
  <c r="O25" i="155"/>
  <c r="Q25" i="155" s="1"/>
  <c r="N25" i="155"/>
  <c r="M25" i="155"/>
  <c r="P24" i="155"/>
  <c r="Q24" i="155" s="1"/>
  <c r="O24" i="155"/>
  <c r="N24" i="155"/>
  <c r="M24" i="155"/>
  <c r="P23" i="155"/>
  <c r="O23" i="155"/>
  <c r="Q23" i="155" s="1"/>
  <c r="N23" i="155"/>
  <c r="M23" i="155"/>
  <c r="P22" i="155"/>
  <c r="Q22" i="155" s="1"/>
  <c r="O22" i="155"/>
  <c r="N22" i="155"/>
  <c r="M22" i="155"/>
  <c r="P21" i="155"/>
  <c r="O21" i="155"/>
  <c r="Q21" i="155" s="1"/>
  <c r="N21" i="155"/>
  <c r="M21" i="155"/>
  <c r="P20" i="155"/>
  <c r="O20" i="155"/>
  <c r="Q20" i="155" s="1"/>
  <c r="N20" i="155"/>
  <c r="M20" i="155"/>
  <c r="Q19" i="155"/>
  <c r="P19" i="155"/>
  <c r="O19" i="155"/>
  <c r="N19" i="155"/>
  <c r="M19" i="155"/>
  <c r="P18" i="155"/>
  <c r="O18" i="155"/>
  <c r="Q18" i="155" s="1"/>
  <c r="N18" i="155"/>
  <c r="M18" i="155"/>
  <c r="Q17" i="155"/>
  <c r="P17" i="155"/>
  <c r="O17" i="155"/>
  <c r="N17" i="155"/>
  <c r="M17" i="155"/>
  <c r="O16" i="155"/>
  <c r="L16" i="155"/>
  <c r="L64" i="155" s="1"/>
  <c r="L8" i="155" s="1"/>
  <c r="K16" i="155"/>
  <c r="J16" i="155"/>
  <c r="I16" i="155"/>
  <c r="H16" i="155"/>
  <c r="G16" i="155"/>
  <c r="F16" i="155"/>
  <c r="E16" i="155"/>
  <c r="E64" i="155" s="1"/>
  <c r="E8" i="155" s="1"/>
  <c r="D16" i="155"/>
  <c r="D64" i="155" s="1"/>
  <c r="C16" i="155"/>
  <c r="C64" i="155" s="1"/>
  <c r="C8" i="155" s="1"/>
  <c r="B16" i="155"/>
  <c r="B64" i="155" s="1"/>
  <c r="P15" i="155"/>
  <c r="O15" i="155"/>
  <c r="Q15" i="155" s="1"/>
  <c r="N15" i="155"/>
  <c r="M15" i="155"/>
  <c r="Q14" i="155"/>
  <c r="P14" i="155"/>
  <c r="O14" i="155"/>
  <c r="N14" i="155"/>
  <c r="M14" i="155"/>
  <c r="P13" i="155"/>
  <c r="O13" i="155"/>
  <c r="Q13" i="155" s="1"/>
  <c r="N13" i="155"/>
  <c r="M13" i="155"/>
  <c r="Q12" i="155"/>
  <c r="P12" i="155"/>
  <c r="O12" i="155"/>
  <c r="N12" i="155"/>
  <c r="M12" i="155"/>
  <c r="P11" i="155"/>
  <c r="O11" i="155"/>
  <c r="Q11" i="155" s="1"/>
  <c r="N11" i="155"/>
  <c r="M11" i="155"/>
  <c r="P10" i="155"/>
  <c r="O10" i="155"/>
  <c r="Q10" i="155" s="1"/>
  <c r="N10" i="155"/>
  <c r="M10" i="155"/>
  <c r="P7" i="155"/>
  <c r="O7" i="155"/>
  <c r="Q7" i="155" s="1"/>
  <c r="N7" i="155"/>
  <c r="M7" i="155"/>
  <c r="P63" i="154"/>
  <c r="O63" i="154"/>
  <c r="Q63" i="154" s="1"/>
  <c r="N63" i="154"/>
  <c r="M63" i="154"/>
  <c r="P62" i="154"/>
  <c r="O62" i="154"/>
  <c r="Q62" i="154" s="1"/>
  <c r="L62" i="154"/>
  <c r="K62" i="154"/>
  <c r="J62" i="154"/>
  <c r="I62" i="154"/>
  <c r="H62" i="154"/>
  <c r="G62" i="154"/>
  <c r="F62" i="154"/>
  <c r="E62" i="154"/>
  <c r="D62" i="154"/>
  <c r="C62" i="154"/>
  <c r="B62" i="154"/>
  <c r="N62" i="154" s="1"/>
  <c r="Q61" i="154"/>
  <c r="P61" i="154"/>
  <c r="O61" i="154"/>
  <c r="N61" i="154"/>
  <c r="M61" i="154"/>
  <c r="P60" i="154"/>
  <c r="O60" i="154"/>
  <c r="Q60" i="154" s="1"/>
  <c r="N60" i="154"/>
  <c r="M60" i="154"/>
  <c r="Q59" i="154"/>
  <c r="P59" i="154"/>
  <c r="O59" i="154"/>
  <c r="N59" i="154"/>
  <c r="M59" i="154"/>
  <c r="P58" i="154"/>
  <c r="O58" i="154"/>
  <c r="Q58" i="154" s="1"/>
  <c r="N58" i="154"/>
  <c r="M58" i="154"/>
  <c r="P57" i="154"/>
  <c r="O57" i="154"/>
  <c r="Q57" i="154" s="1"/>
  <c r="N57" i="154"/>
  <c r="M57" i="154"/>
  <c r="P56" i="154"/>
  <c r="O56" i="154"/>
  <c r="Q56" i="154" s="1"/>
  <c r="N56" i="154"/>
  <c r="M56" i="154"/>
  <c r="P55" i="154"/>
  <c r="O55" i="154"/>
  <c r="Q55" i="154" s="1"/>
  <c r="N55" i="154"/>
  <c r="M55" i="154"/>
  <c r="M62" i="154" s="1"/>
  <c r="L54" i="154"/>
  <c r="K54" i="154"/>
  <c r="J54" i="154"/>
  <c r="I54" i="154"/>
  <c r="H54" i="154"/>
  <c r="G54" i="154"/>
  <c r="F54" i="154"/>
  <c r="P54" i="154" s="1"/>
  <c r="E54" i="154"/>
  <c r="D54" i="154"/>
  <c r="O54" i="154" s="1"/>
  <c r="Q54" i="154" s="1"/>
  <c r="C54" i="154"/>
  <c r="B54" i="154"/>
  <c r="N54" i="154" s="1"/>
  <c r="P53" i="154"/>
  <c r="O53" i="154"/>
  <c r="Q53" i="154" s="1"/>
  <c r="N53" i="154"/>
  <c r="M53" i="154"/>
  <c r="P52" i="154"/>
  <c r="O52" i="154"/>
  <c r="Q52" i="154" s="1"/>
  <c r="N52" i="154"/>
  <c r="M52" i="154"/>
  <c r="P51" i="154"/>
  <c r="O51" i="154"/>
  <c r="Q51" i="154" s="1"/>
  <c r="N51" i="154"/>
  <c r="M51" i="154"/>
  <c r="P50" i="154"/>
  <c r="O50" i="154"/>
  <c r="Q50" i="154" s="1"/>
  <c r="N50" i="154"/>
  <c r="M50" i="154"/>
  <c r="M54" i="154" s="1"/>
  <c r="L49" i="154"/>
  <c r="K49" i="154"/>
  <c r="J49" i="154"/>
  <c r="I49" i="154"/>
  <c r="H49" i="154"/>
  <c r="H64" i="154" s="1"/>
  <c r="H8" i="154" s="1"/>
  <c r="G49" i="154"/>
  <c r="G64" i="154" s="1"/>
  <c r="G8" i="154" s="1"/>
  <c r="F49" i="154"/>
  <c r="F64" i="154" s="1"/>
  <c r="E49" i="154"/>
  <c r="D49" i="154"/>
  <c r="O49" i="154" s="1"/>
  <c r="C49" i="154"/>
  <c r="B49" i="154"/>
  <c r="N49" i="154" s="1"/>
  <c r="P48" i="154"/>
  <c r="O48" i="154"/>
  <c r="Q48" i="154" s="1"/>
  <c r="N48" i="154"/>
  <c r="M48" i="154"/>
  <c r="P47" i="154"/>
  <c r="O47" i="154"/>
  <c r="Q47" i="154" s="1"/>
  <c r="N47" i="154"/>
  <c r="M47" i="154"/>
  <c r="P46" i="154"/>
  <c r="O46" i="154"/>
  <c r="Q46" i="154" s="1"/>
  <c r="N46" i="154"/>
  <c r="M46" i="154"/>
  <c r="P45" i="154"/>
  <c r="O45" i="154"/>
  <c r="Q45" i="154" s="1"/>
  <c r="N45" i="154"/>
  <c r="M45" i="154"/>
  <c r="P44" i="154"/>
  <c r="Q44" i="154" s="1"/>
  <c r="O44" i="154"/>
  <c r="N44" i="154"/>
  <c r="M44" i="154"/>
  <c r="M49" i="154" s="1"/>
  <c r="O43" i="154"/>
  <c r="L43" i="154"/>
  <c r="K43" i="154"/>
  <c r="P43" i="154" s="1"/>
  <c r="J43" i="154"/>
  <c r="I43" i="154"/>
  <c r="H43" i="154"/>
  <c r="G43" i="154"/>
  <c r="F43" i="154"/>
  <c r="E43" i="154"/>
  <c r="D43" i="154"/>
  <c r="C43" i="154"/>
  <c r="B43" i="154"/>
  <c r="N43" i="154" s="1"/>
  <c r="P42" i="154"/>
  <c r="O42" i="154"/>
  <c r="Q42" i="154" s="1"/>
  <c r="N42" i="154"/>
  <c r="M42" i="154"/>
  <c r="P41" i="154"/>
  <c r="O41" i="154"/>
  <c r="Q41" i="154" s="1"/>
  <c r="N41" i="154"/>
  <c r="M41" i="154"/>
  <c r="P40" i="154"/>
  <c r="O40" i="154"/>
  <c r="Q40" i="154" s="1"/>
  <c r="N40" i="154"/>
  <c r="M40" i="154"/>
  <c r="P39" i="154"/>
  <c r="O39" i="154"/>
  <c r="Q39" i="154" s="1"/>
  <c r="N39" i="154"/>
  <c r="M39" i="154"/>
  <c r="P38" i="154"/>
  <c r="O38" i="154"/>
  <c r="Q38" i="154" s="1"/>
  <c r="N38" i="154"/>
  <c r="M38" i="154"/>
  <c r="M43" i="154" s="1"/>
  <c r="P37" i="154"/>
  <c r="Q37" i="154" s="1"/>
  <c r="O37" i="154"/>
  <c r="N37" i="154"/>
  <c r="M37" i="154"/>
  <c r="O36" i="154"/>
  <c r="Q36" i="154" s="1"/>
  <c r="L36" i="154"/>
  <c r="K36" i="154"/>
  <c r="J36" i="154"/>
  <c r="I36" i="154"/>
  <c r="P36" i="154" s="1"/>
  <c r="H36" i="154"/>
  <c r="G36" i="154"/>
  <c r="F36" i="154"/>
  <c r="E36" i="154"/>
  <c r="D36" i="154"/>
  <c r="C36" i="154"/>
  <c r="B36" i="154"/>
  <c r="N36" i="154" s="1"/>
  <c r="P35" i="154"/>
  <c r="O35" i="154"/>
  <c r="Q35" i="154" s="1"/>
  <c r="N35" i="154"/>
  <c r="M35" i="154"/>
  <c r="P34" i="154"/>
  <c r="O34" i="154"/>
  <c r="Q34" i="154" s="1"/>
  <c r="N34" i="154"/>
  <c r="M34" i="154"/>
  <c r="P33" i="154"/>
  <c r="O33" i="154"/>
  <c r="Q33" i="154" s="1"/>
  <c r="N33" i="154"/>
  <c r="M33" i="154"/>
  <c r="M36" i="154" s="1"/>
  <c r="P32" i="154"/>
  <c r="Q32" i="154" s="1"/>
  <c r="O32" i="154"/>
  <c r="N32" i="154"/>
  <c r="M32" i="154"/>
  <c r="O31" i="154"/>
  <c r="L31" i="154"/>
  <c r="K31" i="154"/>
  <c r="J31" i="154"/>
  <c r="I31" i="154"/>
  <c r="P31" i="154" s="1"/>
  <c r="H31" i="154"/>
  <c r="G31" i="154"/>
  <c r="F31" i="154"/>
  <c r="E31" i="154"/>
  <c r="D31" i="154"/>
  <c r="C31" i="154"/>
  <c r="B31" i="154"/>
  <c r="N31" i="154" s="1"/>
  <c r="P30" i="154"/>
  <c r="O30" i="154"/>
  <c r="Q30" i="154" s="1"/>
  <c r="N30" i="154"/>
  <c r="M30" i="154"/>
  <c r="P29" i="154"/>
  <c r="O29" i="154"/>
  <c r="Q29" i="154" s="1"/>
  <c r="N29" i="154"/>
  <c r="M29" i="154"/>
  <c r="P28" i="154"/>
  <c r="O28" i="154"/>
  <c r="Q28" i="154" s="1"/>
  <c r="N28" i="154"/>
  <c r="M28" i="154"/>
  <c r="M31" i="154" s="1"/>
  <c r="P27" i="154"/>
  <c r="Q27" i="154" s="1"/>
  <c r="O27" i="154"/>
  <c r="N27" i="154"/>
  <c r="M27" i="154"/>
  <c r="O26" i="154"/>
  <c r="L26" i="154"/>
  <c r="K26" i="154"/>
  <c r="J26" i="154"/>
  <c r="I26" i="154"/>
  <c r="I64" i="154" s="1"/>
  <c r="I8" i="154" s="1"/>
  <c r="H26" i="154"/>
  <c r="G26" i="154"/>
  <c r="F26" i="154"/>
  <c r="E26" i="154"/>
  <c r="D26" i="154"/>
  <c r="C26" i="154"/>
  <c r="B26" i="154"/>
  <c r="N26" i="154" s="1"/>
  <c r="P25" i="154"/>
  <c r="O25" i="154"/>
  <c r="Q25" i="154" s="1"/>
  <c r="N25" i="154"/>
  <c r="M25" i="154"/>
  <c r="P24" i="154"/>
  <c r="O24" i="154"/>
  <c r="Q24" i="154" s="1"/>
  <c r="N24" i="154"/>
  <c r="M24" i="154"/>
  <c r="P23" i="154"/>
  <c r="O23" i="154"/>
  <c r="Q23" i="154" s="1"/>
  <c r="N23" i="154"/>
  <c r="M23" i="154"/>
  <c r="P22" i="154"/>
  <c r="Q22" i="154" s="1"/>
  <c r="O22" i="154"/>
  <c r="N22" i="154"/>
  <c r="M22" i="154"/>
  <c r="P21" i="154"/>
  <c r="O21" i="154"/>
  <c r="Q21" i="154" s="1"/>
  <c r="N21" i="154"/>
  <c r="M21" i="154"/>
  <c r="P20" i="154"/>
  <c r="O20" i="154"/>
  <c r="Q20" i="154" s="1"/>
  <c r="N20" i="154"/>
  <c r="M20" i="154"/>
  <c r="Q19" i="154"/>
  <c r="P19" i="154"/>
  <c r="O19" i="154"/>
  <c r="N19" i="154"/>
  <c r="M19" i="154"/>
  <c r="P18" i="154"/>
  <c r="O18" i="154"/>
  <c r="Q18" i="154" s="1"/>
  <c r="N18" i="154"/>
  <c r="M18" i="154"/>
  <c r="M26" i="154" s="1"/>
  <c r="Q17" i="154"/>
  <c r="P17" i="154"/>
  <c r="O17" i="154"/>
  <c r="N17" i="154"/>
  <c r="M17" i="154"/>
  <c r="O16" i="154"/>
  <c r="L16" i="154"/>
  <c r="L64" i="154" s="1"/>
  <c r="L8" i="154" s="1"/>
  <c r="K16" i="154"/>
  <c r="K64" i="154" s="1"/>
  <c r="K8" i="154" s="1"/>
  <c r="J16" i="154"/>
  <c r="P16" i="154" s="1"/>
  <c r="I16" i="154"/>
  <c r="H16" i="154"/>
  <c r="G16" i="154"/>
  <c r="F16" i="154"/>
  <c r="E16" i="154"/>
  <c r="E64" i="154" s="1"/>
  <c r="E8" i="154" s="1"/>
  <c r="D16" i="154"/>
  <c r="D64" i="154" s="1"/>
  <c r="C16" i="154"/>
  <c r="C64" i="154" s="1"/>
  <c r="C8" i="154" s="1"/>
  <c r="B16" i="154"/>
  <c r="N16" i="154" s="1"/>
  <c r="P15" i="154"/>
  <c r="O15" i="154"/>
  <c r="Q15" i="154" s="1"/>
  <c r="N15" i="154"/>
  <c r="M15" i="154"/>
  <c r="Q14" i="154"/>
  <c r="P14" i="154"/>
  <c r="O14" i="154"/>
  <c r="N14" i="154"/>
  <c r="M14" i="154"/>
  <c r="P13" i="154"/>
  <c r="O13" i="154"/>
  <c r="Q13" i="154" s="1"/>
  <c r="N13" i="154"/>
  <c r="M13" i="154"/>
  <c r="Q12" i="154"/>
  <c r="P12" i="154"/>
  <c r="O12" i="154"/>
  <c r="N12" i="154"/>
  <c r="M12" i="154"/>
  <c r="P11" i="154"/>
  <c r="O11" i="154"/>
  <c r="Q11" i="154" s="1"/>
  <c r="N11" i="154"/>
  <c r="M11" i="154"/>
  <c r="M16" i="154" s="1"/>
  <c r="P10" i="154"/>
  <c r="O10" i="154"/>
  <c r="Q10" i="154" s="1"/>
  <c r="N10" i="154"/>
  <c r="M10" i="154"/>
  <c r="P7" i="154"/>
  <c r="O7" i="154"/>
  <c r="Q7" i="154" s="1"/>
  <c r="N7" i="154"/>
  <c r="M7" i="154"/>
  <c r="P63" i="153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K64" i="158" l="1"/>
  <c r="K8" i="158" s="1"/>
  <c r="P26" i="158"/>
  <c r="I64" i="158"/>
  <c r="I8" i="158" s="1"/>
  <c r="Q36" i="158"/>
  <c r="Q42" i="158"/>
  <c r="Q57" i="158"/>
  <c r="F64" i="158"/>
  <c r="Q26" i="158"/>
  <c r="O64" i="158"/>
  <c r="D8" i="158"/>
  <c r="O8" i="158" s="1"/>
  <c r="M64" i="158"/>
  <c r="M8" i="158" s="1"/>
  <c r="M43" i="158"/>
  <c r="Q31" i="158"/>
  <c r="M31" i="158"/>
  <c r="P16" i="158"/>
  <c r="Q16" i="158" s="1"/>
  <c r="J64" i="158"/>
  <c r="J8" i="158" s="1"/>
  <c r="Q49" i="158"/>
  <c r="M36" i="158"/>
  <c r="Q43" i="158"/>
  <c r="Q54" i="158"/>
  <c r="B64" i="158"/>
  <c r="N64" i="157"/>
  <c r="B8" i="157"/>
  <c r="N8" i="157" s="1"/>
  <c r="M16" i="157"/>
  <c r="O64" i="157"/>
  <c r="D8" i="157"/>
  <c r="O8" i="157" s="1"/>
  <c r="Q26" i="157"/>
  <c r="M43" i="157"/>
  <c r="M26" i="157"/>
  <c r="M64" i="157" s="1"/>
  <c r="M8" i="157" s="1"/>
  <c r="Q31" i="157"/>
  <c r="M31" i="157"/>
  <c r="P16" i="157"/>
  <c r="Q16" i="157" s="1"/>
  <c r="J64" i="157"/>
  <c r="J8" i="157" s="1"/>
  <c r="P26" i="157"/>
  <c r="F64" i="157"/>
  <c r="N16" i="157"/>
  <c r="O64" i="156"/>
  <c r="Q64" i="156" s="1"/>
  <c r="D8" i="156"/>
  <c r="O8" i="156" s="1"/>
  <c r="P64" i="156"/>
  <c r="F8" i="156"/>
  <c r="P8" i="156" s="1"/>
  <c r="Q31" i="156"/>
  <c r="Q43" i="156"/>
  <c r="O26" i="156"/>
  <c r="Q26" i="156" s="1"/>
  <c r="M64" i="156"/>
  <c r="M8" i="156" s="1"/>
  <c r="B64" i="156"/>
  <c r="P49" i="156"/>
  <c r="Q49" i="156" s="1"/>
  <c r="Q31" i="155"/>
  <c r="P16" i="155"/>
  <c r="Q16" i="155" s="1"/>
  <c r="J64" i="155"/>
  <c r="J8" i="155" s="1"/>
  <c r="N64" i="155"/>
  <c r="B8" i="155"/>
  <c r="N8" i="155" s="1"/>
  <c r="M16" i="155"/>
  <c r="O64" i="155"/>
  <c r="D8" i="155"/>
  <c r="O8" i="155" s="1"/>
  <c r="Q26" i="155"/>
  <c r="M43" i="155"/>
  <c r="M26" i="155"/>
  <c r="M64" i="155" s="1"/>
  <c r="M8" i="155" s="1"/>
  <c r="M31" i="155"/>
  <c r="K64" i="155"/>
  <c r="K8" i="155" s="1"/>
  <c r="P26" i="155"/>
  <c r="I64" i="155"/>
  <c r="I8" i="155" s="1"/>
  <c r="F64" i="155"/>
  <c r="N16" i="155"/>
  <c r="Q43" i="154"/>
  <c r="F8" i="154"/>
  <c r="P8" i="154" s="1"/>
  <c r="Q16" i="154"/>
  <c r="Q26" i="154"/>
  <c r="O64" i="154"/>
  <c r="D8" i="154"/>
  <c r="O8" i="154" s="1"/>
  <c r="Q8" i="154" s="1"/>
  <c r="Q31" i="154"/>
  <c r="M64" i="154"/>
  <c r="M8" i="154" s="1"/>
  <c r="B64" i="154"/>
  <c r="P26" i="154"/>
  <c r="P49" i="154"/>
  <c r="Q49" i="154" s="1"/>
  <c r="J64" i="154"/>
  <c r="J8" i="154" s="1"/>
  <c r="C64" i="153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N64" i="158" l="1"/>
  <c r="B8" i="158"/>
  <c r="N8" i="158" s="1"/>
  <c r="Q8" i="158"/>
  <c r="P64" i="158"/>
  <c r="Q64" i="158" s="1"/>
  <c r="F8" i="158"/>
  <c r="P8" i="158" s="1"/>
  <c r="Q8" i="157"/>
  <c r="P64" i="157"/>
  <c r="Q64" i="157" s="1"/>
  <c r="F8" i="157"/>
  <c r="P8" i="157" s="1"/>
  <c r="N64" i="156"/>
  <c r="B8" i="156"/>
  <c r="N8" i="156" s="1"/>
  <c r="Q8" i="156"/>
  <c r="Q8" i="155"/>
  <c r="Q64" i="155"/>
  <c r="P64" i="155"/>
  <c r="F8" i="155"/>
  <c r="P8" i="155" s="1"/>
  <c r="B8" i="154"/>
  <c r="N8" i="154" s="1"/>
  <c r="N64" i="154"/>
  <c r="P64" i="154"/>
  <c r="Q64" i="154" s="1"/>
  <c r="P64" i="153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<sst xmlns="http://schemas.openxmlformats.org/spreadsheetml/2006/main" count="1104" uniqueCount="114">
  <si>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</si>
  <si>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</si>
  <si>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</si>
  <si>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</si>
  <si>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</si>
  <si>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</si>
  <si>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</si>
  <si>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</si>
  <si>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</si>
  <si>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</si>
  <si>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</si>
  <si>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</si>
  <si>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</si>
  <si>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</si>
  <si>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</si>
  <si>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</si>
  <si>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</si>
  <si>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</si>
  <si>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</si>
  <si>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</si>
  <si>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</si>
  <si>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</si>
  <si>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</si>
  <si>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</si>
  <si>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</si>
  <si>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</si>
  <si>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</si>
  <si>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</si>
  <si>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</si>
  <si>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</si>
  <si>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</si>
  <si>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</si>
  <si>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</si>
  <si>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</si>
  <si>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</si>
  <si>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</si>
  <si>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</si>
  <si>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</si>
  <si>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</si>
  <si>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</si>
  <si>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</si>
  <si>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</si>
  <si>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</si>
  <si>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</si>
  <si>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</si>
  <si>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</si>
  <si>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</si>
  <si>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</si>
  <si>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</si>
  <si>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</si>
  <si>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</si>
  <si>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</si>
  <si>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</si>
  <si>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</si>
  <si>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</si>
  <si>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</si>
  <si>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</si>
  <si>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</si>
  <si>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</si>
  <si>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</si>
  <si>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</si>
  <si>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</si>
  <si>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</si>
  <si>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</si>
  <si>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</si>
  <si>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</si>
  <si>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</si>
  <si>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</si>
  <si>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</si>
  <si>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</si>
  <si>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</si>
  <si>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</si>
  <si>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</si>
  <si>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</si>
  <si>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</si>
  <si>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</si>
  <si>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</si>
  <si>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</si>
  <si>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</si>
  <si>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</si>
  <si>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</si>
  <si>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</si>
  <si>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</si>
  <si>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</si>
  <si>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</si>
  <si>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</si>
  <si>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</si>
  <si>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</si>
  <si>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</si>
  <si>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</si>
  <si>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</si>
  <si>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</si>
  <si>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</si>
  <si>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</si>
  <si>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</si>
  <si>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</si>
  <si>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</si>
  <si>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</si>
  <si>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</si>
  <si>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</si>
  <si>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</si>
  <si>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</si>
  <si>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</si>
  <si>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</si>
  <si>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◎個体情報（2025年11月1日現在乳用種（雌）年齢別飼養頭数）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</si>
  <si>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2025年12月1日集計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</si>
  <si>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◎個体情報（2025年12月1日現在乳用種（雌）年齢別飼養頭数）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</si>
  <si>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2026年1月1日集計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</si>
  <si>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◎個体情報（2026年1月1日現在乳用種（雌）年齢別飼養頭数）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</si>
  <si>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2026年2月1日集計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</si>
  <si>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◎個体情報（2026年2月1日現在乳用種（雌）年齢別飼養頭数）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</si>
  <si>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2026年3月1日集計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</si>
  <si>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◎個体情報（2026年3月1日現在乳用種（雌）年齢別飼養頭数）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</si>
  <si>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2026年4月1日集計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</si>
</sst>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554-218D-41EF-B062-AD416B920A2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182998</v>
      </c>
      <c r="C7" s="64">
        <v>178264</v>
      </c>
      <c r="D7" s="64">
        <v>126587</v>
      </c>
      <c r="E7" s="64">
        <v>116437</v>
      </c>
      <c r="F7" s="64">
        <v>92467</v>
      </c>
      <c r="G7" s="64">
        <v>60287</v>
      </c>
      <c r="H7" s="64">
        <v>38334</v>
      </c>
      <c r="I7" s="64">
        <v>21079</v>
      </c>
      <c r="J7" s="64">
        <v>10530</v>
      </c>
      <c r="K7" s="64">
        <v>5144</v>
      </c>
      <c r="L7" s="65">
        <v>6061</v>
      </c>
      <c r="M7" s="58">
        <f>SUM(B7:L7)</f>
        <v>838188</v>
      </c>
      <c r="N7" s="19">
        <f>SUM(B7:C7)</f>
        <v>361262</v>
      </c>
      <c r="O7" s="46">
        <f>SUM(D7:E7)</f>
        <v>243024</v>
      </c>
      <c r="P7" s="32">
        <f>SUM(F7:L7)</f>
        <v>233902</v>
      </c>
      <c r="Q7" s="39">
        <f>SUM(O7:P7)</f>
        <v>476926</v>
      </c>
    </row>
    <row r="8" spans="1:17" ht="13" thickTop="1" thickBot="1" x14ac:dyDescent="0.25">
      <c r="A8" s="18" t="s">
        <v>80</v>
      </c>
      <c r="B8" s="66">
        <f>SUM(B64,-B7)</f>
        <v>59155</v>
      </c>
      <c r="C8" s="66">
        <f t="shared" ref="C8:L8" si="0">SUM(C64,-C7)</f>
        <v>55670</v>
      </c>
      <c r="D8" s="66">
        <f t="shared" si="0"/>
        <v>81511</v>
      </c>
      <c r="E8" s="66">
        <f t="shared" si="0"/>
        <v>82395</v>
      </c>
      <c r="F8" s="66">
        <f t="shared" si="0"/>
        <v>68515</v>
      </c>
      <c r="G8" s="66">
        <f t="shared" si="0"/>
        <v>46637</v>
      </c>
      <c r="H8" s="66">
        <f t="shared" si="0"/>
        <v>31344</v>
      </c>
      <c r="I8" s="66">
        <f t="shared" si="0"/>
        <v>19079</v>
      </c>
      <c r="J8" s="66">
        <f t="shared" si="0"/>
        <v>9985</v>
      </c>
      <c r="K8" s="66">
        <f t="shared" si="0"/>
        <v>5230</v>
      </c>
      <c r="L8" s="67">
        <f t="shared" si="0"/>
        <v>7146</v>
      </c>
      <c r="M8" s="59">
        <f>SUM(M64,-M7)</f>
        <v>466667</v>
      </c>
      <c r="N8" s="19">
        <f>SUM(B8:C8)</f>
        <v>114825</v>
      </c>
      <c r="O8" s="47">
        <f>SUM(D8:E8)</f>
        <v>163906</v>
      </c>
      <c r="P8" s="33">
        <f>SUM(F8:L8)</f>
        <v>187936</v>
      </c>
      <c r="Q8" s="20">
        <f t="shared" ref="Q8:Q63" si="1">SUM(O8:P8)</f>
        <v>351842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1791</v>
      </c>
      <c r="C10" s="70">
        <v>1490</v>
      </c>
      <c r="D10" s="70">
        <v>2557</v>
      </c>
      <c r="E10" s="70">
        <v>2189</v>
      </c>
      <c r="F10" s="70">
        <v>1375</v>
      </c>
      <c r="G10" s="70">
        <v>798</v>
      </c>
      <c r="H10" s="70">
        <v>529</v>
      </c>
      <c r="I10" s="70">
        <v>297</v>
      </c>
      <c r="J10" s="70">
        <v>149</v>
      </c>
      <c r="K10" s="70">
        <v>72</v>
      </c>
      <c r="L10" s="71">
        <v>60</v>
      </c>
      <c r="M10" s="61">
        <f t="shared" ref="M10:M15" si="2">SUM(B10:L10)</f>
        <v>11307</v>
      </c>
      <c r="N10" s="21">
        <f t="shared" ref="N10:N64" si="3">SUM(B10:C10)</f>
        <v>3281</v>
      </c>
      <c r="O10" s="49">
        <f t="shared" ref="O10:O64" si="4">SUM(D10:E10)</f>
        <v>4746</v>
      </c>
      <c r="P10" s="34">
        <f t="shared" ref="P10:P64" si="5">SUM(F10:L10)</f>
        <v>3280</v>
      </c>
      <c r="Q10" s="22">
        <f t="shared" si="1"/>
        <v>8026</v>
      </c>
    </row>
    <row r="11" spans="1:17" x14ac:dyDescent="0.2">
      <c r="A11" s="9" t="s">
        <v>5</v>
      </c>
      <c r="B11" s="72">
        <v>6597</v>
      </c>
      <c r="C11" s="72">
        <v>6758</v>
      </c>
      <c r="D11" s="72">
        <v>5837</v>
      </c>
      <c r="E11" s="72">
        <v>5703</v>
      </c>
      <c r="F11" s="72">
        <v>4575</v>
      </c>
      <c r="G11" s="72">
        <v>3102</v>
      </c>
      <c r="H11" s="72">
        <v>2020</v>
      </c>
      <c r="I11" s="72">
        <v>1157</v>
      </c>
      <c r="J11" s="72">
        <v>568</v>
      </c>
      <c r="K11" s="72">
        <v>322</v>
      </c>
      <c r="L11" s="73">
        <v>468</v>
      </c>
      <c r="M11" s="61">
        <f t="shared" si="2"/>
        <v>37107</v>
      </c>
      <c r="N11" s="12">
        <f t="shared" si="3"/>
        <v>13355</v>
      </c>
      <c r="O11" s="50">
        <f>SUM(D11:E11)</f>
        <v>11540</v>
      </c>
      <c r="P11" s="35">
        <f t="shared" si="5"/>
        <v>12212</v>
      </c>
      <c r="Q11" s="13">
        <f t="shared" si="1"/>
        <v>23752</v>
      </c>
    </row>
    <row r="12" spans="1:17" x14ac:dyDescent="0.2">
      <c r="A12" s="9" t="s">
        <v>6</v>
      </c>
      <c r="B12" s="72">
        <v>1884</v>
      </c>
      <c r="C12" s="72">
        <v>1722</v>
      </c>
      <c r="D12" s="72">
        <v>2314</v>
      </c>
      <c r="E12" s="72">
        <v>2489</v>
      </c>
      <c r="F12" s="72">
        <v>2077</v>
      </c>
      <c r="G12" s="72">
        <v>1587</v>
      </c>
      <c r="H12" s="72">
        <v>1092</v>
      </c>
      <c r="I12" s="72">
        <v>671</v>
      </c>
      <c r="J12" s="72">
        <v>384</v>
      </c>
      <c r="K12" s="72">
        <v>193</v>
      </c>
      <c r="L12" s="73">
        <v>305</v>
      </c>
      <c r="M12" s="61">
        <f t="shared" si="2"/>
        <v>14718</v>
      </c>
      <c r="N12" s="12">
        <f t="shared" si="3"/>
        <v>3606</v>
      </c>
      <c r="O12" s="50">
        <f t="shared" si="4"/>
        <v>4803</v>
      </c>
      <c r="P12" s="35">
        <f t="shared" si="5"/>
        <v>6309</v>
      </c>
      <c r="Q12" s="13">
        <f t="shared" si="1"/>
        <v>11112</v>
      </c>
    </row>
    <row r="13" spans="1:17" x14ac:dyDescent="0.2">
      <c r="A13" s="9" t="s">
        <v>7</v>
      </c>
      <c r="B13" s="72">
        <v>468</v>
      </c>
      <c r="C13" s="72">
        <v>513</v>
      </c>
      <c r="D13" s="72">
        <v>499</v>
      </c>
      <c r="E13" s="72">
        <v>548</v>
      </c>
      <c r="F13" s="72">
        <v>441</v>
      </c>
      <c r="G13" s="72">
        <v>319</v>
      </c>
      <c r="H13" s="72">
        <v>235</v>
      </c>
      <c r="I13" s="72">
        <v>132</v>
      </c>
      <c r="J13" s="72">
        <v>64</v>
      </c>
      <c r="K13" s="72">
        <v>29</v>
      </c>
      <c r="L13" s="73">
        <v>51</v>
      </c>
      <c r="M13" s="61">
        <f t="shared" si="2"/>
        <v>3299</v>
      </c>
      <c r="N13" s="12">
        <f t="shared" si="3"/>
        <v>981</v>
      </c>
      <c r="O13" s="50">
        <f t="shared" si="4"/>
        <v>1047</v>
      </c>
      <c r="P13" s="35">
        <f t="shared" si="5"/>
        <v>1271</v>
      </c>
      <c r="Q13" s="13">
        <f t="shared" si="1"/>
        <v>2318</v>
      </c>
    </row>
    <row r="14" spans="1:17" x14ac:dyDescent="0.2">
      <c r="A14" s="9" t="s">
        <v>8</v>
      </c>
      <c r="B14" s="72">
        <v>837</v>
      </c>
      <c r="C14" s="72">
        <v>1054</v>
      </c>
      <c r="D14" s="72">
        <v>1879</v>
      </c>
      <c r="E14" s="72">
        <v>1947</v>
      </c>
      <c r="F14" s="72">
        <v>1466</v>
      </c>
      <c r="G14" s="72">
        <v>931</v>
      </c>
      <c r="H14" s="72">
        <v>767</v>
      </c>
      <c r="I14" s="72">
        <v>407</v>
      </c>
      <c r="J14" s="72">
        <v>257</v>
      </c>
      <c r="K14" s="72">
        <v>131</v>
      </c>
      <c r="L14" s="73">
        <v>307</v>
      </c>
      <c r="M14" s="61">
        <f t="shared" si="2"/>
        <v>9983</v>
      </c>
      <c r="N14" s="12">
        <f t="shared" si="3"/>
        <v>1891</v>
      </c>
      <c r="O14" s="50">
        <f t="shared" si="4"/>
        <v>3826</v>
      </c>
      <c r="P14" s="35">
        <f t="shared" si="5"/>
        <v>4266</v>
      </c>
      <c r="Q14" s="13">
        <f t="shared" si="1"/>
        <v>8092</v>
      </c>
    </row>
    <row r="15" spans="1:17" x14ac:dyDescent="0.2">
      <c r="A15" s="9" t="s">
        <v>9</v>
      </c>
      <c r="B15" s="72">
        <v>1771</v>
      </c>
      <c r="C15" s="72">
        <v>1013</v>
      </c>
      <c r="D15" s="72">
        <v>1431</v>
      </c>
      <c r="E15" s="72">
        <v>1485</v>
      </c>
      <c r="F15" s="72">
        <v>1406</v>
      </c>
      <c r="G15" s="72">
        <v>1059</v>
      </c>
      <c r="H15" s="72">
        <v>837</v>
      </c>
      <c r="I15" s="72">
        <v>517</v>
      </c>
      <c r="J15" s="72">
        <v>227</v>
      </c>
      <c r="K15" s="72">
        <v>129</v>
      </c>
      <c r="L15" s="73">
        <v>147</v>
      </c>
      <c r="M15" s="61">
        <f t="shared" si="2"/>
        <v>10022</v>
      </c>
      <c r="N15" s="12">
        <f t="shared" si="3"/>
        <v>2784</v>
      </c>
      <c r="O15" s="50">
        <f t="shared" si="4"/>
        <v>2916</v>
      </c>
      <c r="P15" s="35">
        <f t="shared" si="5"/>
        <v>4322</v>
      </c>
      <c r="Q15" s="13">
        <f t="shared" si="1"/>
        <v>7238</v>
      </c>
    </row>
    <row r="16" spans="1:17" ht="12.5" thickBot="1" x14ac:dyDescent="0.25">
      <c r="A16" s="17" t="s">
        <v>81</v>
      </c>
      <c r="B16" s="74">
        <f>SUM(B10:B15)</f>
        <v>13348</v>
      </c>
      <c r="C16" s="74">
        <f t="shared" ref="C16:M16" si="6">SUM(C10:C15)</f>
        <v>12550</v>
      </c>
      <c r="D16" s="74">
        <f t="shared" si="6"/>
        <v>14517</v>
      </c>
      <c r="E16" s="74">
        <f t="shared" si="6"/>
        <v>14361</v>
      </c>
      <c r="F16" s="74">
        <f t="shared" si="6"/>
        <v>11340</v>
      </c>
      <c r="G16" s="74">
        <f t="shared" si="6"/>
        <v>7796</v>
      </c>
      <c r="H16" s="74">
        <f t="shared" si="6"/>
        <v>5480</v>
      </c>
      <c r="I16" s="74">
        <f t="shared" si="6"/>
        <v>3181</v>
      </c>
      <c r="J16" s="74">
        <f t="shared" si="6"/>
        <v>1649</v>
      </c>
      <c r="K16" s="74">
        <f t="shared" si="6"/>
        <v>876</v>
      </c>
      <c r="L16" s="75">
        <f t="shared" si="6"/>
        <v>1338</v>
      </c>
      <c r="M16" s="56">
        <f t="shared" si="6"/>
        <v>86436</v>
      </c>
      <c r="N16" s="23">
        <f t="shared" si="3"/>
        <v>25898</v>
      </c>
      <c r="O16" s="51">
        <f t="shared" si="4"/>
        <v>28878</v>
      </c>
      <c r="P16" s="36">
        <f t="shared" si="5"/>
        <v>31660</v>
      </c>
      <c r="Q16" s="24">
        <f t="shared" si="1"/>
        <v>60538</v>
      </c>
    </row>
    <row r="17" spans="1:17" x14ac:dyDescent="0.2">
      <c r="A17" s="16" t="s">
        <v>10</v>
      </c>
      <c r="B17" s="70">
        <v>2094</v>
      </c>
      <c r="C17" s="70">
        <v>1831</v>
      </c>
      <c r="D17" s="70">
        <v>4884</v>
      </c>
      <c r="E17" s="70">
        <v>4640</v>
      </c>
      <c r="F17" s="70">
        <v>3453</v>
      </c>
      <c r="G17" s="70">
        <v>2486</v>
      </c>
      <c r="H17" s="70">
        <v>1408</v>
      </c>
      <c r="I17" s="70">
        <v>765</v>
      </c>
      <c r="J17" s="70">
        <v>425</v>
      </c>
      <c r="K17" s="70">
        <v>231</v>
      </c>
      <c r="L17" s="71">
        <v>334</v>
      </c>
      <c r="M17" s="61">
        <f t="shared" ref="M17:M25" si="7">SUM(B17:L17)</f>
        <v>22551</v>
      </c>
      <c r="N17" s="21">
        <f t="shared" si="3"/>
        <v>3925</v>
      </c>
      <c r="O17" s="49">
        <f t="shared" si="4"/>
        <v>9524</v>
      </c>
      <c r="P17" s="34">
        <f t="shared" si="5"/>
        <v>9102</v>
      </c>
      <c r="Q17" s="22">
        <f t="shared" si="1"/>
        <v>18626</v>
      </c>
    </row>
    <row r="18" spans="1:17" x14ac:dyDescent="0.2">
      <c r="A18" s="9" t="s">
        <v>11</v>
      </c>
      <c r="B18" s="72">
        <v>5836</v>
      </c>
      <c r="C18" s="72">
        <v>5599</v>
      </c>
      <c r="D18" s="72">
        <v>9449</v>
      </c>
      <c r="E18" s="72">
        <v>9596</v>
      </c>
      <c r="F18" s="72">
        <v>7481</v>
      </c>
      <c r="G18" s="72">
        <v>4858</v>
      </c>
      <c r="H18" s="72">
        <v>3630</v>
      </c>
      <c r="I18" s="72">
        <v>2143</v>
      </c>
      <c r="J18" s="72">
        <v>1097</v>
      </c>
      <c r="K18" s="72">
        <v>581</v>
      </c>
      <c r="L18" s="73">
        <v>932</v>
      </c>
      <c r="M18" s="61">
        <f t="shared" si="7"/>
        <v>51202</v>
      </c>
      <c r="N18" s="12">
        <f t="shared" si="3"/>
        <v>11435</v>
      </c>
      <c r="O18" s="50">
        <f t="shared" si="4"/>
        <v>19045</v>
      </c>
      <c r="P18" s="35">
        <f t="shared" si="5"/>
        <v>20722</v>
      </c>
      <c r="Q18" s="13">
        <f t="shared" si="1"/>
        <v>39767</v>
      </c>
    </row>
    <row r="19" spans="1:17" x14ac:dyDescent="0.2">
      <c r="A19" s="9" t="s">
        <v>12</v>
      </c>
      <c r="B19" s="72">
        <v>4610</v>
      </c>
      <c r="C19" s="72">
        <v>3982</v>
      </c>
      <c r="D19" s="72">
        <v>4962</v>
      </c>
      <c r="E19" s="72">
        <v>4960</v>
      </c>
      <c r="F19" s="72">
        <v>4331</v>
      </c>
      <c r="G19" s="72">
        <v>2933</v>
      </c>
      <c r="H19" s="72">
        <v>2035</v>
      </c>
      <c r="I19" s="72">
        <v>1102</v>
      </c>
      <c r="J19" s="72">
        <v>615</v>
      </c>
      <c r="K19" s="72">
        <v>413</v>
      </c>
      <c r="L19" s="73">
        <v>745</v>
      </c>
      <c r="M19" s="61">
        <f t="shared" si="7"/>
        <v>30688</v>
      </c>
      <c r="N19" s="12">
        <f t="shared" si="3"/>
        <v>8592</v>
      </c>
      <c r="O19" s="50">
        <f t="shared" si="4"/>
        <v>9922</v>
      </c>
      <c r="P19" s="35">
        <f t="shared" si="5"/>
        <v>12174</v>
      </c>
      <c r="Q19" s="13">
        <f t="shared" si="1"/>
        <v>22096</v>
      </c>
    </row>
    <row r="20" spans="1:17" x14ac:dyDescent="0.2">
      <c r="A20" s="9" t="s">
        <v>13</v>
      </c>
      <c r="B20" s="72">
        <v>656</v>
      </c>
      <c r="C20" s="72">
        <v>781</v>
      </c>
      <c r="D20" s="72">
        <v>804</v>
      </c>
      <c r="E20" s="72">
        <v>898</v>
      </c>
      <c r="F20" s="72">
        <v>859</v>
      </c>
      <c r="G20" s="72">
        <v>589</v>
      </c>
      <c r="H20" s="72">
        <v>359</v>
      </c>
      <c r="I20" s="72">
        <v>231</v>
      </c>
      <c r="J20" s="72">
        <v>139</v>
      </c>
      <c r="K20" s="72">
        <v>89</v>
      </c>
      <c r="L20" s="73">
        <v>130</v>
      </c>
      <c r="M20" s="61">
        <f t="shared" si="7"/>
        <v>5535</v>
      </c>
      <c r="N20" s="12">
        <f t="shared" si="3"/>
        <v>1437</v>
      </c>
      <c r="O20" s="50">
        <f t="shared" si="4"/>
        <v>1702</v>
      </c>
      <c r="P20" s="35">
        <f t="shared" si="5"/>
        <v>2396</v>
      </c>
      <c r="Q20" s="13">
        <f t="shared" si="1"/>
        <v>4098</v>
      </c>
    </row>
    <row r="21" spans="1:17" x14ac:dyDescent="0.2">
      <c r="A21" s="9" t="s">
        <v>14</v>
      </c>
      <c r="B21" s="72">
        <v>2917</v>
      </c>
      <c r="C21" s="72">
        <v>2438</v>
      </c>
      <c r="D21" s="72">
        <v>5196</v>
      </c>
      <c r="E21" s="72">
        <v>4895</v>
      </c>
      <c r="F21" s="72">
        <v>4058</v>
      </c>
      <c r="G21" s="72">
        <v>2327</v>
      </c>
      <c r="H21" s="72">
        <v>1609</v>
      </c>
      <c r="I21" s="72">
        <v>825</v>
      </c>
      <c r="J21" s="72">
        <v>376</v>
      </c>
      <c r="K21" s="72">
        <v>178</v>
      </c>
      <c r="L21" s="73">
        <v>167</v>
      </c>
      <c r="M21" s="61">
        <f t="shared" si="7"/>
        <v>24986</v>
      </c>
      <c r="N21" s="12">
        <f t="shared" si="3"/>
        <v>5355</v>
      </c>
      <c r="O21" s="50">
        <f t="shared" si="4"/>
        <v>10091</v>
      </c>
      <c r="P21" s="35">
        <f t="shared" si="5"/>
        <v>9540</v>
      </c>
      <c r="Q21" s="13">
        <f t="shared" si="1"/>
        <v>19631</v>
      </c>
    </row>
    <row r="22" spans="1:17" x14ac:dyDescent="0.2">
      <c r="A22" s="9" t="s">
        <v>15</v>
      </c>
      <c r="B22" s="72">
        <v>162</v>
      </c>
      <c r="C22" s="72">
        <v>116</v>
      </c>
      <c r="D22" s="72">
        <v>203</v>
      </c>
      <c r="E22" s="72">
        <v>231</v>
      </c>
      <c r="F22" s="72">
        <v>204</v>
      </c>
      <c r="G22" s="72">
        <v>137</v>
      </c>
      <c r="H22" s="72">
        <v>74</v>
      </c>
      <c r="I22" s="72">
        <v>52</v>
      </c>
      <c r="J22" s="72">
        <v>23</v>
      </c>
      <c r="K22" s="72">
        <v>16</v>
      </c>
      <c r="L22" s="73">
        <v>9</v>
      </c>
      <c r="M22" s="61">
        <f t="shared" si="7"/>
        <v>1227</v>
      </c>
      <c r="N22" s="12">
        <f t="shared" si="3"/>
        <v>278</v>
      </c>
      <c r="O22" s="50">
        <f t="shared" si="4"/>
        <v>434</v>
      </c>
      <c r="P22" s="35">
        <f t="shared" si="5"/>
        <v>515</v>
      </c>
      <c r="Q22" s="13">
        <f t="shared" si="1"/>
        <v>949</v>
      </c>
    </row>
    <row r="23" spans="1:17" x14ac:dyDescent="0.2">
      <c r="A23" s="9" t="s">
        <v>16</v>
      </c>
      <c r="B23" s="72">
        <v>364</v>
      </c>
      <c r="C23" s="72">
        <v>295</v>
      </c>
      <c r="D23" s="72">
        <v>548</v>
      </c>
      <c r="E23" s="72">
        <v>620</v>
      </c>
      <c r="F23" s="72">
        <v>524</v>
      </c>
      <c r="G23" s="72">
        <v>417</v>
      </c>
      <c r="H23" s="72">
        <v>331</v>
      </c>
      <c r="I23" s="72">
        <v>182</v>
      </c>
      <c r="J23" s="72">
        <v>110</v>
      </c>
      <c r="K23" s="72">
        <v>48</v>
      </c>
      <c r="L23" s="73">
        <v>64</v>
      </c>
      <c r="M23" s="61">
        <f t="shared" si="7"/>
        <v>3503</v>
      </c>
      <c r="N23" s="12">
        <f t="shared" si="3"/>
        <v>659</v>
      </c>
      <c r="O23" s="50">
        <f t="shared" si="4"/>
        <v>1168</v>
      </c>
      <c r="P23" s="35">
        <f t="shared" si="5"/>
        <v>1676</v>
      </c>
      <c r="Q23" s="13">
        <f t="shared" si="1"/>
        <v>2844</v>
      </c>
    </row>
    <row r="24" spans="1:17" x14ac:dyDescent="0.2">
      <c r="A24" s="9" t="s">
        <v>17</v>
      </c>
      <c r="B24" s="72">
        <v>436</v>
      </c>
      <c r="C24" s="72">
        <v>344</v>
      </c>
      <c r="D24" s="72">
        <v>471</v>
      </c>
      <c r="E24" s="72">
        <v>497</v>
      </c>
      <c r="F24" s="72">
        <v>433</v>
      </c>
      <c r="G24" s="72">
        <v>298</v>
      </c>
      <c r="H24" s="72">
        <v>233</v>
      </c>
      <c r="I24" s="72">
        <v>138</v>
      </c>
      <c r="J24" s="72">
        <v>57</v>
      </c>
      <c r="K24" s="72">
        <v>24</v>
      </c>
      <c r="L24" s="73">
        <v>29</v>
      </c>
      <c r="M24" s="61">
        <f t="shared" si="7"/>
        <v>2960</v>
      </c>
      <c r="N24" s="12">
        <f t="shared" si="3"/>
        <v>780</v>
      </c>
      <c r="O24" s="50">
        <f t="shared" si="4"/>
        <v>968</v>
      </c>
      <c r="P24" s="35">
        <f t="shared" si="5"/>
        <v>1212</v>
      </c>
      <c r="Q24" s="13">
        <f t="shared" si="1"/>
        <v>2180</v>
      </c>
    </row>
    <row r="25" spans="1:17" x14ac:dyDescent="0.2">
      <c r="A25" s="9" t="s">
        <v>18</v>
      </c>
      <c r="B25" s="72">
        <v>1076</v>
      </c>
      <c r="C25" s="72">
        <v>1232</v>
      </c>
      <c r="D25" s="72">
        <v>1929</v>
      </c>
      <c r="E25" s="72">
        <v>2220</v>
      </c>
      <c r="F25" s="72">
        <v>2096</v>
      </c>
      <c r="G25" s="72">
        <v>1319</v>
      </c>
      <c r="H25" s="72">
        <v>828</v>
      </c>
      <c r="I25" s="72">
        <v>531</v>
      </c>
      <c r="J25" s="72">
        <v>300</v>
      </c>
      <c r="K25" s="72">
        <v>139</v>
      </c>
      <c r="L25" s="73">
        <v>151</v>
      </c>
      <c r="M25" s="61">
        <f t="shared" si="7"/>
        <v>11821</v>
      </c>
      <c r="N25" s="12">
        <f t="shared" si="3"/>
        <v>2308</v>
      </c>
      <c r="O25" s="50">
        <f t="shared" si="4"/>
        <v>4149</v>
      </c>
      <c r="P25" s="35">
        <f t="shared" si="5"/>
        <v>5364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18151</v>
      </c>
      <c r="C26" s="74">
        <f t="shared" ref="C26:M26" si="8">SUM(C17:C25)</f>
        <v>16618</v>
      </c>
      <c r="D26" s="74">
        <f t="shared" si="8"/>
        <v>28446</v>
      </c>
      <c r="E26" s="74">
        <f t="shared" si="8"/>
        <v>28557</v>
      </c>
      <c r="F26" s="74">
        <f t="shared" si="8"/>
        <v>23439</v>
      </c>
      <c r="G26" s="74">
        <f t="shared" si="8"/>
        <v>15364</v>
      </c>
      <c r="H26" s="74">
        <f t="shared" si="8"/>
        <v>10507</v>
      </c>
      <c r="I26" s="74">
        <f t="shared" si="8"/>
        <v>5969</v>
      </c>
      <c r="J26" s="74">
        <f t="shared" si="8"/>
        <v>3142</v>
      </c>
      <c r="K26" s="74">
        <f t="shared" si="8"/>
        <v>1719</v>
      </c>
      <c r="L26" s="75">
        <f t="shared" si="8"/>
        <v>2561</v>
      </c>
      <c r="M26" s="56">
        <f t="shared" si="8"/>
        <v>154473</v>
      </c>
      <c r="N26" s="23">
        <f t="shared" si="3"/>
        <v>34769</v>
      </c>
      <c r="O26" s="51">
        <f t="shared" si="4"/>
        <v>57003</v>
      </c>
      <c r="P26" s="36">
        <f t="shared" si="5"/>
        <v>62701</v>
      </c>
      <c r="Q26" s="24">
        <f t="shared" si="1"/>
        <v>119704</v>
      </c>
    </row>
    <row r="27" spans="1:17" x14ac:dyDescent="0.2">
      <c r="A27" s="16" t="s">
        <v>19</v>
      </c>
      <c r="B27" s="70">
        <v>521</v>
      </c>
      <c r="C27" s="70">
        <v>479</v>
      </c>
      <c r="D27" s="70">
        <v>694</v>
      </c>
      <c r="E27" s="70">
        <v>811</v>
      </c>
      <c r="F27" s="70">
        <v>630</v>
      </c>
      <c r="G27" s="70">
        <v>544</v>
      </c>
      <c r="H27" s="70">
        <v>338</v>
      </c>
      <c r="I27" s="70">
        <v>223</v>
      </c>
      <c r="J27" s="70">
        <v>104</v>
      </c>
      <c r="K27" s="70">
        <v>45</v>
      </c>
      <c r="L27" s="71">
        <v>43</v>
      </c>
      <c r="M27" s="61">
        <f>SUM(B27:L27)</f>
        <v>4432</v>
      </c>
      <c r="N27" s="21">
        <f>SUM(B27:C27)</f>
        <v>1000</v>
      </c>
      <c r="O27" s="49">
        <f>SUM(D27:E27)</f>
        <v>1505</v>
      </c>
      <c r="P27" s="34">
        <f>SUM(F27:L27)</f>
        <v>1927</v>
      </c>
      <c r="Q27" s="22">
        <f t="shared" si="1"/>
        <v>3432</v>
      </c>
    </row>
    <row r="28" spans="1:17" x14ac:dyDescent="0.2">
      <c r="A28" s="9" t="s">
        <v>20</v>
      </c>
      <c r="B28" s="72">
        <v>216</v>
      </c>
      <c r="C28" s="72">
        <v>181</v>
      </c>
      <c r="D28" s="72">
        <v>327</v>
      </c>
      <c r="E28" s="72">
        <v>316</v>
      </c>
      <c r="F28" s="72">
        <v>328</v>
      </c>
      <c r="G28" s="72">
        <v>191</v>
      </c>
      <c r="H28" s="72">
        <v>184</v>
      </c>
      <c r="I28" s="72">
        <v>104</v>
      </c>
      <c r="J28" s="72">
        <v>47</v>
      </c>
      <c r="K28" s="72">
        <v>33</v>
      </c>
      <c r="L28" s="73">
        <v>50</v>
      </c>
      <c r="M28" s="61">
        <f>SUM(B28:L28)</f>
        <v>1977</v>
      </c>
      <c r="N28" s="12">
        <f>SUM(B28:C28)</f>
        <v>397</v>
      </c>
      <c r="O28" s="50">
        <f>SUM(D28:E28)</f>
        <v>643</v>
      </c>
      <c r="P28" s="35">
        <f>SUM(F28:L28)</f>
        <v>937</v>
      </c>
      <c r="Q28" s="13">
        <f t="shared" si="1"/>
        <v>1580</v>
      </c>
    </row>
    <row r="29" spans="1:17" x14ac:dyDescent="0.2">
      <c r="A29" s="9" t="s">
        <v>21</v>
      </c>
      <c r="B29" s="72">
        <v>325</v>
      </c>
      <c r="C29" s="72">
        <v>301</v>
      </c>
      <c r="D29" s="72">
        <v>387</v>
      </c>
      <c r="E29" s="72">
        <v>352</v>
      </c>
      <c r="F29" s="72">
        <v>362</v>
      </c>
      <c r="G29" s="72">
        <v>256</v>
      </c>
      <c r="H29" s="72">
        <v>198</v>
      </c>
      <c r="I29" s="72">
        <v>100</v>
      </c>
      <c r="J29" s="72">
        <v>51</v>
      </c>
      <c r="K29" s="72">
        <v>32</v>
      </c>
      <c r="L29" s="73">
        <v>52</v>
      </c>
      <c r="M29" s="61">
        <f>SUM(B29:L29)</f>
        <v>2416</v>
      </c>
      <c r="N29" s="12">
        <f>SUM(B29:C29)</f>
        <v>626</v>
      </c>
      <c r="O29" s="50">
        <f>SUM(D29:E29)</f>
        <v>739</v>
      </c>
      <c r="P29" s="35">
        <f>SUM(F29:L29)</f>
        <v>1051</v>
      </c>
      <c r="Q29" s="13">
        <f t="shared" si="1"/>
        <v>1790</v>
      </c>
    </row>
    <row r="30" spans="1:17" x14ac:dyDescent="0.2">
      <c r="A30" s="9" t="s">
        <v>22</v>
      </c>
      <c r="B30" s="72">
        <v>142</v>
      </c>
      <c r="C30" s="72">
        <v>136</v>
      </c>
      <c r="D30" s="72">
        <v>144</v>
      </c>
      <c r="E30" s="72">
        <v>139</v>
      </c>
      <c r="F30" s="72">
        <v>119</v>
      </c>
      <c r="G30" s="72">
        <v>89</v>
      </c>
      <c r="H30" s="72">
        <v>55</v>
      </c>
      <c r="I30" s="72">
        <v>43</v>
      </c>
      <c r="J30" s="72">
        <v>26</v>
      </c>
      <c r="K30" s="72">
        <v>6</v>
      </c>
      <c r="L30" s="73">
        <v>8</v>
      </c>
      <c r="M30" s="61">
        <f>SUM(B30:L30)</f>
        <v>907</v>
      </c>
      <c r="N30" s="12">
        <f>SUM(B30:C30)</f>
        <v>278</v>
      </c>
      <c r="O30" s="50">
        <f>SUM(D30:E30)</f>
        <v>283</v>
      </c>
      <c r="P30" s="35">
        <f>SUM(F30:L30)</f>
        <v>346</v>
      </c>
      <c r="Q30" s="13">
        <f t="shared" si="1"/>
        <v>629</v>
      </c>
    </row>
    <row r="31" spans="1:17" ht="12.5" thickBot="1" x14ac:dyDescent="0.25">
      <c r="A31" s="17" t="s">
        <v>83</v>
      </c>
      <c r="B31" s="74">
        <f t="shared" ref="B31:M31" si="9">SUM(B27:B30)</f>
        <v>1204</v>
      </c>
      <c r="C31" s="74">
        <f t="shared" si="9"/>
        <v>1097</v>
      </c>
      <c r="D31" s="74">
        <f t="shared" si="9"/>
        <v>1552</v>
      </c>
      <c r="E31" s="74">
        <f t="shared" si="9"/>
        <v>1618</v>
      </c>
      <c r="F31" s="74">
        <f t="shared" si="9"/>
        <v>1439</v>
      </c>
      <c r="G31" s="74">
        <f t="shared" si="9"/>
        <v>1080</v>
      </c>
      <c r="H31" s="74">
        <f t="shared" si="9"/>
        <v>775</v>
      </c>
      <c r="I31" s="74">
        <f t="shared" si="9"/>
        <v>470</v>
      </c>
      <c r="J31" s="74">
        <f t="shared" si="9"/>
        <v>228</v>
      </c>
      <c r="K31" s="74">
        <f t="shared" si="9"/>
        <v>116</v>
      </c>
      <c r="L31" s="75">
        <f t="shared" si="9"/>
        <v>153</v>
      </c>
      <c r="M31" s="56">
        <f t="shared" si="9"/>
        <v>9732</v>
      </c>
      <c r="N31" s="23">
        <f t="shared" si="3"/>
        <v>2301</v>
      </c>
      <c r="O31" s="51">
        <f t="shared" si="4"/>
        <v>3170</v>
      </c>
      <c r="P31" s="36">
        <f t="shared" si="5"/>
        <v>4261</v>
      </c>
      <c r="Q31" s="24">
        <f t="shared" si="1"/>
        <v>7431</v>
      </c>
    </row>
    <row r="32" spans="1:17" x14ac:dyDescent="0.2">
      <c r="A32" s="16" t="s">
        <v>23</v>
      </c>
      <c r="B32" s="70">
        <v>1411</v>
      </c>
      <c r="C32" s="70">
        <v>1514</v>
      </c>
      <c r="D32" s="70">
        <v>1861</v>
      </c>
      <c r="E32" s="70">
        <v>2023</v>
      </c>
      <c r="F32" s="70">
        <v>1806</v>
      </c>
      <c r="G32" s="70">
        <v>1342</v>
      </c>
      <c r="H32" s="70">
        <v>925</v>
      </c>
      <c r="I32" s="70">
        <v>541</v>
      </c>
      <c r="J32" s="70">
        <v>308</v>
      </c>
      <c r="K32" s="70">
        <v>149</v>
      </c>
      <c r="L32" s="71">
        <v>184</v>
      </c>
      <c r="M32" s="54">
        <f t="shared" ref="M32:M61" si="10">SUM(B32:L32)</f>
        <v>12064</v>
      </c>
      <c r="N32" s="21">
        <f t="shared" si="3"/>
        <v>2925</v>
      </c>
      <c r="O32" s="49">
        <f t="shared" si="4"/>
        <v>3884</v>
      </c>
      <c r="P32" s="34">
        <f t="shared" si="5"/>
        <v>5255</v>
      </c>
      <c r="Q32" s="22">
        <f t="shared" si="1"/>
        <v>9139</v>
      </c>
    </row>
    <row r="33" spans="1:17" x14ac:dyDescent="0.2">
      <c r="A33" s="9" t="s">
        <v>24</v>
      </c>
      <c r="B33" s="72">
        <v>669</v>
      </c>
      <c r="C33" s="72">
        <v>687</v>
      </c>
      <c r="D33" s="72">
        <v>763</v>
      </c>
      <c r="E33" s="72">
        <v>777</v>
      </c>
      <c r="F33" s="72">
        <v>720</v>
      </c>
      <c r="G33" s="72">
        <v>473</v>
      </c>
      <c r="H33" s="72">
        <v>251</v>
      </c>
      <c r="I33" s="72">
        <v>157</v>
      </c>
      <c r="J33" s="72">
        <v>85</v>
      </c>
      <c r="K33" s="72">
        <v>41</v>
      </c>
      <c r="L33" s="73">
        <v>51</v>
      </c>
      <c r="M33" s="55">
        <f t="shared" si="10"/>
        <v>4674</v>
      </c>
      <c r="N33" s="12">
        <f t="shared" si="3"/>
        <v>1356</v>
      </c>
      <c r="O33" s="50">
        <f t="shared" si="4"/>
        <v>1540</v>
      </c>
      <c r="P33" s="35">
        <f t="shared" si="5"/>
        <v>1778</v>
      </c>
      <c r="Q33" s="13">
        <f t="shared" si="1"/>
        <v>3318</v>
      </c>
    </row>
    <row r="34" spans="1:17" x14ac:dyDescent="0.2">
      <c r="A34" s="9" t="s">
        <v>25</v>
      </c>
      <c r="B34" s="72">
        <v>2057</v>
      </c>
      <c r="C34" s="72">
        <v>1369</v>
      </c>
      <c r="D34" s="72">
        <v>3592</v>
      </c>
      <c r="E34" s="72">
        <v>3497</v>
      </c>
      <c r="F34" s="72">
        <v>2712</v>
      </c>
      <c r="G34" s="72">
        <v>1746</v>
      </c>
      <c r="H34" s="72">
        <v>1114</v>
      </c>
      <c r="I34" s="72">
        <v>620</v>
      </c>
      <c r="J34" s="72">
        <v>328</v>
      </c>
      <c r="K34" s="72">
        <v>109</v>
      </c>
      <c r="L34" s="73">
        <v>81</v>
      </c>
      <c r="M34" s="55">
        <f t="shared" si="10"/>
        <v>17225</v>
      </c>
      <c r="N34" s="12">
        <f t="shared" si="3"/>
        <v>3426</v>
      </c>
      <c r="O34" s="50">
        <f t="shared" si="4"/>
        <v>7089</v>
      </c>
      <c r="P34" s="35">
        <f t="shared" si="5"/>
        <v>6710</v>
      </c>
      <c r="Q34" s="13">
        <f t="shared" si="1"/>
        <v>13799</v>
      </c>
    </row>
    <row r="35" spans="1:17" x14ac:dyDescent="0.2">
      <c r="A35" s="9" t="s">
        <v>26</v>
      </c>
      <c r="B35" s="72">
        <v>663</v>
      </c>
      <c r="C35" s="72">
        <v>658</v>
      </c>
      <c r="D35" s="72">
        <v>1459</v>
      </c>
      <c r="E35" s="72">
        <v>1469</v>
      </c>
      <c r="F35" s="72">
        <v>1060</v>
      </c>
      <c r="G35" s="72">
        <v>749</v>
      </c>
      <c r="H35" s="72">
        <v>335</v>
      </c>
      <c r="I35" s="72">
        <v>195</v>
      </c>
      <c r="J35" s="72">
        <v>99</v>
      </c>
      <c r="K35" s="72">
        <v>46</v>
      </c>
      <c r="L35" s="73">
        <v>34</v>
      </c>
      <c r="M35" s="55">
        <f t="shared" si="10"/>
        <v>6767</v>
      </c>
      <c r="N35" s="12">
        <f t="shared" si="3"/>
        <v>1321</v>
      </c>
      <c r="O35" s="50">
        <f t="shared" si="4"/>
        <v>2928</v>
      </c>
      <c r="P35" s="35">
        <f t="shared" si="5"/>
        <v>2518</v>
      </c>
      <c r="Q35" s="13">
        <f t="shared" si="1"/>
        <v>5446</v>
      </c>
    </row>
    <row r="36" spans="1:17" ht="12.5" thickBot="1" x14ac:dyDescent="0.25">
      <c r="A36" s="17" t="s">
        <v>84</v>
      </c>
      <c r="B36" s="74">
        <f>SUM(B32:B35)</f>
        <v>4800</v>
      </c>
      <c r="C36" s="74">
        <f t="shared" ref="C36:M36" si="11">SUM(C32:C35)</f>
        <v>4228</v>
      </c>
      <c r="D36" s="74">
        <f t="shared" si="11"/>
        <v>7675</v>
      </c>
      <c r="E36" s="74">
        <f t="shared" si="11"/>
        <v>7766</v>
      </c>
      <c r="F36" s="74">
        <f t="shared" si="11"/>
        <v>6298</v>
      </c>
      <c r="G36" s="74">
        <f t="shared" si="11"/>
        <v>4310</v>
      </c>
      <c r="H36" s="74">
        <f t="shared" si="11"/>
        <v>2625</v>
      </c>
      <c r="I36" s="74">
        <f t="shared" si="11"/>
        <v>1513</v>
      </c>
      <c r="J36" s="74">
        <f t="shared" si="11"/>
        <v>820</v>
      </c>
      <c r="K36" s="74">
        <f t="shared" si="11"/>
        <v>345</v>
      </c>
      <c r="L36" s="75">
        <f t="shared" si="11"/>
        <v>350</v>
      </c>
      <c r="M36" s="56">
        <f t="shared" si="11"/>
        <v>40730</v>
      </c>
      <c r="N36" s="23">
        <f t="shared" si="3"/>
        <v>9028</v>
      </c>
      <c r="O36" s="51">
        <f t="shared" si="4"/>
        <v>15441</v>
      </c>
      <c r="P36" s="36">
        <f t="shared" si="5"/>
        <v>16261</v>
      </c>
      <c r="Q36" s="24">
        <f t="shared" si="1"/>
        <v>31702</v>
      </c>
    </row>
    <row r="37" spans="1:17" x14ac:dyDescent="0.2">
      <c r="A37" s="16" t="s">
        <v>79</v>
      </c>
      <c r="B37" s="76">
        <v>316</v>
      </c>
      <c r="C37" s="70">
        <v>260</v>
      </c>
      <c r="D37" s="70">
        <v>373</v>
      </c>
      <c r="E37" s="70">
        <v>385</v>
      </c>
      <c r="F37" s="70">
        <v>337</v>
      </c>
      <c r="G37" s="70">
        <v>244</v>
      </c>
      <c r="H37" s="70">
        <v>160</v>
      </c>
      <c r="I37" s="70">
        <v>128</v>
      </c>
      <c r="J37" s="70">
        <v>41</v>
      </c>
      <c r="K37" s="70">
        <v>16</v>
      </c>
      <c r="L37" s="71">
        <v>24</v>
      </c>
      <c r="M37" s="54">
        <f t="shared" si="10"/>
        <v>2284</v>
      </c>
      <c r="N37" s="21">
        <f t="shared" si="3"/>
        <v>576</v>
      </c>
      <c r="O37" s="49">
        <f t="shared" si="4"/>
        <v>758</v>
      </c>
      <c r="P37" s="34">
        <f t="shared" si="5"/>
        <v>950</v>
      </c>
      <c r="Q37" s="22">
        <f t="shared" si="1"/>
        <v>1708</v>
      </c>
    </row>
    <row r="38" spans="1:17" x14ac:dyDescent="0.2">
      <c r="A38" s="9" t="s">
        <v>27</v>
      </c>
      <c r="B38" s="77">
        <v>292</v>
      </c>
      <c r="C38" s="72">
        <v>222</v>
      </c>
      <c r="D38" s="72">
        <v>572</v>
      </c>
      <c r="E38" s="72">
        <v>633</v>
      </c>
      <c r="F38" s="72">
        <v>536</v>
      </c>
      <c r="G38" s="72">
        <v>386</v>
      </c>
      <c r="H38" s="72">
        <v>312</v>
      </c>
      <c r="I38" s="72">
        <v>142</v>
      </c>
      <c r="J38" s="72">
        <v>68</v>
      </c>
      <c r="K38" s="72">
        <v>34</v>
      </c>
      <c r="L38" s="73">
        <v>41</v>
      </c>
      <c r="M38" s="55">
        <f t="shared" si="10"/>
        <v>3238</v>
      </c>
      <c r="N38" s="12">
        <f t="shared" si="3"/>
        <v>514</v>
      </c>
      <c r="O38" s="50">
        <f t="shared" si="4"/>
        <v>1205</v>
      </c>
      <c r="P38" s="35">
        <f t="shared" si="5"/>
        <v>1519</v>
      </c>
      <c r="Q38" s="13">
        <f t="shared" si="1"/>
        <v>2724</v>
      </c>
    </row>
    <row r="39" spans="1:17" x14ac:dyDescent="0.2">
      <c r="A39" s="9" t="s">
        <v>28</v>
      </c>
      <c r="B39" s="77">
        <v>73</v>
      </c>
      <c r="C39" s="72">
        <v>54</v>
      </c>
      <c r="D39" s="72">
        <v>140</v>
      </c>
      <c r="E39" s="72">
        <v>152</v>
      </c>
      <c r="F39" s="72">
        <v>159</v>
      </c>
      <c r="G39" s="72">
        <v>128</v>
      </c>
      <c r="H39" s="72">
        <v>107</v>
      </c>
      <c r="I39" s="72">
        <v>73</v>
      </c>
      <c r="J39" s="72">
        <v>45</v>
      </c>
      <c r="K39" s="72">
        <v>23</v>
      </c>
      <c r="L39" s="73">
        <v>23</v>
      </c>
      <c r="M39" s="55">
        <f t="shared" si="10"/>
        <v>977</v>
      </c>
      <c r="N39" s="12">
        <f t="shared" si="3"/>
        <v>127</v>
      </c>
      <c r="O39" s="50">
        <f t="shared" si="4"/>
        <v>292</v>
      </c>
      <c r="P39" s="35">
        <f t="shared" si="5"/>
        <v>558</v>
      </c>
      <c r="Q39" s="13">
        <f t="shared" si="1"/>
        <v>850</v>
      </c>
    </row>
    <row r="40" spans="1:17" x14ac:dyDescent="0.2">
      <c r="A40" s="9" t="s">
        <v>29</v>
      </c>
      <c r="B40" s="77">
        <v>1435</v>
      </c>
      <c r="C40" s="72">
        <v>1113</v>
      </c>
      <c r="D40" s="72">
        <v>1969</v>
      </c>
      <c r="E40" s="72">
        <v>1971</v>
      </c>
      <c r="F40" s="72">
        <v>1850</v>
      </c>
      <c r="G40" s="72">
        <v>1081</v>
      </c>
      <c r="H40" s="72">
        <v>685</v>
      </c>
      <c r="I40" s="72">
        <v>365</v>
      </c>
      <c r="J40" s="72">
        <v>216</v>
      </c>
      <c r="K40" s="72">
        <v>128</v>
      </c>
      <c r="L40" s="73">
        <v>204</v>
      </c>
      <c r="M40" s="55">
        <f t="shared" si="10"/>
        <v>11017</v>
      </c>
      <c r="N40" s="12">
        <f t="shared" si="3"/>
        <v>2548</v>
      </c>
      <c r="O40" s="50">
        <f t="shared" si="4"/>
        <v>3940</v>
      </c>
      <c r="P40" s="35">
        <f t="shared" si="5"/>
        <v>4529</v>
      </c>
      <c r="Q40" s="13">
        <f t="shared" si="1"/>
        <v>8469</v>
      </c>
    </row>
    <row r="41" spans="1:17" x14ac:dyDescent="0.2">
      <c r="A41" s="9" t="s">
        <v>30</v>
      </c>
      <c r="B41" s="77">
        <v>113</v>
      </c>
      <c r="C41" s="72">
        <v>143</v>
      </c>
      <c r="D41" s="72">
        <v>545</v>
      </c>
      <c r="E41" s="72">
        <v>486</v>
      </c>
      <c r="F41" s="72">
        <v>530</v>
      </c>
      <c r="G41" s="72">
        <v>344</v>
      </c>
      <c r="H41" s="72">
        <v>174</v>
      </c>
      <c r="I41" s="72">
        <v>127</v>
      </c>
      <c r="J41" s="72">
        <v>84</v>
      </c>
      <c r="K41" s="72">
        <v>19</v>
      </c>
      <c r="L41" s="73">
        <v>34</v>
      </c>
      <c r="M41" s="55">
        <f t="shared" si="10"/>
        <v>2599</v>
      </c>
      <c r="N41" s="12">
        <f t="shared" si="3"/>
        <v>256</v>
      </c>
      <c r="O41" s="50">
        <f t="shared" si="4"/>
        <v>1031</v>
      </c>
      <c r="P41" s="35">
        <f t="shared" si="5"/>
        <v>1312</v>
      </c>
      <c r="Q41" s="13">
        <f t="shared" si="1"/>
        <v>2343</v>
      </c>
    </row>
    <row r="42" spans="1:17" x14ac:dyDescent="0.2">
      <c r="A42" s="9" t="s">
        <v>31</v>
      </c>
      <c r="B42" s="77">
        <v>12</v>
      </c>
      <c r="C42" s="72">
        <v>37</v>
      </c>
      <c r="D42" s="72">
        <v>122</v>
      </c>
      <c r="E42" s="72">
        <v>113</v>
      </c>
      <c r="F42" s="72">
        <v>90</v>
      </c>
      <c r="G42" s="72">
        <v>59</v>
      </c>
      <c r="H42" s="72">
        <v>33</v>
      </c>
      <c r="I42" s="72">
        <v>28</v>
      </c>
      <c r="J42" s="72">
        <v>10</v>
      </c>
      <c r="K42" s="72">
        <v>4</v>
      </c>
      <c r="L42" s="73">
        <v>0</v>
      </c>
      <c r="M42" s="55">
        <f t="shared" si="10"/>
        <v>508</v>
      </c>
      <c r="N42" s="12">
        <f t="shared" si="3"/>
        <v>49</v>
      </c>
      <c r="O42" s="50">
        <f t="shared" si="4"/>
        <v>235</v>
      </c>
      <c r="P42" s="35">
        <f t="shared" si="5"/>
        <v>224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2241</v>
      </c>
      <c r="C43" s="74">
        <f t="shared" ref="C43:M43" si="12">SUM(C37:C42)</f>
        <v>1829</v>
      </c>
      <c r="D43" s="74">
        <f t="shared" si="12"/>
        <v>3721</v>
      </c>
      <c r="E43" s="74">
        <f t="shared" si="12"/>
        <v>3740</v>
      </c>
      <c r="F43" s="74">
        <f t="shared" si="12"/>
        <v>3502</v>
      </c>
      <c r="G43" s="74">
        <f t="shared" si="12"/>
        <v>2242</v>
      </c>
      <c r="H43" s="74">
        <f t="shared" si="12"/>
        <v>1471</v>
      </c>
      <c r="I43" s="74">
        <f t="shared" si="12"/>
        <v>863</v>
      </c>
      <c r="J43" s="74">
        <f t="shared" si="12"/>
        <v>464</v>
      </c>
      <c r="K43" s="74">
        <f t="shared" si="12"/>
        <v>224</v>
      </c>
      <c r="L43" s="75">
        <f t="shared" si="12"/>
        <v>326</v>
      </c>
      <c r="M43" s="56">
        <f t="shared" si="12"/>
        <v>20623</v>
      </c>
      <c r="N43" s="23">
        <f t="shared" si="3"/>
        <v>4070</v>
      </c>
      <c r="O43" s="51">
        <f t="shared" si="4"/>
        <v>7461</v>
      </c>
      <c r="P43" s="36">
        <f t="shared" si="5"/>
        <v>9092</v>
      </c>
      <c r="Q43" s="24">
        <f t="shared" si="1"/>
        <v>16553</v>
      </c>
    </row>
    <row r="44" spans="1:17" x14ac:dyDescent="0.2">
      <c r="A44" s="16" t="s">
        <v>32</v>
      </c>
      <c r="B44" s="76">
        <v>1668</v>
      </c>
      <c r="C44" s="70">
        <v>1322</v>
      </c>
      <c r="D44" s="70">
        <v>1625</v>
      </c>
      <c r="E44" s="70">
        <v>1596</v>
      </c>
      <c r="F44" s="70">
        <v>1285</v>
      </c>
      <c r="G44" s="70">
        <v>864</v>
      </c>
      <c r="H44" s="70">
        <v>454</v>
      </c>
      <c r="I44" s="70">
        <v>264</v>
      </c>
      <c r="J44" s="70">
        <v>114</v>
      </c>
      <c r="K44" s="70">
        <v>63</v>
      </c>
      <c r="L44" s="71">
        <v>54</v>
      </c>
      <c r="M44" s="54">
        <f t="shared" si="10"/>
        <v>9309</v>
      </c>
      <c r="N44" s="21">
        <f t="shared" si="3"/>
        <v>2990</v>
      </c>
      <c r="O44" s="49">
        <f t="shared" si="4"/>
        <v>3221</v>
      </c>
      <c r="P44" s="34">
        <f t="shared" si="5"/>
        <v>3098</v>
      </c>
      <c r="Q44" s="22">
        <f t="shared" si="1"/>
        <v>6319</v>
      </c>
    </row>
    <row r="45" spans="1:17" x14ac:dyDescent="0.2">
      <c r="A45" s="9" t="s">
        <v>33</v>
      </c>
      <c r="B45" s="77">
        <v>1094</v>
      </c>
      <c r="C45" s="72">
        <v>1024</v>
      </c>
      <c r="D45" s="72">
        <v>2079</v>
      </c>
      <c r="E45" s="72">
        <v>1938</v>
      </c>
      <c r="F45" s="72">
        <v>1457</v>
      </c>
      <c r="G45" s="72">
        <v>1016</v>
      </c>
      <c r="H45" s="72">
        <v>763</v>
      </c>
      <c r="I45" s="72">
        <v>466</v>
      </c>
      <c r="J45" s="72">
        <v>326</v>
      </c>
      <c r="K45" s="72">
        <v>113</v>
      </c>
      <c r="L45" s="73">
        <v>97</v>
      </c>
      <c r="M45" s="55">
        <f t="shared" si="10"/>
        <v>10373</v>
      </c>
      <c r="N45" s="12">
        <f t="shared" si="3"/>
        <v>2118</v>
      </c>
      <c r="O45" s="50">
        <f t="shared" si="4"/>
        <v>4017</v>
      </c>
      <c r="P45" s="35">
        <f t="shared" si="5"/>
        <v>4238</v>
      </c>
      <c r="Q45" s="13">
        <f t="shared" si="1"/>
        <v>8255</v>
      </c>
    </row>
    <row r="46" spans="1:17" x14ac:dyDescent="0.2">
      <c r="A46" s="9" t="s">
        <v>34</v>
      </c>
      <c r="B46" s="77">
        <v>1573</v>
      </c>
      <c r="C46" s="72">
        <v>1811</v>
      </c>
      <c r="D46" s="72">
        <v>2870</v>
      </c>
      <c r="E46" s="72">
        <v>2523</v>
      </c>
      <c r="F46" s="72">
        <v>2270</v>
      </c>
      <c r="G46" s="72">
        <v>1431</v>
      </c>
      <c r="H46" s="72">
        <v>1070</v>
      </c>
      <c r="I46" s="72">
        <v>650</v>
      </c>
      <c r="J46" s="72">
        <v>363</v>
      </c>
      <c r="K46" s="72">
        <v>165</v>
      </c>
      <c r="L46" s="73">
        <v>197</v>
      </c>
      <c r="M46" s="55">
        <f t="shared" si="10"/>
        <v>14923</v>
      </c>
      <c r="N46" s="12">
        <f t="shared" si="3"/>
        <v>3384</v>
      </c>
      <c r="O46" s="50">
        <f t="shared" si="4"/>
        <v>5393</v>
      </c>
      <c r="P46" s="35">
        <f t="shared" si="5"/>
        <v>6146</v>
      </c>
      <c r="Q46" s="13">
        <f t="shared" si="1"/>
        <v>11539</v>
      </c>
    </row>
    <row r="47" spans="1:17" x14ac:dyDescent="0.2">
      <c r="A47" s="9" t="s">
        <v>35</v>
      </c>
      <c r="B47" s="77">
        <v>972</v>
      </c>
      <c r="C47" s="72">
        <v>1074</v>
      </c>
      <c r="D47" s="72">
        <v>1134</v>
      </c>
      <c r="E47" s="72">
        <v>1181</v>
      </c>
      <c r="F47" s="72">
        <v>1043</v>
      </c>
      <c r="G47" s="72">
        <v>736</v>
      </c>
      <c r="H47" s="72">
        <v>470</v>
      </c>
      <c r="I47" s="72">
        <v>375</v>
      </c>
      <c r="J47" s="72">
        <v>178</v>
      </c>
      <c r="K47" s="72">
        <v>123</v>
      </c>
      <c r="L47" s="73">
        <v>130</v>
      </c>
      <c r="M47" s="55">
        <f t="shared" si="10"/>
        <v>7416</v>
      </c>
      <c r="N47" s="12">
        <f t="shared" si="3"/>
        <v>2046</v>
      </c>
      <c r="O47" s="50">
        <f t="shared" si="4"/>
        <v>2315</v>
      </c>
      <c r="P47" s="35">
        <f t="shared" si="5"/>
        <v>3055</v>
      </c>
      <c r="Q47" s="13">
        <f t="shared" si="1"/>
        <v>5370</v>
      </c>
    </row>
    <row r="48" spans="1:17" x14ac:dyDescent="0.2">
      <c r="A48" s="9" t="s">
        <v>36</v>
      </c>
      <c r="B48" s="77">
        <v>278</v>
      </c>
      <c r="C48" s="72">
        <v>240</v>
      </c>
      <c r="D48" s="72">
        <v>360</v>
      </c>
      <c r="E48" s="72">
        <v>435</v>
      </c>
      <c r="F48" s="72">
        <v>389</v>
      </c>
      <c r="G48" s="72">
        <v>238</v>
      </c>
      <c r="H48" s="72">
        <v>148</v>
      </c>
      <c r="I48" s="72">
        <v>124</v>
      </c>
      <c r="J48" s="72">
        <v>55</v>
      </c>
      <c r="K48" s="72">
        <v>36</v>
      </c>
      <c r="L48" s="73">
        <v>42</v>
      </c>
      <c r="M48" s="55">
        <f t="shared" si="10"/>
        <v>2345</v>
      </c>
      <c r="N48" s="12">
        <f t="shared" si="3"/>
        <v>518</v>
      </c>
      <c r="O48" s="50">
        <f t="shared" si="4"/>
        <v>795</v>
      </c>
      <c r="P48" s="35">
        <f t="shared" si="5"/>
        <v>1032</v>
      </c>
      <c r="Q48" s="13">
        <f t="shared" si="1"/>
        <v>1827</v>
      </c>
    </row>
    <row r="49" spans="1:17" ht="12.5" thickBot="1" x14ac:dyDescent="0.25">
      <c r="A49" s="17" t="s">
        <v>86</v>
      </c>
      <c r="B49" s="78">
        <f>SUM(B44:B48)</f>
        <v>5585</v>
      </c>
      <c r="C49" s="74">
        <f t="shared" ref="C49:M49" si="13">SUM(C44:C48)</f>
        <v>5471</v>
      </c>
      <c r="D49" s="74">
        <f t="shared" si="13"/>
        <v>8068</v>
      </c>
      <c r="E49" s="74">
        <f t="shared" si="13"/>
        <v>7673</v>
      </c>
      <c r="F49" s="74">
        <f t="shared" si="13"/>
        <v>6444</v>
      </c>
      <c r="G49" s="74">
        <f t="shared" si="13"/>
        <v>4285</v>
      </c>
      <c r="H49" s="74">
        <f t="shared" si="13"/>
        <v>2905</v>
      </c>
      <c r="I49" s="74">
        <f t="shared" si="13"/>
        <v>1879</v>
      </c>
      <c r="J49" s="74">
        <f t="shared" si="13"/>
        <v>1036</v>
      </c>
      <c r="K49" s="74">
        <f t="shared" si="13"/>
        <v>500</v>
      </c>
      <c r="L49" s="75">
        <f t="shared" si="13"/>
        <v>520</v>
      </c>
      <c r="M49" s="56">
        <f t="shared" si="13"/>
        <v>44366</v>
      </c>
      <c r="N49" s="23">
        <f t="shared" si="3"/>
        <v>11056</v>
      </c>
      <c r="O49" s="51">
        <f t="shared" si="4"/>
        <v>15741</v>
      </c>
      <c r="P49" s="36">
        <f t="shared" si="5"/>
        <v>17569</v>
      </c>
      <c r="Q49" s="24">
        <f t="shared" si="1"/>
        <v>33310</v>
      </c>
    </row>
    <row r="50" spans="1:17" x14ac:dyDescent="0.2">
      <c r="A50" s="16" t="s">
        <v>37</v>
      </c>
      <c r="B50" s="76">
        <v>317</v>
      </c>
      <c r="C50" s="70">
        <v>313</v>
      </c>
      <c r="D50" s="70">
        <v>398</v>
      </c>
      <c r="E50" s="70">
        <v>402</v>
      </c>
      <c r="F50" s="70">
        <v>417</v>
      </c>
      <c r="G50" s="70">
        <v>367</v>
      </c>
      <c r="H50" s="70">
        <v>280</v>
      </c>
      <c r="I50" s="70">
        <v>206</v>
      </c>
      <c r="J50" s="70">
        <v>105</v>
      </c>
      <c r="K50" s="70">
        <v>60</v>
      </c>
      <c r="L50" s="71">
        <v>122</v>
      </c>
      <c r="M50" s="54">
        <f t="shared" si="10"/>
        <v>2987</v>
      </c>
      <c r="N50" s="21">
        <f t="shared" si="3"/>
        <v>630</v>
      </c>
      <c r="O50" s="49">
        <f t="shared" si="4"/>
        <v>800</v>
      </c>
      <c r="P50" s="34">
        <f t="shared" si="5"/>
        <v>1557</v>
      </c>
      <c r="Q50" s="22">
        <f t="shared" si="1"/>
        <v>2357</v>
      </c>
    </row>
    <row r="51" spans="1:17" x14ac:dyDescent="0.2">
      <c r="A51" s="9" t="s">
        <v>38</v>
      </c>
      <c r="B51" s="77">
        <v>417</v>
      </c>
      <c r="C51" s="72">
        <v>471</v>
      </c>
      <c r="D51" s="72">
        <v>1033</v>
      </c>
      <c r="E51" s="72">
        <v>1000</v>
      </c>
      <c r="F51" s="72">
        <v>778</v>
      </c>
      <c r="G51" s="72">
        <v>555</v>
      </c>
      <c r="H51" s="72">
        <v>375</v>
      </c>
      <c r="I51" s="72">
        <v>209</v>
      </c>
      <c r="J51" s="72">
        <v>92</v>
      </c>
      <c r="K51" s="72">
        <v>38</v>
      </c>
      <c r="L51" s="73">
        <v>56</v>
      </c>
      <c r="M51" s="55">
        <f t="shared" si="10"/>
        <v>5024</v>
      </c>
      <c r="N51" s="12">
        <f t="shared" si="3"/>
        <v>888</v>
      </c>
      <c r="O51" s="50">
        <f t="shared" si="4"/>
        <v>2033</v>
      </c>
      <c r="P51" s="35">
        <f t="shared" si="5"/>
        <v>2103</v>
      </c>
      <c r="Q51" s="13">
        <f t="shared" si="1"/>
        <v>4136</v>
      </c>
    </row>
    <row r="52" spans="1:17" x14ac:dyDescent="0.2">
      <c r="A52" s="9" t="s">
        <v>39</v>
      </c>
      <c r="B52" s="77">
        <v>725</v>
      </c>
      <c r="C52" s="72">
        <v>411</v>
      </c>
      <c r="D52" s="72">
        <v>725</v>
      </c>
      <c r="E52" s="72">
        <v>673</v>
      </c>
      <c r="F52" s="72">
        <v>566</v>
      </c>
      <c r="G52" s="72">
        <v>423</v>
      </c>
      <c r="H52" s="72">
        <v>302</v>
      </c>
      <c r="I52" s="72">
        <v>214</v>
      </c>
      <c r="J52" s="72">
        <v>94</v>
      </c>
      <c r="K52" s="72">
        <v>66</v>
      </c>
      <c r="L52" s="73">
        <v>55</v>
      </c>
      <c r="M52" s="55">
        <f t="shared" si="10"/>
        <v>4254</v>
      </c>
      <c r="N52" s="12">
        <f t="shared" si="3"/>
        <v>1136</v>
      </c>
      <c r="O52" s="50">
        <f t="shared" si="4"/>
        <v>1398</v>
      </c>
      <c r="P52" s="35">
        <f t="shared" si="5"/>
        <v>1720</v>
      </c>
      <c r="Q52" s="13">
        <f t="shared" si="1"/>
        <v>3118</v>
      </c>
    </row>
    <row r="53" spans="1:17" x14ac:dyDescent="0.2">
      <c r="A53" s="9" t="s">
        <v>40</v>
      </c>
      <c r="B53" s="77">
        <v>310</v>
      </c>
      <c r="C53" s="72">
        <v>358</v>
      </c>
      <c r="D53" s="72">
        <v>420</v>
      </c>
      <c r="E53" s="72">
        <v>514</v>
      </c>
      <c r="F53" s="72">
        <v>499</v>
      </c>
      <c r="G53" s="72">
        <v>235</v>
      </c>
      <c r="H53" s="72">
        <v>182</v>
      </c>
      <c r="I53" s="72">
        <v>108</v>
      </c>
      <c r="J53" s="72">
        <v>66</v>
      </c>
      <c r="K53" s="72">
        <v>39</v>
      </c>
      <c r="L53" s="73">
        <v>81</v>
      </c>
      <c r="M53" s="55">
        <f t="shared" si="10"/>
        <v>2812</v>
      </c>
      <c r="N53" s="12">
        <f t="shared" si="3"/>
        <v>668</v>
      </c>
      <c r="O53" s="50">
        <f t="shared" si="4"/>
        <v>934</v>
      </c>
      <c r="P53" s="35">
        <f t="shared" si="5"/>
        <v>1210</v>
      </c>
      <c r="Q53" s="13">
        <f t="shared" si="1"/>
        <v>2144</v>
      </c>
    </row>
    <row r="54" spans="1:17" ht="12.5" thickBot="1" x14ac:dyDescent="0.25">
      <c r="A54" s="17" t="s">
        <v>87</v>
      </c>
      <c r="B54" s="78">
        <f>SUM(B50:B53)</f>
        <v>1769</v>
      </c>
      <c r="C54" s="74">
        <f t="shared" ref="C54:M54" si="14">SUM(C50:C53)</f>
        <v>1553</v>
      </c>
      <c r="D54" s="74">
        <f t="shared" si="14"/>
        <v>2576</v>
      </c>
      <c r="E54" s="74">
        <f t="shared" si="14"/>
        <v>2589</v>
      </c>
      <c r="F54" s="74">
        <f t="shared" si="14"/>
        <v>2260</v>
      </c>
      <c r="G54" s="74">
        <f t="shared" si="14"/>
        <v>1580</v>
      </c>
      <c r="H54" s="74">
        <f t="shared" si="14"/>
        <v>1139</v>
      </c>
      <c r="I54" s="74">
        <f t="shared" si="14"/>
        <v>737</v>
      </c>
      <c r="J54" s="74">
        <f t="shared" si="14"/>
        <v>357</v>
      </c>
      <c r="K54" s="74">
        <f t="shared" si="14"/>
        <v>203</v>
      </c>
      <c r="L54" s="75">
        <f t="shared" si="14"/>
        <v>314</v>
      </c>
      <c r="M54" s="56">
        <f t="shared" si="14"/>
        <v>15077</v>
      </c>
      <c r="N54" s="23">
        <f t="shared" si="3"/>
        <v>3322</v>
      </c>
      <c r="O54" s="51">
        <f t="shared" si="4"/>
        <v>5165</v>
      </c>
      <c r="P54" s="36">
        <f t="shared" si="5"/>
        <v>6590</v>
      </c>
      <c r="Q54" s="24">
        <f t="shared" si="1"/>
        <v>11755</v>
      </c>
    </row>
    <row r="55" spans="1:17" x14ac:dyDescent="0.2">
      <c r="A55" s="16" t="s">
        <v>41</v>
      </c>
      <c r="B55" s="76">
        <v>1211</v>
      </c>
      <c r="C55" s="70">
        <v>1235</v>
      </c>
      <c r="D55" s="70">
        <v>1354</v>
      </c>
      <c r="E55" s="70">
        <v>1544</v>
      </c>
      <c r="F55" s="70">
        <v>1311</v>
      </c>
      <c r="G55" s="70">
        <v>871</v>
      </c>
      <c r="H55" s="70">
        <v>639</v>
      </c>
      <c r="I55" s="70">
        <v>415</v>
      </c>
      <c r="J55" s="70">
        <v>239</v>
      </c>
      <c r="K55" s="70">
        <v>134</v>
      </c>
      <c r="L55" s="71">
        <v>123</v>
      </c>
      <c r="M55" s="54">
        <f t="shared" si="10"/>
        <v>9076</v>
      </c>
      <c r="N55" s="21">
        <f t="shared" si="3"/>
        <v>2446</v>
      </c>
      <c r="O55" s="49">
        <f t="shared" si="4"/>
        <v>2898</v>
      </c>
      <c r="P55" s="34">
        <f t="shared" si="5"/>
        <v>3732</v>
      </c>
      <c r="Q55" s="22">
        <f t="shared" si="1"/>
        <v>6630</v>
      </c>
    </row>
    <row r="56" spans="1:17" x14ac:dyDescent="0.2">
      <c r="A56" s="9" t="s">
        <v>42</v>
      </c>
      <c r="B56" s="77">
        <v>208</v>
      </c>
      <c r="C56" s="72">
        <v>150</v>
      </c>
      <c r="D56" s="72">
        <v>291</v>
      </c>
      <c r="E56" s="72">
        <v>297</v>
      </c>
      <c r="F56" s="72">
        <v>265</v>
      </c>
      <c r="G56" s="72">
        <v>246</v>
      </c>
      <c r="H56" s="72">
        <v>146</v>
      </c>
      <c r="I56" s="72">
        <v>121</v>
      </c>
      <c r="J56" s="72">
        <v>59</v>
      </c>
      <c r="K56" s="72">
        <v>28</v>
      </c>
      <c r="L56" s="73">
        <v>35</v>
      </c>
      <c r="M56" s="55">
        <f t="shared" si="10"/>
        <v>1846</v>
      </c>
      <c r="N56" s="12">
        <f t="shared" si="3"/>
        <v>358</v>
      </c>
      <c r="O56" s="50">
        <f t="shared" si="4"/>
        <v>588</v>
      </c>
      <c r="P56" s="35">
        <f t="shared" si="5"/>
        <v>900</v>
      </c>
      <c r="Q56" s="13">
        <f t="shared" si="1"/>
        <v>1488</v>
      </c>
    </row>
    <row r="57" spans="1:17" x14ac:dyDescent="0.2">
      <c r="A57" s="9" t="s">
        <v>43</v>
      </c>
      <c r="B57" s="77">
        <v>399</v>
      </c>
      <c r="C57" s="72">
        <v>428</v>
      </c>
      <c r="D57" s="72">
        <v>764</v>
      </c>
      <c r="E57" s="72">
        <v>938</v>
      </c>
      <c r="F57" s="72">
        <v>883</v>
      </c>
      <c r="G57" s="72">
        <v>644</v>
      </c>
      <c r="H57" s="72">
        <v>504</v>
      </c>
      <c r="I57" s="72">
        <v>319</v>
      </c>
      <c r="J57" s="72">
        <v>201</v>
      </c>
      <c r="K57" s="72">
        <v>101</v>
      </c>
      <c r="L57" s="73">
        <v>126</v>
      </c>
      <c r="M57" s="55">
        <f t="shared" si="10"/>
        <v>5307</v>
      </c>
      <c r="N57" s="12">
        <f t="shared" si="3"/>
        <v>827</v>
      </c>
      <c r="O57" s="50">
        <f t="shared" si="4"/>
        <v>1702</v>
      </c>
      <c r="P57" s="35">
        <f t="shared" si="5"/>
        <v>2778</v>
      </c>
      <c r="Q57" s="13">
        <f t="shared" si="1"/>
        <v>4480</v>
      </c>
    </row>
    <row r="58" spans="1:17" x14ac:dyDescent="0.2">
      <c r="A58" s="9" t="s">
        <v>44</v>
      </c>
      <c r="B58" s="77">
        <v>5280</v>
      </c>
      <c r="C58" s="72">
        <v>5501</v>
      </c>
      <c r="D58" s="72">
        <v>6524</v>
      </c>
      <c r="E58" s="72">
        <v>6913</v>
      </c>
      <c r="F58" s="72">
        <v>5968</v>
      </c>
      <c r="G58" s="72">
        <v>4299</v>
      </c>
      <c r="H58" s="72">
        <v>2598</v>
      </c>
      <c r="I58" s="72">
        <v>1713</v>
      </c>
      <c r="J58" s="72">
        <v>830</v>
      </c>
      <c r="K58" s="72">
        <v>461</v>
      </c>
      <c r="L58" s="73">
        <v>534</v>
      </c>
      <c r="M58" s="55">
        <f t="shared" si="10"/>
        <v>40621</v>
      </c>
      <c r="N58" s="12">
        <f t="shared" si="3"/>
        <v>10781</v>
      </c>
      <c r="O58" s="50">
        <f t="shared" si="4"/>
        <v>13437</v>
      </c>
      <c r="P58" s="35">
        <f t="shared" si="5"/>
        <v>16403</v>
      </c>
      <c r="Q58" s="13">
        <f t="shared" si="1"/>
        <v>29840</v>
      </c>
    </row>
    <row r="59" spans="1:17" x14ac:dyDescent="0.2">
      <c r="A59" s="9" t="s">
        <v>45</v>
      </c>
      <c r="B59" s="77">
        <v>1599</v>
      </c>
      <c r="C59" s="72">
        <v>1720</v>
      </c>
      <c r="D59" s="72">
        <v>1940</v>
      </c>
      <c r="E59" s="72">
        <v>1764</v>
      </c>
      <c r="F59" s="72">
        <v>1442</v>
      </c>
      <c r="G59" s="72">
        <v>1181</v>
      </c>
      <c r="H59" s="72">
        <v>858</v>
      </c>
      <c r="I59" s="72">
        <v>556</v>
      </c>
      <c r="J59" s="72">
        <v>369</v>
      </c>
      <c r="K59" s="72">
        <v>212</v>
      </c>
      <c r="L59" s="73">
        <v>282</v>
      </c>
      <c r="M59" s="55">
        <f t="shared" si="10"/>
        <v>11923</v>
      </c>
      <c r="N59" s="12">
        <f t="shared" si="3"/>
        <v>3319</v>
      </c>
      <c r="O59" s="50">
        <f t="shared" si="4"/>
        <v>3704</v>
      </c>
      <c r="P59" s="35">
        <f t="shared" si="5"/>
        <v>4900</v>
      </c>
      <c r="Q59" s="13">
        <f t="shared" si="1"/>
        <v>8604</v>
      </c>
    </row>
    <row r="60" spans="1:17" x14ac:dyDescent="0.2">
      <c r="A60" s="9" t="s">
        <v>46</v>
      </c>
      <c r="B60" s="77">
        <v>1570</v>
      </c>
      <c r="C60" s="72">
        <v>1342</v>
      </c>
      <c r="D60" s="72">
        <v>1774</v>
      </c>
      <c r="E60" s="72">
        <v>2079</v>
      </c>
      <c r="F60" s="72">
        <v>1829</v>
      </c>
      <c r="G60" s="72">
        <v>1265</v>
      </c>
      <c r="H60" s="72">
        <v>768</v>
      </c>
      <c r="I60" s="72">
        <v>591</v>
      </c>
      <c r="J60" s="72">
        <v>259</v>
      </c>
      <c r="K60" s="72">
        <v>143</v>
      </c>
      <c r="L60" s="73">
        <v>152</v>
      </c>
      <c r="M60" s="55">
        <f t="shared" si="10"/>
        <v>11772</v>
      </c>
      <c r="N60" s="12">
        <f t="shared" si="3"/>
        <v>2912</v>
      </c>
      <c r="O60" s="50">
        <f t="shared" si="4"/>
        <v>3853</v>
      </c>
      <c r="P60" s="35">
        <f t="shared" si="5"/>
        <v>5007</v>
      </c>
      <c r="Q60" s="13">
        <f t="shared" si="1"/>
        <v>8860</v>
      </c>
    </row>
    <row r="61" spans="1:17" x14ac:dyDescent="0.2">
      <c r="A61" s="9" t="s">
        <v>47</v>
      </c>
      <c r="B61" s="77">
        <v>1429</v>
      </c>
      <c r="C61" s="72">
        <v>1452</v>
      </c>
      <c r="D61" s="72">
        <v>1766</v>
      </c>
      <c r="E61" s="72">
        <v>1979</v>
      </c>
      <c r="F61" s="72">
        <v>1587</v>
      </c>
      <c r="G61" s="72">
        <v>1171</v>
      </c>
      <c r="H61" s="72">
        <v>699</v>
      </c>
      <c r="I61" s="72">
        <v>585</v>
      </c>
      <c r="J61" s="72">
        <v>235</v>
      </c>
      <c r="K61" s="72">
        <v>121</v>
      </c>
      <c r="L61" s="73">
        <v>118</v>
      </c>
      <c r="M61" s="55">
        <f t="shared" si="10"/>
        <v>11142</v>
      </c>
      <c r="N61" s="12">
        <f t="shared" si="3"/>
        <v>2881</v>
      </c>
      <c r="O61" s="50">
        <f t="shared" si="4"/>
        <v>3745</v>
      </c>
      <c r="P61" s="35">
        <f t="shared" si="5"/>
        <v>4516</v>
      </c>
      <c r="Q61" s="13">
        <f t="shared" si="1"/>
        <v>8261</v>
      </c>
    </row>
    <row r="62" spans="1:17" ht="12.5" thickBot="1" x14ac:dyDescent="0.25">
      <c r="A62" s="17" t="s">
        <v>88</v>
      </c>
      <c r="B62" s="78">
        <f>SUM(B55:B61)</f>
        <v>11696</v>
      </c>
      <c r="C62" s="74">
        <f t="shared" ref="C62:M62" si="15">SUM(C55:C61)</f>
        <v>11828</v>
      </c>
      <c r="D62" s="74">
        <f t="shared" si="15"/>
        <v>14413</v>
      </c>
      <c r="E62" s="74">
        <f t="shared" si="15"/>
        <v>15514</v>
      </c>
      <c r="F62" s="74">
        <f t="shared" si="15"/>
        <v>13285</v>
      </c>
      <c r="G62" s="74">
        <f t="shared" si="15"/>
        <v>9677</v>
      </c>
      <c r="H62" s="74">
        <f t="shared" si="15"/>
        <v>6212</v>
      </c>
      <c r="I62" s="74">
        <f t="shared" si="15"/>
        <v>4300</v>
      </c>
      <c r="J62" s="74">
        <f t="shared" si="15"/>
        <v>2192</v>
      </c>
      <c r="K62" s="74">
        <f t="shared" si="15"/>
        <v>1200</v>
      </c>
      <c r="L62" s="75">
        <f t="shared" si="15"/>
        <v>1370</v>
      </c>
      <c r="M62" s="56">
        <f t="shared" si="15"/>
        <v>91687</v>
      </c>
      <c r="N62" s="23">
        <f t="shared" si="3"/>
        <v>23524</v>
      </c>
      <c r="O62" s="51">
        <f t="shared" si="4"/>
        <v>29927</v>
      </c>
      <c r="P62" s="36">
        <f t="shared" si="5"/>
        <v>38236</v>
      </c>
      <c r="Q62" s="24">
        <f t="shared" si="1"/>
        <v>68163</v>
      </c>
    </row>
    <row r="63" spans="1:17" ht="12.5" thickBot="1" x14ac:dyDescent="0.25">
      <c r="A63" s="26" t="s">
        <v>48</v>
      </c>
      <c r="B63" s="79">
        <v>361</v>
      </c>
      <c r="C63" s="80">
        <v>496</v>
      </c>
      <c r="D63" s="80">
        <v>543</v>
      </c>
      <c r="E63" s="80">
        <v>577</v>
      </c>
      <c r="F63" s="80">
        <v>508</v>
      </c>
      <c r="G63" s="80">
        <v>303</v>
      </c>
      <c r="H63" s="80">
        <v>230</v>
      </c>
      <c r="I63" s="80">
        <v>167</v>
      </c>
      <c r="J63" s="80">
        <v>97</v>
      </c>
      <c r="K63" s="80">
        <v>47</v>
      </c>
      <c r="L63" s="81">
        <v>214</v>
      </c>
      <c r="M63" s="62">
        <f>SUM(B63:L63)</f>
        <v>3543</v>
      </c>
      <c r="N63" s="19">
        <f t="shared" si="3"/>
        <v>857</v>
      </c>
      <c r="O63" s="46">
        <f>SUM(D63:E63)</f>
        <v>1120</v>
      </c>
      <c r="P63" s="42">
        <f t="shared" si="5"/>
        <v>1566</v>
      </c>
      <c r="Q63" s="43">
        <f t="shared" si="1"/>
        <v>2686</v>
      </c>
    </row>
    <row r="64" spans="1:17" ht="13" thickTop="1" thickBot="1" x14ac:dyDescent="0.25">
      <c r="A64" s="10" t="s">
        <v>89</v>
      </c>
      <c r="B64" s="53">
        <f>B7+B16+B26+B31+B36+B43+B49+B54+B62+B63</f>
        <v>242153</v>
      </c>
      <c r="C64" s="27">
        <f t="shared" ref="C64:L64" si="16">C7+C16+C26+C31+C36+C43+C49+C54+C62+C63</f>
        <v>233934</v>
      </c>
      <c r="D64" s="27">
        <f t="shared" si="16"/>
        <v>208098</v>
      </c>
      <c r="E64" s="27">
        <f t="shared" si="16"/>
        <v>198832</v>
      </c>
      <c r="F64" s="27">
        <f t="shared" si="16"/>
        <v>160982</v>
      </c>
      <c r="G64" s="27">
        <f t="shared" si="16"/>
        <v>106924</v>
      </c>
      <c r="H64" s="27">
        <f t="shared" si="16"/>
        <v>69678</v>
      </c>
      <c r="I64" s="27">
        <f t="shared" si="16"/>
        <v>40158</v>
      </c>
      <c r="J64" s="27">
        <f t="shared" si="16"/>
        <v>20515</v>
      </c>
      <c r="K64" s="27">
        <f t="shared" si="16"/>
        <v>10374</v>
      </c>
      <c r="L64" s="57">
        <f t="shared" si="16"/>
        <v>13207</v>
      </c>
      <c r="M64" s="63">
        <f>M7+M16+M26+M31+M36+M43+M49+M54+M62+M63</f>
        <v>1304855</v>
      </c>
      <c r="N64" s="14">
        <f t="shared" si="3"/>
        <v>476087</v>
      </c>
      <c r="O64" s="52">
        <f t="shared" si="4"/>
        <v>406930</v>
      </c>
      <c r="P64" s="37">
        <f t="shared" si="5"/>
        <v>421838</v>
      </c>
      <c r="Q64" s="15">
        <f>SUM(O64:P64)</f>
        <v>828768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8D58-84C7-4DC8-B3F2-EBBD1371F7A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0" sqref="C10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110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111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180075</v>
      </c>
      <c r="C7" s="64">
        <v>180589</v>
      </c>
      <c r="D7" s="64">
        <v>126360</v>
      </c>
      <c r="E7" s="64">
        <v>115131</v>
      </c>
      <c r="F7" s="64">
        <v>92681</v>
      </c>
      <c r="G7" s="64">
        <v>60305</v>
      </c>
      <c r="H7" s="64">
        <v>38203</v>
      </c>
      <c r="I7" s="64">
        <v>21120</v>
      </c>
      <c r="J7" s="64">
        <v>10505</v>
      </c>
      <c r="K7" s="64">
        <v>5077</v>
      </c>
      <c r="L7" s="65">
        <v>6097</v>
      </c>
      <c r="M7" s="58">
        <f>SUM(B7:L7)</f>
        <v>836143</v>
      </c>
      <c r="N7" s="19">
        <f>SUM(B7:C7)</f>
        <v>360664</v>
      </c>
      <c r="O7" s="46">
        <f>SUM(D7:E7)</f>
        <v>241491</v>
      </c>
      <c r="P7" s="32">
        <f>SUM(F7:L7)</f>
        <v>233988</v>
      </c>
      <c r="Q7" s="39">
        <f>SUM(O7:P7)</f>
        <v>475479</v>
      </c>
    </row>
    <row r="8" spans="1:17" ht="13" thickTop="1" thickBot="1" x14ac:dyDescent="0.25">
      <c r="A8" s="18" t="s">
        <v>80</v>
      </c>
      <c r="B8" s="66">
        <f>SUM(B64,-B7)</f>
        <v>59893</v>
      </c>
      <c r="C8" s="66">
        <f t="shared" ref="C8:L8" si="0">SUM(C64,-C7)</f>
        <v>56088</v>
      </c>
      <c r="D8" s="66">
        <f t="shared" si="0"/>
        <v>81306</v>
      </c>
      <c r="E8" s="66">
        <f t="shared" si="0"/>
        <v>81703</v>
      </c>
      <c r="F8" s="66">
        <f t="shared" si="0"/>
        <v>68668</v>
      </c>
      <c r="G8" s="66">
        <f t="shared" si="0"/>
        <v>46854</v>
      </c>
      <c r="H8" s="66">
        <f t="shared" si="0"/>
        <v>31187</v>
      </c>
      <c r="I8" s="66">
        <f t="shared" si="0"/>
        <v>19021</v>
      </c>
      <c r="J8" s="66">
        <f t="shared" si="0"/>
        <v>10088</v>
      </c>
      <c r="K8" s="66">
        <f t="shared" si="0"/>
        <v>5257</v>
      </c>
      <c r="L8" s="67">
        <f t="shared" si="0"/>
        <v>7244</v>
      </c>
      <c r="M8" s="59">
        <f>SUM(M64,-M7)</f>
        <v>467309</v>
      </c>
      <c r="N8" s="19">
        <f>SUM(B8:C8)</f>
        <v>115981</v>
      </c>
      <c r="O8" s="47">
        <f>SUM(D8:E8)</f>
        <v>163009</v>
      </c>
      <c r="P8" s="33">
        <f>SUM(F8:L8)</f>
        <v>188319</v>
      </c>
      <c r="Q8" s="20">
        <f t="shared" ref="Q8:Q63" si="1">SUM(O8:P8)</f>
        <v>351328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1850</v>
      </c>
      <c r="C10" s="70">
        <v>1489</v>
      </c>
      <c r="D10" s="70">
        <v>2592</v>
      </c>
      <c r="E10" s="70">
        <v>2185</v>
      </c>
      <c r="F10" s="70">
        <v>1374</v>
      </c>
      <c r="G10" s="70">
        <v>796</v>
      </c>
      <c r="H10" s="70">
        <v>537</v>
      </c>
      <c r="I10" s="70">
        <v>287</v>
      </c>
      <c r="J10" s="70">
        <v>163</v>
      </c>
      <c r="K10" s="70">
        <v>72</v>
      </c>
      <c r="L10" s="71">
        <v>66</v>
      </c>
      <c r="M10" s="61">
        <f t="shared" ref="M10:M15" si="2">SUM(B10:L10)</f>
        <v>11411</v>
      </c>
      <c r="N10" s="21">
        <f t="shared" ref="N10:N64" si="3">SUM(B10:C10)</f>
        <v>3339</v>
      </c>
      <c r="O10" s="49">
        <f t="shared" ref="O10:O64" si="4">SUM(D10:E10)</f>
        <v>4777</v>
      </c>
      <c r="P10" s="34">
        <f t="shared" ref="P10:P64" si="5">SUM(F10:L10)</f>
        <v>3295</v>
      </c>
      <c r="Q10" s="22">
        <f t="shared" si="1"/>
        <v>8072</v>
      </c>
    </row>
    <row r="11" spans="1:17" x14ac:dyDescent="0.2">
      <c r="A11" s="9" t="s">
        <v>5</v>
      </c>
      <c r="B11" s="72">
        <v>6501</v>
      </c>
      <c r="C11" s="72">
        <v>6862</v>
      </c>
      <c r="D11" s="72">
        <v>5792</v>
      </c>
      <c r="E11" s="72">
        <v>5673</v>
      </c>
      <c r="F11" s="72">
        <v>4633</v>
      </c>
      <c r="G11" s="72">
        <v>3116</v>
      </c>
      <c r="H11" s="72">
        <v>1978</v>
      </c>
      <c r="I11" s="72">
        <v>1147</v>
      </c>
      <c r="J11" s="72">
        <v>581</v>
      </c>
      <c r="K11" s="72">
        <v>330</v>
      </c>
      <c r="L11" s="73">
        <v>471</v>
      </c>
      <c r="M11" s="61">
        <f t="shared" si="2"/>
        <v>37084</v>
      </c>
      <c r="N11" s="12">
        <f t="shared" si="3"/>
        <v>13363</v>
      </c>
      <c r="O11" s="50">
        <f>SUM(D11:E11)</f>
        <v>11465</v>
      </c>
      <c r="P11" s="35">
        <f t="shared" si="5"/>
        <v>12256</v>
      </c>
      <c r="Q11" s="13">
        <f t="shared" si="1"/>
        <v>23721</v>
      </c>
    </row>
    <row r="12" spans="1:17" x14ac:dyDescent="0.2">
      <c r="A12" s="9" t="s">
        <v>6</v>
      </c>
      <c r="B12" s="72">
        <v>1842</v>
      </c>
      <c r="C12" s="72">
        <v>1755</v>
      </c>
      <c r="D12" s="72">
        <v>2285</v>
      </c>
      <c r="E12" s="72">
        <v>2436</v>
      </c>
      <c r="F12" s="72">
        <v>2070</v>
      </c>
      <c r="G12" s="72">
        <v>1587</v>
      </c>
      <c r="H12" s="72">
        <v>1097</v>
      </c>
      <c r="I12" s="72">
        <v>668</v>
      </c>
      <c r="J12" s="72">
        <v>383</v>
      </c>
      <c r="K12" s="72">
        <v>194</v>
      </c>
      <c r="L12" s="73">
        <v>305</v>
      </c>
      <c r="M12" s="61">
        <f t="shared" si="2"/>
        <v>14622</v>
      </c>
      <c r="N12" s="12">
        <f t="shared" si="3"/>
        <v>3597</v>
      </c>
      <c r="O12" s="50">
        <f t="shared" si="4"/>
        <v>4721</v>
      </c>
      <c r="P12" s="35">
        <f t="shared" si="5"/>
        <v>6304</v>
      </c>
      <c r="Q12" s="13">
        <f t="shared" si="1"/>
        <v>11025</v>
      </c>
    </row>
    <row r="13" spans="1:17" x14ac:dyDescent="0.2">
      <c r="A13" s="9" t="s">
        <v>7</v>
      </c>
      <c r="B13" s="72">
        <v>477</v>
      </c>
      <c r="C13" s="72">
        <v>506</v>
      </c>
      <c r="D13" s="72">
        <v>491</v>
      </c>
      <c r="E13" s="72">
        <v>551</v>
      </c>
      <c r="F13" s="72">
        <v>449</v>
      </c>
      <c r="G13" s="72">
        <v>311</v>
      </c>
      <c r="H13" s="72">
        <v>236</v>
      </c>
      <c r="I13" s="72">
        <v>136</v>
      </c>
      <c r="J13" s="72">
        <v>61</v>
      </c>
      <c r="K13" s="72">
        <v>28</v>
      </c>
      <c r="L13" s="73">
        <v>51</v>
      </c>
      <c r="M13" s="61">
        <f t="shared" si="2"/>
        <v>3297</v>
      </c>
      <c r="N13" s="12">
        <f t="shared" si="3"/>
        <v>983</v>
      </c>
      <c r="O13" s="50">
        <f t="shared" si="4"/>
        <v>1042</v>
      </c>
      <c r="P13" s="35">
        <f t="shared" si="5"/>
        <v>1272</v>
      </c>
      <c r="Q13" s="13">
        <f t="shared" si="1"/>
        <v>2314</v>
      </c>
    </row>
    <row r="14" spans="1:17" x14ac:dyDescent="0.2">
      <c r="A14" s="9" t="s">
        <v>8</v>
      </c>
      <c r="B14" s="72">
        <v>874</v>
      </c>
      <c r="C14" s="72">
        <v>1040</v>
      </c>
      <c r="D14" s="72">
        <v>1887</v>
      </c>
      <c r="E14" s="72">
        <v>1939</v>
      </c>
      <c r="F14" s="72">
        <v>1462</v>
      </c>
      <c r="G14" s="72">
        <v>927</v>
      </c>
      <c r="H14" s="72">
        <v>760</v>
      </c>
      <c r="I14" s="72">
        <v>395</v>
      </c>
      <c r="J14" s="72">
        <v>267</v>
      </c>
      <c r="K14" s="72">
        <v>131</v>
      </c>
      <c r="L14" s="73">
        <v>311</v>
      </c>
      <c r="M14" s="61">
        <f t="shared" si="2"/>
        <v>9993</v>
      </c>
      <c r="N14" s="12">
        <f t="shared" si="3"/>
        <v>1914</v>
      </c>
      <c r="O14" s="50">
        <f t="shared" si="4"/>
        <v>3826</v>
      </c>
      <c r="P14" s="35">
        <f t="shared" si="5"/>
        <v>4253</v>
      </c>
      <c r="Q14" s="13">
        <f t="shared" si="1"/>
        <v>8079</v>
      </c>
    </row>
    <row r="15" spans="1:17" x14ac:dyDescent="0.2">
      <c r="A15" s="9" t="s">
        <v>9</v>
      </c>
      <c r="B15" s="72">
        <v>1788</v>
      </c>
      <c r="C15" s="72">
        <v>1009</v>
      </c>
      <c r="D15" s="72">
        <v>1435</v>
      </c>
      <c r="E15" s="72">
        <v>1473</v>
      </c>
      <c r="F15" s="72">
        <v>1424</v>
      </c>
      <c r="G15" s="72">
        <v>1019</v>
      </c>
      <c r="H15" s="72">
        <v>819</v>
      </c>
      <c r="I15" s="72">
        <v>524</v>
      </c>
      <c r="J15" s="72">
        <v>229</v>
      </c>
      <c r="K15" s="72">
        <v>124</v>
      </c>
      <c r="L15" s="73">
        <v>147</v>
      </c>
      <c r="M15" s="61">
        <f t="shared" si="2"/>
        <v>9991</v>
      </c>
      <c r="N15" s="12">
        <f t="shared" si="3"/>
        <v>2797</v>
      </c>
      <c r="O15" s="50">
        <f t="shared" si="4"/>
        <v>2908</v>
      </c>
      <c r="P15" s="35">
        <f t="shared" si="5"/>
        <v>4286</v>
      </c>
      <c r="Q15" s="13">
        <f t="shared" si="1"/>
        <v>7194</v>
      </c>
    </row>
    <row r="16" spans="1:17" ht="12.5" thickBot="1" x14ac:dyDescent="0.25">
      <c r="A16" s="17" t="s">
        <v>81</v>
      </c>
      <c r="B16" s="74">
        <f>SUM(B10:B15)</f>
        <v>13332</v>
      </c>
      <c r="C16" s="74">
        <f t="shared" ref="C16:M16" si="6">SUM(C10:C15)</f>
        <v>12661</v>
      </c>
      <c r="D16" s="74">
        <f t="shared" si="6"/>
        <v>14482</v>
      </c>
      <c r="E16" s="74">
        <f t="shared" si="6"/>
        <v>14257</v>
      </c>
      <c r="F16" s="74">
        <f t="shared" si="6"/>
        <v>11412</v>
      </c>
      <c r="G16" s="74">
        <f t="shared" si="6"/>
        <v>7756</v>
      </c>
      <c r="H16" s="74">
        <f t="shared" si="6"/>
        <v>5427</v>
      </c>
      <c r="I16" s="74">
        <f t="shared" si="6"/>
        <v>3157</v>
      </c>
      <c r="J16" s="74">
        <f t="shared" si="6"/>
        <v>1684</v>
      </c>
      <c r="K16" s="74">
        <f t="shared" si="6"/>
        <v>879</v>
      </c>
      <c r="L16" s="75">
        <f t="shared" si="6"/>
        <v>1351</v>
      </c>
      <c r="M16" s="56">
        <f t="shared" si="6"/>
        <v>86398</v>
      </c>
      <c r="N16" s="23">
        <f t="shared" si="3"/>
        <v>25993</v>
      </c>
      <c r="O16" s="51">
        <f t="shared" si="4"/>
        <v>28739</v>
      </c>
      <c r="P16" s="36">
        <f t="shared" si="5"/>
        <v>31666</v>
      </c>
      <c r="Q16" s="24">
        <f t="shared" si="1"/>
        <v>60405</v>
      </c>
    </row>
    <row r="17" spans="1:17" x14ac:dyDescent="0.2">
      <c r="A17" s="16" t="s">
        <v>10</v>
      </c>
      <c r="B17" s="70">
        <v>2140</v>
      </c>
      <c r="C17" s="70">
        <v>1841</v>
      </c>
      <c r="D17" s="70">
        <v>4877</v>
      </c>
      <c r="E17" s="70">
        <v>4653</v>
      </c>
      <c r="F17" s="70">
        <v>3442</v>
      </c>
      <c r="G17" s="70">
        <v>2508</v>
      </c>
      <c r="H17" s="70">
        <v>1420</v>
      </c>
      <c r="I17" s="70">
        <v>755</v>
      </c>
      <c r="J17" s="70">
        <v>422</v>
      </c>
      <c r="K17" s="70">
        <v>232</v>
      </c>
      <c r="L17" s="71">
        <v>343</v>
      </c>
      <c r="M17" s="61">
        <f t="shared" ref="M17:M25" si="7">SUM(B17:L17)</f>
        <v>22633</v>
      </c>
      <c r="N17" s="21">
        <f t="shared" si="3"/>
        <v>3981</v>
      </c>
      <c r="O17" s="49">
        <f t="shared" si="4"/>
        <v>9530</v>
      </c>
      <c r="P17" s="34">
        <f t="shared" si="5"/>
        <v>9122</v>
      </c>
      <c r="Q17" s="22">
        <f t="shared" si="1"/>
        <v>18652</v>
      </c>
    </row>
    <row r="18" spans="1:17" x14ac:dyDescent="0.2">
      <c r="A18" s="9" t="s">
        <v>11</v>
      </c>
      <c r="B18" s="72">
        <v>5837</v>
      </c>
      <c r="C18" s="72">
        <v>5701</v>
      </c>
      <c r="D18" s="72">
        <v>9487</v>
      </c>
      <c r="E18" s="72">
        <v>9460</v>
      </c>
      <c r="F18" s="72">
        <v>7560</v>
      </c>
      <c r="G18" s="72">
        <v>4907</v>
      </c>
      <c r="H18" s="72">
        <v>3565</v>
      </c>
      <c r="I18" s="72">
        <v>2129</v>
      </c>
      <c r="J18" s="72">
        <v>1115</v>
      </c>
      <c r="K18" s="72">
        <v>583</v>
      </c>
      <c r="L18" s="73">
        <v>927</v>
      </c>
      <c r="M18" s="61">
        <f t="shared" si="7"/>
        <v>51271</v>
      </c>
      <c r="N18" s="12">
        <f t="shared" si="3"/>
        <v>11538</v>
      </c>
      <c r="O18" s="50">
        <f t="shared" si="4"/>
        <v>18947</v>
      </c>
      <c r="P18" s="35">
        <f t="shared" si="5"/>
        <v>20786</v>
      </c>
      <c r="Q18" s="13">
        <f t="shared" si="1"/>
        <v>39733</v>
      </c>
    </row>
    <row r="19" spans="1:17" x14ac:dyDescent="0.2">
      <c r="A19" s="9" t="s">
        <v>12</v>
      </c>
      <c r="B19" s="72">
        <v>4715</v>
      </c>
      <c r="C19" s="72">
        <v>4046</v>
      </c>
      <c r="D19" s="72">
        <v>4921</v>
      </c>
      <c r="E19" s="72">
        <v>4879</v>
      </c>
      <c r="F19" s="72">
        <v>4310</v>
      </c>
      <c r="G19" s="72">
        <v>2890</v>
      </c>
      <c r="H19" s="72">
        <v>2037</v>
      </c>
      <c r="I19" s="72">
        <v>1108</v>
      </c>
      <c r="J19" s="72">
        <v>604</v>
      </c>
      <c r="K19" s="72">
        <v>414</v>
      </c>
      <c r="L19" s="73">
        <v>753</v>
      </c>
      <c r="M19" s="61">
        <f t="shared" si="7"/>
        <v>30677</v>
      </c>
      <c r="N19" s="12">
        <f t="shared" si="3"/>
        <v>8761</v>
      </c>
      <c r="O19" s="50">
        <f t="shared" si="4"/>
        <v>9800</v>
      </c>
      <c r="P19" s="35">
        <f t="shared" si="5"/>
        <v>12116</v>
      </c>
      <c r="Q19" s="13">
        <f t="shared" si="1"/>
        <v>21916</v>
      </c>
    </row>
    <row r="20" spans="1:17" x14ac:dyDescent="0.2">
      <c r="A20" s="9" t="s">
        <v>13</v>
      </c>
      <c r="B20" s="72">
        <v>632</v>
      </c>
      <c r="C20" s="72">
        <v>792</v>
      </c>
      <c r="D20" s="72">
        <v>794</v>
      </c>
      <c r="E20" s="72">
        <v>881</v>
      </c>
      <c r="F20" s="72">
        <v>850</v>
      </c>
      <c r="G20" s="72">
        <v>579</v>
      </c>
      <c r="H20" s="72">
        <v>374</v>
      </c>
      <c r="I20" s="72">
        <v>235</v>
      </c>
      <c r="J20" s="72">
        <v>137</v>
      </c>
      <c r="K20" s="72">
        <v>85</v>
      </c>
      <c r="L20" s="73">
        <v>134</v>
      </c>
      <c r="M20" s="61">
        <f t="shared" si="7"/>
        <v>5493</v>
      </c>
      <c r="N20" s="12">
        <f t="shared" si="3"/>
        <v>1424</v>
      </c>
      <c r="O20" s="50">
        <f t="shared" si="4"/>
        <v>1675</v>
      </c>
      <c r="P20" s="35">
        <f t="shared" si="5"/>
        <v>2394</v>
      </c>
      <c r="Q20" s="13">
        <f t="shared" si="1"/>
        <v>4069</v>
      </c>
    </row>
    <row r="21" spans="1:17" x14ac:dyDescent="0.2">
      <c r="A21" s="9" t="s">
        <v>14</v>
      </c>
      <c r="B21" s="72">
        <v>3046</v>
      </c>
      <c r="C21" s="72">
        <v>2493</v>
      </c>
      <c r="D21" s="72">
        <v>5140</v>
      </c>
      <c r="E21" s="72">
        <v>4914</v>
      </c>
      <c r="F21" s="72">
        <v>4024</v>
      </c>
      <c r="G21" s="72">
        <v>2381</v>
      </c>
      <c r="H21" s="72">
        <v>1581</v>
      </c>
      <c r="I21" s="72">
        <v>843</v>
      </c>
      <c r="J21" s="72">
        <v>385</v>
      </c>
      <c r="K21" s="72">
        <v>180</v>
      </c>
      <c r="L21" s="73">
        <v>170</v>
      </c>
      <c r="M21" s="61">
        <f t="shared" si="7"/>
        <v>25157</v>
      </c>
      <c r="N21" s="12">
        <f t="shared" si="3"/>
        <v>5539</v>
      </c>
      <c r="O21" s="50">
        <f t="shared" si="4"/>
        <v>10054</v>
      </c>
      <c r="P21" s="35">
        <f t="shared" si="5"/>
        <v>9564</v>
      </c>
      <c r="Q21" s="13">
        <f t="shared" si="1"/>
        <v>19618</v>
      </c>
    </row>
    <row r="22" spans="1:17" x14ac:dyDescent="0.2">
      <c r="A22" s="9" t="s">
        <v>15</v>
      </c>
      <c r="B22" s="72">
        <v>189</v>
      </c>
      <c r="C22" s="72">
        <v>112</v>
      </c>
      <c r="D22" s="72">
        <v>208</v>
      </c>
      <c r="E22" s="72">
        <v>228</v>
      </c>
      <c r="F22" s="72">
        <v>193</v>
      </c>
      <c r="G22" s="72">
        <v>140</v>
      </c>
      <c r="H22" s="72">
        <v>83</v>
      </c>
      <c r="I22" s="72">
        <v>46</v>
      </c>
      <c r="J22" s="72">
        <v>25</v>
      </c>
      <c r="K22" s="72">
        <v>17</v>
      </c>
      <c r="L22" s="73">
        <v>8</v>
      </c>
      <c r="M22" s="61">
        <f t="shared" si="7"/>
        <v>1249</v>
      </c>
      <c r="N22" s="12">
        <f t="shared" si="3"/>
        <v>301</v>
      </c>
      <c r="O22" s="50">
        <f t="shared" si="4"/>
        <v>436</v>
      </c>
      <c r="P22" s="35">
        <f t="shared" si="5"/>
        <v>512</v>
      </c>
      <c r="Q22" s="13">
        <f t="shared" si="1"/>
        <v>948</v>
      </c>
    </row>
    <row r="23" spans="1:17" x14ac:dyDescent="0.2">
      <c r="A23" s="9" t="s">
        <v>16</v>
      </c>
      <c r="B23" s="72">
        <v>366</v>
      </c>
      <c r="C23" s="72">
        <v>304</v>
      </c>
      <c r="D23" s="72">
        <v>532</v>
      </c>
      <c r="E23" s="72">
        <v>622</v>
      </c>
      <c r="F23" s="72">
        <v>525</v>
      </c>
      <c r="G23" s="72">
        <v>406</v>
      </c>
      <c r="H23" s="72">
        <v>337</v>
      </c>
      <c r="I23" s="72">
        <v>180</v>
      </c>
      <c r="J23" s="72">
        <v>115</v>
      </c>
      <c r="K23" s="72">
        <v>51</v>
      </c>
      <c r="L23" s="73">
        <v>60</v>
      </c>
      <c r="M23" s="61">
        <f t="shared" si="7"/>
        <v>3498</v>
      </c>
      <c r="N23" s="12">
        <f t="shared" si="3"/>
        <v>670</v>
      </c>
      <c r="O23" s="50">
        <f t="shared" si="4"/>
        <v>1154</v>
      </c>
      <c r="P23" s="35">
        <f t="shared" si="5"/>
        <v>1674</v>
      </c>
      <c r="Q23" s="13">
        <f t="shared" si="1"/>
        <v>2828</v>
      </c>
    </row>
    <row r="24" spans="1:17" x14ac:dyDescent="0.2">
      <c r="A24" s="9" t="s">
        <v>17</v>
      </c>
      <c r="B24" s="72">
        <v>417</v>
      </c>
      <c r="C24" s="72">
        <v>357</v>
      </c>
      <c r="D24" s="72">
        <v>467</v>
      </c>
      <c r="E24" s="72">
        <v>503</v>
      </c>
      <c r="F24" s="72">
        <v>429</v>
      </c>
      <c r="G24" s="72">
        <v>300</v>
      </c>
      <c r="H24" s="72">
        <v>240</v>
      </c>
      <c r="I24" s="72">
        <v>129</v>
      </c>
      <c r="J24" s="72">
        <v>61</v>
      </c>
      <c r="K24" s="72">
        <v>28</v>
      </c>
      <c r="L24" s="73">
        <v>28</v>
      </c>
      <c r="M24" s="61">
        <f t="shared" si="7"/>
        <v>2959</v>
      </c>
      <c r="N24" s="12">
        <f t="shared" si="3"/>
        <v>774</v>
      </c>
      <c r="O24" s="50">
        <f t="shared" si="4"/>
        <v>970</v>
      </c>
      <c r="P24" s="35">
        <f t="shared" si="5"/>
        <v>1215</v>
      </c>
      <c r="Q24" s="13">
        <f t="shared" si="1"/>
        <v>2185</v>
      </c>
    </row>
    <row r="25" spans="1:17" x14ac:dyDescent="0.2">
      <c r="A25" s="9" t="s">
        <v>18</v>
      </c>
      <c r="B25" s="72">
        <v>1119</v>
      </c>
      <c r="C25" s="72">
        <v>1241</v>
      </c>
      <c r="D25" s="72">
        <v>1910</v>
      </c>
      <c r="E25" s="72">
        <v>2196</v>
      </c>
      <c r="F25" s="72">
        <v>2079</v>
      </c>
      <c r="G25" s="72">
        <v>1350</v>
      </c>
      <c r="H25" s="72">
        <v>826</v>
      </c>
      <c r="I25" s="72">
        <v>540</v>
      </c>
      <c r="J25" s="72">
        <v>303</v>
      </c>
      <c r="K25" s="72">
        <v>147</v>
      </c>
      <c r="L25" s="73">
        <v>149</v>
      </c>
      <c r="M25" s="61">
        <f t="shared" si="7"/>
        <v>11860</v>
      </c>
      <c r="N25" s="12">
        <f t="shared" si="3"/>
        <v>2360</v>
      </c>
      <c r="O25" s="50">
        <f t="shared" si="4"/>
        <v>4106</v>
      </c>
      <c r="P25" s="35">
        <f t="shared" si="5"/>
        <v>5394</v>
      </c>
      <c r="Q25" s="13">
        <f t="shared" si="1"/>
        <v>9500</v>
      </c>
    </row>
    <row r="26" spans="1:17" ht="12.5" thickBot="1" x14ac:dyDescent="0.25">
      <c r="A26" s="17" t="s">
        <v>82</v>
      </c>
      <c r="B26" s="74">
        <f>SUM(B17:B25)</f>
        <v>18461</v>
      </c>
      <c r="C26" s="74">
        <f t="shared" ref="C26:M26" si="8">SUM(C17:C25)</f>
        <v>16887</v>
      </c>
      <c r="D26" s="74">
        <f t="shared" si="8"/>
        <v>28336</v>
      </c>
      <c r="E26" s="74">
        <f t="shared" si="8"/>
        <v>28336</v>
      </c>
      <c r="F26" s="74">
        <f t="shared" si="8"/>
        <v>23412</v>
      </c>
      <c r="G26" s="74">
        <f t="shared" si="8"/>
        <v>15461</v>
      </c>
      <c r="H26" s="74">
        <f t="shared" si="8"/>
        <v>10463</v>
      </c>
      <c r="I26" s="74">
        <f t="shared" si="8"/>
        <v>5965</v>
      </c>
      <c r="J26" s="74">
        <f t="shared" si="8"/>
        <v>3167</v>
      </c>
      <c r="K26" s="74">
        <f t="shared" si="8"/>
        <v>1737</v>
      </c>
      <c r="L26" s="75">
        <f t="shared" si="8"/>
        <v>2572</v>
      </c>
      <c r="M26" s="56">
        <f t="shared" si="8"/>
        <v>154797</v>
      </c>
      <c r="N26" s="23">
        <f t="shared" si="3"/>
        <v>35348</v>
      </c>
      <c r="O26" s="51">
        <f t="shared" si="4"/>
        <v>56672</v>
      </c>
      <c r="P26" s="36">
        <f t="shared" si="5"/>
        <v>62777</v>
      </c>
      <c r="Q26" s="24">
        <f t="shared" si="1"/>
        <v>119449</v>
      </c>
    </row>
    <row r="27" spans="1:17" x14ac:dyDescent="0.2">
      <c r="A27" s="16" t="s">
        <v>19</v>
      </c>
      <c r="B27" s="70">
        <v>545</v>
      </c>
      <c r="C27" s="70">
        <v>474</v>
      </c>
      <c r="D27" s="70">
        <v>697</v>
      </c>
      <c r="E27" s="70">
        <v>785</v>
      </c>
      <c r="F27" s="70">
        <v>651</v>
      </c>
      <c r="G27" s="70">
        <v>526</v>
      </c>
      <c r="H27" s="70">
        <v>338</v>
      </c>
      <c r="I27" s="70">
        <v>230</v>
      </c>
      <c r="J27" s="70">
        <v>105</v>
      </c>
      <c r="K27" s="70">
        <v>49</v>
      </c>
      <c r="L27" s="71">
        <v>41</v>
      </c>
      <c r="M27" s="61">
        <f>SUM(B27:L27)</f>
        <v>4441</v>
      </c>
      <c r="N27" s="21">
        <f>SUM(B27:C27)</f>
        <v>1019</v>
      </c>
      <c r="O27" s="49">
        <f>SUM(D27:E27)</f>
        <v>1482</v>
      </c>
      <c r="P27" s="34">
        <f>SUM(F27:L27)</f>
        <v>1940</v>
      </c>
      <c r="Q27" s="22">
        <f t="shared" si="1"/>
        <v>3422</v>
      </c>
    </row>
    <row r="28" spans="1:17" x14ac:dyDescent="0.2">
      <c r="A28" s="9" t="s">
        <v>20</v>
      </c>
      <c r="B28" s="72">
        <v>243</v>
      </c>
      <c r="C28" s="72">
        <v>177</v>
      </c>
      <c r="D28" s="72">
        <v>317</v>
      </c>
      <c r="E28" s="72">
        <v>317</v>
      </c>
      <c r="F28" s="72">
        <v>335</v>
      </c>
      <c r="G28" s="72">
        <v>192</v>
      </c>
      <c r="H28" s="72">
        <v>188</v>
      </c>
      <c r="I28" s="72">
        <v>108</v>
      </c>
      <c r="J28" s="72">
        <v>44</v>
      </c>
      <c r="K28" s="72">
        <v>36</v>
      </c>
      <c r="L28" s="73">
        <v>52</v>
      </c>
      <c r="M28" s="61">
        <f>SUM(B28:L28)</f>
        <v>2009</v>
      </c>
      <c r="N28" s="12">
        <f>SUM(B28:C28)</f>
        <v>420</v>
      </c>
      <c r="O28" s="50">
        <f>SUM(D28:E28)</f>
        <v>634</v>
      </c>
      <c r="P28" s="35">
        <f>SUM(F28:L28)</f>
        <v>955</v>
      </c>
      <c r="Q28" s="13">
        <f t="shared" si="1"/>
        <v>1589</v>
      </c>
    </row>
    <row r="29" spans="1:17" x14ac:dyDescent="0.2">
      <c r="A29" s="9" t="s">
        <v>21</v>
      </c>
      <c r="B29" s="72">
        <v>320</v>
      </c>
      <c r="C29" s="72">
        <v>311</v>
      </c>
      <c r="D29" s="72">
        <v>369</v>
      </c>
      <c r="E29" s="72">
        <v>344</v>
      </c>
      <c r="F29" s="72">
        <v>372</v>
      </c>
      <c r="G29" s="72">
        <v>249</v>
      </c>
      <c r="H29" s="72">
        <v>198</v>
      </c>
      <c r="I29" s="72">
        <v>98</v>
      </c>
      <c r="J29" s="72">
        <v>53</v>
      </c>
      <c r="K29" s="72">
        <v>31</v>
      </c>
      <c r="L29" s="73">
        <v>55</v>
      </c>
      <c r="M29" s="61">
        <f>SUM(B29:L29)</f>
        <v>2400</v>
      </c>
      <c r="N29" s="12">
        <f>SUM(B29:C29)</f>
        <v>631</v>
      </c>
      <c r="O29" s="50">
        <f>SUM(D29:E29)</f>
        <v>713</v>
      </c>
      <c r="P29" s="35">
        <f>SUM(F29:L29)</f>
        <v>1056</v>
      </c>
      <c r="Q29" s="13">
        <f t="shared" si="1"/>
        <v>1769</v>
      </c>
    </row>
    <row r="30" spans="1:17" x14ac:dyDescent="0.2">
      <c r="A30" s="9" t="s">
        <v>22</v>
      </c>
      <c r="B30" s="72">
        <v>144</v>
      </c>
      <c r="C30" s="72">
        <v>132</v>
      </c>
      <c r="D30" s="72">
        <v>153</v>
      </c>
      <c r="E30" s="72">
        <v>142</v>
      </c>
      <c r="F30" s="72">
        <v>116</v>
      </c>
      <c r="G30" s="72">
        <v>89</v>
      </c>
      <c r="H30" s="72">
        <v>55</v>
      </c>
      <c r="I30" s="72">
        <v>46</v>
      </c>
      <c r="J30" s="72">
        <v>23</v>
      </c>
      <c r="K30" s="72">
        <v>7</v>
      </c>
      <c r="L30" s="73">
        <v>5</v>
      </c>
      <c r="M30" s="61">
        <f>SUM(B30:L30)</f>
        <v>912</v>
      </c>
      <c r="N30" s="12">
        <f>SUM(B30:C30)</f>
        <v>276</v>
      </c>
      <c r="O30" s="50">
        <f>SUM(D30:E30)</f>
        <v>295</v>
      </c>
      <c r="P30" s="35">
        <f>SUM(F30:L30)</f>
        <v>341</v>
      </c>
      <c r="Q30" s="13">
        <f t="shared" si="1"/>
        <v>636</v>
      </c>
    </row>
    <row r="31" spans="1:17" ht="12.5" thickBot="1" x14ac:dyDescent="0.25">
      <c r="A31" s="17" t="s">
        <v>83</v>
      </c>
      <c r="B31" s="74">
        <f t="shared" ref="B31:M31" si="9">SUM(B27:B30)</f>
        <v>1252</v>
      </c>
      <c r="C31" s="74">
        <f t="shared" si="9"/>
        <v>1094</v>
      </c>
      <c r="D31" s="74">
        <f t="shared" si="9"/>
        <v>1536</v>
      </c>
      <c r="E31" s="74">
        <f t="shared" si="9"/>
        <v>1588</v>
      </c>
      <c r="F31" s="74">
        <f t="shared" si="9"/>
        <v>1474</v>
      </c>
      <c r="G31" s="74">
        <f t="shared" si="9"/>
        <v>1056</v>
      </c>
      <c r="H31" s="74">
        <f t="shared" si="9"/>
        <v>779</v>
      </c>
      <c r="I31" s="74">
        <f t="shared" si="9"/>
        <v>482</v>
      </c>
      <c r="J31" s="74">
        <f t="shared" si="9"/>
        <v>225</v>
      </c>
      <c r="K31" s="74">
        <f t="shared" si="9"/>
        <v>123</v>
      </c>
      <c r="L31" s="75">
        <f t="shared" si="9"/>
        <v>153</v>
      </c>
      <c r="M31" s="56">
        <f t="shared" si="9"/>
        <v>9762</v>
      </c>
      <c r="N31" s="23">
        <f t="shared" si="3"/>
        <v>2346</v>
      </c>
      <c r="O31" s="51">
        <f t="shared" si="4"/>
        <v>3124</v>
      </c>
      <c r="P31" s="36">
        <f t="shared" si="5"/>
        <v>4292</v>
      </c>
      <c r="Q31" s="24">
        <f t="shared" si="1"/>
        <v>7416</v>
      </c>
    </row>
    <row r="32" spans="1:17" x14ac:dyDescent="0.2">
      <c r="A32" s="16" t="s">
        <v>23</v>
      </c>
      <c r="B32" s="70">
        <v>1470</v>
      </c>
      <c r="C32" s="70">
        <v>1540</v>
      </c>
      <c r="D32" s="70">
        <v>1827</v>
      </c>
      <c r="E32" s="70">
        <v>2054</v>
      </c>
      <c r="F32" s="70">
        <v>1741</v>
      </c>
      <c r="G32" s="70">
        <v>1369</v>
      </c>
      <c r="H32" s="70">
        <v>907</v>
      </c>
      <c r="I32" s="70">
        <v>563</v>
      </c>
      <c r="J32" s="70">
        <v>305</v>
      </c>
      <c r="K32" s="70">
        <v>152</v>
      </c>
      <c r="L32" s="71">
        <v>183</v>
      </c>
      <c r="M32" s="54">
        <f t="shared" ref="M32:M61" si="10">SUM(B32:L32)</f>
        <v>12111</v>
      </c>
      <c r="N32" s="21">
        <f t="shared" si="3"/>
        <v>3010</v>
      </c>
      <c r="O32" s="49">
        <f t="shared" si="4"/>
        <v>3881</v>
      </c>
      <c r="P32" s="34">
        <f t="shared" si="5"/>
        <v>5220</v>
      </c>
      <c r="Q32" s="22">
        <f t="shared" si="1"/>
        <v>9101</v>
      </c>
    </row>
    <row r="33" spans="1:17" x14ac:dyDescent="0.2">
      <c r="A33" s="9" t="s">
        <v>24</v>
      </c>
      <c r="B33" s="72">
        <v>695</v>
      </c>
      <c r="C33" s="72">
        <v>671</v>
      </c>
      <c r="D33" s="72">
        <v>733</v>
      </c>
      <c r="E33" s="72">
        <v>779</v>
      </c>
      <c r="F33" s="72">
        <v>699</v>
      </c>
      <c r="G33" s="72">
        <v>488</v>
      </c>
      <c r="H33" s="72">
        <v>253</v>
      </c>
      <c r="I33" s="72">
        <v>159</v>
      </c>
      <c r="J33" s="72">
        <v>87</v>
      </c>
      <c r="K33" s="72">
        <v>41</v>
      </c>
      <c r="L33" s="73">
        <v>54</v>
      </c>
      <c r="M33" s="55">
        <f t="shared" si="10"/>
        <v>4659</v>
      </c>
      <c r="N33" s="12">
        <f t="shared" si="3"/>
        <v>1366</v>
      </c>
      <c r="O33" s="50">
        <f t="shared" si="4"/>
        <v>1512</v>
      </c>
      <c r="P33" s="35">
        <f t="shared" si="5"/>
        <v>1781</v>
      </c>
      <c r="Q33" s="13">
        <f t="shared" si="1"/>
        <v>3293</v>
      </c>
    </row>
    <row r="34" spans="1:17" x14ac:dyDescent="0.2">
      <c r="A34" s="9" t="s">
        <v>25</v>
      </c>
      <c r="B34" s="72">
        <v>2193</v>
      </c>
      <c r="C34" s="72">
        <v>1329</v>
      </c>
      <c r="D34" s="72">
        <v>3527</v>
      </c>
      <c r="E34" s="72">
        <v>3472</v>
      </c>
      <c r="F34" s="72">
        <v>2813</v>
      </c>
      <c r="G34" s="72">
        <v>1715</v>
      </c>
      <c r="H34" s="72">
        <v>1111</v>
      </c>
      <c r="I34" s="72">
        <v>624</v>
      </c>
      <c r="J34" s="72">
        <v>335</v>
      </c>
      <c r="K34" s="72">
        <v>114</v>
      </c>
      <c r="L34" s="73">
        <v>84</v>
      </c>
      <c r="M34" s="55">
        <f t="shared" si="10"/>
        <v>17317</v>
      </c>
      <c r="N34" s="12">
        <f t="shared" si="3"/>
        <v>3522</v>
      </c>
      <c r="O34" s="50">
        <f t="shared" si="4"/>
        <v>6999</v>
      </c>
      <c r="P34" s="35">
        <f t="shared" si="5"/>
        <v>6796</v>
      </c>
      <c r="Q34" s="13">
        <f t="shared" si="1"/>
        <v>13795</v>
      </c>
    </row>
    <row r="35" spans="1:17" x14ac:dyDescent="0.2">
      <c r="A35" s="9" t="s">
        <v>26</v>
      </c>
      <c r="B35" s="72">
        <v>677</v>
      </c>
      <c r="C35" s="72">
        <v>656</v>
      </c>
      <c r="D35" s="72">
        <v>1517</v>
      </c>
      <c r="E35" s="72">
        <v>1437</v>
      </c>
      <c r="F35" s="72">
        <v>1079</v>
      </c>
      <c r="G35" s="72">
        <v>743</v>
      </c>
      <c r="H35" s="72">
        <v>347</v>
      </c>
      <c r="I35" s="72">
        <v>197</v>
      </c>
      <c r="J35" s="72">
        <v>94</v>
      </c>
      <c r="K35" s="72">
        <v>44</v>
      </c>
      <c r="L35" s="73">
        <v>36</v>
      </c>
      <c r="M35" s="55">
        <f t="shared" si="10"/>
        <v>6827</v>
      </c>
      <c r="N35" s="12">
        <f t="shared" si="3"/>
        <v>1333</v>
      </c>
      <c r="O35" s="50">
        <f t="shared" si="4"/>
        <v>2954</v>
      </c>
      <c r="P35" s="35">
        <f t="shared" si="5"/>
        <v>2540</v>
      </c>
      <c r="Q35" s="13">
        <f t="shared" si="1"/>
        <v>5494</v>
      </c>
    </row>
    <row r="36" spans="1:17" ht="12.5" thickBot="1" x14ac:dyDescent="0.25">
      <c r="A36" s="17" t="s">
        <v>84</v>
      </c>
      <c r="B36" s="74">
        <f>SUM(B32:B35)</f>
        <v>5035</v>
      </c>
      <c r="C36" s="74">
        <f t="shared" ref="C36:M36" si="11">SUM(C32:C35)</f>
        <v>4196</v>
      </c>
      <c r="D36" s="74">
        <f t="shared" si="11"/>
        <v>7604</v>
      </c>
      <c r="E36" s="74">
        <f t="shared" si="11"/>
        <v>7742</v>
      </c>
      <c r="F36" s="74">
        <f t="shared" si="11"/>
        <v>6332</v>
      </c>
      <c r="G36" s="74">
        <f t="shared" si="11"/>
        <v>4315</v>
      </c>
      <c r="H36" s="74">
        <f t="shared" si="11"/>
        <v>2618</v>
      </c>
      <c r="I36" s="74">
        <f t="shared" si="11"/>
        <v>1543</v>
      </c>
      <c r="J36" s="74">
        <f t="shared" si="11"/>
        <v>821</v>
      </c>
      <c r="K36" s="74">
        <f t="shared" si="11"/>
        <v>351</v>
      </c>
      <c r="L36" s="75">
        <f t="shared" si="11"/>
        <v>357</v>
      </c>
      <c r="M36" s="56">
        <f t="shared" si="11"/>
        <v>40914</v>
      </c>
      <c r="N36" s="23">
        <f t="shared" si="3"/>
        <v>9231</v>
      </c>
      <c r="O36" s="51">
        <f t="shared" si="4"/>
        <v>15346</v>
      </c>
      <c r="P36" s="36">
        <f t="shared" si="5"/>
        <v>16337</v>
      </c>
      <c r="Q36" s="24">
        <f t="shared" si="1"/>
        <v>31683</v>
      </c>
    </row>
    <row r="37" spans="1:17" x14ac:dyDescent="0.2">
      <c r="A37" s="16" t="s">
        <v>79</v>
      </c>
      <c r="B37" s="76">
        <v>317</v>
      </c>
      <c r="C37" s="70">
        <v>262</v>
      </c>
      <c r="D37" s="70">
        <v>360</v>
      </c>
      <c r="E37" s="70">
        <v>380</v>
      </c>
      <c r="F37" s="70">
        <v>330</v>
      </c>
      <c r="G37" s="70">
        <v>241</v>
      </c>
      <c r="H37" s="70">
        <v>157</v>
      </c>
      <c r="I37" s="70">
        <v>133</v>
      </c>
      <c r="J37" s="70">
        <v>42</v>
      </c>
      <c r="K37" s="70">
        <v>12</v>
      </c>
      <c r="L37" s="71">
        <v>25</v>
      </c>
      <c r="M37" s="54">
        <f t="shared" si="10"/>
        <v>2259</v>
      </c>
      <c r="N37" s="21">
        <f t="shared" si="3"/>
        <v>579</v>
      </c>
      <c r="O37" s="49">
        <f t="shared" si="4"/>
        <v>740</v>
      </c>
      <c r="P37" s="34">
        <f t="shared" si="5"/>
        <v>940</v>
      </c>
      <c r="Q37" s="22">
        <f t="shared" si="1"/>
        <v>1680</v>
      </c>
    </row>
    <row r="38" spans="1:17" x14ac:dyDescent="0.2">
      <c r="A38" s="9" t="s">
        <v>27</v>
      </c>
      <c r="B38" s="77">
        <v>300</v>
      </c>
      <c r="C38" s="72">
        <v>216</v>
      </c>
      <c r="D38" s="72">
        <v>563</v>
      </c>
      <c r="E38" s="72">
        <v>647</v>
      </c>
      <c r="F38" s="72">
        <v>537</v>
      </c>
      <c r="G38" s="72">
        <v>394</v>
      </c>
      <c r="H38" s="72">
        <v>288</v>
      </c>
      <c r="I38" s="72">
        <v>156</v>
      </c>
      <c r="J38" s="72">
        <v>66</v>
      </c>
      <c r="K38" s="72">
        <v>39</v>
      </c>
      <c r="L38" s="73">
        <v>39</v>
      </c>
      <c r="M38" s="55">
        <f t="shared" si="10"/>
        <v>3245</v>
      </c>
      <c r="N38" s="12">
        <f t="shared" si="3"/>
        <v>516</v>
      </c>
      <c r="O38" s="50">
        <f t="shared" si="4"/>
        <v>1210</v>
      </c>
      <c r="P38" s="35">
        <f t="shared" si="5"/>
        <v>1519</v>
      </c>
      <c r="Q38" s="13">
        <f t="shared" si="1"/>
        <v>2729</v>
      </c>
    </row>
    <row r="39" spans="1:17" x14ac:dyDescent="0.2">
      <c r="A39" s="9" t="s">
        <v>28</v>
      </c>
      <c r="B39" s="77">
        <v>77</v>
      </c>
      <c r="C39" s="72">
        <v>43</v>
      </c>
      <c r="D39" s="72">
        <v>145</v>
      </c>
      <c r="E39" s="72">
        <v>148</v>
      </c>
      <c r="F39" s="72">
        <v>155</v>
      </c>
      <c r="G39" s="72">
        <v>128</v>
      </c>
      <c r="H39" s="72">
        <v>104</v>
      </c>
      <c r="I39" s="72">
        <v>77</v>
      </c>
      <c r="J39" s="72">
        <v>40</v>
      </c>
      <c r="K39" s="72">
        <v>29</v>
      </c>
      <c r="L39" s="73">
        <v>24</v>
      </c>
      <c r="M39" s="55">
        <f t="shared" si="10"/>
        <v>970</v>
      </c>
      <c r="N39" s="12">
        <f t="shared" si="3"/>
        <v>120</v>
      </c>
      <c r="O39" s="50">
        <f t="shared" si="4"/>
        <v>293</v>
      </c>
      <c r="P39" s="35">
        <f t="shared" si="5"/>
        <v>557</v>
      </c>
      <c r="Q39" s="13">
        <f t="shared" si="1"/>
        <v>850</v>
      </c>
    </row>
    <row r="40" spans="1:17" x14ac:dyDescent="0.2">
      <c r="A40" s="9" t="s">
        <v>29</v>
      </c>
      <c r="B40" s="77">
        <v>1515</v>
      </c>
      <c r="C40" s="72">
        <v>1091</v>
      </c>
      <c r="D40" s="72">
        <v>1975</v>
      </c>
      <c r="E40" s="72">
        <v>1915</v>
      </c>
      <c r="F40" s="72">
        <v>1857</v>
      </c>
      <c r="G40" s="72">
        <v>1103</v>
      </c>
      <c r="H40" s="72">
        <v>713</v>
      </c>
      <c r="I40" s="72">
        <v>356</v>
      </c>
      <c r="J40" s="72">
        <v>220</v>
      </c>
      <c r="K40" s="72">
        <v>129</v>
      </c>
      <c r="L40" s="73">
        <v>212</v>
      </c>
      <c r="M40" s="55">
        <f t="shared" si="10"/>
        <v>11086</v>
      </c>
      <c r="N40" s="12">
        <f t="shared" si="3"/>
        <v>2606</v>
      </c>
      <c r="O40" s="50">
        <f t="shared" si="4"/>
        <v>3890</v>
      </c>
      <c r="P40" s="35">
        <f t="shared" si="5"/>
        <v>4590</v>
      </c>
      <c r="Q40" s="13">
        <f t="shared" si="1"/>
        <v>8480</v>
      </c>
    </row>
    <row r="41" spans="1:17" x14ac:dyDescent="0.2">
      <c r="A41" s="9" t="s">
        <v>30</v>
      </c>
      <c r="B41" s="77">
        <v>115</v>
      </c>
      <c r="C41" s="72">
        <v>160</v>
      </c>
      <c r="D41" s="72">
        <v>545</v>
      </c>
      <c r="E41" s="72">
        <v>488</v>
      </c>
      <c r="F41" s="72">
        <v>525</v>
      </c>
      <c r="G41" s="72">
        <v>349</v>
      </c>
      <c r="H41" s="72">
        <v>175</v>
      </c>
      <c r="I41" s="72">
        <v>127</v>
      </c>
      <c r="J41" s="72">
        <v>83</v>
      </c>
      <c r="K41" s="72">
        <v>23</v>
      </c>
      <c r="L41" s="73">
        <v>32</v>
      </c>
      <c r="M41" s="55">
        <f t="shared" si="10"/>
        <v>2622</v>
      </c>
      <c r="N41" s="12">
        <f t="shared" si="3"/>
        <v>275</v>
      </c>
      <c r="O41" s="50">
        <f t="shared" si="4"/>
        <v>1033</v>
      </c>
      <c r="P41" s="35">
        <f t="shared" si="5"/>
        <v>1314</v>
      </c>
      <c r="Q41" s="13">
        <f t="shared" si="1"/>
        <v>2347</v>
      </c>
    </row>
    <row r="42" spans="1:17" x14ac:dyDescent="0.2">
      <c r="A42" s="9" t="s">
        <v>31</v>
      </c>
      <c r="B42" s="77">
        <v>10</v>
      </c>
      <c r="C42" s="72">
        <v>38</v>
      </c>
      <c r="D42" s="72">
        <v>125</v>
      </c>
      <c r="E42" s="72">
        <v>107</v>
      </c>
      <c r="F42" s="72">
        <v>99</v>
      </c>
      <c r="G42" s="72">
        <v>60</v>
      </c>
      <c r="H42" s="72">
        <v>32</v>
      </c>
      <c r="I42" s="72">
        <v>27</v>
      </c>
      <c r="J42" s="72">
        <v>11</v>
      </c>
      <c r="K42" s="72">
        <v>3</v>
      </c>
      <c r="L42" s="73">
        <v>0</v>
      </c>
      <c r="M42" s="55">
        <f t="shared" si="10"/>
        <v>512</v>
      </c>
      <c r="N42" s="12">
        <f t="shared" si="3"/>
        <v>48</v>
      </c>
      <c r="O42" s="50">
        <f t="shared" si="4"/>
        <v>232</v>
      </c>
      <c r="P42" s="35">
        <f t="shared" si="5"/>
        <v>232</v>
      </c>
      <c r="Q42" s="13">
        <f t="shared" si="1"/>
        <v>464</v>
      </c>
    </row>
    <row r="43" spans="1:17" ht="12.5" thickBot="1" x14ac:dyDescent="0.25">
      <c r="A43" s="17" t="s">
        <v>85</v>
      </c>
      <c r="B43" s="78">
        <f>SUM(B37:B42)</f>
        <v>2334</v>
      </c>
      <c r="C43" s="74">
        <f t="shared" ref="C43:M43" si="12">SUM(C37:C42)</f>
        <v>1810</v>
      </c>
      <c r="D43" s="74">
        <f t="shared" si="12"/>
        <v>3713</v>
      </c>
      <c r="E43" s="74">
        <f t="shared" si="12"/>
        <v>3685</v>
      </c>
      <c r="F43" s="74">
        <f t="shared" si="12"/>
        <v>3503</v>
      </c>
      <c r="G43" s="74">
        <f t="shared" si="12"/>
        <v>2275</v>
      </c>
      <c r="H43" s="74">
        <f t="shared" si="12"/>
        <v>1469</v>
      </c>
      <c r="I43" s="74">
        <f t="shared" si="12"/>
        <v>876</v>
      </c>
      <c r="J43" s="74">
        <f t="shared" si="12"/>
        <v>462</v>
      </c>
      <c r="K43" s="74">
        <f t="shared" si="12"/>
        <v>235</v>
      </c>
      <c r="L43" s="75">
        <f t="shared" si="12"/>
        <v>332</v>
      </c>
      <c r="M43" s="56">
        <f t="shared" si="12"/>
        <v>20694</v>
      </c>
      <c r="N43" s="23">
        <f t="shared" si="3"/>
        <v>4144</v>
      </c>
      <c r="O43" s="51">
        <f t="shared" si="4"/>
        <v>7398</v>
      </c>
      <c r="P43" s="36">
        <f t="shared" si="5"/>
        <v>9152</v>
      </c>
      <c r="Q43" s="24">
        <f t="shared" si="1"/>
        <v>16550</v>
      </c>
    </row>
    <row r="44" spans="1:17" x14ac:dyDescent="0.2">
      <c r="A44" s="16" t="s">
        <v>32</v>
      </c>
      <c r="B44" s="76">
        <v>1705</v>
      </c>
      <c r="C44" s="70">
        <v>1352</v>
      </c>
      <c r="D44" s="70">
        <v>1645</v>
      </c>
      <c r="E44" s="70">
        <v>1589</v>
      </c>
      <c r="F44" s="70">
        <v>1299</v>
      </c>
      <c r="G44" s="70">
        <v>860</v>
      </c>
      <c r="H44" s="70">
        <v>464</v>
      </c>
      <c r="I44" s="70">
        <v>275</v>
      </c>
      <c r="J44" s="70">
        <v>111</v>
      </c>
      <c r="K44" s="70">
        <v>67</v>
      </c>
      <c r="L44" s="71">
        <v>56</v>
      </c>
      <c r="M44" s="54">
        <f t="shared" si="10"/>
        <v>9423</v>
      </c>
      <c r="N44" s="21">
        <f t="shared" si="3"/>
        <v>3057</v>
      </c>
      <c r="O44" s="49">
        <f t="shared" si="4"/>
        <v>3234</v>
      </c>
      <c r="P44" s="34">
        <f t="shared" si="5"/>
        <v>3132</v>
      </c>
      <c r="Q44" s="22">
        <f t="shared" si="1"/>
        <v>6366</v>
      </c>
    </row>
    <row r="45" spans="1:17" x14ac:dyDescent="0.2">
      <c r="A45" s="9" t="s">
        <v>33</v>
      </c>
      <c r="B45" s="77">
        <v>1086</v>
      </c>
      <c r="C45" s="72">
        <v>1005</v>
      </c>
      <c r="D45" s="72">
        <v>2086</v>
      </c>
      <c r="E45" s="72">
        <v>1912</v>
      </c>
      <c r="F45" s="72">
        <v>1469</v>
      </c>
      <c r="G45" s="72">
        <v>1028</v>
      </c>
      <c r="H45" s="72">
        <v>735</v>
      </c>
      <c r="I45" s="72">
        <v>460</v>
      </c>
      <c r="J45" s="72">
        <v>322</v>
      </c>
      <c r="K45" s="72">
        <v>119</v>
      </c>
      <c r="L45" s="73">
        <v>98</v>
      </c>
      <c r="M45" s="55">
        <f t="shared" si="10"/>
        <v>10320</v>
      </c>
      <c r="N45" s="12">
        <f t="shared" si="3"/>
        <v>2091</v>
      </c>
      <c r="O45" s="50">
        <f t="shared" si="4"/>
        <v>3998</v>
      </c>
      <c r="P45" s="35">
        <f t="shared" si="5"/>
        <v>4231</v>
      </c>
      <c r="Q45" s="13">
        <f t="shared" si="1"/>
        <v>8229</v>
      </c>
    </row>
    <row r="46" spans="1:17" x14ac:dyDescent="0.2">
      <c r="A46" s="9" t="s">
        <v>34</v>
      </c>
      <c r="B46" s="77">
        <v>1598</v>
      </c>
      <c r="C46" s="72">
        <v>1830</v>
      </c>
      <c r="D46" s="72">
        <v>2827</v>
      </c>
      <c r="E46" s="72">
        <v>2573</v>
      </c>
      <c r="F46" s="72">
        <v>2259</v>
      </c>
      <c r="G46" s="72">
        <v>1422</v>
      </c>
      <c r="H46" s="72">
        <v>1077</v>
      </c>
      <c r="I46" s="72">
        <v>657</v>
      </c>
      <c r="J46" s="72">
        <v>369</v>
      </c>
      <c r="K46" s="72">
        <v>147</v>
      </c>
      <c r="L46" s="73">
        <v>209</v>
      </c>
      <c r="M46" s="55">
        <f t="shared" si="10"/>
        <v>14968</v>
      </c>
      <c r="N46" s="12">
        <f t="shared" si="3"/>
        <v>3428</v>
      </c>
      <c r="O46" s="50">
        <f t="shared" si="4"/>
        <v>5400</v>
      </c>
      <c r="P46" s="35">
        <f t="shared" si="5"/>
        <v>6140</v>
      </c>
      <c r="Q46" s="13">
        <f t="shared" si="1"/>
        <v>11540</v>
      </c>
    </row>
    <row r="47" spans="1:17" x14ac:dyDescent="0.2">
      <c r="A47" s="9" t="s">
        <v>35</v>
      </c>
      <c r="B47" s="77">
        <v>959</v>
      </c>
      <c r="C47" s="72">
        <v>1065</v>
      </c>
      <c r="D47" s="72">
        <v>1113</v>
      </c>
      <c r="E47" s="72">
        <v>1132</v>
      </c>
      <c r="F47" s="72">
        <v>1055</v>
      </c>
      <c r="G47" s="72">
        <v>737</v>
      </c>
      <c r="H47" s="72">
        <v>446</v>
      </c>
      <c r="I47" s="72">
        <v>362</v>
      </c>
      <c r="J47" s="72">
        <v>179</v>
      </c>
      <c r="K47" s="72">
        <v>121</v>
      </c>
      <c r="L47" s="73">
        <v>128</v>
      </c>
      <c r="M47" s="55">
        <f t="shared" si="10"/>
        <v>7297</v>
      </c>
      <c r="N47" s="12">
        <f t="shared" si="3"/>
        <v>2024</v>
      </c>
      <c r="O47" s="50">
        <f t="shared" si="4"/>
        <v>2245</v>
      </c>
      <c r="P47" s="35">
        <f t="shared" si="5"/>
        <v>3028</v>
      </c>
      <c r="Q47" s="13">
        <f t="shared" si="1"/>
        <v>5273</v>
      </c>
    </row>
    <row r="48" spans="1:17" x14ac:dyDescent="0.2">
      <c r="A48" s="9" t="s">
        <v>36</v>
      </c>
      <c r="B48" s="77">
        <v>279</v>
      </c>
      <c r="C48" s="72">
        <v>229</v>
      </c>
      <c r="D48" s="72">
        <v>354</v>
      </c>
      <c r="E48" s="72">
        <v>420</v>
      </c>
      <c r="F48" s="72">
        <v>404</v>
      </c>
      <c r="G48" s="72">
        <v>245</v>
      </c>
      <c r="H48" s="72">
        <v>151</v>
      </c>
      <c r="I48" s="72">
        <v>125</v>
      </c>
      <c r="J48" s="72">
        <v>56</v>
      </c>
      <c r="K48" s="72">
        <v>32</v>
      </c>
      <c r="L48" s="73">
        <v>44</v>
      </c>
      <c r="M48" s="55">
        <f t="shared" si="10"/>
        <v>2339</v>
      </c>
      <c r="N48" s="12">
        <f t="shared" si="3"/>
        <v>508</v>
      </c>
      <c r="O48" s="50">
        <f t="shared" si="4"/>
        <v>774</v>
      </c>
      <c r="P48" s="35">
        <f t="shared" si="5"/>
        <v>1057</v>
      </c>
      <c r="Q48" s="13">
        <f t="shared" si="1"/>
        <v>1831</v>
      </c>
    </row>
    <row r="49" spans="1:17" ht="12.5" thickBot="1" x14ac:dyDescent="0.25">
      <c r="A49" s="17" t="s">
        <v>86</v>
      </c>
      <c r="B49" s="78">
        <f>SUM(B44:B48)</f>
        <v>5627</v>
      </c>
      <c r="C49" s="74">
        <f t="shared" ref="C49:M49" si="13">SUM(C44:C48)</f>
        <v>5481</v>
      </c>
      <c r="D49" s="74">
        <f t="shared" si="13"/>
        <v>8025</v>
      </c>
      <c r="E49" s="74">
        <f t="shared" si="13"/>
        <v>7626</v>
      </c>
      <c r="F49" s="74">
        <f t="shared" si="13"/>
        <v>6486</v>
      </c>
      <c r="G49" s="74">
        <f t="shared" si="13"/>
        <v>4292</v>
      </c>
      <c r="H49" s="74">
        <f t="shared" si="13"/>
        <v>2873</v>
      </c>
      <c r="I49" s="74">
        <f t="shared" si="13"/>
        <v>1879</v>
      </c>
      <c r="J49" s="74">
        <f t="shared" si="13"/>
        <v>1037</v>
      </c>
      <c r="K49" s="74">
        <f t="shared" si="13"/>
        <v>486</v>
      </c>
      <c r="L49" s="75">
        <f t="shared" si="13"/>
        <v>535</v>
      </c>
      <c r="M49" s="56">
        <f t="shared" si="13"/>
        <v>44347</v>
      </c>
      <c r="N49" s="23">
        <f t="shared" si="3"/>
        <v>11108</v>
      </c>
      <c r="O49" s="51">
        <f t="shared" si="4"/>
        <v>15651</v>
      </c>
      <c r="P49" s="36">
        <f t="shared" si="5"/>
        <v>17588</v>
      </c>
      <c r="Q49" s="24">
        <f t="shared" si="1"/>
        <v>33239</v>
      </c>
    </row>
    <row r="50" spans="1:17" x14ac:dyDescent="0.2">
      <c r="A50" s="16" t="s">
        <v>37</v>
      </c>
      <c r="B50" s="76">
        <v>298</v>
      </c>
      <c r="C50" s="70">
        <v>299</v>
      </c>
      <c r="D50" s="70">
        <v>412</v>
      </c>
      <c r="E50" s="70">
        <v>392</v>
      </c>
      <c r="F50" s="70">
        <v>420</v>
      </c>
      <c r="G50" s="70">
        <v>367</v>
      </c>
      <c r="H50" s="70">
        <v>280</v>
      </c>
      <c r="I50" s="70">
        <v>213</v>
      </c>
      <c r="J50" s="70">
        <v>106</v>
      </c>
      <c r="K50" s="70">
        <v>68</v>
      </c>
      <c r="L50" s="71">
        <v>120</v>
      </c>
      <c r="M50" s="54">
        <f t="shared" si="10"/>
        <v>2975</v>
      </c>
      <c r="N50" s="21">
        <f t="shared" si="3"/>
        <v>597</v>
      </c>
      <c r="O50" s="49">
        <f t="shared" si="4"/>
        <v>804</v>
      </c>
      <c r="P50" s="34">
        <f t="shared" si="5"/>
        <v>1574</v>
      </c>
      <c r="Q50" s="22">
        <f t="shared" si="1"/>
        <v>2378</v>
      </c>
    </row>
    <row r="51" spans="1:17" x14ac:dyDescent="0.2">
      <c r="A51" s="9" t="s">
        <v>38</v>
      </c>
      <c r="B51" s="77">
        <v>436</v>
      </c>
      <c r="C51" s="72">
        <v>476</v>
      </c>
      <c r="D51" s="72">
        <v>1027</v>
      </c>
      <c r="E51" s="72">
        <v>990</v>
      </c>
      <c r="F51" s="72">
        <v>778</v>
      </c>
      <c r="G51" s="72">
        <v>562</v>
      </c>
      <c r="H51" s="72">
        <v>375</v>
      </c>
      <c r="I51" s="72">
        <v>207</v>
      </c>
      <c r="J51" s="72">
        <v>92</v>
      </c>
      <c r="K51" s="72">
        <v>36</v>
      </c>
      <c r="L51" s="73">
        <v>59</v>
      </c>
      <c r="M51" s="55">
        <f t="shared" si="10"/>
        <v>5038</v>
      </c>
      <c r="N51" s="12">
        <f t="shared" si="3"/>
        <v>912</v>
      </c>
      <c r="O51" s="50">
        <f t="shared" si="4"/>
        <v>2017</v>
      </c>
      <c r="P51" s="35">
        <f t="shared" si="5"/>
        <v>2109</v>
      </c>
      <c r="Q51" s="13">
        <f t="shared" si="1"/>
        <v>4126</v>
      </c>
    </row>
    <row r="52" spans="1:17" x14ac:dyDescent="0.2">
      <c r="A52" s="9" t="s">
        <v>39</v>
      </c>
      <c r="B52" s="77">
        <v>728</v>
      </c>
      <c r="C52" s="72">
        <v>418</v>
      </c>
      <c r="D52" s="72">
        <v>732</v>
      </c>
      <c r="E52" s="72">
        <v>651</v>
      </c>
      <c r="F52" s="72">
        <v>565</v>
      </c>
      <c r="G52" s="72">
        <v>432</v>
      </c>
      <c r="H52" s="72">
        <v>306</v>
      </c>
      <c r="I52" s="72">
        <v>212</v>
      </c>
      <c r="J52" s="72">
        <v>101</v>
      </c>
      <c r="K52" s="72">
        <v>68</v>
      </c>
      <c r="L52" s="73">
        <v>56</v>
      </c>
      <c r="M52" s="55">
        <f t="shared" si="10"/>
        <v>4269</v>
      </c>
      <c r="N52" s="12">
        <f t="shared" si="3"/>
        <v>1146</v>
      </c>
      <c r="O52" s="50">
        <f t="shared" si="4"/>
        <v>1383</v>
      </c>
      <c r="P52" s="35">
        <f t="shared" si="5"/>
        <v>1740</v>
      </c>
      <c r="Q52" s="13">
        <f t="shared" si="1"/>
        <v>3123</v>
      </c>
    </row>
    <row r="53" spans="1:17" x14ac:dyDescent="0.2">
      <c r="A53" s="9" t="s">
        <v>40</v>
      </c>
      <c r="B53" s="77">
        <v>354</v>
      </c>
      <c r="C53" s="72">
        <v>356</v>
      </c>
      <c r="D53" s="72">
        <v>402</v>
      </c>
      <c r="E53" s="72">
        <v>524</v>
      </c>
      <c r="F53" s="72">
        <v>493</v>
      </c>
      <c r="G53" s="72">
        <v>242</v>
      </c>
      <c r="H53" s="72">
        <v>178</v>
      </c>
      <c r="I53" s="72">
        <v>111</v>
      </c>
      <c r="J53" s="72">
        <v>64</v>
      </c>
      <c r="K53" s="72">
        <v>40</v>
      </c>
      <c r="L53" s="73">
        <v>80</v>
      </c>
      <c r="M53" s="55">
        <f t="shared" si="10"/>
        <v>2844</v>
      </c>
      <c r="N53" s="12">
        <f t="shared" si="3"/>
        <v>710</v>
      </c>
      <c r="O53" s="50">
        <f t="shared" si="4"/>
        <v>926</v>
      </c>
      <c r="P53" s="35">
        <f t="shared" si="5"/>
        <v>1208</v>
      </c>
      <c r="Q53" s="13">
        <f t="shared" si="1"/>
        <v>2134</v>
      </c>
    </row>
    <row r="54" spans="1:17" ht="12.5" thickBot="1" x14ac:dyDescent="0.25">
      <c r="A54" s="17" t="s">
        <v>87</v>
      </c>
      <c r="B54" s="78">
        <f>SUM(B50:B53)</f>
        <v>1816</v>
      </c>
      <c r="C54" s="74">
        <f t="shared" ref="C54:M54" si="14">SUM(C50:C53)</f>
        <v>1549</v>
      </c>
      <c r="D54" s="74">
        <f t="shared" si="14"/>
        <v>2573</v>
      </c>
      <c r="E54" s="74">
        <f t="shared" si="14"/>
        <v>2557</v>
      </c>
      <c r="F54" s="74">
        <f t="shared" si="14"/>
        <v>2256</v>
      </c>
      <c r="G54" s="74">
        <f t="shared" si="14"/>
        <v>1603</v>
      </c>
      <c r="H54" s="74">
        <f t="shared" si="14"/>
        <v>1139</v>
      </c>
      <c r="I54" s="74">
        <f t="shared" si="14"/>
        <v>743</v>
      </c>
      <c r="J54" s="74">
        <f t="shared" si="14"/>
        <v>363</v>
      </c>
      <c r="K54" s="74">
        <f t="shared" si="14"/>
        <v>212</v>
      </c>
      <c r="L54" s="75">
        <f t="shared" si="14"/>
        <v>315</v>
      </c>
      <c r="M54" s="56">
        <f t="shared" si="14"/>
        <v>15126</v>
      </c>
      <c r="N54" s="23">
        <f t="shared" si="3"/>
        <v>3365</v>
      </c>
      <c r="O54" s="51">
        <f t="shared" si="4"/>
        <v>5130</v>
      </c>
      <c r="P54" s="36">
        <f t="shared" si="5"/>
        <v>6631</v>
      </c>
      <c r="Q54" s="24">
        <f t="shared" si="1"/>
        <v>11761</v>
      </c>
    </row>
    <row r="55" spans="1:17" x14ac:dyDescent="0.2">
      <c r="A55" s="16" t="s">
        <v>41</v>
      </c>
      <c r="B55" s="76">
        <v>1255</v>
      </c>
      <c r="C55" s="70">
        <v>1243</v>
      </c>
      <c r="D55" s="70">
        <v>1324</v>
      </c>
      <c r="E55" s="70">
        <v>1567</v>
      </c>
      <c r="F55" s="70">
        <v>1301</v>
      </c>
      <c r="G55" s="70">
        <v>876</v>
      </c>
      <c r="H55" s="70">
        <v>613</v>
      </c>
      <c r="I55" s="70">
        <v>409</v>
      </c>
      <c r="J55" s="70">
        <v>243</v>
      </c>
      <c r="K55" s="70">
        <v>133</v>
      </c>
      <c r="L55" s="71">
        <v>124</v>
      </c>
      <c r="M55" s="54">
        <f t="shared" si="10"/>
        <v>9088</v>
      </c>
      <c r="N55" s="21">
        <f t="shared" si="3"/>
        <v>2498</v>
      </c>
      <c r="O55" s="49">
        <f t="shared" si="4"/>
        <v>2891</v>
      </c>
      <c r="P55" s="34">
        <f t="shared" si="5"/>
        <v>3699</v>
      </c>
      <c r="Q55" s="22">
        <f t="shared" si="1"/>
        <v>6590</v>
      </c>
    </row>
    <row r="56" spans="1:17" x14ac:dyDescent="0.2">
      <c r="A56" s="9" t="s">
        <v>42</v>
      </c>
      <c r="B56" s="77">
        <v>214</v>
      </c>
      <c r="C56" s="72">
        <v>143</v>
      </c>
      <c r="D56" s="72">
        <v>286</v>
      </c>
      <c r="E56" s="72">
        <v>281</v>
      </c>
      <c r="F56" s="72">
        <v>269</v>
      </c>
      <c r="G56" s="72">
        <v>247</v>
      </c>
      <c r="H56" s="72">
        <v>144</v>
      </c>
      <c r="I56" s="72">
        <v>123</v>
      </c>
      <c r="J56" s="72">
        <v>58</v>
      </c>
      <c r="K56" s="72">
        <v>32</v>
      </c>
      <c r="L56" s="73">
        <v>35</v>
      </c>
      <c r="M56" s="55">
        <f t="shared" si="10"/>
        <v>1832</v>
      </c>
      <c r="N56" s="12">
        <f t="shared" si="3"/>
        <v>357</v>
      </c>
      <c r="O56" s="50">
        <f t="shared" si="4"/>
        <v>567</v>
      </c>
      <c r="P56" s="35">
        <f t="shared" si="5"/>
        <v>908</v>
      </c>
      <c r="Q56" s="13">
        <f t="shared" si="1"/>
        <v>1475</v>
      </c>
    </row>
    <row r="57" spans="1:17" x14ac:dyDescent="0.2">
      <c r="A57" s="9" t="s">
        <v>43</v>
      </c>
      <c r="B57" s="77">
        <v>408</v>
      </c>
      <c r="C57" s="72">
        <v>406</v>
      </c>
      <c r="D57" s="72">
        <v>777</v>
      </c>
      <c r="E57" s="72">
        <v>920</v>
      </c>
      <c r="F57" s="72">
        <v>878</v>
      </c>
      <c r="G57" s="72">
        <v>644</v>
      </c>
      <c r="H57" s="72">
        <v>501</v>
      </c>
      <c r="I57" s="72">
        <v>307</v>
      </c>
      <c r="J57" s="72">
        <v>198</v>
      </c>
      <c r="K57" s="72">
        <v>101</v>
      </c>
      <c r="L57" s="73">
        <v>127</v>
      </c>
      <c r="M57" s="55">
        <f t="shared" si="10"/>
        <v>5267</v>
      </c>
      <c r="N57" s="12">
        <f t="shared" si="3"/>
        <v>814</v>
      </c>
      <c r="O57" s="50">
        <f t="shared" si="4"/>
        <v>1697</v>
      </c>
      <c r="P57" s="35">
        <f t="shared" si="5"/>
        <v>2756</v>
      </c>
      <c r="Q57" s="13">
        <f t="shared" si="1"/>
        <v>4453</v>
      </c>
    </row>
    <row r="58" spans="1:17" x14ac:dyDescent="0.2">
      <c r="A58" s="9" t="s">
        <v>44</v>
      </c>
      <c r="B58" s="77">
        <v>5333</v>
      </c>
      <c r="C58" s="72">
        <v>5562</v>
      </c>
      <c r="D58" s="72">
        <v>6603</v>
      </c>
      <c r="E58" s="72">
        <v>6797</v>
      </c>
      <c r="F58" s="72">
        <v>5934</v>
      </c>
      <c r="G58" s="72">
        <v>4341</v>
      </c>
      <c r="H58" s="72">
        <v>2596</v>
      </c>
      <c r="I58" s="72">
        <v>1666</v>
      </c>
      <c r="J58" s="72">
        <v>859</v>
      </c>
      <c r="K58" s="72">
        <v>456</v>
      </c>
      <c r="L58" s="73">
        <v>546</v>
      </c>
      <c r="M58" s="55">
        <f t="shared" si="10"/>
        <v>40693</v>
      </c>
      <c r="N58" s="12">
        <f t="shared" si="3"/>
        <v>10895</v>
      </c>
      <c r="O58" s="50">
        <f t="shared" si="4"/>
        <v>13400</v>
      </c>
      <c r="P58" s="35">
        <f t="shared" si="5"/>
        <v>16398</v>
      </c>
      <c r="Q58" s="13">
        <f t="shared" si="1"/>
        <v>29798</v>
      </c>
    </row>
    <row r="59" spans="1:17" x14ac:dyDescent="0.2">
      <c r="A59" s="9" t="s">
        <v>45</v>
      </c>
      <c r="B59" s="77">
        <v>1577</v>
      </c>
      <c r="C59" s="72">
        <v>1721</v>
      </c>
      <c r="D59" s="72">
        <v>1961</v>
      </c>
      <c r="E59" s="72">
        <v>1776</v>
      </c>
      <c r="F59" s="72">
        <v>1436</v>
      </c>
      <c r="G59" s="72">
        <v>1197</v>
      </c>
      <c r="H59" s="72">
        <v>837</v>
      </c>
      <c r="I59" s="72">
        <v>563</v>
      </c>
      <c r="J59" s="72">
        <v>362</v>
      </c>
      <c r="K59" s="72">
        <v>198</v>
      </c>
      <c r="L59" s="73">
        <v>307</v>
      </c>
      <c r="M59" s="55">
        <f t="shared" si="10"/>
        <v>11935</v>
      </c>
      <c r="N59" s="12">
        <f t="shared" si="3"/>
        <v>3298</v>
      </c>
      <c r="O59" s="50">
        <f t="shared" si="4"/>
        <v>3737</v>
      </c>
      <c r="P59" s="35">
        <f t="shared" si="5"/>
        <v>4900</v>
      </c>
      <c r="Q59" s="13">
        <f t="shared" si="1"/>
        <v>8637</v>
      </c>
    </row>
    <row r="60" spans="1:17" x14ac:dyDescent="0.2">
      <c r="A60" s="9" t="s">
        <v>46</v>
      </c>
      <c r="B60" s="77">
        <v>1527</v>
      </c>
      <c r="C60" s="72">
        <v>1353</v>
      </c>
      <c r="D60" s="72">
        <v>1784</v>
      </c>
      <c r="E60" s="72">
        <v>2047</v>
      </c>
      <c r="F60" s="72">
        <v>1853</v>
      </c>
      <c r="G60" s="72">
        <v>1261</v>
      </c>
      <c r="H60" s="72">
        <v>791</v>
      </c>
      <c r="I60" s="72">
        <v>579</v>
      </c>
      <c r="J60" s="72">
        <v>258</v>
      </c>
      <c r="K60" s="72">
        <v>142</v>
      </c>
      <c r="L60" s="73">
        <v>154</v>
      </c>
      <c r="M60" s="55">
        <f t="shared" si="10"/>
        <v>11749</v>
      </c>
      <c r="N60" s="12">
        <f t="shared" si="3"/>
        <v>2880</v>
      </c>
      <c r="O60" s="50">
        <f t="shared" si="4"/>
        <v>3831</v>
      </c>
      <c r="P60" s="35">
        <f t="shared" si="5"/>
        <v>5038</v>
      </c>
      <c r="Q60" s="13">
        <f t="shared" si="1"/>
        <v>8869</v>
      </c>
    </row>
    <row r="61" spans="1:17" x14ac:dyDescent="0.2">
      <c r="A61" s="9" t="s">
        <v>47</v>
      </c>
      <c r="B61" s="77">
        <v>1408</v>
      </c>
      <c r="C61" s="72">
        <v>1470</v>
      </c>
      <c r="D61" s="72">
        <v>1747</v>
      </c>
      <c r="E61" s="72">
        <v>1964</v>
      </c>
      <c r="F61" s="72">
        <v>1599</v>
      </c>
      <c r="G61" s="72">
        <v>1207</v>
      </c>
      <c r="H61" s="72">
        <v>706</v>
      </c>
      <c r="I61" s="72">
        <v>570</v>
      </c>
      <c r="J61" s="72">
        <v>254</v>
      </c>
      <c r="K61" s="72">
        <v>120</v>
      </c>
      <c r="L61" s="73">
        <v>120</v>
      </c>
      <c r="M61" s="55">
        <f t="shared" si="10"/>
        <v>11165</v>
      </c>
      <c r="N61" s="12">
        <f t="shared" si="3"/>
        <v>2878</v>
      </c>
      <c r="O61" s="50">
        <f t="shared" si="4"/>
        <v>3711</v>
      </c>
      <c r="P61" s="35">
        <f t="shared" si="5"/>
        <v>4576</v>
      </c>
      <c r="Q61" s="13">
        <f t="shared" si="1"/>
        <v>8287</v>
      </c>
    </row>
    <row r="62" spans="1:17" ht="12.5" thickBot="1" x14ac:dyDescent="0.25">
      <c r="A62" s="17" t="s">
        <v>88</v>
      </c>
      <c r="B62" s="78">
        <f>SUM(B55:B61)</f>
        <v>11722</v>
      </c>
      <c r="C62" s="74">
        <f t="shared" ref="C62:M62" si="15">SUM(C55:C61)</f>
        <v>11898</v>
      </c>
      <c r="D62" s="74">
        <f t="shared" si="15"/>
        <v>14482</v>
      </c>
      <c r="E62" s="74">
        <f t="shared" si="15"/>
        <v>15352</v>
      </c>
      <c r="F62" s="74">
        <f t="shared" si="15"/>
        <v>13270</v>
      </c>
      <c r="G62" s="74">
        <f t="shared" si="15"/>
        <v>9773</v>
      </c>
      <c r="H62" s="74">
        <f t="shared" si="15"/>
        <v>6188</v>
      </c>
      <c r="I62" s="74">
        <f t="shared" si="15"/>
        <v>4217</v>
      </c>
      <c r="J62" s="74">
        <f t="shared" si="15"/>
        <v>2232</v>
      </c>
      <c r="K62" s="74">
        <f t="shared" si="15"/>
        <v>1182</v>
      </c>
      <c r="L62" s="75">
        <f t="shared" si="15"/>
        <v>1413</v>
      </c>
      <c r="M62" s="56">
        <f t="shared" si="15"/>
        <v>91729</v>
      </c>
      <c r="N62" s="23">
        <f t="shared" si="3"/>
        <v>23620</v>
      </c>
      <c r="O62" s="51">
        <f t="shared" si="4"/>
        <v>29834</v>
      </c>
      <c r="P62" s="36">
        <f t="shared" si="5"/>
        <v>38275</v>
      </c>
      <c r="Q62" s="24">
        <f t="shared" si="1"/>
        <v>68109</v>
      </c>
    </row>
    <row r="63" spans="1:17" ht="12.5" thickBot="1" x14ac:dyDescent="0.25">
      <c r="A63" s="26" t="s">
        <v>48</v>
      </c>
      <c r="B63" s="79">
        <v>314</v>
      </c>
      <c r="C63" s="80">
        <v>512</v>
      </c>
      <c r="D63" s="80">
        <v>555</v>
      </c>
      <c r="E63" s="80">
        <v>560</v>
      </c>
      <c r="F63" s="80">
        <v>523</v>
      </c>
      <c r="G63" s="80">
        <v>323</v>
      </c>
      <c r="H63" s="80">
        <v>231</v>
      </c>
      <c r="I63" s="80">
        <v>159</v>
      </c>
      <c r="J63" s="80">
        <v>97</v>
      </c>
      <c r="K63" s="80">
        <v>52</v>
      </c>
      <c r="L63" s="81">
        <v>216</v>
      </c>
      <c r="M63" s="62">
        <f>SUM(B63:L63)</f>
        <v>3542</v>
      </c>
      <c r="N63" s="19">
        <f t="shared" si="3"/>
        <v>826</v>
      </c>
      <c r="O63" s="46">
        <f>SUM(D63:E63)</f>
        <v>1115</v>
      </c>
      <c r="P63" s="42">
        <f t="shared" si="5"/>
        <v>1601</v>
      </c>
      <c r="Q63" s="43">
        <f t="shared" si="1"/>
        <v>2716</v>
      </c>
    </row>
    <row r="64" spans="1:17" ht="13" thickTop="1" thickBot="1" x14ac:dyDescent="0.25">
      <c r="A64" s="10" t="s">
        <v>89</v>
      </c>
      <c r="B64" s="53">
        <f>B7+B16+B26+B31+B36+B43+B49+B54+B62+B63</f>
        <v>239968</v>
      </c>
      <c r="C64" s="27">
        <f t="shared" ref="C64:L64" si="16">C7+C16+C26+C31+C36+C43+C49+C54+C62+C63</f>
        <v>236677</v>
      </c>
      <c r="D64" s="27">
        <f t="shared" si="16"/>
        <v>207666</v>
      </c>
      <c r="E64" s="27">
        <f t="shared" si="16"/>
        <v>196834</v>
      </c>
      <c r="F64" s="27">
        <f t="shared" si="16"/>
        <v>161349</v>
      </c>
      <c r="G64" s="27">
        <f t="shared" si="16"/>
        <v>107159</v>
      </c>
      <c r="H64" s="27">
        <f t="shared" si="16"/>
        <v>69390</v>
      </c>
      <c r="I64" s="27">
        <f t="shared" si="16"/>
        <v>40141</v>
      </c>
      <c r="J64" s="27">
        <f t="shared" si="16"/>
        <v>20593</v>
      </c>
      <c r="K64" s="27">
        <f t="shared" si="16"/>
        <v>10334</v>
      </c>
      <c r="L64" s="57">
        <f t="shared" si="16"/>
        <v>13341</v>
      </c>
      <c r="M64" s="63">
        <f>M7+M16+M26+M31+M36+M43+M49+M54+M62+M63</f>
        <v>1303452</v>
      </c>
      <c r="N64" s="14">
        <f t="shared" si="3"/>
        <v>476645</v>
      </c>
      <c r="O64" s="52">
        <f t="shared" si="4"/>
        <v>404500</v>
      </c>
      <c r="P64" s="37">
        <f t="shared" si="5"/>
        <v>422307</v>
      </c>
      <c r="Q64" s="15">
        <f>SUM(O64:P64)</f>
        <v>826807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AA398-021A-421D-A55A-4D95A15EF3D4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A10" sqref="A10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112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113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178672</v>
      </c>
      <c r="C7" s="64">
        <v>181234</v>
      </c>
      <c r="D7" s="64">
        <v>126850</v>
      </c>
      <c r="E7" s="64">
        <v>113868</v>
      </c>
      <c r="F7" s="64">
        <v>93183</v>
      </c>
      <c r="G7" s="64">
        <v>60313</v>
      </c>
      <c r="H7" s="64">
        <v>38186</v>
      </c>
      <c r="I7" s="64">
        <v>21264</v>
      </c>
      <c r="J7" s="64">
        <v>10462</v>
      </c>
      <c r="K7" s="64">
        <v>5013</v>
      </c>
      <c r="L7" s="65">
        <v>6179</v>
      </c>
      <c r="M7" s="58">
        <f>SUM(B7:L7)</f>
        <v>835224</v>
      </c>
      <c r="N7" s="19">
        <f>SUM(B7:C7)</f>
        <v>359906</v>
      </c>
      <c r="O7" s="46">
        <f>SUM(D7:E7)</f>
        <v>240718</v>
      </c>
      <c r="P7" s="32">
        <f>SUM(F7:L7)</f>
        <v>234600</v>
      </c>
      <c r="Q7" s="39">
        <f>SUM(O7:P7)</f>
        <v>475318</v>
      </c>
    </row>
    <row r="8" spans="1:17" ht="13" thickTop="1" thickBot="1" x14ac:dyDescent="0.25">
      <c r="A8" s="18" t="s">
        <v>80</v>
      </c>
      <c r="B8" s="66">
        <f>SUM(B64,-B7)</f>
        <v>60302</v>
      </c>
      <c r="C8" s="66">
        <f t="shared" ref="C8:L8" si="0">SUM(C64,-C7)</f>
        <v>56482</v>
      </c>
      <c r="D8" s="66">
        <f t="shared" si="0"/>
        <v>81695</v>
      </c>
      <c r="E8" s="66">
        <f t="shared" si="0"/>
        <v>80813</v>
      </c>
      <c r="F8" s="66">
        <f t="shared" si="0"/>
        <v>68907</v>
      </c>
      <c r="G8" s="66">
        <f t="shared" si="0"/>
        <v>46882</v>
      </c>
      <c r="H8" s="66">
        <f t="shared" si="0"/>
        <v>31025</v>
      </c>
      <c r="I8" s="66">
        <f t="shared" si="0"/>
        <v>19018</v>
      </c>
      <c r="J8" s="66">
        <f t="shared" si="0"/>
        <v>10127</v>
      </c>
      <c r="K8" s="66">
        <f t="shared" si="0"/>
        <v>5270</v>
      </c>
      <c r="L8" s="67">
        <f t="shared" si="0"/>
        <v>7315</v>
      </c>
      <c r="M8" s="59">
        <f>SUM(M64,-M7)</f>
        <v>467836</v>
      </c>
      <c r="N8" s="19">
        <f>SUM(B8:C8)</f>
        <v>116784</v>
      </c>
      <c r="O8" s="47">
        <f>SUM(D8:E8)</f>
        <v>162508</v>
      </c>
      <c r="P8" s="33">
        <f>SUM(F8:L8)</f>
        <v>188544</v>
      </c>
      <c r="Q8" s="20">
        <f t="shared" ref="Q8:Q63" si="1">SUM(O8:P8)</f>
        <v>351052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1820</v>
      </c>
      <c r="C10" s="70">
        <v>1450</v>
      </c>
      <c r="D10" s="70">
        <v>2615</v>
      </c>
      <c r="E10" s="70">
        <v>2157</v>
      </c>
      <c r="F10" s="70">
        <v>1397</v>
      </c>
      <c r="G10" s="70">
        <v>799</v>
      </c>
      <c r="H10" s="70">
        <v>527</v>
      </c>
      <c r="I10" s="70">
        <v>282</v>
      </c>
      <c r="J10" s="70">
        <v>165</v>
      </c>
      <c r="K10" s="70">
        <v>69</v>
      </c>
      <c r="L10" s="71">
        <v>64</v>
      </c>
      <c r="M10" s="61">
        <f t="shared" ref="M10:M15" si="2">SUM(B10:L10)</f>
        <v>11345</v>
      </c>
      <c r="N10" s="21">
        <f t="shared" ref="N10:N64" si="3">SUM(B10:C10)</f>
        <v>3270</v>
      </c>
      <c r="O10" s="49">
        <f t="shared" ref="O10:O64" si="4">SUM(D10:E10)</f>
        <v>4772</v>
      </c>
      <c r="P10" s="34">
        <f t="shared" ref="P10:P64" si="5">SUM(F10:L10)</f>
        <v>3303</v>
      </c>
      <c r="Q10" s="22">
        <f t="shared" si="1"/>
        <v>8075</v>
      </c>
    </row>
    <row r="11" spans="1:17" x14ac:dyDescent="0.2">
      <c r="A11" s="9" t="s">
        <v>5</v>
      </c>
      <c r="B11" s="72">
        <v>6522</v>
      </c>
      <c r="C11" s="72">
        <v>6842</v>
      </c>
      <c r="D11" s="72">
        <v>5844</v>
      </c>
      <c r="E11" s="72">
        <v>5604</v>
      </c>
      <c r="F11" s="72">
        <v>4644</v>
      </c>
      <c r="G11" s="72">
        <v>3102</v>
      </c>
      <c r="H11" s="72">
        <v>1952</v>
      </c>
      <c r="I11" s="72">
        <v>1150</v>
      </c>
      <c r="J11" s="72">
        <v>597</v>
      </c>
      <c r="K11" s="72">
        <v>324</v>
      </c>
      <c r="L11" s="73">
        <v>476</v>
      </c>
      <c r="M11" s="61">
        <f t="shared" si="2"/>
        <v>37057</v>
      </c>
      <c r="N11" s="12">
        <f t="shared" si="3"/>
        <v>13364</v>
      </c>
      <c r="O11" s="50">
        <f>SUM(D11:E11)</f>
        <v>11448</v>
      </c>
      <c r="P11" s="35">
        <f t="shared" si="5"/>
        <v>12245</v>
      </c>
      <c r="Q11" s="13">
        <f t="shared" si="1"/>
        <v>23693</v>
      </c>
    </row>
    <row r="12" spans="1:17" x14ac:dyDescent="0.2">
      <c r="A12" s="9" t="s">
        <v>6</v>
      </c>
      <c r="B12" s="72">
        <v>1784</v>
      </c>
      <c r="C12" s="72">
        <v>1755</v>
      </c>
      <c r="D12" s="72">
        <v>2281</v>
      </c>
      <c r="E12" s="72">
        <v>2398</v>
      </c>
      <c r="F12" s="72">
        <v>2090</v>
      </c>
      <c r="G12" s="72">
        <v>1555</v>
      </c>
      <c r="H12" s="72">
        <v>1112</v>
      </c>
      <c r="I12" s="72">
        <v>662</v>
      </c>
      <c r="J12" s="72">
        <v>400</v>
      </c>
      <c r="K12" s="72">
        <v>202</v>
      </c>
      <c r="L12" s="73">
        <v>299</v>
      </c>
      <c r="M12" s="61">
        <f t="shared" si="2"/>
        <v>14538</v>
      </c>
      <c r="N12" s="12">
        <f t="shared" si="3"/>
        <v>3539</v>
      </c>
      <c r="O12" s="50">
        <f t="shared" si="4"/>
        <v>4679</v>
      </c>
      <c r="P12" s="35">
        <f t="shared" si="5"/>
        <v>6320</v>
      </c>
      <c r="Q12" s="13">
        <f t="shared" si="1"/>
        <v>10999</v>
      </c>
    </row>
    <row r="13" spans="1:17" x14ac:dyDescent="0.2">
      <c r="A13" s="9" t="s">
        <v>7</v>
      </c>
      <c r="B13" s="72">
        <v>440</v>
      </c>
      <c r="C13" s="72">
        <v>403</v>
      </c>
      <c r="D13" s="72">
        <v>505</v>
      </c>
      <c r="E13" s="72">
        <v>537</v>
      </c>
      <c r="F13" s="72">
        <v>451</v>
      </c>
      <c r="G13" s="72">
        <v>322</v>
      </c>
      <c r="H13" s="72">
        <v>228</v>
      </c>
      <c r="I13" s="72">
        <v>143</v>
      </c>
      <c r="J13" s="72">
        <v>61</v>
      </c>
      <c r="K13" s="72">
        <v>27</v>
      </c>
      <c r="L13" s="73">
        <v>49</v>
      </c>
      <c r="M13" s="61">
        <f t="shared" si="2"/>
        <v>3166</v>
      </c>
      <c r="N13" s="12">
        <f t="shared" si="3"/>
        <v>843</v>
      </c>
      <c r="O13" s="50">
        <f t="shared" si="4"/>
        <v>1042</v>
      </c>
      <c r="P13" s="35">
        <f t="shared" si="5"/>
        <v>1281</v>
      </c>
      <c r="Q13" s="13">
        <f t="shared" si="1"/>
        <v>2323</v>
      </c>
    </row>
    <row r="14" spans="1:17" x14ac:dyDescent="0.2">
      <c r="A14" s="9" t="s">
        <v>8</v>
      </c>
      <c r="B14" s="72">
        <v>860</v>
      </c>
      <c r="C14" s="72">
        <v>999</v>
      </c>
      <c r="D14" s="72">
        <v>1926</v>
      </c>
      <c r="E14" s="72">
        <v>1892</v>
      </c>
      <c r="F14" s="72">
        <v>1451</v>
      </c>
      <c r="G14" s="72">
        <v>901</v>
      </c>
      <c r="H14" s="72">
        <v>752</v>
      </c>
      <c r="I14" s="72">
        <v>416</v>
      </c>
      <c r="J14" s="72">
        <v>263</v>
      </c>
      <c r="K14" s="72">
        <v>129</v>
      </c>
      <c r="L14" s="73">
        <v>310</v>
      </c>
      <c r="M14" s="61">
        <f t="shared" si="2"/>
        <v>9899</v>
      </c>
      <c r="N14" s="12">
        <f t="shared" si="3"/>
        <v>1859</v>
      </c>
      <c r="O14" s="50">
        <f t="shared" si="4"/>
        <v>3818</v>
      </c>
      <c r="P14" s="35">
        <f t="shared" si="5"/>
        <v>4222</v>
      </c>
      <c r="Q14" s="13">
        <f t="shared" si="1"/>
        <v>8040</v>
      </c>
    </row>
    <row r="15" spans="1:17" x14ac:dyDescent="0.2">
      <c r="A15" s="9" t="s">
        <v>9</v>
      </c>
      <c r="B15" s="72">
        <v>1783</v>
      </c>
      <c r="C15" s="72">
        <v>1329</v>
      </c>
      <c r="D15" s="72">
        <v>1438</v>
      </c>
      <c r="E15" s="72">
        <v>1442</v>
      </c>
      <c r="F15" s="72">
        <v>1434</v>
      </c>
      <c r="G15" s="72">
        <v>1022</v>
      </c>
      <c r="H15" s="72">
        <v>819</v>
      </c>
      <c r="I15" s="72">
        <v>520</v>
      </c>
      <c r="J15" s="72">
        <v>238</v>
      </c>
      <c r="K15" s="72">
        <v>125</v>
      </c>
      <c r="L15" s="73">
        <v>146</v>
      </c>
      <c r="M15" s="61">
        <f t="shared" si="2"/>
        <v>10296</v>
      </c>
      <c r="N15" s="12">
        <f t="shared" si="3"/>
        <v>3112</v>
      </c>
      <c r="O15" s="50">
        <f t="shared" si="4"/>
        <v>2880</v>
      </c>
      <c r="P15" s="35">
        <f t="shared" si="5"/>
        <v>4304</v>
      </c>
      <c r="Q15" s="13">
        <f t="shared" si="1"/>
        <v>7184</v>
      </c>
    </row>
    <row r="16" spans="1:17" ht="12.5" thickBot="1" x14ac:dyDescent="0.25">
      <c r="A16" s="17" t="s">
        <v>81</v>
      </c>
      <c r="B16" s="74">
        <f>SUM(B10:B15)</f>
        <v>13209</v>
      </c>
      <c r="C16" s="74">
        <f t="shared" ref="C16:M16" si="6">SUM(C10:C15)</f>
        <v>12778</v>
      </c>
      <c r="D16" s="74">
        <f t="shared" si="6"/>
        <v>14609</v>
      </c>
      <c r="E16" s="74">
        <f t="shared" si="6"/>
        <v>14030</v>
      </c>
      <c r="F16" s="74">
        <f t="shared" si="6"/>
        <v>11467</v>
      </c>
      <c r="G16" s="74">
        <f t="shared" si="6"/>
        <v>7701</v>
      </c>
      <c r="H16" s="74">
        <f t="shared" si="6"/>
        <v>5390</v>
      </c>
      <c r="I16" s="74">
        <f t="shared" si="6"/>
        <v>3173</v>
      </c>
      <c r="J16" s="74">
        <f t="shared" si="6"/>
        <v>1724</v>
      </c>
      <c r="K16" s="74">
        <f t="shared" si="6"/>
        <v>876</v>
      </c>
      <c r="L16" s="75">
        <f t="shared" si="6"/>
        <v>1344</v>
      </c>
      <c r="M16" s="56">
        <f t="shared" si="6"/>
        <v>86301</v>
      </c>
      <c r="N16" s="23">
        <f t="shared" si="3"/>
        <v>25987</v>
      </c>
      <c r="O16" s="51">
        <f t="shared" si="4"/>
        <v>28639</v>
      </c>
      <c r="P16" s="36">
        <f t="shared" si="5"/>
        <v>31675</v>
      </c>
      <c r="Q16" s="24">
        <f t="shared" si="1"/>
        <v>60314</v>
      </c>
    </row>
    <row r="17" spans="1:17" x14ac:dyDescent="0.2">
      <c r="A17" s="16" t="s">
        <v>10</v>
      </c>
      <c r="B17" s="70">
        <v>2145</v>
      </c>
      <c r="C17" s="70">
        <v>1888</v>
      </c>
      <c r="D17" s="70">
        <v>4932</v>
      </c>
      <c r="E17" s="70">
        <v>4596</v>
      </c>
      <c r="F17" s="70">
        <v>3457</v>
      </c>
      <c r="G17" s="70">
        <v>2465</v>
      </c>
      <c r="H17" s="70">
        <v>1439</v>
      </c>
      <c r="I17" s="70">
        <v>750</v>
      </c>
      <c r="J17" s="70">
        <v>418</v>
      </c>
      <c r="K17" s="70">
        <v>239</v>
      </c>
      <c r="L17" s="71">
        <v>340</v>
      </c>
      <c r="M17" s="61">
        <f t="shared" ref="M17:M25" si="7">SUM(B17:L17)</f>
        <v>22669</v>
      </c>
      <c r="N17" s="21">
        <f t="shared" si="3"/>
        <v>4033</v>
      </c>
      <c r="O17" s="49">
        <f t="shared" si="4"/>
        <v>9528</v>
      </c>
      <c r="P17" s="34">
        <f t="shared" si="5"/>
        <v>9108</v>
      </c>
      <c r="Q17" s="22">
        <f t="shared" si="1"/>
        <v>18636</v>
      </c>
    </row>
    <row r="18" spans="1:17" x14ac:dyDescent="0.2">
      <c r="A18" s="9" t="s">
        <v>11</v>
      </c>
      <c r="B18" s="72">
        <v>5988</v>
      </c>
      <c r="C18" s="72">
        <v>5482</v>
      </c>
      <c r="D18" s="72">
        <v>9526</v>
      </c>
      <c r="E18" s="72">
        <v>9327</v>
      </c>
      <c r="F18" s="72">
        <v>7647</v>
      </c>
      <c r="G18" s="72">
        <v>4898</v>
      </c>
      <c r="H18" s="72">
        <v>3503</v>
      </c>
      <c r="I18" s="72">
        <v>2163</v>
      </c>
      <c r="J18" s="72">
        <v>1108</v>
      </c>
      <c r="K18" s="72">
        <v>590</v>
      </c>
      <c r="L18" s="73">
        <v>936</v>
      </c>
      <c r="M18" s="61">
        <f t="shared" si="7"/>
        <v>51168</v>
      </c>
      <c r="N18" s="12">
        <f t="shared" si="3"/>
        <v>11470</v>
      </c>
      <c r="O18" s="50">
        <f t="shared" si="4"/>
        <v>18853</v>
      </c>
      <c r="P18" s="35">
        <f t="shared" si="5"/>
        <v>20845</v>
      </c>
      <c r="Q18" s="13">
        <f t="shared" si="1"/>
        <v>39698</v>
      </c>
    </row>
    <row r="19" spans="1:17" x14ac:dyDescent="0.2">
      <c r="A19" s="9" t="s">
        <v>12</v>
      </c>
      <c r="B19" s="72">
        <v>4756</v>
      </c>
      <c r="C19" s="72">
        <v>4056</v>
      </c>
      <c r="D19" s="72">
        <v>4936</v>
      </c>
      <c r="E19" s="72">
        <v>4758</v>
      </c>
      <c r="F19" s="72">
        <v>4291</v>
      </c>
      <c r="G19" s="72">
        <v>2908</v>
      </c>
      <c r="H19" s="72">
        <v>2002</v>
      </c>
      <c r="I19" s="72">
        <v>1103</v>
      </c>
      <c r="J19" s="72">
        <v>617</v>
      </c>
      <c r="K19" s="72">
        <v>407</v>
      </c>
      <c r="L19" s="73">
        <v>770</v>
      </c>
      <c r="M19" s="61">
        <f t="shared" si="7"/>
        <v>30604</v>
      </c>
      <c r="N19" s="12">
        <f t="shared" si="3"/>
        <v>8812</v>
      </c>
      <c r="O19" s="50">
        <f t="shared" si="4"/>
        <v>9694</v>
      </c>
      <c r="P19" s="35">
        <f t="shared" si="5"/>
        <v>12098</v>
      </c>
      <c r="Q19" s="13">
        <f t="shared" si="1"/>
        <v>21792</v>
      </c>
    </row>
    <row r="20" spans="1:17" x14ac:dyDescent="0.2">
      <c r="A20" s="9" t="s">
        <v>13</v>
      </c>
      <c r="B20" s="72">
        <v>672</v>
      </c>
      <c r="C20" s="72">
        <v>805</v>
      </c>
      <c r="D20" s="72">
        <v>794</v>
      </c>
      <c r="E20" s="72">
        <v>865</v>
      </c>
      <c r="F20" s="72">
        <v>857</v>
      </c>
      <c r="G20" s="72">
        <v>562</v>
      </c>
      <c r="H20" s="72">
        <v>385</v>
      </c>
      <c r="I20" s="72">
        <v>230</v>
      </c>
      <c r="J20" s="72">
        <v>130</v>
      </c>
      <c r="K20" s="72">
        <v>82</v>
      </c>
      <c r="L20" s="73">
        <v>136</v>
      </c>
      <c r="M20" s="61">
        <f t="shared" si="7"/>
        <v>5518</v>
      </c>
      <c r="N20" s="12">
        <f t="shared" si="3"/>
        <v>1477</v>
      </c>
      <c r="O20" s="50">
        <f t="shared" si="4"/>
        <v>1659</v>
      </c>
      <c r="P20" s="35">
        <f t="shared" si="5"/>
        <v>2382</v>
      </c>
      <c r="Q20" s="13">
        <f t="shared" si="1"/>
        <v>4041</v>
      </c>
    </row>
    <row r="21" spans="1:17" x14ac:dyDescent="0.2">
      <c r="A21" s="9" t="s">
        <v>14</v>
      </c>
      <c r="B21" s="72">
        <v>3136</v>
      </c>
      <c r="C21" s="72">
        <v>2630</v>
      </c>
      <c r="D21" s="72">
        <v>5172</v>
      </c>
      <c r="E21" s="72">
        <v>4925</v>
      </c>
      <c r="F21" s="72">
        <v>4008</v>
      </c>
      <c r="G21" s="72">
        <v>2412</v>
      </c>
      <c r="H21" s="72">
        <v>1567</v>
      </c>
      <c r="I21" s="72">
        <v>839</v>
      </c>
      <c r="J21" s="72">
        <v>377</v>
      </c>
      <c r="K21" s="72">
        <v>188</v>
      </c>
      <c r="L21" s="73">
        <v>171</v>
      </c>
      <c r="M21" s="61">
        <f t="shared" si="7"/>
        <v>25425</v>
      </c>
      <c r="N21" s="12">
        <f t="shared" si="3"/>
        <v>5766</v>
      </c>
      <c r="O21" s="50">
        <f t="shared" si="4"/>
        <v>10097</v>
      </c>
      <c r="P21" s="35">
        <f t="shared" si="5"/>
        <v>9562</v>
      </c>
      <c r="Q21" s="13">
        <f t="shared" si="1"/>
        <v>19659</v>
      </c>
    </row>
    <row r="22" spans="1:17" x14ac:dyDescent="0.2">
      <c r="A22" s="9" t="s">
        <v>15</v>
      </c>
      <c r="B22" s="72">
        <v>205</v>
      </c>
      <c r="C22" s="72">
        <v>108</v>
      </c>
      <c r="D22" s="72">
        <v>209</v>
      </c>
      <c r="E22" s="72">
        <v>231</v>
      </c>
      <c r="F22" s="72">
        <v>194</v>
      </c>
      <c r="G22" s="72">
        <v>141</v>
      </c>
      <c r="H22" s="72">
        <v>91</v>
      </c>
      <c r="I22" s="72">
        <v>43</v>
      </c>
      <c r="J22" s="72">
        <v>26</v>
      </c>
      <c r="K22" s="72">
        <v>18</v>
      </c>
      <c r="L22" s="73">
        <v>8</v>
      </c>
      <c r="M22" s="61">
        <f t="shared" si="7"/>
        <v>1274</v>
      </c>
      <c r="N22" s="12">
        <f t="shared" si="3"/>
        <v>313</v>
      </c>
      <c r="O22" s="50">
        <f t="shared" si="4"/>
        <v>440</v>
      </c>
      <c r="P22" s="35">
        <f t="shared" si="5"/>
        <v>521</v>
      </c>
      <c r="Q22" s="13">
        <f t="shared" si="1"/>
        <v>961</v>
      </c>
    </row>
    <row r="23" spans="1:17" x14ac:dyDescent="0.2">
      <c r="A23" s="9" t="s">
        <v>16</v>
      </c>
      <c r="B23" s="72">
        <v>397</v>
      </c>
      <c r="C23" s="72">
        <v>301</v>
      </c>
      <c r="D23" s="72">
        <v>526</v>
      </c>
      <c r="E23" s="72">
        <v>606</v>
      </c>
      <c r="F23" s="72">
        <v>539</v>
      </c>
      <c r="G23" s="72">
        <v>408</v>
      </c>
      <c r="H23" s="72">
        <v>321</v>
      </c>
      <c r="I23" s="72">
        <v>185</v>
      </c>
      <c r="J23" s="72">
        <v>108</v>
      </c>
      <c r="K23" s="72">
        <v>53</v>
      </c>
      <c r="L23" s="73">
        <v>59</v>
      </c>
      <c r="M23" s="61">
        <f t="shared" si="7"/>
        <v>3503</v>
      </c>
      <c r="N23" s="12">
        <f t="shared" si="3"/>
        <v>698</v>
      </c>
      <c r="O23" s="50">
        <f t="shared" si="4"/>
        <v>1132</v>
      </c>
      <c r="P23" s="35">
        <f t="shared" si="5"/>
        <v>1673</v>
      </c>
      <c r="Q23" s="13">
        <f t="shared" si="1"/>
        <v>2805</v>
      </c>
    </row>
    <row r="24" spans="1:17" x14ac:dyDescent="0.2">
      <c r="A24" s="9" t="s">
        <v>17</v>
      </c>
      <c r="B24" s="72">
        <v>435</v>
      </c>
      <c r="C24" s="72">
        <v>361</v>
      </c>
      <c r="D24" s="72">
        <v>458</v>
      </c>
      <c r="E24" s="72">
        <v>507</v>
      </c>
      <c r="F24" s="72">
        <v>433</v>
      </c>
      <c r="G24" s="72">
        <v>299</v>
      </c>
      <c r="H24" s="72">
        <v>237</v>
      </c>
      <c r="I24" s="72">
        <v>125</v>
      </c>
      <c r="J24" s="72">
        <v>62</v>
      </c>
      <c r="K24" s="72">
        <v>30</v>
      </c>
      <c r="L24" s="73">
        <v>24</v>
      </c>
      <c r="M24" s="61">
        <f t="shared" si="7"/>
        <v>2971</v>
      </c>
      <c r="N24" s="12">
        <f t="shared" si="3"/>
        <v>796</v>
      </c>
      <c r="O24" s="50">
        <f t="shared" si="4"/>
        <v>965</v>
      </c>
      <c r="P24" s="35">
        <f t="shared" si="5"/>
        <v>1210</v>
      </c>
      <c r="Q24" s="13">
        <f t="shared" si="1"/>
        <v>2175</v>
      </c>
    </row>
    <row r="25" spans="1:17" x14ac:dyDescent="0.2">
      <c r="A25" s="9" t="s">
        <v>18</v>
      </c>
      <c r="B25" s="72">
        <v>1129</v>
      </c>
      <c r="C25" s="72">
        <v>1265</v>
      </c>
      <c r="D25" s="72">
        <v>1890</v>
      </c>
      <c r="E25" s="72">
        <v>2184</v>
      </c>
      <c r="F25" s="72">
        <v>2057</v>
      </c>
      <c r="G25" s="72">
        <v>1364</v>
      </c>
      <c r="H25" s="72">
        <v>830</v>
      </c>
      <c r="I25" s="72">
        <v>546</v>
      </c>
      <c r="J25" s="72">
        <v>306</v>
      </c>
      <c r="K25" s="72">
        <v>137</v>
      </c>
      <c r="L25" s="73">
        <v>153</v>
      </c>
      <c r="M25" s="61">
        <f t="shared" si="7"/>
        <v>11861</v>
      </c>
      <c r="N25" s="12">
        <f t="shared" si="3"/>
        <v>2394</v>
      </c>
      <c r="O25" s="50">
        <f t="shared" si="4"/>
        <v>4074</v>
      </c>
      <c r="P25" s="35">
        <f t="shared" si="5"/>
        <v>5393</v>
      </c>
      <c r="Q25" s="13">
        <f t="shared" si="1"/>
        <v>9467</v>
      </c>
    </row>
    <row r="26" spans="1:17" ht="12.5" thickBot="1" x14ac:dyDescent="0.25">
      <c r="A26" s="17" t="s">
        <v>82</v>
      </c>
      <c r="B26" s="74">
        <f>SUM(B17:B25)</f>
        <v>18863</v>
      </c>
      <c r="C26" s="74">
        <f t="shared" ref="C26:M26" si="8">SUM(C17:C25)</f>
        <v>16896</v>
      </c>
      <c r="D26" s="74">
        <f t="shared" si="8"/>
        <v>28443</v>
      </c>
      <c r="E26" s="74">
        <f t="shared" si="8"/>
        <v>27999</v>
      </c>
      <c r="F26" s="74">
        <f t="shared" si="8"/>
        <v>23483</v>
      </c>
      <c r="G26" s="74">
        <f t="shared" si="8"/>
        <v>15457</v>
      </c>
      <c r="H26" s="74">
        <f t="shared" si="8"/>
        <v>10375</v>
      </c>
      <c r="I26" s="74">
        <f t="shared" si="8"/>
        <v>5984</v>
      </c>
      <c r="J26" s="74">
        <f t="shared" si="8"/>
        <v>3152</v>
      </c>
      <c r="K26" s="74">
        <f t="shared" si="8"/>
        <v>1744</v>
      </c>
      <c r="L26" s="75">
        <f t="shared" si="8"/>
        <v>2597</v>
      </c>
      <c r="M26" s="56">
        <f t="shared" si="8"/>
        <v>154993</v>
      </c>
      <c r="N26" s="23">
        <f t="shared" si="3"/>
        <v>35759</v>
      </c>
      <c r="O26" s="51">
        <f t="shared" si="4"/>
        <v>56442</v>
      </c>
      <c r="P26" s="36">
        <f t="shared" si="5"/>
        <v>62792</v>
      </c>
      <c r="Q26" s="24">
        <f t="shared" si="1"/>
        <v>119234</v>
      </c>
    </row>
    <row r="27" spans="1:17" x14ac:dyDescent="0.2">
      <c r="A27" s="16" t="s">
        <v>19</v>
      </c>
      <c r="B27" s="70">
        <v>549</v>
      </c>
      <c r="C27" s="70">
        <v>463</v>
      </c>
      <c r="D27" s="70">
        <v>688</v>
      </c>
      <c r="E27" s="70">
        <v>765</v>
      </c>
      <c r="F27" s="70">
        <v>667</v>
      </c>
      <c r="G27" s="70">
        <v>509</v>
      </c>
      <c r="H27" s="70">
        <v>340</v>
      </c>
      <c r="I27" s="70">
        <v>223</v>
      </c>
      <c r="J27" s="70">
        <v>110</v>
      </c>
      <c r="K27" s="70">
        <v>46</v>
      </c>
      <c r="L27" s="71">
        <v>43</v>
      </c>
      <c r="M27" s="61">
        <f>SUM(B27:L27)</f>
        <v>4403</v>
      </c>
      <c r="N27" s="21">
        <f>SUM(B27:C27)</f>
        <v>1012</v>
      </c>
      <c r="O27" s="49">
        <f>SUM(D27:E27)</f>
        <v>1453</v>
      </c>
      <c r="P27" s="34">
        <f>SUM(F27:L27)</f>
        <v>1938</v>
      </c>
      <c r="Q27" s="22">
        <f t="shared" si="1"/>
        <v>3391</v>
      </c>
    </row>
    <row r="28" spans="1:17" x14ac:dyDescent="0.2">
      <c r="A28" s="9" t="s">
        <v>20</v>
      </c>
      <c r="B28" s="72">
        <v>232</v>
      </c>
      <c r="C28" s="72">
        <v>175</v>
      </c>
      <c r="D28" s="72">
        <v>317</v>
      </c>
      <c r="E28" s="72">
        <v>313</v>
      </c>
      <c r="F28" s="72">
        <v>337</v>
      </c>
      <c r="G28" s="72">
        <v>194</v>
      </c>
      <c r="H28" s="72">
        <v>183</v>
      </c>
      <c r="I28" s="72">
        <v>108</v>
      </c>
      <c r="J28" s="72">
        <v>51</v>
      </c>
      <c r="K28" s="72">
        <v>34</v>
      </c>
      <c r="L28" s="73">
        <v>54</v>
      </c>
      <c r="M28" s="61">
        <f>SUM(B28:L28)</f>
        <v>1998</v>
      </c>
      <c r="N28" s="12">
        <f>SUM(B28:C28)</f>
        <v>407</v>
      </c>
      <c r="O28" s="50">
        <f>SUM(D28:E28)</f>
        <v>630</v>
      </c>
      <c r="P28" s="35">
        <f>SUM(F28:L28)</f>
        <v>961</v>
      </c>
      <c r="Q28" s="13">
        <f t="shared" si="1"/>
        <v>1591</v>
      </c>
    </row>
    <row r="29" spans="1:17" x14ac:dyDescent="0.2">
      <c r="A29" s="9" t="s">
        <v>21</v>
      </c>
      <c r="B29" s="72">
        <v>312</v>
      </c>
      <c r="C29" s="72">
        <v>303</v>
      </c>
      <c r="D29" s="72">
        <v>367</v>
      </c>
      <c r="E29" s="72">
        <v>344</v>
      </c>
      <c r="F29" s="72">
        <v>372</v>
      </c>
      <c r="G29" s="72">
        <v>240</v>
      </c>
      <c r="H29" s="72">
        <v>201</v>
      </c>
      <c r="I29" s="72">
        <v>102</v>
      </c>
      <c r="J29" s="72">
        <v>46</v>
      </c>
      <c r="K29" s="72">
        <v>33</v>
      </c>
      <c r="L29" s="73">
        <v>52</v>
      </c>
      <c r="M29" s="61">
        <f>SUM(B29:L29)</f>
        <v>2372</v>
      </c>
      <c r="N29" s="12">
        <f>SUM(B29:C29)</f>
        <v>615</v>
      </c>
      <c r="O29" s="50">
        <f>SUM(D29:E29)</f>
        <v>711</v>
      </c>
      <c r="P29" s="35">
        <f>SUM(F29:L29)</f>
        <v>1046</v>
      </c>
      <c r="Q29" s="13">
        <f t="shared" si="1"/>
        <v>1757</v>
      </c>
    </row>
    <row r="30" spans="1:17" x14ac:dyDescent="0.2">
      <c r="A30" s="9" t="s">
        <v>22</v>
      </c>
      <c r="B30" s="72">
        <v>138</v>
      </c>
      <c r="C30" s="72">
        <v>125</v>
      </c>
      <c r="D30" s="72">
        <v>153</v>
      </c>
      <c r="E30" s="72">
        <v>146</v>
      </c>
      <c r="F30" s="72">
        <v>116</v>
      </c>
      <c r="G30" s="72">
        <v>88</v>
      </c>
      <c r="H30" s="72">
        <v>52</v>
      </c>
      <c r="I30" s="72">
        <v>43</v>
      </c>
      <c r="J30" s="72">
        <v>23</v>
      </c>
      <c r="K30" s="72">
        <v>8</v>
      </c>
      <c r="L30" s="73">
        <v>5</v>
      </c>
      <c r="M30" s="61">
        <f>SUM(B30:L30)</f>
        <v>897</v>
      </c>
      <c r="N30" s="12">
        <f>SUM(B30:C30)</f>
        <v>263</v>
      </c>
      <c r="O30" s="50">
        <f>SUM(D30:E30)</f>
        <v>299</v>
      </c>
      <c r="P30" s="35">
        <f>SUM(F30:L30)</f>
        <v>335</v>
      </c>
      <c r="Q30" s="13">
        <f t="shared" si="1"/>
        <v>634</v>
      </c>
    </row>
    <row r="31" spans="1:17" ht="12.5" thickBot="1" x14ac:dyDescent="0.25">
      <c r="A31" s="17" t="s">
        <v>83</v>
      </c>
      <c r="B31" s="74">
        <f t="shared" ref="B31:M31" si="9">SUM(B27:B30)</f>
        <v>1231</v>
      </c>
      <c r="C31" s="74">
        <f t="shared" si="9"/>
        <v>1066</v>
      </c>
      <c r="D31" s="74">
        <f t="shared" si="9"/>
        <v>1525</v>
      </c>
      <c r="E31" s="74">
        <f t="shared" si="9"/>
        <v>1568</v>
      </c>
      <c r="F31" s="74">
        <f t="shared" si="9"/>
        <v>1492</v>
      </c>
      <c r="G31" s="74">
        <f t="shared" si="9"/>
        <v>1031</v>
      </c>
      <c r="H31" s="74">
        <f t="shared" si="9"/>
        <v>776</v>
      </c>
      <c r="I31" s="74">
        <f t="shared" si="9"/>
        <v>476</v>
      </c>
      <c r="J31" s="74">
        <f t="shared" si="9"/>
        <v>230</v>
      </c>
      <c r="K31" s="74">
        <f t="shared" si="9"/>
        <v>121</v>
      </c>
      <c r="L31" s="75">
        <f t="shared" si="9"/>
        <v>154</v>
      </c>
      <c r="M31" s="56">
        <f t="shared" si="9"/>
        <v>9670</v>
      </c>
      <c r="N31" s="23">
        <f t="shared" si="3"/>
        <v>2297</v>
      </c>
      <c r="O31" s="51">
        <f t="shared" si="4"/>
        <v>3093</v>
      </c>
      <c r="P31" s="36">
        <f t="shared" si="5"/>
        <v>4280</v>
      </c>
      <c r="Q31" s="24">
        <f t="shared" si="1"/>
        <v>7373</v>
      </c>
    </row>
    <row r="32" spans="1:17" x14ac:dyDescent="0.2">
      <c r="A32" s="16" t="s">
        <v>23</v>
      </c>
      <c r="B32" s="70">
        <v>1447</v>
      </c>
      <c r="C32" s="70">
        <v>1543</v>
      </c>
      <c r="D32" s="70">
        <v>1846</v>
      </c>
      <c r="E32" s="70">
        <v>2041</v>
      </c>
      <c r="F32" s="70">
        <v>1741</v>
      </c>
      <c r="G32" s="70">
        <v>1378</v>
      </c>
      <c r="H32" s="70">
        <v>900</v>
      </c>
      <c r="I32" s="70">
        <v>559</v>
      </c>
      <c r="J32" s="70">
        <v>316</v>
      </c>
      <c r="K32" s="70">
        <v>151</v>
      </c>
      <c r="L32" s="71">
        <v>181</v>
      </c>
      <c r="M32" s="54">
        <f t="shared" ref="M32:M61" si="10">SUM(B32:L32)</f>
        <v>12103</v>
      </c>
      <c r="N32" s="21">
        <f t="shared" si="3"/>
        <v>2990</v>
      </c>
      <c r="O32" s="49">
        <f t="shared" si="4"/>
        <v>3887</v>
      </c>
      <c r="P32" s="34">
        <f t="shared" si="5"/>
        <v>5226</v>
      </c>
      <c r="Q32" s="22">
        <f t="shared" si="1"/>
        <v>9113</v>
      </c>
    </row>
    <row r="33" spans="1:17" x14ac:dyDescent="0.2">
      <c r="A33" s="9" t="s">
        <v>24</v>
      </c>
      <c r="B33" s="72">
        <v>723</v>
      </c>
      <c r="C33" s="72">
        <v>651</v>
      </c>
      <c r="D33" s="72">
        <v>741</v>
      </c>
      <c r="E33" s="72">
        <v>771</v>
      </c>
      <c r="F33" s="72">
        <v>705</v>
      </c>
      <c r="G33" s="72">
        <v>486</v>
      </c>
      <c r="H33" s="72">
        <v>252</v>
      </c>
      <c r="I33" s="72">
        <v>159</v>
      </c>
      <c r="J33" s="72">
        <v>91</v>
      </c>
      <c r="K33" s="72">
        <v>38</v>
      </c>
      <c r="L33" s="73">
        <v>55</v>
      </c>
      <c r="M33" s="55">
        <f t="shared" si="10"/>
        <v>4672</v>
      </c>
      <c r="N33" s="12">
        <f t="shared" si="3"/>
        <v>1374</v>
      </c>
      <c r="O33" s="50">
        <f t="shared" si="4"/>
        <v>1512</v>
      </c>
      <c r="P33" s="35">
        <f t="shared" si="5"/>
        <v>1786</v>
      </c>
      <c r="Q33" s="13">
        <f t="shared" si="1"/>
        <v>3298</v>
      </c>
    </row>
    <row r="34" spans="1:17" x14ac:dyDescent="0.2">
      <c r="A34" s="9" t="s">
        <v>25</v>
      </c>
      <c r="B34" s="72">
        <v>2188</v>
      </c>
      <c r="C34" s="72">
        <v>1367</v>
      </c>
      <c r="D34" s="72">
        <v>3576</v>
      </c>
      <c r="E34" s="72">
        <v>3438</v>
      </c>
      <c r="F34" s="72">
        <v>2788</v>
      </c>
      <c r="G34" s="72">
        <v>1730</v>
      </c>
      <c r="H34" s="72">
        <v>1130</v>
      </c>
      <c r="I34" s="72">
        <v>628</v>
      </c>
      <c r="J34" s="72">
        <v>329</v>
      </c>
      <c r="K34" s="72">
        <v>128</v>
      </c>
      <c r="L34" s="73">
        <v>84</v>
      </c>
      <c r="M34" s="55">
        <f t="shared" si="10"/>
        <v>17386</v>
      </c>
      <c r="N34" s="12">
        <f t="shared" si="3"/>
        <v>3555</v>
      </c>
      <c r="O34" s="50">
        <f t="shared" si="4"/>
        <v>7014</v>
      </c>
      <c r="P34" s="35">
        <f t="shared" si="5"/>
        <v>6817</v>
      </c>
      <c r="Q34" s="13">
        <f t="shared" si="1"/>
        <v>13831</v>
      </c>
    </row>
    <row r="35" spans="1:17" x14ac:dyDescent="0.2">
      <c r="A35" s="9" t="s">
        <v>26</v>
      </c>
      <c r="B35" s="72">
        <v>654</v>
      </c>
      <c r="C35" s="72">
        <v>722</v>
      </c>
      <c r="D35" s="72">
        <v>1517</v>
      </c>
      <c r="E35" s="72">
        <v>1423</v>
      </c>
      <c r="F35" s="72">
        <v>1083</v>
      </c>
      <c r="G35" s="72">
        <v>743</v>
      </c>
      <c r="H35" s="72">
        <v>360</v>
      </c>
      <c r="I35" s="72">
        <v>191</v>
      </c>
      <c r="J35" s="72">
        <v>95</v>
      </c>
      <c r="K35" s="72">
        <v>47</v>
      </c>
      <c r="L35" s="73">
        <v>36</v>
      </c>
      <c r="M35" s="55">
        <f t="shared" si="10"/>
        <v>6871</v>
      </c>
      <c r="N35" s="12">
        <f t="shared" si="3"/>
        <v>1376</v>
      </c>
      <c r="O35" s="50">
        <f t="shared" si="4"/>
        <v>2940</v>
      </c>
      <c r="P35" s="35">
        <f t="shared" si="5"/>
        <v>2555</v>
      </c>
      <c r="Q35" s="13">
        <f t="shared" si="1"/>
        <v>5495</v>
      </c>
    </row>
    <row r="36" spans="1:17" ht="12.5" thickBot="1" x14ac:dyDescent="0.25">
      <c r="A36" s="17" t="s">
        <v>84</v>
      </c>
      <c r="B36" s="74">
        <f>SUM(B32:B35)</f>
        <v>5012</v>
      </c>
      <c r="C36" s="74">
        <f t="shared" ref="C36:M36" si="11">SUM(C32:C35)</f>
        <v>4283</v>
      </c>
      <c r="D36" s="74">
        <f t="shared" si="11"/>
        <v>7680</v>
      </c>
      <c r="E36" s="74">
        <f t="shared" si="11"/>
        <v>7673</v>
      </c>
      <c r="F36" s="74">
        <f t="shared" si="11"/>
        <v>6317</v>
      </c>
      <c r="G36" s="74">
        <f t="shared" si="11"/>
        <v>4337</v>
      </c>
      <c r="H36" s="74">
        <f t="shared" si="11"/>
        <v>2642</v>
      </c>
      <c r="I36" s="74">
        <f t="shared" si="11"/>
        <v>1537</v>
      </c>
      <c r="J36" s="74">
        <f t="shared" si="11"/>
        <v>831</v>
      </c>
      <c r="K36" s="74">
        <f t="shared" si="11"/>
        <v>364</v>
      </c>
      <c r="L36" s="75">
        <f t="shared" si="11"/>
        <v>356</v>
      </c>
      <c r="M36" s="56">
        <f t="shared" si="11"/>
        <v>41032</v>
      </c>
      <c r="N36" s="23">
        <f t="shared" si="3"/>
        <v>9295</v>
      </c>
      <c r="O36" s="51">
        <f t="shared" si="4"/>
        <v>15353</v>
      </c>
      <c r="P36" s="36">
        <f t="shared" si="5"/>
        <v>16384</v>
      </c>
      <c r="Q36" s="24">
        <f t="shared" si="1"/>
        <v>31737</v>
      </c>
    </row>
    <row r="37" spans="1:17" x14ac:dyDescent="0.2">
      <c r="A37" s="16" t="s">
        <v>79</v>
      </c>
      <c r="B37" s="76">
        <v>314</v>
      </c>
      <c r="C37" s="70">
        <v>267</v>
      </c>
      <c r="D37" s="70">
        <v>362</v>
      </c>
      <c r="E37" s="70">
        <v>382</v>
      </c>
      <c r="F37" s="70">
        <v>336</v>
      </c>
      <c r="G37" s="70">
        <v>239</v>
      </c>
      <c r="H37" s="70">
        <v>151</v>
      </c>
      <c r="I37" s="70">
        <v>136</v>
      </c>
      <c r="J37" s="70">
        <v>41</v>
      </c>
      <c r="K37" s="70">
        <v>13</v>
      </c>
      <c r="L37" s="71">
        <v>25</v>
      </c>
      <c r="M37" s="54">
        <f t="shared" si="10"/>
        <v>2266</v>
      </c>
      <c r="N37" s="21">
        <f t="shared" si="3"/>
        <v>581</v>
      </c>
      <c r="O37" s="49">
        <f t="shared" si="4"/>
        <v>744</v>
      </c>
      <c r="P37" s="34">
        <f t="shared" si="5"/>
        <v>941</v>
      </c>
      <c r="Q37" s="22">
        <f t="shared" si="1"/>
        <v>1685</v>
      </c>
    </row>
    <row r="38" spans="1:17" x14ac:dyDescent="0.2">
      <c r="A38" s="9" t="s">
        <v>27</v>
      </c>
      <c r="B38" s="77">
        <v>323</v>
      </c>
      <c r="C38" s="72">
        <v>196</v>
      </c>
      <c r="D38" s="72">
        <v>553</v>
      </c>
      <c r="E38" s="72">
        <v>629</v>
      </c>
      <c r="F38" s="72">
        <v>535</v>
      </c>
      <c r="G38" s="72">
        <v>392</v>
      </c>
      <c r="H38" s="72">
        <v>292</v>
      </c>
      <c r="I38" s="72">
        <v>156</v>
      </c>
      <c r="J38" s="72">
        <v>70</v>
      </c>
      <c r="K38" s="72">
        <v>36</v>
      </c>
      <c r="L38" s="73">
        <v>41</v>
      </c>
      <c r="M38" s="55">
        <f t="shared" si="10"/>
        <v>3223</v>
      </c>
      <c r="N38" s="12">
        <f t="shared" si="3"/>
        <v>519</v>
      </c>
      <c r="O38" s="50">
        <f t="shared" si="4"/>
        <v>1182</v>
      </c>
      <c r="P38" s="35">
        <f t="shared" si="5"/>
        <v>1522</v>
      </c>
      <c r="Q38" s="13">
        <f t="shared" si="1"/>
        <v>2704</v>
      </c>
    </row>
    <row r="39" spans="1:17" x14ac:dyDescent="0.2">
      <c r="A39" s="9" t="s">
        <v>28</v>
      </c>
      <c r="B39" s="77">
        <v>96</v>
      </c>
      <c r="C39" s="72">
        <v>46</v>
      </c>
      <c r="D39" s="72">
        <v>154</v>
      </c>
      <c r="E39" s="72">
        <v>151</v>
      </c>
      <c r="F39" s="72">
        <v>154</v>
      </c>
      <c r="G39" s="72">
        <v>133</v>
      </c>
      <c r="H39" s="72">
        <v>96</v>
      </c>
      <c r="I39" s="72">
        <v>78</v>
      </c>
      <c r="J39" s="72">
        <v>37</v>
      </c>
      <c r="K39" s="72">
        <v>33</v>
      </c>
      <c r="L39" s="73">
        <v>23</v>
      </c>
      <c r="M39" s="55">
        <f t="shared" si="10"/>
        <v>1001</v>
      </c>
      <c r="N39" s="12">
        <f t="shared" si="3"/>
        <v>142</v>
      </c>
      <c r="O39" s="50">
        <f t="shared" si="4"/>
        <v>305</v>
      </c>
      <c r="P39" s="35">
        <f t="shared" si="5"/>
        <v>554</v>
      </c>
      <c r="Q39" s="13">
        <f t="shared" si="1"/>
        <v>859</v>
      </c>
    </row>
    <row r="40" spans="1:17" x14ac:dyDescent="0.2">
      <c r="A40" s="9" t="s">
        <v>29</v>
      </c>
      <c r="B40" s="77">
        <v>1556</v>
      </c>
      <c r="C40" s="72">
        <v>1082</v>
      </c>
      <c r="D40" s="72">
        <v>1970</v>
      </c>
      <c r="E40" s="72">
        <v>1883</v>
      </c>
      <c r="F40" s="72">
        <v>1861</v>
      </c>
      <c r="G40" s="72">
        <v>1116</v>
      </c>
      <c r="H40" s="72">
        <v>703</v>
      </c>
      <c r="I40" s="72">
        <v>350</v>
      </c>
      <c r="J40" s="72">
        <v>223</v>
      </c>
      <c r="K40" s="72">
        <v>124</v>
      </c>
      <c r="L40" s="73">
        <v>214</v>
      </c>
      <c r="M40" s="55">
        <f t="shared" si="10"/>
        <v>11082</v>
      </c>
      <c r="N40" s="12">
        <f t="shared" si="3"/>
        <v>2638</v>
      </c>
      <c r="O40" s="50">
        <f t="shared" si="4"/>
        <v>3853</v>
      </c>
      <c r="P40" s="35">
        <f t="shared" si="5"/>
        <v>4591</v>
      </c>
      <c r="Q40" s="13">
        <f t="shared" si="1"/>
        <v>8444</v>
      </c>
    </row>
    <row r="41" spans="1:17" x14ac:dyDescent="0.2">
      <c r="A41" s="9" t="s">
        <v>30</v>
      </c>
      <c r="B41" s="77">
        <v>112</v>
      </c>
      <c r="C41" s="72">
        <v>146</v>
      </c>
      <c r="D41" s="72">
        <v>543</v>
      </c>
      <c r="E41" s="72">
        <v>486</v>
      </c>
      <c r="F41" s="72">
        <v>499</v>
      </c>
      <c r="G41" s="72">
        <v>363</v>
      </c>
      <c r="H41" s="72">
        <v>162</v>
      </c>
      <c r="I41" s="72">
        <v>116</v>
      </c>
      <c r="J41" s="72">
        <v>83</v>
      </c>
      <c r="K41" s="72">
        <v>25</v>
      </c>
      <c r="L41" s="73">
        <v>33</v>
      </c>
      <c r="M41" s="55">
        <f t="shared" si="10"/>
        <v>2568</v>
      </c>
      <c r="N41" s="12">
        <f t="shared" si="3"/>
        <v>258</v>
      </c>
      <c r="O41" s="50">
        <f t="shared" si="4"/>
        <v>1029</v>
      </c>
      <c r="P41" s="35">
        <f t="shared" si="5"/>
        <v>1281</v>
      </c>
      <c r="Q41" s="13">
        <f t="shared" si="1"/>
        <v>2310</v>
      </c>
    </row>
    <row r="42" spans="1:17" x14ac:dyDescent="0.2">
      <c r="A42" s="9" t="s">
        <v>31</v>
      </c>
      <c r="B42" s="77">
        <v>10</v>
      </c>
      <c r="C42" s="72">
        <v>34</v>
      </c>
      <c r="D42" s="72">
        <v>134</v>
      </c>
      <c r="E42" s="72">
        <v>102</v>
      </c>
      <c r="F42" s="72">
        <v>101</v>
      </c>
      <c r="G42" s="72">
        <v>64</v>
      </c>
      <c r="H42" s="72">
        <v>32</v>
      </c>
      <c r="I42" s="72">
        <v>25</v>
      </c>
      <c r="J42" s="72">
        <v>13</v>
      </c>
      <c r="K42" s="72">
        <v>3</v>
      </c>
      <c r="L42" s="73">
        <v>0</v>
      </c>
      <c r="M42" s="55">
        <f t="shared" si="10"/>
        <v>518</v>
      </c>
      <c r="N42" s="12">
        <f t="shared" si="3"/>
        <v>44</v>
      </c>
      <c r="O42" s="50">
        <f t="shared" si="4"/>
        <v>236</v>
      </c>
      <c r="P42" s="35">
        <f t="shared" si="5"/>
        <v>238</v>
      </c>
      <c r="Q42" s="13">
        <f t="shared" si="1"/>
        <v>474</v>
      </c>
    </row>
    <row r="43" spans="1:17" ht="12.5" thickBot="1" x14ac:dyDescent="0.25">
      <c r="A43" s="17" t="s">
        <v>85</v>
      </c>
      <c r="B43" s="78">
        <f>SUM(B37:B42)</f>
        <v>2411</v>
      </c>
      <c r="C43" s="74">
        <f t="shared" ref="C43:M43" si="12">SUM(C37:C42)</f>
        <v>1771</v>
      </c>
      <c r="D43" s="74">
        <f t="shared" si="12"/>
        <v>3716</v>
      </c>
      <c r="E43" s="74">
        <f t="shared" si="12"/>
        <v>3633</v>
      </c>
      <c r="F43" s="74">
        <f t="shared" si="12"/>
        <v>3486</v>
      </c>
      <c r="G43" s="74">
        <f t="shared" si="12"/>
        <v>2307</v>
      </c>
      <c r="H43" s="74">
        <f t="shared" si="12"/>
        <v>1436</v>
      </c>
      <c r="I43" s="74">
        <f t="shared" si="12"/>
        <v>861</v>
      </c>
      <c r="J43" s="74">
        <f t="shared" si="12"/>
        <v>467</v>
      </c>
      <c r="K43" s="74">
        <f t="shared" si="12"/>
        <v>234</v>
      </c>
      <c r="L43" s="75">
        <f t="shared" si="12"/>
        <v>336</v>
      </c>
      <c r="M43" s="56">
        <f t="shared" si="12"/>
        <v>20658</v>
      </c>
      <c r="N43" s="23">
        <f t="shared" si="3"/>
        <v>4182</v>
      </c>
      <c r="O43" s="51">
        <f t="shared" si="4"/>
        <v>7349</v>
      </c>
      <c r="P43" s="36">
        <f t="shared" si="5"/>
        <v>9127</v>
      </c>
      <c r="Q43" s="24">
        <f t="shared" si="1"/>
        <v>16476</v>
      </c>
    </row>
    <row r="44" spans="1:17" x14ac:dyDescent="0.2">
      <c r="A44" s="16" t="s">
        <v>32</v>
      </c>
      <c r="B44" s="76">
        <v>1720</v>
      </c>
      <c r="C44" s="70">
        <v>1312</v>
      </c>
      <c r="D44" s="70">
        <v>1665</v>
      </c>
      <c r="E44" s="70">
        <v>1549</v>
      </c>
      <c r="F44" s="70">
        <v>1307</v>
      </c>
      <c r="G44" s="70">
        <v>869</v>
      </c>
      <c r="H44" s="70">
        <v>451</v>
      </c>
      <c r="I44" s="70">
        <v>275</v>
      </c>
      <c r="J44" s="70">
        <v>113</v>
      </c>
      <c r="K44" s="70">
        <v>68</v>
      </c>
      <c r="L44" s="71">
        <v>59</v>
      </c>
      <c r="M44" s="54">
        <f t="shared" si="10"/>
        <v>9388</v>
      </c>
      <c r="N44" s="21">
        <f t="shared" si="3"/>
        <v>3032</v>
      </c>
      <c r="O44" s="49">
        <f t="shared" si="4"/>
        <v>3214</v>
      </c>
      <c r="P44" s="34">
        <f t="shared" si="5"/>
        <v>3142</v>
      </c>
      <c r="Q44" s="22">
        <f t="shared" si="1"/>
        <v>6356</v>
      </c>
    </row>
    <row r="45" spans="1:17" x14ac:dyDescent="0.2">
      <c r="A45" s="9" t="s">
        <v>33</v>
      </c>
      <c r="B45" s="77">
        <v>1045</v>
      </c>
      <c r="C45" s="72">
        <v>975</v>
      </c>
      <c r="D45" s="72">
        <v>2135</v>
      </c>
      <c r="E45" s="72">
        <v>1849</v>
      </c>
      <c r="F45" s="72">
        <v>1524</v>
      </c>
      <c r="G45" s="72">
        <v>1001</v>
      </c>
      <c r="H45" s="72">
        <v>745</v>
      </c>
      <c r="I45" s="72">
        <v>464</v>
      </c>
      <c r="J45" s="72">
        <v>310</v>
      </c>
      <c r="K45" s="72">
        <v>128</v>
      </c>
      <c r="L45" s="73">
        <v>94</v>
      </c>
      <c r="M45" s="55">
        <f t="shared" si="10"/>
        <v>10270</v>
      </c>
      <c r="N45" s="12">
        <f t="shared" si="3"/>
        <v>2020</v>
      </c>
      <c r="O45" s="50">
        <f t="shared" si="4"/>
        <v>3984</v>
      </c>
      <c r="P45" s="35">
        <f t="shared" si="5"/>
        <v>4266</v>
      </c>
      <c r="Q45" s="13">
        <f t="shared" si="1"/>
        <v>8250</v>
      </c>
    </row>
    <row r="46" spans="1:17" x14ac:dyDescent="0.2">
      <c r="A46" s="9" t="s">
        <v>34</v>
      </c>
      <c r="B46" s="77">
        <v>1657</v>
      </c>
      <c r="C46" s="72">
        <v>1859</v>
      </c>
      <c r="D46" s="72">
        <v>2799</v>
      </c>
      <c r="E46" s="72">
        <v>2669</v>
      </c>
      <c r="F46" s="72">
        <v>2187</v>
      </c>
      <c r="G46" s="72">
        <v>1446</v>
      </c>
      <c r="H46" s="72">
        <v>1061</v>
      </c>
      <c r="I46" s="72">
        <v>650</v>
      </c>
      <c r="J46" s="72">
        <v>365</v>
      </c>
      <c r="K46" s="72">
        <v>154</v>
      </c>
      <c r="L46" s="73">
        <v>210</v>
      </c>
      <c r="M46" s="55">
        <f t="shared" si="10"/>
        <v>15057</v>
      </c>
      <c r="N46" s="12">
        <f t="shared" si="3"/>
        <v>3516</v>
      </c>
      <c r="O46" s="50">
        <f t="shared" si="4"/>
        <v>5468</v>
      </c>
      <c r="P46" s="35">
        <f t="shared" si="5"/>
        <v>6073</v>
      </c>
      <c r="Q46" s="13">
        <f t="shared" si="1"/>
        <v>11541</v>
      </c>
    </row>
    <row r="47" spans="1:17" x14ac:dyDescent="0.2">
      <c r="A47" s="9" t="s">
        <v>35</v>
      </c>
      <c r="B47" s="77">
        <v>962</v>
      </c>
      <c r="C47" s="72">
        <v>1045</v>
      </c>
      <c r="D47" s="72">
        <v>1109</v>
      </c>
      <c r="E47" s="72">
        <v>1118</v>
      </c>
      <c r="F47" s="72">
        <v>1065</v>
      </c>
      <c r="G47" s="72">
        <v>724</v>
      </c>
      <c r="H47" s="72">
        <v>442</v>
      </c>
      <c r="I47" s="72">
        <v>355</v>
      </c>
      <c r="J47" s="72">
        <v>166</v>
      </c>
      <c r="K47" s="72">
        <v>114</v>
      </c>
      <c r="L47" s="73">
        <v>131</v>
      </c>
      <c r="M47" s="55">
        <f t="shared" si="10"/>
        <v>7231</v>
      </c>
      <c r="N47" s="12">
        <f t="shared" si="3"/>
        <v>2007</v>
      </c>
      <c r="O47" s="50">
        <f t="shared" si="4"/>
        <v>2227</v>
      </c>
      <c r="P47" s="35">
        <f t="shared" si="5"/>
        <v>2997</v>
      </c>
      <c r="Q47" s="13">
        <f t="shared" si="1"/>
        <v>5224</v>
      </c>
    </row>
    <row r="48" spans="1:17" x14ac:dyDescent="0.2">
      <c r="A48" s="9" t="s">
        <v>36</v>
      </c>
      <c r="B48" s="77">
        <v>263</v>
      </c>
      <c r="C48" s="72">
        <v>231</v>
      </c>
      <c r="D48" s="72">
        <v>365</v>
      </c>
      <c r="E48" s="72">
        <v>421</v>
      </c>
      <c r="F48" s="72">
        <v>397</v>
      </c>
      <c r="G48" s="72">
        <v>247</v>
      </c>
      <c r="H48" s="72">
        <v>157</v>
      </c>
      <c r="I48" s="72">
        <v>119</v>
      </c>
      <c r="J48" s="72">
        <v>58</v>
      </c>
      <c r="K48" s="72">
        <v>27</v>
      </c>
      <c r="L48" s="73">
        <v>47</v>
      </c>
      <c r="M48" s="55">
        <f t="shared" si="10"/>
        <v>2332</v>
      </c>
      <c r="N48" s="12">
        <f t="shared" si="3"/>
        <v>494</v>
      </c>
      <c r="O48" s="50">
        <f t="shared" si="4"/>
        <v>786</v>
      </c>
      <c r="P48" s="35">
        <f t="shared" si="5"/>
        <v>1052</v>
      </c>
      <c r="Q48" s="13">
        <f t="shared" si="1"/>
        <v>1838</v>
      </c>
    </row>
    <row r="49" spans="1:17" ht="12.5" thickBot="1" x14ac:dyDescent="0.25">
      <c r="A49" s="17" t="s">
        <v>86</v>
      </c>
      <c r="B49" s="78">
        <f>SUM(B44:B48)</f>
        <v>5647</v>
      </c>
      <c r="C49" s="74">
        <f t="shared" ref="C49:M49" si="13">SUM(C44:C48)</f>
        <v>5422</v>
      </c>
      <c r="D49" s="74">
        <f t="shared" si="13"/>
        <v>8073</v>
      </c>
      <c r="E49" s="74">
        <f t="shared" si="13"/>
        <v>7606</v>
      </c>
      <c r="F49" s="74">
        <f t="shared" si="13"/>
        <v>6480</v>
      </c>
      <c r="G49" s="74">
        <f t="shared" si="13"/>
        <v>4287</v>
      </c>
      <c r="H49" s="74">
        <f t="shared" si="13"/>
        <v>2856</v>
      </c>
      <c r="I49" s="74">
        <f t="shared" si="13"/>
        <v>1863</v>
      </c>
      <c r="J49" s="74">
        <f t="shared" si="13"/>
        <v>1012</v>
      </c>
      <c r="K49" s="74">
        <f t="shared" si="13"/>
        <v>491</v>
      </c>
      <c r="L49" s="75">
        <f t="shared" si="13"/>
        <v>541</v>
      </c>
      <c r="M49" s="56">
        <f t="shared" si="13"/>
        <v>44278</v>
      </c>
      <c r="N49" s="23">
        <f t="shared" si="3"/>
        <v>11069</v>
      </c>
      <c r="O49" s="51">
        <f t="shared" si="4"/>
        <v>15679</v>
      </c>
      <c r="P49" s="36">
        <f t="shared" si="5"/>
        <v>17530</v>
      </c>
      <c r="Q49" s="24">
        <f t="shared" si="1"/>
        <v>33209</v>
      </c>
    </row>
    <row r="50" spans="1:17" x14ac:dyDescent="0.2">
      <c r="A50" s="16" t="s">
        <v>37</v>
      </c>
      <c r="B50" s="76">
        <v>296</v>
      </c>
      <c r="C50" s="70">
        <v>323</v>
      </c>
      <c r="D50" s="70">
        <v>413</v>
      </c>
      <c r="E50" s="70">
        <v>382</v>
      </c>
      <c r="F50" s="70">
        <v>417</v>
      </c>
      <c r="G50" s="70">
        <v>368</v>
      </c>
      <c r="H50" s="70">
        <v>284</v>
      </c>
      <c r="I50" s="70">
        <v>204</v>
      </c>
      <c r="J50" s="70">
        <v>110</v>
      </c>
      <c r="K50" s="70">
        <v>69</v>
      </c>
      <c r="L50" s="71">
        <v>118</v>
      </c>
      <c r="M50" s="54">
        <f t="shared" si="10"/>
        <v>2984</v>
      </c>
      <c r="N50" s="21">
        <f t="shared" si="3"/>
        <v>619</v>
      </c>
      <c r="O50" s="49">
        <f t="shared" si="4"/>
        <v>795</v>
      </c>
      <c r="P50" s="34">
        <f t="shared" si="5"/>
        <v>1570</v>
      </c>
      <c r="Q50" s="22">
        <f t="shared" si="1"/>
        <v>2365</v>
      </c>
    </row>
    <row r="51" spans="1:17" x14ac:dyDescent="0.2">
      <c r="A51" s="9" t="s">
        <v>38</v>
      </c>
      <c r="B51" s="77">
        <v>432</v>
      </c>
      <c r="C51" s="72">
        <v>550</v>
      </c>
      <c r="D51" s="72">
        <v>1031</v>
      </c>
      <c r="E51" s="72">
        <v>982</v>
      </c>
      <c r="F51" s="72">
        <v>773</v>
      </c>
      <c r="G51" s="72">
        <v>563</v>
      </c>
      <c r="H51" s="72">
        <v>369</v>
      </c>
      <c r="I51" s="72">
        <v>205</v>
      </c>
      <c r="J51" s="72">
        <v>98</v>
      </c>
      <c r="K51" s="72">
        <v>33</v>
      </c>
      <c r="L51" s="73">
        <v>55</v>
      </c>
      <c r="M51" s="55">
        <f t="shared" si="10"/>
        <v>5091</v>
      </c>
      <c r="N51" s="12">
        <f t="shared" si="3"/>
        <v>982</v>
      </c>
      <c r="O51" s="50">
        <f t="shared" si="4"/>
        <v>2013</v>
      </c>
      <c r="P51" s="35">
        <f t="shared" si="5"/>
        <v>2096</v>
      </c>
      <c r="Q51" s="13">
        <f t="shared" si="1"/>
        <v>4109</v>
      </c>
    </row>
    <row r="52" spans="1:17" x14ac:dyDescent="0.2">
      <c r="A52" s="9" t="s">
        <v>39</v>
      </c>
      <c r="B52" s="77">
        <v>751</v>
      </c>
      <c r="C52" s="72">
        <v>429</v>
      </c>
      <c r="D52" s="72">
        <v>732</v>
      </c>
      <c r="E52" s="72">
        <v>644</v>
      </c>
      <c r="F52" s="72">
        <v>577</v>
      </c>
      <c r="G52" s="72">
        <v>421</v>
      </c>
      <c r="H52" s="72">
        <v>307</v>
      </c>
      <c r="I52" s="72">
        <v>214</v>
      </c>
      <c r="J52" s="72">
        <v>93</v>
      </c>
      <c r="K52" s="72">
        <v>68</v>
      </c>
      <c r="L52" s="73">
        <v>53</v>
      </c>
      <c r="M52" s="55">
        <f t="shared" si="10"/>
        <v>4289</v>
      </c>
      <c r="N52" s="12">
        <f t="shared" si="3"/>
        <v>1180</v>
      </c>
      <c r="O52" s="50">
        <f t="shared" si="4"/>
        <v>1376</v>
      </c>
      <c r="P52" s="35">
        <f t="shared" si="5"/>
        <v>1733</v>
      </c>
      <c r="Q52" s="13">
        <f t="shared" si="1"/>
        <v>3109</v>
      </c>
    </row>
    <row r="53" spans="1:17" x14ac:dyDescent="0.2">
      <c r="A53" s="9" t="s">
        <v>40</v>
      </c>
      <c r="B53" s="77">
        <v>366</v>
      </c>
      <c r="C53" s="72">
        <v>354</v>
      </c>
      <c r="D53" s="72">
        <v>398</v>
      </c>
      <c r="E53" s="72">
        <v>533</v>
      </c>
      <c r="F53" s="72">
        <v>496</v>
      </c>
      <c r="G53" s="72">
        <v>245</v>
      </c>
      <c r="H53" s="72">
        <v>181</v>
      </c>
      <c r="I53" s="72">
        <v>110</v>
      </c>
      <c r="J53" s="72">
        <v>61</v>
      </c>
      <c r="K53" s="72">
        <v>38</v>
      </c>
      <c r="L53" s="73">
        <v>84</v>
      </c>
      <c r="M53" s="55">
        <f t="shared" si="10"/>
        <v>2866</v>
      </c>
      <c r="N53" s="12">
        <f t="shared" si="3"/>
        <v>720</v>
      </c>
      <c r="O53" s="50">
        <f t="shared" si="4"/>
        <v>931</v>
      </c>
      <c r="P53" s="35">
        <f t="shared" si="5"/>
        <v>1215</v>
      </c>
      <c r="Q53" s="13">
        <f t="shared" si="1"/>
        <v>2146</v>
      </c>
    </row>
    <row r="54" spans="1:17" ht="12.5" thickBot="1" x14ac:dyDescent="0.25">
      <c r="A54" s="17" t="s">
        <v>87</v>
      </c>
      <c r="B54" s="78">
        <f>SUM(B50:B53)</f>
        <v>1845</v>
      </c>
      <c r="C54" s="74">
        <f t="shared" ref="C54:M54" si="14">SUM(C50:C53)</f>
        <v>1656</v>
      </c>
      <c r="D54" s="74">
        <f t="shared" si="14"/>
        <v>2574</v>
      </c>
      <c r="E54" s="74">
        <f t="shared" si="14"/>
        <v>2541</v>
      </c>
      <c r="F54" s="74">
        <f t="shared" si="14"/>
        <v>2263</v>
      </c>
      <c r="G54" s="74">
        <f t="shared" si="14"/>
        <v>1597</v>
      </c>
      <c r="H54" s="74">
        <f t="shared" si="14"/>
        <v>1141</v>
      </c>
      <c r="I54" s="74">
        <f t="shared" si="14"/>
        <v>733</v>
      </c>
      <c r="J54" s="74">
        <f t="shared" si="14"/>
        <v>362</v>
      </c>
      <c r="K54" s="74">
        <f t="shared" si="14"/>
        <v>208</v>
      </c>
      <c r="L54" s="75">
        <f t="shared" si="14"/>
        <v>310</v>
      </c>
      <c r="M54" s="56">
        <f t="shared" si="14"/>
        <v>15230</v>
      </c>
      <c r="N54" s="23">
        <f t="shared" si="3"/>
        <v>3501</v>
      </c>
      <c r="O54" s="51">
        <f t="shared" si="4"/>
        <v>5115</v>
      </c>
      <c r="P54" s="36">
        <f t="shared" si="5"/>
        <v>6614</v>
      </c>
      <c r="Q54" s="24">
        <f t="shared" si="1"/>
        <v>11729</v>
      </c>
    </row>
    <row r="55" spans="1:17" x14ac:dyDescent="0.2">
      <c r="A55" s="16" t="s">
        <v>41</v>
      </c>
      <c r="B55" s="76">
        <v>1316</v>
      </c>
      <c r="C55" s="70">
        <v>1249</v>
      </c>
      <c r="D55" s="70">
        <v>1326</v>
      </c>
      <c r="E55" s="70">
        <v>1548</v>
      </c>
      <c r="F55" s="70">
        <v>1320</v>
      </c>
      <c r="G55" s="70">
        <v>879</v>
      </c>
      <c r="H55" s="70">
        <v>631</v>
      </c>
      <c r="I55" s="70">
        <v>402</v>
      </c>
      <c r="J55" s="70">
        <v>239</v>
      </c>
      <c r="K55" s="70">
        <v>135</v>
      </c>
      <c r="L55" s="71">
        <v>131</v>
      </c>
      <c r="M55" s="54">
        <f t="shared" si="10"/>
        <v>9176</v>
      </c>
      <c r="N55" s="21">
        <f t="shared" si="3"/>
        <v>2565</v>
      </c>
      <c r="O55" s="49">
        <f t="shared" si="4"/>
        <v>2874</v>
      </c>
      <c r="P55" s="34">
        <f t="shared" si="5"/>
        <v>3737</v>
      </c>
      <c r="Q55" s="22">
        <f t="shared" si="1"/>
        <v>6611</v>
      </c>
    </row>
    <row r="56" spans="1:17" x14ac:dyDescent="0.2">
      <c r="A56" s="9" t="s">
        <v>42</v>
      </c>
      <c r="B56" s="77">
        <v>224</v>
      </c>
      <c r="C56" s="72">
        <v>137</v>
      </c>
      <c r="D56" s="72">
        <v>283</v>
      </c>
      <c r="E56" s="72">
        <v>285</v>
      </c>
      <c r="F56" s="72">
        <v>272</v>
      </c>
      <c r="G56" s="72">
        <v>241</v>
      </c>
      <c r="H56" s="72">
        <v>152</v>
      </c>
      <c r="I56" s="72">
        <v>118</v>
      </c>
      <c r="J56" s="72">
        <v>58</v>
      </c>
      <c r="K56" s="72">
        <v>29</v>
      </c>
      <c r="L56" s="73">
        <v>38</v>
      </c>
      <c r="M56" s="55">
        <f t="shared" si="10"/>
        <v>1837</v>
      </c>
      <c r="N56" s="12">
        <f t="shared" si="3"/>
        <v>361</v>
      </c>
      <c r="O56" s="50">
        <f t="shared" si="4"/>
        <v>568</v>
      </c>
      <c r="P56" s="35">
        <f t="shared" si="5"/>
        <v>908</v>
      </c>
      <c r="Q56" s="13">
        <f t="shared" si="1"/>
        <v>1476</v>
      </c>
    </row>
    <row r="57" spans="1:17" x14ac:dyDescent="0.2">
      <c r="A57" s="9" t="s">
        <v>43</v>
      </c>
      <c r="B57" s="77">
        <v>419</v>
      </c>
      <c r="C57" s="72">
        <v>428</v>
      </c>
      <c r="D57" s="72">
        <v>750</v>
      </c>
      <c r="E57" s="72">
        <v>907</v>
      </c>
      <c r="F57" s="72">
        <v>899</v>
      </c>
      <c r="G57" s="72">
        <v>647</v>
      </c>
      <c r="H57" s="72">
        <v>507</v>
      </c>
      <c r="I57" s="72">
        <v>291</v>
      </c>
      <c r="J57" s="72">
        <v>206</v>
      </c>
      <c r="K57" s="72">
        <v>102</v>
      </c>
      <c r="L57" s="73">
        <v>123</v>
      </c>
      <c r="M57" s="55">
        <f t="shared" si="10"/>
        <v>5279</v>
      </c>
      <c r="N57" s="12">
        <f t="shared" si="3"/>
        <v>847</v>
      </c>
      <c r="O57" s="50">
        <f t="shared" si="4"/>
        <v>1657</v>
      </c>
      <c r="P57" s="35">
        <f t="shared" si="5"/>
        <v>2775</v>
      </c>
      <c r="Q57" s="13">
        <f t="shared" si="1"/>
        <v>4432</v>
      </c>
    </row>
    <row r="58" spans="1:17" x14ac:dyDescent="0.2">
      <c r="A58" s="9" t="s">
        <v>44</v>
      </c>
      <c r="B58" s="77">
        <v>5320</v>
      </c>
      <c r="C58" s="72">
        <v>5653</v>
      </c>
      <c r="D58" s="72">
        <v>6657</v>
      </c>
      <c r="E58" s="72">
        <v>6746</v>
      </c>
      <c r="F58" s="72">
        <v>5957</v>
      </c>
      <c r="G58" s="72">
        <v>4391</v>
      </c>
      <c r="H58" s="72">
        <v>2564</v>
      </c>
      <c r="I58" s="72">
        <v>1679</v>
      </c>
      <c r="J58" s="72">
        <v>877</v>
      </c>
      <c r="K58" s="72">
        <v>443</v>
      </c>
      <c r="L58" s="73">
        <v>563</v>
      </c>
      <c r="M58" s="55">
        <f t="shared" si="10"/>
        <v>40850</v>
      </c>
      <c r="N58" s="12">
        <f t="shared" si="3"/>
        <v>10973</v>
      </c>
      <c r="O58" s="50">
        <f t="shared" si="4"/>
        <v>13403</v>
      </c>
      <c r="P58" s="35">
        <f t="shared" si="5"/>
        <v>16474</v>
      </c>
      <c r="Q58" s="13">
        <f t="shared" si="1"/>
        <v>29877</v>
      </c>
    </row>
    <row r="59" spans="1:17" x14ac:dyDescent="0.2">
      <c r="A59" s="9" t="s">
        <v>45</v>
      </c>
      <c r="B59" s="77">
        <v>1612</v>
      </c>
      <c r="C59" s="72">
        <v>1660</v>
      </c>
      <c r="D59" s="72">
        <v>1966</v>
      </c>
      <c r="E59" s="72">
        <v>1785</v>
      </c>
      <c r="F59" s="72">
        <v>1455</v>
      </c>
      <c r="G59" s="72">
        <v>1177</v>
      </c>
      <c r="H59" s="72">
        <v>826</v>
      </c>
      <c r="I59" s="72">
        <v>588</v>
      </c>
      <c r="J59" s="72">
        <v>348</v>
      </c>
      <c r="K59" s="72">
        <v>208</v>
      </c>
      <c r="L59" s="73">
        <v>326</v>
      </c>
      <c r="M59" s="55">
        <f t="shared" si="10"/>
        <v>11951</v>
      </c>
      <c r="N59" s="12">
        <f t="shared" si="3"/>
        <v>3272</v>
      </c>
      <c r="O59" s="50">
        <f t="shared" si="4"/>
        <v>3751</v>
      </c>
      <c r="P59" s="35">
        <f t="shared" si="5"/>
        <v>4928</v>
      </c>
      <c r="Q59" s="13">
        <f t="shared" si="1"/>
        <v>8679</v>
      </c>
    </row>
    <row r="60" spans="1:17" x14ac:dyDescent="0.2">
      <c r="A60" s="9" t="s">
        <v>46</v>
      </c>
      <c r="B60" s="77">
        <v>1504</v>
      </c>
      <c r="C60" s="72">
        <v>1389</v>
      </c>
      <c r="D60" s="72">
        <v>1773</v>
      </c>
      <c r="E60" s="72">
        <v>1995</v>
      </c>
      <c r="F60" s="72">
        <v>1881</v>
      </c>
      <c r="G60" s="72">
        <v>1270</v>
      </c>
      <c r="H60" s="72">
        <v>805</v>
      </c>
      <c r="I60" s="72">
        <v>575</v>
      </c>
      <c r="J60" s="72">
        <v>248</v>
      </c>
      <c r="K60" s="72">
        <v>143</v>
      </c>
      <c r="L60" s="73">
        <v>157</v>
      </c>
      <c r="M60" s="55">
        <f t="shared" si="10"/>
        <v>11740</v>
      </c>
      <c r="N60" s="12">
        <f t="shared" si="3"/>
        <v>2893</v>
      </c>
      <c r="O60" s="50">
        <f t="shared" si="4"/>
        <v>3768</v>
      </c>
      <c r="P60" s="35">
        <f t="shared" si="5"/>
        <v>5079</v>
      </c>
      <c r="Q60" s="13">
        <f t="shared" si="1"/>
        <v>8847</v>
      </c>
    </row>
    <row r="61" spans="1:17" x14ac:dyDescent="0.2">
      <c r="A61" s="9" t="s">
        <v>47</v>
      </c>
      <c r="B61" s="77">
        <v>1388</v>
      </c>
      <c r="C61" s="72">
        <v>1505</v>
      </c>
      <c r="D61" s="72">
        <v>1707</v>
      </c>
      <c r="E61" s="72">
        <v>1932</v>
      </c>
      <c r="F61" s="72">
        <v>1609</v>
      </c>
      <c r="G61" s="72">
        <v>1225</v>
      </c>
      <c r="H61" s="72">
        <v>702</v>
      </c>
      <c r="I61" s="72">
        <v>571</v>
      </c>
      <c r="J61" s="72">
        <v>277</v>
      </c>
      <c r="K61" s="72">
        <v>113</v>
      </c>
      <c r="L61" s="73">
        <v>123</v>
      </c>
      <c r="M61" s="55">
        <f t="shared" si="10"/>
        <v>11152</v>
      </c>
      <c r="N61" s="12">
        <f t="shared" si="3"/>
        <v>2893</v>
      </c>
      <c r="O61" s="50">
        <f t="shared" si="4"/>
        <v>3639</v>
      </c>
      <c r="P61" s="35">
        <f t="shared" si="5"/>
        <v>4620</v>
      </c>
      <c r="Q61" s="13">
        <f t="shared" si="1"/>
        <v>8259</v>
      </c>
    </row>
    <row r="62" spans="1:17" ht="12.5" thickBot="1" x14ac:dyDescent="0.25">
      <c r="A62" s="17" t="s">
        <v>88</v>
      </c>
      <c r="B62" s="78">
        <f>SUM(B55:B61)</f>
        <v>11783</v>
      </c>
      <c r="C62" s="74">
        <f t="shared" ref="C62:M62" si="15">SUM(C55:C61)</f>
        <v>12021</v>
      </c>
      <c r="D62" s="74">
        <f t="shared" si="15"/>
        <v>14462</v>
      </c>
      <c r="E62" s="74">
        <f t="shared" si="15"/>
        <v>15198</v>
      </c>
      <c r="F62" s="74">
        <f t="shared" si="15"/>
        <v>13393</v>
      </c>
      <c r="G62" s="74">
        <f t="shared" si="15"/>
        <v>9830</v>
      </c>
      <c r="H62" s="74">
        <f t="shared" si="15"/>
        <v>6187</v>
      </c>
      <c r="I62" s="74">
        <f t="shared" si="15"/>
        <v>4224</v>
      </c>
      <c r="J62" s="74">
        <f t="shared" si="15"/>
        <v>2253</v>
      </c>
      <c r="K62" s="74">
        <f t="shared" si="15"/>
        <v>1173</v>
      </c>
      <c r="L62" s="75">
        <f t="shared" si="15"/>
        <v>1461</v>
      </c>
      <c r="M62" s="56">
        <f t="shared" si="15"/>
        <v>91985</v>
      </c>
      <c r="N62" s="23">
        <f t="shared" si="3"/>
        <v>23804</v>
      </c>
      <c r="O62" s="51">
        <f t="shared" si="4"/>
        <v>29660</v>
      </c>
      <c r="P62" s="36">
        <f t="shared" si="5"/>
        <v>38521</v>
      </c>
      <c r="Q62" s="24">
        <f t="shared" si="1"/>
        <v>68181</v>
      </c>
    </row>
    <row r="63" spans="1:17" ht="12.5" thickBot="1" x14ac:dyDescent="0.25">
      <c r="A63" s="26" t="s">
        <v>48</v>
      </c>
      <c r="B63" s="79">
        <v>301</v>
      </c>
      <c r="C63" s="80">
        <v>589</v>
      </c>
      <c r="D63" s="80">
        <v>613</v>
      </c>
      <c r="E63" s="80">
        <v>565</v>
      </c>
      <c r="F63" s="80">
        <v>526</v>
      </c>
      <c r="G63" s="80">
        <v>335</v>
      </c>
      <c r="H63" s="80">
        <v>222</v>
      </c>
      <c r="I63" s="80">
        <v>167</v>
      </c>
      <c r="J63" s="80">
        <v>96</v>
      </c>
      <c r="K63" s="80">
        <v>59</v>
      </c>
      <c r="L63" s="81">
        <v>216</v>
      </c>
      <c r="M63" s="62">
        <f>SUM(B63:L63)</f>
        <v>3689</v>
      </c>
      <c r="N63" s="19">
        <f t="shared" si="3"/>
        <v>890</v>
      </c>
      <c r="O63" s="46">
        <f>SUM(D63:E63)</f>
        <v>1178</v>
      </c>
      <c r="P63" s="42">
        <f t="shared" si="5"/>
        <v>1621</v>
      </c>
      <c r="Q63" s="43">
        <f t="shared" si="1"/>
        <v>2799</v>
      </c>
    </row>
    <row r="64" spans="1:17" ht="13" thickTop="1" thickBot="1" x14ac:dyDescent="0.25">
      <c r="A64" s="10" t="s">
        <v>89</v>
      </c>
      <c r="B64" s="53">
        <f>B7+B16+B26+B31+B36+B43+B49+B54+B62+B63</f>
        <v>238974</v>
      </c>
      <c r="C64" s="27">
        <f t="shared" ref="C64:L64" si="16">C7+C16+C26+C31+C36+C43+C49+C54+C62+C63</f>
        <v>237716</v>
      </c>
      <c r="D64" s="27">
        <f t="shared" si="16"/>
        <v>208545</v>
      </c>
      <c r="E64" s="27">
        <f t="shared" si="16"/>
        <v>194681</v>
      </c>
      <c r="F64" s="27">
        <f t="shared" si="16"/>
        <v>162090</v>
      </c>
      <c r="G64" s="27">
        <f t="shared" si="16"/>
        <v>107195</v>
      </c>
      <c r="H64" s="27">
        <f t="shared" si="16"/>
        <v>69211</v>
      </c>
      <c r="I64" s="27">
        <f t="shared" si="16"/>
        <v>40282</v>
      </c>
      <c r="J64" s="27">
        <f t="shared" si="16"/>
        <v>20589</v>
      </c>
      <c r="K64" s="27">
        <f t="shared" si="16"/>
        <v>10283</v>
      </c>
      <c r="L64" s="57">
        <f t="shared" si="16"/>
        <v>13494</v>
      </c>
      <c r="M64" s="63">
        <f>M7+M16+M26+M31+M36+M43+M49+M54+M62+M63</f>
        <v>1303060</v>
      </c>
      <c r="N64" s="14">
        <f t="shared" si="3"/>
        <v>476690</v>
      </c>
      <c r="O64" s="52">
        <f t="shared" si="4"/>
        <v>403226</v>
      </c>
      <c r="P64" s="37">
        <f t="shared" si="5"/>
        <v>423144</v>
      </c>
      <c r="Q64" s="15">
        <f>SUM(O64:P64)</f>
        <v>826370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4BF-3181-43CC-A5BB-BCFF28ABE2DF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184714</v>
      </c>
      <c r="C7" s="64">
        <v>174979</v>
      </c>
      <c r="D7" s="64">
        <v>126942</v>
      </c>
      <c r="E7" s="64">
        <v>118645</v>
      </c>
      <c r="F7" s="64">
        <v>90987</v>
      </c>
      <c r="G7" s="64">
        <v>60542</v>
      </c>
      <c r="H7" s="64">
        <v>38551</v>
      </c>
      <c r="I7" s="64">
        <v>21395</v>
      </c>
      <c r="J7" s="64">
        <v>10582</v>
      </c>
      <c r="K7" s="64">
        <v>5238</v>
      </c>
      <c r="L7" s="65">
        <v>6116</v>
      </c>
      <c r="M7" s="58">
        <f>SUM(B7:L7)</f>
        <v>838691</v>
      </c>
      <c r="N7" s="19">
        <f>SUM(B7:C7)</f>
        <v>359693</v>
      </c>
      <c r="O7" s="46">
        <f>SUM(D7:E7)</f>
        <v>245587</v>
      </c>
      <c r="P7" s="32">
        <f>SUM(F7:L7)</f>
        <v>233411</v>
      </c>
      <c r="Q7" s="39">
        <f>SUM(O7:P7)</f>
        <v>478998</v>
      </c>
    </row>
    <row r="8" spans="1:17" ht="13" thickTop="1" thickBot="1" x14ac:dyDescent="0.25">
      <c r="A8" s="18" t="s">
        <v>80</v>
      </c>
      <c r="B8" s="66">
        <f>SUM(B64,-B7)</f>
        <v>58767</v>
      </c>
      <c r="C8" s="66">
        <f t="shared" ref="C8:L8" si="0">SUM(C64,-C7)</f>
        <v>54584</v>
      </c>
      <c r="D8" s="66">
        <f t="shared" si="0"/>
        <v>82048</v>
      </c>
      <c r="E8" s="66">
        <f t="shared" si="0"/>
        <v>84009</v>
      </c>
      <c r="F8" s="66">
        <f t="shared" si="0"/>
        <v>67647</v>
      </c>
      <c r="G8" s="66">
        <f t="shared" si="0"/>
        <v>46369</v>
      </c>
      <c r="H8" s="66">
        <f t="shared" si="0"/>
        <v>31309</v>
      </c>
      <c r="I8" s="66">
        <f t="shared" si="0"/>
        <v>19072</v>
      </c>
      <c r="J8" s="66">
        <f t="shared" si="0"/>
        <v>9748</v>
      </c>
      <c r="K8" s="66">
        <f t="shared" si="0"/>
        <v>5165</v>
      </c>
      <c r="L8" s="67">
        <f t="shared" si="0"/>
        <v>7024</v>
      </c>
      <c r="M8" s="59">
        <f>SUM(M64,-M7)</f>
        <v>465742</v>
      </c>
      <c r="N8" s="19">
        <f>SUM(B8:C8)</f>
        <v>113351</v>
      </c>
      <c r="O8" s="47">
        <f>SUM(D8:E8)</f>
        <v>166057</v>
      </c>
      <c r="P8" s="33">
        <f>SUM(F8:L8)</f>
        <v>186334</v>
      </c>
      <c r="Q8" s="20">
        <f t="shared" ref="Q8:Q63" si="1">SUM(O8:P8)</f>
        <v>352391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1740</v>
      </c>
      <c r="C10" s="70">
        <v>1509</v>
      </c>
      <c r="D10" s="70">
        <v>2518</v>
      </c>
      <c r="E10" s="70">
        <v>2335</v>
      </c>
      <c r="F10" s="70">
        <v>1343</v>
      </c>
      <c r="G10" s="70">
        <v>814</v>
      </c>
      <c r="H10" s="70">
        <v>529</v>
      </c>
      <c r="I10" s="70">
        <v>321</v>
      </c>
      <c r="J10" s="70">
        <v>136</v>
      </c>
      <c r="K10" s="70">
        <v>72</v>
      </c>
      <c r="L10" s="71">
        <v>53</v>
      </c>
      <c r="M10" s="61">
        <f t="shared" ref="M10:M15" si="2">SUM(B10:L10)</f>
        <v>11370</v>
      </c>
      <c r="N10" s="21">
        <f t="shared" ref="N10:N64" si="3">SUM(B10:C10)</f>
        <v>3249</v>
      </c>
      <c r="O10" s="49">
        <f t="shared" ref="O10:O64" si="4">SUM(D10:E10)</f>
        <v>4853</v>
      </c>
      <c r="P10" s="34">
        <f t="shared" ref="P10:P64" si="5">SUM(F10:L10)</f>
        <v>3268</v>
      </c>
      <c r="Q10" s="22">
        <f t="shared" si="1"/>
        <v>8121</v>
      </c>
    </row>
    <row r="11" spans="1:17" x14ac:dyDescent="0.2">
      <c r="A11" s="9" t="s">
        <v>5</v>
      </c>
      <c r="B11" s="72">
        <v>6709</v>
      </c>
      <c r="C11" s="72">
        <v>6652</v>
      </c>
      <c r="D11" s="72">
        <v>5994</v>
      </c>
      <c r="E11" s="72">
        <v>5772</v>
      </c>
      <c r="F11" s="72">
        <v>4448</v>
      </c>
      <c r="G11" s="72">
        <v>3072</v>
      </c>
      <c r="H11" s="72">
        <v>2041</v>
      </c>
      <c r="I11" s="72">
        <v>1176</v>
      </c>
      <c r="J11" s="72">
        <v>573</v>
      </c>
      <c r="K11" s="72">
        <v>333</v>
      </c>
      <c r="L11" s="73">
        <v>458</v>
      </c>
      <c r="M11" s="61">
        <f t="shared" si="2"/>
        <v>37228</v>
      </c>
      <c r="N11" s="12">
        <f t="shared" si="3"/>
        <v>13361</v>
      </c>
      <c r="O11" s="50">
        <f>SUM(D11:E11)</f>
        <v>11766</v>
      </c>
      <c r="P11" s="35">
        <f t="shared" si="5"/>
        <v>12101</v>
      </c>
      <c r="Q11" s="13">
        <f t="shared" si="1"/>
        <v>23867</v>
      </c>
    </row>
    <row r="12" spans="1:17" x14ac:dyDescent="0.2">
      <c r="A12" s="9" t="s">
        <v>6</v>
      </c>
      <c r="B12" s="72">
        <v>1896</v>
      </c>
      <c r="C12" s="72">
        <v>1727</v>
      </c>
      <c r="D12" s="72">
        <v>2380</v>
      </c>
      <c r="E12" s="72">
        <v>2489</v>
      </c>
      <c r="F12" s="72">
        <v>2036</v>
      </c>
      <c r="G12" s="72">
        <v>1599</v>
      </c>
      <c r="H12" s="72">
        <v>1094</v>
      </c>
      <c r="I12" s="72">
        <v>670</v>
      </c>
      <c r="J12" s="72">
        <v>387</v>
      </c>
      <c r="K12" s="72">
        <v>178</v>
      </c>
      <c r="L12" s="73">
        <v>313</v>
      </c>
      <c r="M12" s="61">
        <f t="shared" si="2"/>
        <v>14769</v>
      </c>
      <c r="N12" s="12">
        <f t="shared" si="3"/>
        <v>3623</v>
      </c>
      <c r="O12" s="50">
        <f t="shared" si="4"/>
        <v>4869</v>
      </c>
      <c r="P12" s="35">
        <f t="shared" si="5"/>
        <v>6277</v>
      </c>
      <c r="Q12" s="13">
        <f t="shared" si="1"/>
        <v>11146</v>
      </c>
    </row>
    <row r="13" spans="1:17" x14ac:dyDescent="0.2">
      <c r="A13" s="9" t="s">
        <v>7</v>
      </c>
      <c r="B13" s="72">
        <v>479</v>
      </c>
      <c r="C13" s="72">
        <v>467</v>
      </c>
      <c r="D13" s="72">
        <v>490</v>
      </c>
      <c r="E13" s="72">
        <v>570</v>
      </c>
      <c r="F13" s="72">
        <v>433</v>
      </c>
      <c r="G13" s="72">
        <v>318</v>
      </c>
      <c r="H13" s="72">
        <v>224</v>
      </c>
      <c r="I13" s="72">
        <v>122</v>
      </c>
      <c r="J13" s="72">
        <v>64</v>
      </c>
      <c r="K13" s="72">
        <v>26</v>
      </c>
      <c r="L13" s="73">
        <v>52</v>
      </c>
      <c r="M13" s="61">
        <f t="shared" si="2"/>
        <v>3245</v>
      </c>
      <c r="N13" s="12">
        <f t="shared" si="3"/>
        <v>946</v>
      </c>
      <c r="O13" s="50">
        <f t="shared" si="4"/>
        <v>1060</v>
      </c>
      <c r="P13" s="35">
        <f t="shared" si="5"/>
        <v>1239</v>
      </c>
      <c r="Q13" s="13">
        <f t="shared" si="1"/>
        <v>2299</v>
      </c>
    </row>
    <row r="14" spans="1:17" x14ac:dyDescent="0.2">
      <c r="A14" s="9" t="s">
        <v>8</v>
      </c>
      <c r="B14" s="72">
        <v>919</v>
      </c>
      <c r="C14" s="72">
        <v>1000</v>
      </c>
      <c r="D14" s="72">
        <v>1868</v>
      </c>
      <c r="E14" s="72">
        <v>1943</v>
      </c>
      <c r="F14" s="72">
        <v>1408</v>
      </c>
      <c r="G14" s="72">
        <v>978</v>
      </c>
      <c r="H14" s="72">
        <v>729</v>
      </c>
      <c r="I14" s="72">
        <v>400</v>
      </c>
      <c r="J14" s="72">
        <v>237</v>
      </c>
      <c r="K14" s="72">
        <v>131</v>
      </c>
      <c r="L14" s="73">
        <v>295</v>
      </c>
      <c r="M14" s="61">
        <f t="shared" si="2"/>
        <v>9908</v>
      </c>
      <c r="N14" s="12">
        <f t="shared" si="3"/>
        <v>1919</v>
      </c>
      <c r="O14" s="50">
        <f t="shared" si="4"/>
        <v>3811</v>
      </c>
      <c r="P14" s="35">
        <f t="shared" si="5"/>
        <v>4178</v>
      </c>
      <c r="Q14" s="13">
        <f t="shared" si="1"/>
        <v>7989</v>
      </c>
    </row>
    <row r="15" spans="1:17" x14ac:dyDescent="0.2">
      <c r="A15" s="9" t="s">
        <v>9</v>
      </c>
      <c r="B15" s="72">
        <v>1757</v>
      </c>
      <c r="C15" s="72">
        <v>1000</v>
      </c>
      <c r="D15" s="72">
        <v>1454</v>
      </c>
      <c r="E15" s="72">
        <v>1476</v>
      </c>
      <c r="F15" s="72">
        <v>1419</v>
      </c>
      <c r="G15" s="72">
        <v>1067</v>
      </c>
      <c r="H15" s="72">
        <v>841</v>
      </c>
      <c r="I15" s="72">
        <v>485</v>
      </c>
      <c r="J15" s="72">
        <v>216</v>
      </c>
      <c r="K15" s="72">
        <v>135</v>
      </c>
      <c r="L15" s="73">
        <v>138</v>
      </c>
      <c r="M15" s="61">
        <f t="shared" si="2"/>
        <v>9988</v>
      </c>
      <c r="N15" s="12">
        <f t="shared" si="3"/>
        <v>2757</v>
      </c>
      <c r="O15" s="50">
        <f t="shared" si="4"/>
        <v>2930</v>
      </c>
      <c r="P15" s="35">
        <f t="shared" si="5"/>
        <v>4301</v>
      </c>
      <c r="Q15" s="13">
        <f t="shared" si="1"/>
        <v>7231</v>
      </c>
    </row>
    <row r="16" spans="1:17" ht="12.5" thickBot="1" x14ac:dyDescent="0.25">
      <c r="A16" s="17" t="s">
        <v>81</v>
      </c>
      <c r="B16" s="74">
        <f>SUM(B10:B15)</f>
        <v>13500</v>
      </c>
      <c r="C16" s="74">
        <f t="shared" ref="C16:M16" si="6">SUM(C10:C15)</f>
        <v>12355</v>
      </c>
      <c r="D16" s="74">
        <f t="shared" si="6"/>
        <v>14704</v>
      </c>
      <c r="E16" s="74">
        <f t="shared" si="6"/>
        <v>14585</v>
      </c>
      <c r="F16" s="74">
        <f t="shared" si="6"/>
        <v>11087</v>
      </c>
      <c r="G16" s="74">
        <f t="shared" si="6"/>
        <v>7848</v>
      </c>
      <c r="H16" s="74">
        <f t="shared" si="6"/>
        <v>5458</v>
      </c>
      <c r="I16" s="74">
        <f t="shared" si="6"/>
        <v>3174</v>
      </c>
      <c r="J16" s="74">
        <f t="shared" si="6"/>
        <v>1613</v>
      </c>
      <c r="K16" s="74">
        <f t="shared" si="6"/>
        <v>875</v>
      </c>
      <c r="L16" s="75">
        <f t="shared" si="6"/>
        <v>1309</v>
      </c>
      <c r="M16" s="56">
        <f t="shared" si="6"/>
        <v>86508</v>
      </c>
      <c r="N16" s="23">
        <f t="shared" si="3"/>
        <v>25855</v>
      </c>
      <c r="O16" s="51">
        <f t="shared" si="4"/>
        <v>29289</v>
      </c>
      <c r="P16" s="36">
        <f t="shared" si="5"/>
        <v>31364</v>
      </c>
      <c r="Q16" s="24">
        <f t="shared" si="1"/>
        <v>60653</v>
      </c>
    </row>
    <row r="17" spans="1:17" x14ac:dyDescent="0.2">
      <c r="A17" s="16" t="s">
        <v>10</v>
      </c>
      <c r="B17" s="70">
        <v>1933</v>
      </c>
      <c r="C17" s="70">
        <v>1816</v>
      </c>
      <c r="D17" s="70">
        <v>4952</v>
      </c>
      <c r="E17" s="70">
        <v>4621</v>
      </c>
      <c r="F17" s="70">
        <v>3424</v>
      </c>
      <c r="G17" s="70">
        <v>2495</v>
      </c>
      <c r="H17" s="70">
        <v>1337</v>
      </c>
      <c r="I17" s="70">
        <v>744</v>
      </c>
      <c r="J17" s="70">
        <v>412</v>
      </c>
      <c r="K17" s="70">
        <v>212</v>
      </c>
      <c r="L17" s="71">
        <v>312</v>
      </c>
      <c r="M17" s="61">
        <f t="shared" ref="M17:M25" si="7">SUM(B17:L17)</f>
        <v>22258</v>
      </c>
      <c r="N17" s="21">
        <f t="shared" si="3"/>
        <v>3749</v>
      </c>
      <c r="O17" s="49">
        <f t="shared" si="4"/>
        <v>9573</v>
      </c>
      <c r="P17" s="34">
        <f t="shared" si="5"/>
        <v>8936</v>
      </c>
      <c r="Q17" s="22">
        <f t="shared" si="1"/>
        <v>18509</v>
      </c>
    </row>
    <row r="18" spans="1:17" x14ac:dyDescent="0.2">
      <c r="A18" s="9" t="s">
        <v>11</v>
      </c>
      <c r="B18" s="72">
        <v>5716</v>
      </c>
      <c r="C18" s="72">
        <v>5471</v>
      </c>
      <c r="D18" s="72">
        <v>9322</v>
      </c>
      <c r="E18" s="72">
        <v>9746</v>
      </c>
      <c r="F18" s="72">
        <v>7339</v>
      </c>
      <c r="G18" s="72">
        <v>4875</v>
      </c>
      <c r="H18" s="72">
        <v>3702</v>
      </c>
      <c r="I18" s="72">
        <v>2113</v>
      </c>
      <c r="J18" s="72">
        <v>1089</v>
      </c>
      <c r="K18" s="72">
        <v>546</v>
      </c>
      <c r="L18" s="73">
        <v>920</v>
      </c>
      <c r="M18" s="61">
        <f t="shared" si="7"/>
        <v>50839</v>
      </c>
      <c r="N18" s="12">
        <f t="shared" si="3"/>
        <v>11187</v>
      </c>
      <c r="O18" s="50">
        <f t="shared" si="4"/>
        <v>19068</v>
      </c>
      <c r="P18" s="35">
        <f t="shared" si="5"/>
        <v>20584</v>
      </c>
      <c r="Q18" s="13">
        <f t="shared" si="1"/>
        <v>39652</v>
      </c>
    </row>
    <row r="19" spans="1:17" x14ac:dyDescent="0.2">
      <c r="A19" s="9" t="s">
        <v>12</v>
      </c>
      <c r="B19" s="72">
        <v>4630</v>
      </c>
      <c r="C19" s="72">
        <v>3855</v>
      </c>
      <c r="D19" s="72">
        <v>4996</v>
      </c>
      <c r="E19" s="72">
        <v>5119</v>
      </c>
      <c r="F19" s="72">
        <v>4234</v>
      </c>
      <c r="G19" s="72">
        <v>2955</v>
      </c>
      <c r="H19" s="72">
        <v>1945</v>
      </c>
      <c r="I19" s="72">
        <v>1129</v>
      </c>
      <c r="J19" s="72">
        <v>592</v>
      </c>
      <c r="K19" s="72">
        <v>397</v>
      </c>
      <c r="L19" s="73">
        <v>703</v>
      </c>
      <c r="M19" s="61">
        <f t="shared" si="7"/>
        <v>30555</v>
      </c>
      <c r="N19" s="12">
        <f t="shared" si="3"/>
        <v>8485</v>
      </c>
      <c r="O19" s="50">
        <f t="shared" si="4"/>
        <v>10115</v>
      </c>
      <c r="P19" s="35">
        <f t="shared" si="5"/>
        <v>11955</v>
      </c>
      <c r="Q19" s="13">
        <f t="shared" si="1"/>
        <v>22070</v>
      </c>
    </row>
    <row r="20" spans="1:17" x14ac:dyDescent="0.2">
      <c r="A20" s="9" t="s">
        <v>13</v>
      </c>
      <c r="B20" s="72">
        <v>729</v>
      </c>
      <c r="C20" s="72">
        <v>740</v>
      </c>
      <c r="D20" s="72">
        <v>794</v>
      </c>
      <c r="E20" s="72">
        <v>941</v>
      </c>
      <c r="F20" s="72">
        <v>810</v>
      </c>
      <c r="G20" s="72">
        <v>577</v>
      </c>
      <c r="H20" s="72">
        <v>375</v>
      </c>
      <c r="I20" s="72">
        <v>238</v>
      </c>
      <c r="J20" s="72">
        <v>126</v>
      </c>
      <c r="K20" s="72">
        <v>89</v>
      </c>
      <c r="L20" s="73">
        <v>128</v>
      </c>
      <c r="M20" s="61">
        <f t="shared" si="7"/>
        <v>5547</v>
      </c>
      <c r="N20" s="12">
        <f t="shared" si="3"/>
        <v>1469</v>
      </c>
      <c r="O20" s="50">
        <f t="shared" si="4"/>
        <v>1735</v>
      </c>
      <c r="P20" s="35">
        <f t="shared" si="5"/>
        <v>2343</v>
      </c>
      <c r="Q20" s="13">
        <f t="shared" si="1"/>
        <v>4078</v>
      </c>
    </row>
    <row r="21" spans="1:17" x14ac:dyDescent="0.2">
      <c r="A21" s="9" t="s">
        <v>14</v>
      </c>
      <c r="B21" s="72">
        <v>2911</v>
      </c>
      <c r="C21" s="72">
        <v>2382</v>
      </c>
      <c r="D21" s="72">
        <v>5123</v>
      </c>
      <c r="E21" s="72">
        <v>5014</v>
      </c>
      <c r="F21" s="72">
        <v>4001</v>
      </c>
      <c r="G21" s="72">
        <v>2357</v>
      </c>
      <c r="H21" s="72">
        <v>1586</v>
      </c>
      <c r="I21" s="72">
        <v>862</v>
      </c>
      <c r="J21" s="72">
        <v>363</v>
      </c>
      <c r="K21" s="72">
        <v>156</v>
      </c>
      <c r="L21" s="73">
        <v>167</v>
      </c>
      <c r="M21" s="61">
        <f t="shared" si="7"/>
        <v>24922</v>
      </c>
      <c r="N21" s="12">
        <f t="shared" si="3"/>
        <v>5293</v>
      </c>
      <c r="O21" s="50">
        <f t="shared" si="4"/>
        <v>10137</v>
      </c>
      <c r="P21" s="35">
        <f t="shared" si="5"/>
        <v>9492</v>
      </c>
      <c r="Q21" s="13">
        <f t="shared" si="1"/>
        <v>19629</v>
      </c>
    </row>
    <row r="22" spans="1:17" x14ac:dyDescent="0.2">
      <c r="A22" s="9" t="s">
        <v>15</v>
      </c>
      <c r="B22" s="72">
        <v>160</v>
      </c>
      <c r="C22" s="72">
        <v>112</v>
      </c>
      <c r="D22" s="72">
        <v>219</v>
      </c>
      <c r="E22" s="72">
        <v>236</v>
      </c>
      <c r="F22" s="72">
        <v>186</v>
      </c>
      <c r="G22" s="72">
        <v>137</v>
      </c>
      <c r="H22" s="72">
        <v>77</v>
      </c>
      <c r="I22" s="72">
        <v>56</v>
      </c>
      <c r="J22" s="72">
        <v>21</v>
      </c>
      <c r="K22" s="72">
        <v>13</v>
      </c>
      <c r="L22" s="73">
        <v>9</v>
      </c>
      <c r="M22" s="61">
        <f t="shared" si="7"/>
        <v>1226</v>
      </c>
      <c r="N22" s="12">
        <f t="shared" si="3"/>
        <v>272</v>
      </c>
      <c r="O22" s="50">
        <f t="shared" si="4"/>
        <v>455</v>
      </c>
      <c r="P22" s="35">
        <f t="shared" si="5"/>
        <v>499</v>
      </c>
      <c r="Q22" s="13">
        <f t="shared" si="1"/>
        <v>954</v>
      </c>
    </row>
    <row r="23" spans="1:17" x14ac:dyDescent="0.2">
      <c r="A23" s="9" t="s">
        <v>16</v>
      </c>
      <c r="B23" s="72">
        <v>352</v>
      </c>
      <c r="C23" s="72">
        <v>306</v>
      </c>
      <c r="D23" s="72">
        <v>547</v>
      </c>
      <c r="E23" s="72">
        <v>649</v>
      </c>
      <c r="F23" s="72">
        <v>518</v>
      </c>
      <c r="G23" s="72">
        <v>415</v>
      </c>
      <c r="H23" s="72">
        <v>325</v>
      </c>
      <c r="I23" s="72">
        <v>183</v>
      </c>
      <c r="J23" s="72">
        <v>102</v>
      </c>
      <c r="K23" s="72">
        <v>41</v>
      </c>
      <c r="L23" s="73">
        <v>61</v>
      </c>
      <c r="M23" s="61">
        <f t="shared" si="7"/>
        <v>3499</v>
      </c>
      <c r="N23" s="12">
        <f t="shared" si="3"/>
        <v>658</v>
      </c>
      <c r="O23" s="50">
        <f t="shared" si="4"/>
        <v>1196</v>
      </c>
      <c r="P23" s="35">
        <f t="shared" si="5"/>
        <v>1645</v>
      </c>
      <c r="Q23" s="13">
        <f t="shared" si="1"/>
        <v>2841</v>
      </c>
    </row>
    <row r="24" spans="1:17" x14ac:dyDescent="0.2">
      <c r="A24" s="9" t="s">
        <v>17</v>
      </c>
      <c r="B24" s="72">
        <v>416</v>
      </c>
      <c r="C24" s="72">
        <v>337</v>
      </c>
      <c r="D24" s="72">
        <v>476</v>
      </c>
      <c r="E24" s="72">
        <v>509</v>
      </c>
      <c r="F24" s="72">
        <v>419</v>
      </c>
      <c r="G24" s="72">
        <v>311</v>
      </c>
      <c r="H24" s="72">
        <v>227</v>
      </c>
      <c r="I24" s="72">
        <v>129</v>
      </c>
      <c r="J24" s="72">
        <v>62</v>
      </c>
      <c r="K24" s="72">
        <v>26</v>
      </c>
      <c r="L24" s="73">
        <v>28</v>
      </c>
      <c r="M24" s="61">
        <f t="shared" si="7"/>
        <v>2940</v>
      </c>
      <c r="N24" s="12">
        <f t="shared" si="3"/>
        <v>753</v>
      </c>
      <c r="O24" s="50">
        <f t="shared" si="4"/>
        <v>985</v>
      </c>
      <c r="P24" s="35">
        <f t="shared" si="5"/>
        <v>1202</v>
      </c>
      <c r="Q24" s="13">
        <f t="shared" si="1"/>
        <v>2187</v>
      </c>
    </row>
    <row r="25" spans="1:17" x14ac:dyDescent="0.2">
      <c r="A25" s="9" t="s">
        <v>18</v>
      </c>
      <c r="B25" s="72">
        <v>1120</v>
      </c>
      <c r="C25" s="72">
        <v>1203</v>
      </c>
      <c r="D25" s="72">
        <v>1916</v>
      </c>
      <c r="E25" s="72">
        <v>2304</v>
      </c>
      <c r="F25" s="72">
        <v>2077</v>
      </c>
      <c r="G25" s="72">
        <v>1253</v>
      </c>
      <c r="H25" s="72">
        <v>861</v>
      </c>
      <c r="I25" s="72">
        <v>511</v>
      </c>
      <c r="J25" s="72">
        <v>284</v>
      </c>
      <c r="K25" s="72">
        <v>154</v>
      </c>
      <c r="L25" s="73">
        <v>153</v>
      </c>
      <c r="M25" s="61">
        <f t="shared" si="7"/>
        <v>11836</v>
      </c>
      <c r="N25" s="12">
        <f t="shared" si="3"/>
        <v>2323</v>
      </c>
      <c r="O25" s="50">
        <f t="shared" si="4"/>
        <v>4220</v>
      </c>
      <c r="P25" s="35">
        <f t="shared" si="5"/>
        <v>5293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17967</v>
      </c>
      <c r="C26" s="74">
        <f t="shared" ref="C26:M26" si="8">SUM(C17:C25)</f>
        <v>16222</v>
      </c>
      <c r="D26" s="74">
        <f t="shared" si="8"/>
        <v>28345</v>
      </c>
      <c r="E26" s="74">
        <f t="shared" si="8"/>
        <v>29139</v>
      </c>
      <c r="F26" s="74">
        <f t="shared" si="8"/>
        <v>23008</v>
      </c>
      <c r="G26" s="74">
        <f t="shared" si="8"/>
        <v>15375</v>
      </c>
      <c r="H26" s="74">
        <f t="shared" si="8"/>
        <v>10435</v>
      </c>
      <c r="I26" s="74">
        <f t="shared" si="8"/>
        <v>5965</v>
      </c>
      <c r="J26" s="74">
        <f t="shared" si="8"/>
        <v>3051</v>
      </c>
      <c r="K26" s="74">
        <f t="shared" si="8"/>
        <v>1634</v>
      </c>
      <c r="L26" s="75">
        <f t="shared" si="8"/>
        <v>2481</v>
      </c>
      <c r="M26" s="56">
        <f t="shared" si="8"/>
        <v>153622</v>
      </c>
      <c r="N26" s="23">
        <f t="shared" si="3"/>
        <v>34189</v>
      </c>
      <c r="O26" s="51">
        <f t="shared" si="4"/>
        <v>57484</v>
      </c>
      <c r="P26" s="36">
        <f t="shared" si="5"/>
        <v>61949</v>
      </c>
      <c r="Q26" s="24">
        <f t="shared" si="1"/>
        <v>119433</v>
      </c>
    </row>
    <row r="27" spans="1:17" x14ac:dyDescent="0.2">
      <c r="A27" s="16" t="s">
        <v>19</v>
      </c>
      <c r="B27" s="70">
        <v>563</v>
      </c>
      <c r="C27" s="70">
        <v>456</v>
      </c>
      <c r="D27" s="70">
        <v>696</v>
      </c>
      <c r="E27" s="70">
        <v>823</v>
      </c>
      <c r="F27" s="70">
        <v>651</v>
      </c>
      <c r="G27" s="70">
        <v>533</v>
      </c>
      <c r="H27" s="70">
        <v>336</v>
      </c>
      <c r="I27" s="70">
        <v>221</v>
      </c>
      <c r="J27" s="70">
        <v>94</v>
      </c>
      <c r="K27" s="70">
        <v>53</v>
      </c>
      <c r="L27" s="71">
        <v>41</v>
      </c>
      <c r="M27" s="61">
        <f>SUM(B27:L27)</f>
        <v>4467</v>
      </c>
      <c r="N27" s="21">
        <f>SUM(B27:C27)</f>
        <v>1019</v>
      </c>
      <c r="O27" s="49">
        <f>SUM(D27:E27)</f>
        <v>1519</v>
      </c>
      <c r="P27" s="34">
        <f>SUM(F27:L27)</f>
        <v>1929</v>
      </c>
      <c r="Q27" s="22">
        <f t="shared" si="1"/>
        <v>3448</v>
      </c>
    </row>
    <row r="28" spans="1:17" x14ac:dyDescent="0.2">
      <c r="A28" s="9" t="s">
        <v>20</v>
      </c>
      <c r="B28" s="72">
        <v>240</v>
      </c>
      <c r="C28" s="72">
        <v>178</v>
      </c>
      <c r="D28" s="72">
        <v>323</v>
      </c>
      <c r="E28" s="72">
        <v>332</v>
      </c>
      <c r="F28" s="72">
        <v>316</v>
      </c>
      <c r="G28" s="72">
        <v>205</v>
      </c>
      <c r="H28" s="72">
        <v>182</v>
      </c>
      <c r="I28" s="72">
        <v>94</v>
      </c>
      <c r="J28" s="72">
        <v>48</v>
      </c>
      <c r="K28" s="72">
        <v>32</v>
      </c>
      <c r="L28" s="73">
        <v>53</v>
      </c>
      <c r="M28" s="61">
        <f>SUM(B28:L28)</f>
        <v>2003</v>
      </c>
      <c r="N28" s="12">
        <f>SUM(B28:C28)</f>
        <v>418</v>
      </c>
      <c r="O28" s="50">
        <f>SUM(D28:E28)</f>
        <v>655</v>
      </c>
      <c r="P28" s="35">
        <f>SUM(F28:L28)</f>
        <v>930</v>
      </c>
      <c r="Q28" s="13">
        <f t="shared" si="1"/>
        <v>1585</v>
      </c>
    </row>
    <row r="29" spans="1:17" x14ac:dyDescent="0.2">
      <c r="A29" s="9" t="s">
        <v>21</v>
      </c>
      <c r="B29" s="72">
        <v>330</v>
      </c>
      <c r="C29" s="72">
        <v>322</v>
      </c>
      <c r="D29" s="72">
        <v>375</v>
      </c>
      <c r="E29" s="72">
        <v>372</v>
      </c>
      <c r="F29" s="72">
        <v>372</v>
      </c>
      <c r="G29" s="72">
        <v>267</v>
      </c>
      <c r="H29" s="72">
        <v>201</v>
      </c>
      <c r="I29" s="72">
        <v>103</v>
      </c>
      <c r="J29" s="72">
        <v>47</v>
      </c>
      <c r="K29" s="72">
        <v>39</v>
      </c>
      <c r="L29" s="73">
        <v>51</v>
      </c>
      <c r="M29" s="61">
        <f>SUM(B29:L29)</f>
        <v>2479</v>
      </c>
      <c r="N29" s="12">
        <f>SUM(B29:C29)</f>
        <v>652</v>
      </c>
      <c r="O29" s="50">
        <f>SUM(D29:E29)</f>
        <v>747</v>
      </c>
      <c r="P29" s="35">
        <f>SUM(F29:L29)</f>
        <v>1080</v>
      </c>
      <c r="Q29" s="13">
        <f t="shared" si="1"/>
        <v>1827</v>
      </c>
    </row>
    <row r="30" spans="1:17" x14ac:dyDescent="0.2">
      <c r="A30" s="9" t="s">
        <v>22</v>
      </c>
      <c r="B30" s="72">
        <v>142</v>
      </c>
      <c r="C30" s="72">
        <v>139</v>
      </c>
      <c r="D30" s="72">
        <v>150</v>
      </c>
      <c r="E30" s="72">
        <v>146</v>
      </c>
      <c r="F30" s="72">
        <v>108</v>
      </c>
      <c r="G30" s="72">
        <v>88</v>
      </c>
      <c r="H30" s="72">
        <v>60</v>
      </c>
      <c r="I30" s="72">
        <v>38</v>
      </c>
      <c r="J30" s="72">
        <v>21</v>
      </c>
      <c r="K30" s="72">
        <v>8</v>
      </c>
      <c r="L30" s="73">
        <v>9</v>
      </c>
      <c r="M30" s="61">
        <f>SUM(B30:L30)</f>
        <v>909</v>
      </c>
      <c r="N30" s="12">
        <f>SUM(B30:C30)</f>
        <v>281</v>
      </c>
      <c r="O30" s="50">
        <f>SUM(D30:E30)</f>
        <v>296</v>
      </c>
      <c r="P30" s="35">
        <f>SUM(F30:L30)</f>
        <v>332</v>
      </c>
      <c r="Q30" s="13">
        <f t="shared" si="1"/>
        <v>628</v>
      </c>
    </row>
    <row r="31" spans="1:17" ht="12.5" thickBot="1" x14ac:dyDescent="0.25">
      <c r="A31" s="17" t="s">
        <v>83</v>
      </c>
      <c r="B31" s="74">
        <f t="shared" ref="B31:M31" si="9">SUM(B27:B30)</f>
        <v>1275</v>
      </c>
      <c r="C31" s="74">
        <f t="shared" si="9"/>
        <v>1095</v>
      </c>
      <c r="D31" s="74">
        <f t="shared" si="9"/>
        <v>1544</v>
      </c>
      <c r="E31" s="74">
        <f t="shared" si="9"/>
        <v>1673</v>
      </c>
      <c r="F31" s="74">
        <f t="shared" si="9"/>
        <v>1447</v>
      </c>
      <c r="G31" s="74">
        <f t="shared" si="9"/>
        <v>1093</v>
      </c>
      <c r="H31" s="74">
        <f t="shared" si="9"/>
        <v>779</v>
      </c>
      <c r="I31" s="74">
        <f t="shared" si="9"/>
        <v>456</v>
      </c>
      <c r="J31" s="74">
        <f t="shared" si="9"/>
        <v>210</v>
      </c>
      <c r="K31" s="74">
        <f t="shared" si="9"/>
        <v>132</v>
      </c>
      <c r="L31" s="75">
        <f t="shared" si="9"/>
        <v>154</v>
      </c>
      <c r="M31" s="56">
        <f t="shared" si="9"/>
        <v>9858</v>
      </c>
      <c r="N31" s="23">
        <f t="shared" si="3"/>
        <v>2370</v>
      </c>
      <c r="O31" s="51">
        <f t="shared" si="4"/>
        <v>3217</v>
      </c>
      <c r="P31" s="36">
        <f t="shared" si="5"/>
        <v>4271</v>
      </c>
      <c r="Q31" s="24">
        <f t="shared" si="1"/>
        <v>7488</v>
      </c>
    </row>
    <row r="32" spans="1:17" x14ac:dyDescent="0.2">
      <c r="A32" s="16" t="s">
        <v>23</v>
      </c>
      <c r="B32" s="70">
        <v>1444</v>
      </c>
      <c r="C32" s="70">
        <v>1526</v>
      </c>
      <c r="D32" s="70">
        <v>1905</v>
      </c>
      <c r="E32" s="70">
        <v>2083</v>
      </c>
      <c r="F32" s="70">
        <v>1776</v>
      </c>
      <c r="G32" s="70">
        <v>1350</v>
      </c>
      <c r="H32" s="70">
        <v>921</v>
      </c>
      <c r="I32" s="70">
        <v>578</v>
      </c>
      <c r="J32" s="70">
        <v>298</v>
      </c>
      <c r="K32" s="70">
        <v>142</v>
      </c>
      <c r="L32" s="71">
        <v>186</v>
      </c>
      <c r="M32" s="54">
        <f t="shared" ref="M32:M61" si="10">SUM(B32:L32)</f>
        <v>12209</v>
      </c>
      <c r="N32" s="21">
        <f t="shared" si="3"/>
        <v>2970</v>
      </c>
      <c r="O32" s="49">
        <f t="shared" si="4"/>
        <v>3988</v>
      </c>
      <c r="P32" s="34">
        <f t="shared" si="5"/>
        <v>5251</v>
      </c>
      <c r="Q32" s="22">
        <f t="shared" si="1"/>
        <v>9239</v>
      </c>
    </row>
    <row r="33" spans="1:17" x14ac:dyDescent="0.2">
      <c r="A33" s="9" t="s">
        <v>24</v>
      </c>
      <c r="B33" s="72">
        <v>674</v>
      </c>
      <c r="C33" s="72">
        <v>708</v>
      </c>
      <c r="D33" s="72">
        <v>744</v>
      </c>
      <c r="E33" s="72">
        <v>845</v>
      </c>
      <c r="F33" s="72">
        <v>692</v>
      </c>
      <c r="G33" s="72">
        <v>460</v>
      </c>
      <c r="H33" s="72">
        <v>249</v>
      </c>
      <c r="I33" s="72">
        <v>167</v>
      </c>
      <c r="J33" s="72">
        <v>78</v>
      </c>
      <c r="K33" s="72">
        <v>40</v>
      </c>
      <c r="L33" s="73">
        <v>48</v>
      </c>
      <c r="M33" s="55">
        <f t="shared" si="10"/>
        <v>4705</v>
      </c>
      <c r="N33" s="12">
        <f t="shared" si="3"/>
        <v>1382</v>
      </c>
      <c r="O33" s="50">
        <f t="shared" si="4"/>
        <v>1589</v>
      </c>
      <c r="P33" s="35">
        <f t="shared" si="5"/>
        <v>1734</v>
      </c>
      <c r="Q33" s="13">
        <f t="shared" si="1"/>
        <v>3323</v>
      </c>
    </row>
    <row r="34" spans="1:17" x14ac:dyDescent="0.2">
      <c r="A34" s="9" t="s">
        <v>25</v>
      </c>
      <c r="B34" s="72">
        <v>1927</v>
      </c>
      <c r="C34" s="72">
        <v>1353</v>
      </c>
      <c r="D34" s="72">
        <v>3694</v>
      </c>
      <c r="E34" s="72">
        <v>3478</v>
      </c>
      <c r="F34" s="72">
        <v>2683</v>
      </c>
      <c r="G34" s="72">
        <v>1767</v>
      </c>
      <c r="H34" s="72">
        <v>1086</v>
      </c>
      <c r="I34" s="72">
        <v>631</v>
      </c>
      <c r="J34" s="72">
        <v>302</v>
      </c>
      <c r="K34" s="72">
        <v>110</v>
      </c>
      <c r="L34" s="73">
        <v>83</v>
      </c>
      <c r="M34" s="55">
        <f t="shared" si="10"/>
        <v>17114</v>
      </c>
      <c r="N34" s="12">
        <f t="shared" si="3"/>
        <v>3280</v>
      </c>
      <c r="O34" s="50">
        <f t="shared" si="4"/>
        <v>7172</v>
      </c>
      <c r="P34" s="35">
        <f t="shared" si="5"/>
        <v>6662</v>
      </c>
      <c r="Q34" s="13">
        <f t="shared" si="1"/>
        <v>13834</v>
      </c>
    </row>
    <row r="35" spans="1:17" x14ac:dyDescent="0.2">
      <c r="A35" s="9" t="s">
        <v>26</v>
      </c>
      <c r="B35" s="72">
        <v>654</v>
      </c>
      <c r="C35" s="72">
        <v>638</v>
      </c>
      <c r="D35" s="72">
        <v>1453</v>
      </c>
      <c r="E35" s="72">
        <v>1498</v>
      </c>
      <c r="F35" s="72">
        <v>1061</v>
      </c>
      <c r="G35" s="72">
        <v>729</v>
      </c>
      <c r="H35" s="72">
        <v>339</v>
      </c>
      <c r="I35" s="72">
        <v>214</v>
      </c>
      <c r="J35" s="72">
        <v>97</v>
      </c>
      <c r="K35" s="72">
        <v>42</v>
      </c>
      <c r="L35" s="73">
        <v>33</v>
      </c>
      <c r="M35" s="55">
        <f t="shared" si="10"/>
        <v>6758</v>
      </c>
      <c r="N35" s="12">
        <f t="shared" si="3"/>
        <v>1292</v>
      </c>
      <c r="O35" s="50">
        <f t="shared" si="4"/>
        <v>2951</v>
      </c>
      <c r="P35" s="35">
        <f t="shared" si="5"/>
        <v>2515</v>
      </c>
      <c r="Q35" s="13">
        <f t="shared" si="1"/>
        <v>5466</v>
      </c>
    </row>
    <row r="36" spans="1:17" ht="12.5" thickBot="1" x14ac:dyDescent="0.25">
      <c r="A36" s="17" t="s">
        <v>84</v>
      </c>
      <c r="B36" s="74">
        <f>SUM(B32:B35)</f>
        <v>4699</v>
      </c>
      <c r="C36" s="74">
        <f t="shared" ref="C36:M36" si="11">SUM(C32:C35)</f>
        <v>4225</v>
      </c>
      <c r="D36" s="74">
        <f t="shared" si="11"/>
        <v>7796</v>
      </c>
      <c r="E36" s="74">
        <f t="shared" si="11"/>
        <v>7904</v>
      </c>
      <c r="F36" s="74">
        <f t="shared" si="11"/>
        <v>6212</v>
      </c>
      <c r="G36" s="74">
        <f t="shared" si="11"/>
        <v>4306</v>
      </c>
      <c r="H36" s="74">
        <f t="shared" si="11"/>
        <v>2595</v>
      </c>
      <c r="I36" s="74">
        <f t="shared" si="11"/>
        <v>1590</v>
      </c>
      <c r="J36" s="74">
        <f t="shared" si="11"/>
        <v>775</v>
      </c>
      <c r="K36" s="74">
        <f t="shared" si="11"/>
        <v>334</v>
      </c>
      <c r="L36" s="75">
        <f t="shared" si="11"/>
        <v>350</v>
      </c>
      <c r="M36" s="56">
        <f t="shared" si="11"/>
        <v>40786</v>
      </c>
      <c r="N36" s="23">
        <f t="shared" si="3"/>
        <v>8924</v>
      </c>
      <c r="O36" s="51">
        <f t="shared" si="4"/>
        <v>15700</v>
      </c>
      <c r="P36" s="36">
        <f t="shared" si="5"/>
        <v>16162</v>
      </c>
      <c r="Q36" s="24">
        <f t="shared" si="1"/>
        <v>31862</v>
      </c>
    </row>
    <row r="37" spans="1:17" x14ac:dyDescent="0.2">
      <c r="A37" s="16" t="s">
        <v>79</v>
      </c>
      <c r="B37" s="76">
        <v>295</v>
      </c>
      <c r="C37" s="70">
        <v>242</v>
      </c>
      <c r="D37" s="70">
        <v>366</v>
      </c>
      <c r="E37" s="70">
        <v>389</v>
      </c>
      <c r="F37" s="70">
        <v>339</v>
      </c>
      <c r="G37" s="70">
        <v>218</v>
      </c>
      <c r="H37" s="70">
        <v>173</v>
      </c>
      <c r="I37" s="70">
        <v>125</v>
      </c>
      <c r="J37" s="70">
        <v>40</v>
      </c>
      <c r="K37" s="70">
        <v>11</v>
      </c>
      <c r="L37" s="71">
        <v>27</v>
      </c>
      <c r="M37" s="54">
        <f t="shared" si="10"/>
        <v>2225</v>
      </c>
      <c r="N37" s="21">
        <f t="shared" si="3"/>
        <v>537</v>
      </c>
      <c r="O37" s="49">
        <f t="shared" si="4"/>
        <v>755</v>
      </c>
      <c r="P37" s="34">
        <f t="shared" si="5"/>
        <v>933</v>
      </c>
      <c r="Q37" s="22">
        <f t="shared" si="1"/>
        <v>1688</v>
      </c>
    </row>
    <row r="38" spans="1:17" x14ac:dyDescent="0.2">
      <c r="A38" s="9" t="s">
        <v>27</v>
      </c>
      <c r="B38" s="77">
        <v>295</v>
      </c>
      <c r="C38" s="72">
        <v>226</v>
      </c>
      <c r="D38" s="72">
        <v>576</v>
      </c>
      <c r="E38" s="72">
        <v>646</v>
      </c>
      <c r="F38" s="72">
        <v>542</v>
      </c>
      <c r="G38" s="72">
        <v>382</v>
      </c>
      <c r="H38" s="72">
        <v>311</v>
      </c>
      <c r="I38" s="72">
        <v>130</v>
      </c>
      <c r="J38" s="72">
        <v>75</v>
      </c>
      <c r="K38" s="72">
        <v>28</v>
      </c>
      <c r="L38" s="73">
        <v>41</v>
      </c>
      <c r="M38" s="55">
        <f t="shared" si="10"/>
        <v>3252</v>
      </c>
      <c r="N38" s="12">
        <f t="shared" si="3"/>
        <v>521</v>
      </c>
      <c r="O38" s="50">
        <f t="shared" si="4"/>
        <v>1222</v>
      </c>
      <c r="P38" s="35">
        <f t="shared" si="5"/>
        <v>1509</v>
      </c>
      <c r="Q38" s="13">
        <f t="shared" si="1"/>
        <v>2731</v>
      </c>
    </row>
    <row r="39" spans="1:17" x14ac:dyDescent="0.2">
      <c r="A39" s="9" t="s">
        <v>28</v>
      </c>
      <c r="B39" s="77">
        <v>65</v>
      </c>
      <c r="C39" s="72">
        <v>57</v>
      </c>
      <c r="D39" s="72">
        <v>141</v>
      </c>
      <c r="E39" s="72">
        <v>179</v>
      </c>
      <c r="F39" s="72">
        <v>135</v>
      </c>
      <c r="G39" s="72">
        <v>130</v>
      </c>
      <c r="H39" s="72">
        <v>105</v>
      </c>
      <c r="I39" s="72">
        <v>71</v>
      </c>
      <c r="J39" s="72">
        <v>45</v>
      </c>
      <c r="K39" s="72">
        <v>20</v>
      </c>
      <c r="L39" s="73">
        <v>23</v>
      </c>
      <c r="M39" s="55">
        <f t="shared" si="10"/>
        <v>971</v>
      </c>
      <c r="N39" s="12">
        <f t="shared" si="3"/>
        <v>122</v>
      </c>
      <c r="O39" s="50">
        <f t="shared" si="4"/>
        <v>320</v>
      </c>
      <c r="P39" s="35">
        <f t="shared" si="5"/>
        <v>529</v>
      </c>
      <c r="Q39" s="13">
        <f t="shared" si="1"/>
        <v>849</v>
      </c>
    </row>
    <row r="40" spans="1:17" x14ac:dyDescent="0.2">
      <c r="A40" s="9" t="s">
        <v>29</v>
      </c>
      <c r="B40" s="77">
        <v>1293</v>
      </c>
      <c r="C40" s="72">
        <v>1154</v>
      </c>
      <c r="D40" s="72">
        <v>1950</v>
      </c>
      <c r="E40" s="72">
        <v>2052</v>
      </c>
      <c r="F40" s="72">
        <v>1864</v>
      </c>
      <c r="G40" s="72">
        <v>1064</v>
      </c>
      <c r="H40" s="72">
        <v>676</v>
      </c>
      <c r="I40" s="72">
        <v>371</v>
      </c>
      <c r="J40" s="72">
        <v>227</v>
      </c>
      <c r="K40" s="72">
        <v>115</v>
      </c>
      <c r="L40" s="73">
        <v>204</v>
      </c>
      <c r="M40" s="55">
        <f t="shared" si="10"/>
        <v>10970</v>
      </c>
      <c r="N40" s="12">
        <f t="shared" si="3"/>
        <v>2447</v>
      </c>
      <c r="O40" s="50">
        <f t="shared" si="4"/>
        <v>4002</v>
      </c>
      <c r="P40" s="35">
        <f t="shared" si="5"/>
        <v>4521</v>
      </c>
      <c r="Q40" s="13">
        <f t="shared" si="1"/>
        <v>8523</v>
      </c>
    </row>
    <row r="41" spans="1:17" x14ac:dyDescent="0.2">
      <c r="A41" s="9" t="s">
        <v>30</v>
      </c>
      <c r="B41" s="77">
        <v>160</v>
      </c>
      <c r="C41" s="72">
        <v>143</v>
      </c>
      <c r="D41" s="72">
        <v>544</v>
      </c>
      <c r="E41" s="72">
        <v>503</v>
      </c>
      <c r="F41" s="72">
        <v>541</v>
      </c>
      <c r="G41" s="72">
        <v>322</v>
      </c>
      <c r="H41" s="72">
        <v>178</v>
      </c>
      <c r="I41" s="72">
        <v>136</v>
      </c>
      <c r="J41" s="72">
        <v>69</v>
      </c>
      <c r="K41" s="72">
        <v>17</v>
      </c>
      <c r="L41" s="73">
        <v>33</v>
      </c>
      <c r="M41" s="55">
        <f t="shared" si="10"/>
        <v>2646</v>
      </c>
      <c r="N41" s="12">
        <f t="shared" si="3"/>
        <v>303</v>
      </c>
      <c r="O41" s="50">
        <f t="shared" si="4"/>
        <v>1047</v>
      </c>
      <c r="P41" s="35">
        <f t="shared" si="5"/>
        <v>1296</v>
      </c>
      <c r="Q41" s="13">
        <f t="shared" si="1"/>
        <v>2343</v>
      </c>
    </row>
    <row r="42" spans="1:17" x14ac:dyDescent="0.2">
      <c r="A42" s="9" t="s">
        <v>31</v>
      </c>
      <c r="B42" s="77">
        <v>19</v>
      </c>
      <c r="C42" s="72">
        <v>32</v>
      </c>
      <c r="D42" s="72">
        <v>126</v>
      </c>
      <c r="E42" s="72">
        <v>118</v>
      </c>
      <c r="F42" s="72">
        <v>85</v>
      </c>
      <c r="G42" s="72">
        <v>59</v>
      </c>
      <c r="H42" s="72">
        <v>39</v>
      </c>
      <c r="I42" s="72">
        <v>24</v>
      </c>
      <c r="J42" s="72">
        <v>9</v>
      </c>
      <c r="K42" s="72">
        <v>5</v>
      </c>
      <c r="L42" s="73">
        <v>1</v>
      </c>
      <c r="M42" s="55">
        <f t="shared" si="10"/>
        <v>517</v>
      </c>
      <c r="N42" s="12">
        <f t="shared" si="3"/>
        <v>51</v>
      </c>
      <c r="O42" s="50">
        <f t="shared" si="4"/>
        <v>244</v>
      </c>
      <c r="P42" s="35">
        <f t="shared" si="5"/>
        <v>222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2127</v>
      </c>
      <c r="C43" s="74">
        <f t="shared" ref="C43:M43" si="12">SUM(C37:C42)</f>
        <v>1854</v>
      </c>
      <c r="D43" s="74">
        <f t="shared" si="12"/>
        <v>3703</v>
      </c>
      <c r="E43" s="74">
        <f t="shared" si="12"/>
        <v>3887</v>
      </c>
      <c r="F43" s="74">
        <f t="shared" si="12"/>
        <v>3506</v>
      </c>
      <c r="G43" s="74">
        <f t="shared" si="12"/>
        <v>2175</v>
      </c>
      <c r="H43" s="74">
        <f t="shared" si="12"/>
        <v>1482</v>
      </c>
      <c r="I43" s="74">
        <f t="shared" si="12"/>
        <v>857</v>
      </c>
      <c r="J43" s="74">
        <f t="shared" si="12"/>
        <v>465</v>
      </c>
      <c r="K43" s="74">
        <f t="shared" si="12"/>
        <v>196</v>
      </c>
      <c r="L43" s="75">
        <f t="shared" si="12"/>
        <v>329</v>
      </c>
      <c r="M43" s="56">
        <f t="shared" si="12"/>
        <v>20581</v>
      </c>
      <c r="N43" s="23">
        <f t="shared" si="3"/>
        <v>3981</v>
      </c>
      <c r="O43" s="51">
        <f t="shared" si="4"/>
        <v>7590</v>
      </c>
      <c r="P43" s="36">
        <f t="shared" si="5"/>
        <v>9010</v>
      </c>
      <c r="Q43" s="24">
        <f t="shared" si="1"/>
        <v>16600</v>
      </c>
    </row>
    <row r="44" spans="1:17" x14ac:dyDescent="0.2">
      <c r="A44" s="16" t="s">
        <v>32</v>
      </c>
      <c r="B44" s="76">
        <v>1578</v>
      </c>
      <c r="C44" s="70">
        <v>1284</v>
      </c>
      <c r="D44" s="70">
        <v>1660</v>
      </c>
      <c r="E44" s="70">
        <v>1629</v>
      </c>
      <c r="F44" s="70">
        <v>1264</v>
      </c>
      <c r="G44" s="70">
        <v>838</v>
      </c>
      <c r="H44" s="70">
        <v>482</v>
      </c>
      <c r="I44" s="70">
        <v>263</v>
      </c>
      <c r="J44" s="70">
        <v>114</v>
      </c>
      <c r="K44" s="70">
        <v>59</v>
      </c>
      <c r="L44" s="71">
        <v>54</v>
      </c>
      <c r="M44" s="54">
        <f t="shared" si="10"/>
        <v>9225</v>
      </c>
      <c r="N44" s="21">
        <f t="shared" si="3"/>
        <v>2862</v>
      </c>
      <c r="O44" s="49">
        <f t="shared" si="4"/>
        <v>3289</v>
      </c>
      <c r="P44" s="34">
        <f t="shared" si="5"/>
        <v>3074</v>
      </c>
      <c r="Q44" s="22">
        <f t="shared" si="1"/>
        <v>6363</v>
      </c>
    </row>
    <row r="45" spans="1:17" x14ac:dyDescent="0.2">
      <c r="A45" s="9" t="s">
        <v>33</v>
      </c>
      <c r="B45" s="77">
        <v>1139</v>
      </c>
      <c r="C45" s="72">
        <v>1018</v>
      </c>
      <c r="D45" s="72">
        <v>1947</v>
      </c>
      <c r="E45" s="72">
        <v>1995</v>
      </c>
      <c r="F45" s="72">
        <v>1452</v>
      </c>
      <c r="G45" s="72">
        <v>1000</v>
      </c>
      <c r="H45" s="72">
        <v>761</v>
      </c>
      <c r="I45" s="72">
        <v>480</v>
      </c>
      <c r="J45" s="72">
        <v>335</v>
      </c>
      <c r="K45" s="72">
        <v>106</v>
      </c>
      <c r="L45" s="73">
        <v>90</v>
      </c>
      <c r="M45" s="55">
        <f t="shared" si="10"/>
        <v>10323</v>
      </c>
      <c r="N45" s="12">
        <f t="shared" si="3"/>
        <v>2157</v>
      </c>
      <c r="O45" s="50">
        <f t="shared" si="4"/>
        <v>3942</v>
      </c>
      <c r="P45" s="35">
        <f t="shared" si="5"/>
        <v>4224</v>
      </c>
      <c r="Q45" s="13">
        <f t="shared" si="1"/>
        <v>8166</v>
      </c>
    </row>
    <row r="46" spans="1:17" x14ac:dyDescent="0.2">
      <c r="A46" s="9" t="s">
        <v>34</v>
      </c>
      <c r="B46" s="77">
        <v>1671</v>
      </c>
      <c r="C46" s="72">
        <v>1672</v>
      </c>
      <c r="D46" s="72">
        <v>2918</v>
      </c>
      <c r="E46" s="72">
        <v>2564</v>
      </c>
      <c r="F46" s="72">
        <v>2201</v>
      </c>
      <c r="G46" s="72">
        <v>1418</v>
      </c>
      <c r="H46" s="72">
        <v>1051</v>
      </c>
      <c r="I46" s="72">
        <v>680</v>
      </c>
      <c r="J46" s="72">
        <v>346</v>
      </c>
      <c r="K46" s="72">
        <v>161</v>
      </c>
      <c r="L46" s="73">
        <v>208</v>
      </c>
      <c r="M46" s="55">
        <f t="shared" si="10"/>
        <v>14890</v>
      </c>
      <c r="N46" s="12">
        <f t="shared" si="3"/>
        <v>3343</v>
      </c>
      <c r="O46" s="50">
        <f t="shared" si="4"/>
        <v>5482</v>
      </c>
      <c r="P46" s="35">
        <f t="shared" si="5"/>
        <v>6065</v>
      </c>
      <c r="Q46" s="13">
        <f t="shared" si="1"/>
        <v>11547</v>
      </c>
    </row>
    <row r="47" spans="1:17" x14ac:dyDescent="0.2">
      <c r="A47" s="9" t="s">
        <v>35</v>
      </c>
      <c r="B47" s="77">
        <v>969</v>
      </c>
      <c r="C47" s="72">
        <v>1065</v>
      </c>
      <c r="D47" s="72">
        <v>1130</v>
      </c>
      <c r="E47" s="72">
        <v>1268</v>
      </c>
      <c r="F47" s="72">
        <v>981</v>
      </c>
      <c r="G47" s="72">
        <v>752</v>
      </c>
      <c r="H47" s="72">
        <v>473</v>
      </c>
      <c r="I47" s="72">
        <v>383</v>
      </c>
      <c r="J47" s="72">
        <v>182</v>
      </c>
      <c r="K47" s="72">
        <v>123</v>
      </c>
      <c r="L47" s="73">
        <v>132</v>
      </c>
      <c r="M47" s="55">
        <f t="shared" si="10"/>
        <v>7458</v>
      </c>
      <c r="N47" s="12">
        <f t="shared" si="3"/>
        <v>2034</v>
      </c>
      <c r="O47" s="50">
        <f t="shared" si="4"/>
        <v>2398</v>
      </c>
      <c r="P47" s="35">
        <f t="shared" si="5"/>
        <v>3026</v>
      </c>
      <c r="Q47" s="13">
        <f t="shared" si="1"/>
        <v>5424</v>
      </c>
    </row>
    <row r="48" spans="1:17" x14ac:dyDescent="0.2">
      <c r="A48" s="9" t="s">
        <v>36</v>
      </c>
      <c r="B48" s="77">
        <v>240</v>
      </c>
      <c r="C48" s="72">
        <v>255</v>
      </c>
      <c r="D48" s="72">
        <v>393</v>
      </c>
      <c r="E48" s="72">
        <v>447</v>
      </c>
      <c r="F48" s="72">
        <v>356</v>
      </c>
      <c r="G48" s="72">
        <v>239</v>
      </c>
      <c r="H48" s="72">
        <v>160</v>
      </c>
      <c r="I48" s="72">
        <v>113</v>
      </c>
      <c r="J48" s="72">
        <v>58</v>
      </c>
      <c r="K48" s="72">
        <v>39</v>
      </c>
      <c r="L48" s="73">
        <v>41</v>
      </c>
      <c r="M48" s="55">
        <f t="shared" si="10"/>
        <v>2341</v>
      </c>
      <c r="N48" s="12">
        <f t="shared" si="3"/>
        <v>495</v>
      </c>
      <c r="O48" s="50">
        <f t="shared" si="4"/>
        <v>840</v>
      </c>
      <c r="P48" s="35">
        <f t="shared" si="5"/>
        <v>1006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5597</v>
      </c>
      <c r="C49" s="74">
        <f t="shared" ref="C49:M49" si="13">SUM(C44:C48)</f>
        <v>5294</v>
      </c>
      <c r="D49" s="74">
        <f t="shared" si="13"/>
        <v>8048</v>
      </c>
      <c r="E49" s="74">
        <f t="shared" si="13"/>
        <v>7903</v>
      </c>
      <c r="F49" s="74">
        <f t="shared" si="13"/>
        <v>6254</v>
      </c>
      <c r="G49" s="74">
        <f t="shared" si="13"/>
        <v>4247</v>
      </c>
      <c r="H49" s="74">
        <f t="shared" si="13"/>
        <v>2927</v>
      </c>
      <c r="I49" s="74">
        <f t="shared" si="13"/>
        <v>1919</v>
      </c>
      <c r="J49" s="74">
        <f t="shared" si="13"/>
        <v>1035</v>
      </c>
      <c r="K49" s="74">
        <f t="shared" si="13"/>
        <v>488</v>
      </c>
      <c r="L49" s="75">
        <f t="shared" si="13"/>
        <v>525</v>
      </c>
      <c r="M49" s="56">
        <f t="shared" si="13"/>
        <v>44237</v>
      </c>
      <c r="N49" s="23">
        <f t="shared" si="3"/>
        <v>10891</v>
      </c>
      <c r="O49" s="51">
        <f t="shared" si="4"/>
        <v>15951</v>
      </c>
      <c r="P49" s="36">
        <f t="shared" si="5"/>
        <v>17395</v>
      </c>
      <c r="Q49" s="24">
        <f t="shared" si="1"/>
        <v>33346</v>
      </c>
    </row>
    <row r="50" spans="1:17" x14ac:dyDescent="0.2">
      <c r="A50" s="16" t="s">
        <v>37</v>
      </c>
      <c r="B50" s="76">
        <v>339</v>
      </c>
      <c r="C50" s="70">
        <v>275</v>
      </c>
      <c r="D50" s="70">
        <v>399</v>
      </c>
      <c r="E50" s="70">
        <v>392</v>
      </c>
      <c r="F50" s="70">
        <v>467</v>
      </c>
      <c r="G50" s="70">
        <v>353</v>
      </c>
      <c r="H50" s="70">
        <v>296</v>
      </c>
      <c r="I50" s="70">
        <v>172</v>
      </c>
      <c r="J50" s="70">
        <v>98</v>
      </c>
      <c r="K50" s="70">
        <v>66</v>
      </c>
      <c r="L50" s="71">
        <v>115</v>
      </c>
      <c r="M50" s="54">
        <f t="shared" si="10"/>
        <v>2972</v>
      </c>
      <c r="N50" s="21">
        <f t="shared" si="3"/>
        <v>614</v>
      </c>
      <c r="O50" s="49">
        <f t="shared" si="4"/>
        <v>791</v>
      </c>
      <c r="P50" s="34">
        <f t="shared" si="5"/>
        <v>1567</v>
      </c>
      <c r="Q50" s="22">
        <f t="shared" si="1"/>
        <v>2358</v>
      </c>
    </row>
    <row r="51" spans="1:17" x14ac:dyDescent="0.2">
      <c r="A51" s="9" t="s">
        <v>38</v>
      </c>
      <c r="B51" s="77">
        <v>413</v>
      </c>
      <c r="C51" s="72">
        <v>464</v>
      </c>
      <c r="D51" s="72">
        <v>1041</v>
      </c>
      <c r="E51" s="72">
        <v>977</v>
      </c>
      <c r="F51" s="72">
        <v>787</v>
      </c>
      <c r="G51" s="72">
        <v>557</v>
      </c>
      <c r="H51" s="72">
        <v>355</v>
      </c>
      <c r="I51" s="72">
        <v>218</v>
      </c>
      <c r="J51" s="72">
        <v>88</v>
      </c>
      <c r="K51" s="72">
        <v>37</v>
      </c>
      <c r="L51" s="73">
        <v>62</v>
      </c>
      <c r="M51" s="55">
        <f t="shared" si="10"/>
        <v>4999</v>
      </c>
      <c r="N51" s="12">
        <f t="shared" si="3"/>
        <v>877</v>
      </c>
      <c r="O51" s="50">
        <f t="shared" si="4"/>
        <v>2018</v>
      </c>
      <c r="P51" s="35">
        <f t="shared" si="5"/>
        <v>2104</v>
      </c>
      <c r="Q51" s="13">
        <f t="shared" si="1"/>
        <v>4122</v>
      </c>
    </row>
    <row r="52" spans="1:17" x14ac:dyDescent="0.2">
      <c r="A52" s="9" t="s">
        <v>39</v>
      </c>
      <c r="B52" s="77">
        <v>670</v>
      </c>
      <c r="C52" s="72">
        <v>460</v>
      </c>
      <c r="D52" s="72">
        <v>710</v>
      </c>
      <c r="E52" s="72">
        <v>673</v>
      </c>
      <c r="F52" s="72">
        <v>567</v>
      </c>
      <c r="G52" s="72">
        <v>420</v>
      </c>
      <c r="H52" s="72">
        <v>316</v>
      </c>
      <c r="I52" s="72">
        <v>197</v>
      </c>
      <c r="J52" s="72">
        <v>104</v>
      </c>
      <c r="K52" s="72">
        <v>62</v>
      </c>
      <c r="L52" s="73">
        <v>51</v>
      </c>
      <c r="M52" s="55">
        <f t="shared" si="10"/>
        <v>4230</v>
      </c>
      <c r="N52" s="12">
        <f t="shared" si="3"/>
        <v>1130</v>
      </c>
      <c r="O52" s="50">
        <f t="shared" si="4"/>
        <v>1383</v>
      </c>
      <c r="P52" s="35">
        <f t="shared" si="5"/>
        <v>1717</v>
      </c>
      <c r="Q52" s="13">
        <f t="shared" si="1"/>
        <v>3100</v>
      </c>
    </row>
    <row r="53" spans="1:17" x14ac:dyDescent="0.2">
      <c r="A53" s="9" t="s">
        <v>40</v>
      </c>
      <c r="B53" s="77">
        <v>378</v>
      </c>
      <c r="C53" s="72">
        <v>353</v>
      </c>
      <c r="D53" s="72">
        <v>478</v>
      </c>
      <c r="E53" s="72">
        <v>504</v>
      </c>
      <c r="F53" s="72">
        <v>490</v>
      </c>
      <c r="G53" s="72">
        <v>243</v>
      </c>
      <c r="H53" s="72">
        <v>175</v>
      </c>
      <c r="I53" s="72">
        <v>110</v>
      </c>
      <c r="J53" s="72">
        <v>61</v>
      </c>
      <c r="K53" s="72">
        <v>52</v>
      </c>
      <c r="L53" s="73">
        <v>77</v>
      </c>
      <c r="M53" s="55">
        <f t="shared" si="10"/>
        <v>2921</v>
      </c>
      <c r="N53" s="12">
        <f t="shared" si="3"/>
        <v>731</v>
      </c>
      <c r="O53" s="50">
        <f t="shared" si="4"/>
        <v>982</v>
      </c>
      <c r="P53" s="35">
        <f t="shared" si="5"/>
        <v>1208</v>
      </c>
      <c r="Q53" s="13">
        <f t="shared" si="1"/>
        <v>2190</v>
      </c>
    </row>
    <row r="54" spans="1:17" ht="12.5" thickBot="1" x14ac:dyDescent="0.25">
      <c r="A54" s="17" t="s">
        <v>87</v>
      </c>
      <c r="B54" s="78">
        <f>SUM(B50:B53)</f>
        <v>1800</v>
      </c>
      <c r="C54" s="74">
        <f t="shared" ref="C54:M54" si="14">SUM(C50:C53)</f>
        <v>1552</v>
      </c>
      <c r="D54" s="74">
        <f t="shared" si="14"/>
        <v>2628</v>
      </c>
      <c r="E54" s="74">
        <f t="shared" si="14"/>
        <v>2546</v>
      </c>
      <c r="F54" s="74">
        <f t="shared" si="14"/>
        <v>2311</v>
      </c>
      <c r="G54" s="74">
        <f t="shared" si="14"/>
        <v>1573</v>
      </c>
      <c r="H54" s="74">
        <f t="shared" si="14"/>
        <v>1142</v>
      </c>
      <c r="I54" s="74">
        <f t="shared" si="14"/>
        <v>697</v>
      </c>
      <c r="J54" s="74">
        <f t="shared" si="14"/>
        <v>351</v>
      </c>
      <c r="K54" s="74">
        <f t="shared" si="14"/>
        <v>217</v>
      </c>
      <c r="L54" s="75">
        <f t="shared" si="14"/>
        <v>305</v>
      </c>
      <c r="M54" s="56">
        <f t="shared" si="14"/>
        <v>15122</v>
      </c>
      <c r="N54" s="23">
        <f t="shared" si="3"/>
        <v>3352</v>
      </c>
      <c r="O54" s="51">
        <f t="shared" si="4"/>
        <v>5174</v>
      </c>
      <c r="P54" s="36">
        <f t="shared" si="5"/>
        <v>6596</v>
      </c>
      <c r="Q54" s="24">
        <f t="shared" si="1"/>
        <v>11770</v>
      </c>
    </row>
    <row r="55" spans="1:17" x14ac:dyDescent="0.2">
      <c r="A55" s="16" t="s">
        <v>41</v>
      </c>
      <c r="B55" s="76">
        <v>1230</v>
      </c>
      <c r="C55" s="70">
        <v>1201</v>
      </c>
      <c r="D55" s="70">
        <v>1427</v>
      </c>
      <c r="E55" s="70">
        <v>1566</v>
      </c>
      <c r="F55" s="70">
        <v>1325</v>
      </c>
      <c r="G55" s="70">
        <v>849</v>
      </c>
      <c r="H55" s="70">
        <v>662</v>
      </c>
      <c r="I55" s="70">
        <v>418</v>
      </c>
      <c r="J55" s="70">
        <v>243</v>
      </c>
      <c r="K55" s="70">
        <v>143</v>
      </c>
      <c r="L55" s="71">
        <v>114</v>
      </c>
      <c r="M55" s="54">
        <f t="shared" si="10"/>
        <v>9178</v>
      </c>
      <c r="N55" s="21">
        <f t="shared" si="3"/>
        <v>2431</v>
      </c>
      <c r="O55" s="49">
        <f t="shared" si="4"/>
        <v>2993</v>
      </c>
      <c r="P55" s="34">
        <f t="shared" si="5"/>
        <v>3754</v>
      </c>
      <c r="Q55" s="22">
        <f t="shared" si="1"/>
        <v>6747</v>
      </c>
    </row>
    <row r="56" spans="1:17" x14ac:dyDescent="0.2">
      <c r="A56" s="9" t="s">
        <v>42</v>
      </c>
      <c r="B56" s="77">
        <v>178</v>
      </c>
      <c r="C56" s="72">
        <v>163</v>
      </c>
      <c r="D56" s="72">
        <v>305</v>
      </c>
      <c r="E56" s="72">
        <v>306</v>
      </c>
      <c r="F56" s="72">
        <v>263</v>
      </c>
      <c r="G56" s="72">
        <v>239</v>
      </c>
      <c r="H56" s="72">
        <v>150</v>
      </c>
      <c r="I56" s="72">
        <v>112</v>
      </c>
      <c r="J56" s="72">
        <v>58</v>
      </c>
      <c r="K56" s="72">
        <v>25</v>
      </c>
      <c r="L56" s="73">
        <v>37</v>
      </c>
      <c r="M56" s="55">
        <f t="shared" si="10"/>
        <v>1836</v>
      </c>
      <c r="N56" s="12">
        <f t="shared" si="3"/>
        <v>341</v>
      </c>
      <c r="O56" s="50">
        <f t="shared" si="4"/>
        <v>611</v>
      </c>
      <c r="P56" s="35">
        <f t="shared" si="5"/>
        <v>884</v>
      </c>
      <c r="Q56" s="13">
        <f t="shared" si="1"/>
        <v>1495</v>
      </c>
    </row>
    <row r="57" spans="1:17" x14ac:dyDescent="0.2">
      <c r="A57" s="9" t="s">
        <v>43</v>
      </c>
      <c r="B57" s="77">
        <v>406</v>
      </c>
      <c r="C57" s="72">
        <v>363</v>
      </c>
      <c r="D57" s="72">
        <v>796</v>
      </c>
      <c r="E57" s="72">
        <v>955</v>
      </c>
      <c r="F57" s="72">
        <v>871</v>
      </c>
      <c r="G57" s="72">
        <v>634</v>
      </c>
      <c r="H57" s="72">
        <v>493</v>
      </c>
      <c r="I57" s="72">
        <v>326</v>
      </c>
      <c r="J57" s="72">
        <v>195</v>
      </c>
      <c r="K57" s="72">
        <v>95</v>
      </c>
      <c r="L57" s="73">
        <v>129</v>
      </c>
      <c r="M57" s="55">
        <f t="shared" si="10"/>
        <v>5263</v>
      </c>
      <c r="N57" s="12">
        <f t="shared" si="3"/>
        <v>769</v>
      </c>
      <c r="O57" s="50">
        <f t="shared" si="4"/>
        <v>1751</v>
      </c>
      <c r="P57" s="35">
        <f t="shared" si="5"/>
        <v>2743</v>
      </c>
      <c r="Q57" s="13">
        <f t="shared" si="1"/>
        <v>4494</v>
      </c>
    </row>
    <row r="58" spans="1:17" x14ac:dyDescent="0.2">
      <c r="A58" s="9" t="s">
        <v>44</v>
      </c>
      <c r="B58" s="77">
        <v>5156</v>
      </c>
      <c r="C58" s="72">
        <v>5325</v>
      </c>
      <c r="D58" s="72">
        <v>6658</v>
      </c>
      <c r="E58" s="72">
        <v>7053</v>
      </c>
      <c r="F58" s="72">
        <v>6046</v>
      </c>
      <c r="G58" s="72">
        <v>4213</v>
      </c>
      <c r="H58" s="72">
        <v>2599</v>
      </c>
      <c r="I58" s="72">
        <v>1721</v>
      </c>
      <c r="J58" s="72">
        <v>805</v>
      </c>
      <c r="K58" s="72">
        <v>478</v>
      </c>
      <c r="L58" s="73">
        <v>536</v>
      </c>
      <c r="M58" s="55">
        <f t="shared" si="10"/>
        <v>40590</v>
      </c>
      <c r="N58" s="12">
        <f t="shared" si="3"/>
        <v>10481</v>
      </c>
      <c r="O58" s="50">
        <f t="shared" si="4"/>
        <v>13711</v>
      </c>
      <c r="P58" s="35">
        <f t="shared" si="5"/>
        <v>16398</v>
      </c>
      <c r="Q58" s="13">
        <f t="shared" si="1"/>
        <v>30109</v>
      </c>
    </row>
    <row r="59" spans="1:17" x14ac:dyDescent="0.2">
      <c r="A59" s="9" t="s">
        <v>45</v>
      </c>
      <c r="B59" s="77">
        <v>1471</v>
      </c>
      <c r="C59" s="72">
        <v>1771</v>
      </c>
      <c r="D59" s="72">
        <v>1897</v>
      </c>
      <c r="E59" s="72">
        <v>1796</v>
      </c>
      <c r="F59" s="72">
        <v>1408</v>
      </c>
      <c r="G59" s="72">
        <v>1141</v>
      </c>
      <c r="H59" s="72">
        <v>857</v>
      </c>
      <c r="I59" s="72">
        <v>545</v>
      </c>
      <c r="J59" s="72">
        <v>377</v>
      </c>
      <c r="K59" s="72">
        <v>233</v>
      </c>
      <c r="L59" s="73">
        <v>276</v>
      </c>
      <c r="M59" s="55">
        <f t="shared" si="10"/>
        <v>11772</v>
      </c>
      <c r="N59" s="12">
        <f t="shared" si="3"/>
        <v>3242</v>
      </c>
      <c r="O59" s="50">
        <f t="shared" si="4"/>
        <v>3693</v>
      </c>
      <c r="P59" s="35">
        <f t="shared" si="5"/>
        <v>4837</v>
      </c>
      <c r="Q59" s="13">
        <f t="shared" si="1"/>
        <v>8530</v>
      </c>
    </row>
    <row r="60" spans="1:17" x14ac:dyDescent="0.2">
      <c r="A60" s="9" t="s">
        <v>46</v>
      </c>
      <c r="B60" s="77">
        <v>1606</v>
      </c>
      <c r="C60" s="72">
        <v>1315</v>
      </c>
      <c r="D60" s="72">
        <v>1837</v>
      </c>
      <c r="E60" s="72">
        <v>2139</v>
      </c>
      <c r="F60" s="72">
        <v>1803</v>
      </c>
      <c r="G60" s="72">
        <v>1232</v>
      </c>
      <c r="H60" s="72">
        <v>789</v>
      </c>
      <c r="I60" s="72">
        <v>580</v>
      </c>
      <c r="J60" s="72">
        <v>255</v>
      </c>
      <c r="K60" s="72">
        <v>149</v>
      </c>
      <c r="L60" s="73">
        <v>149</v>
      </c>
      <c r="M60" s="55">
        <f t="shared" si="10"/>
        <v>11854</v>
      </c>
      <c r="N60" s="12">
        <f t="shared" si="3"/>
        <v>2921</v>
      </c>
      <c r="O60" s="50">
        <f t="shared" si="4"/>
        <v>3976</v>
      </c>
      <c r="P60" s="35">
        <f t="shared" si="5"/>
        <v>4957</v>
      </c>
      <c r="Q60" s="13">
        <f t="shared" si="1"/>
        <v>8933</v>
      </c>
    </row>
    <row r="61" spans="1:17" x14ac:dyDescent="0.2">
      <c r="A61" s="9" t="s">
        <v>47</v>
      </c>
      <c r="B61" s="77">
        <v>1415</v>
      </c>
      <c r="C61" s="72">
        <v>1456</v>
      </c>
      <c r="D61" s="72">
        <v>1827</v>
      </c>
      <c r="E61" s="72">
        <v>1978</v>
      </c>
      <c r="F61" s="72">
        <v>1602</v>
      </c>
      <c r="G61" s="72">
        <v>1161</v>
      </c>
      <c r="H61" s="72">
        <v>705</v>
      </c>
      <c r="I61" s="72">
        <v>551</v>
      </c>
      <c r="J61" s="72">
        <v>227</v>
      </c>
      <c r="K61" s="72">
        <v>117</v>
      </c>
      <c r="L61" s="73">
        <v>115</v>
      </c>
      <c r="M61" s="55">
        <f t="shared" si="10"/>
        <v>11154</v>
      </c>
      <c r="N61" s="12">
        <f t="shared" si="3"/>
        <v>2871</v>
      </c>
      <c r="O61" s="50">
        <f t="shared" si="4"/>
        <v>3805</v>
      </c>
      <c r="P61" s="35">
        <f t="shared" si="5"/>
        <v>4478</v>
      </c>
      <c r="Q61" s="13">
        <f t="shared" si="1"/>
        <v>8283</v>
      </c>
    </row>
    <row r="62" spans="1:17" ht="12.5" thickBot="1" x14ac:dyDescent="0.25">
      <c r="A62" s="17" t="s">
        <v>88</v>
      </c>
      <c r="B62" s="78">
        <f>SUM(B55:B61)</f>
        <v>11462</v>
      </c>
      <c r="C62" s="74">
        <f t="shared" ref="C62:M62" si="15">SUM(C55:C61)</f>
        <v>11594</v>
      </c>
      <c r="D62" s="74">
        <f t="shared" si="15"/>
        <v>14747</v>
      </c>
      <c r="E62" s="74">
        <f t="shared" si="15"/>
        <v>15793</v>
      </c>
      <c r="F62" s="74">
        <f t="shared" si="15"/>
        <v>13318</v>
      </c>
      <c r="G62" s="74">
        <f t="shared" si="15"/>
        <v>9469</v>
      </c>
      <c r="H62" s="74">
        <f t="shared" si="15"/>
        <v>6255</v>
      </c>
      <c r="I62" s="74">
        <f t="shared" si="15"/>
        <v>4253</v>
      </c>
      <c r="J62" s="74">
        <f t="shared" si="15"/>
        <v>2160</v>
      </c>
      <c r="K62" s="74">
        <f t="shared" si="15"/>
        <v>1240</v>
      </c>
      <c r="L62" s="75">
        <f t="shared" si="15"/>
        <v>1356</v>
      </c>
      <c r="M62" s="56">
        <f t="shared" si="15"/>
        <v>91647</v>
      </c>
      <c r="N62" s="23">
        <f t="shared" si="3"/>
        <v>23056</v>
      </c>
      <c r="O62" s="51">
        <f t="shared" si="4"/>
        <v>30540</v>
      </c>
      <c r="P62" s="36">
        <f t="shared" si="5"/>
        <v>38051</v>
      </c>
      <c r="Q62" s="24">
        <f t="shared" si="1"/>
        <v>68591</v>
      </c>
    </row>
    <row r="63" spans="1:17" ht="12.5" thickBot="1" x14ac:dyDescent="0.25">
      <c r="A63" s="26" t="s">
        <v>48</v>
      </c>
      <c r="B63" s="79">
        <v>340</v>
      </c>
      <c r="C63" s="80">
        <v>393</v>
      </c>
      <c r="D63" s="80">
        <v>533</v>
      </c>
      <c r="E63" s="80">
        <v>579</v>
      </c>
      <c r="F63" s="80">
        <v>504</v>
      </c>
      <c r="G63" s="80">
        <v>283</v>
      </c>
      <c r="H63" s="80">
        <v>236</v>
      </c>
      <c r="I63" s="80">
        <v>161</v>
      </c>
      <c r="J63" s="80">
        <v>88</v>
      </c>
      <c r="K63" s="80">
        <v>49</v>
      </c>
      <c r="L63" s="81">
        <v>215</v>
      </c>
      <c r="M63" s="62">
        <f>SUM(B63:L63)</f>
        <v>3381</v>
      </c>
      <c r="N63" s="19">
        <f t="shared" si="3"/>
        <v>733</v>
      </c>
      <c r="O63" s="46">
        <f>SUM(D63:E63)</f>
        <v>1112</v>
      </c>
      <c r="P63" s="42">
        <f t="shared" si="5"/>
        <v>1536</v>
      </c>
      <c r="Q63" s="43">
        <f t="shared" si="1"/>
        <v>2648</v>
      </c>
    </row>
    <row r="64" spans="1:17" ht="13" thickTop="1" thickBot="1" x14ac:dyDescent="0.25">
      <c r="A64" s="10" t="s">
        <v>89</v>
      </c>
      <c r="B64" s="53">
        <f>B7+B16+B26+B31+B36+B43+B49+B54+B62+B63</f>
        <v>243481</v>
      </c>
      <c r="C64" s="27">
        <f t="shared" ref="C64:L64" si="16">C7+C16+C26+C31+C36+C43+C49+C54+C62+C63</f>
        <v>229563</v>
      </c>
      <c r="D64" s="27">
        <f t="shared" si="16"/>
        <v>208990</v>
      </c>
      <c r="E64" s="27">
        <f t="shared" si="16"/>
        <v>202654</v>
      </c>
      <c r="F64" s="27">
        <f t="shared" si="16"/>
        <v>158634</v>
      </c>
      <c r="G64" s="27">
        <f t="shared" si="16"/>
        <v>106911</v>
      </c>
      <c r="H64" s="27">
        <f t="shared" si="16"/>
        <v>69860</v>
      </c>
      <c r="I64" s="27">
        <f t="shared" si="16"/>
        <v>40467</v>
      </c>
      <c r="J64" s="27">
        <f t="shared" si="16"/>
        <v>20330</v>
      </c>
      <c r="K64" s="27">
        <f t="shared" si="16"/>
        <v>10403</v>
      </c>
      <c r="L64" s="57">
        <f t="shared" si="16"/>
        <v>13140</v>
      </c>
      <c r="M64" s="63">
        <f>M7+M16+M26+M31+M36+M43+M49+M54+M62+M63</f>
        <v>1304433</v>
      </c>
      <c r="N64" s="14">
        <f t="shared" si="3"/>
        <v>473044</v>
      </c>
      <c r="O64" s="52">
        <f t="shared" si="4"/>
        <v>411644</v>
      </c>
      <c r="P64" s="37">
        <f t="shared" si="5"/>
        <v>419745</v>
      </c>
      <c r="Q64" s="15">
        <f>SUM(O64:P64)</f>
        <v>831389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E36-0A3B-4696-BE16-407E9F0EA0F7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183956</v>
      </c>
      <c r="C7" s="64">
        <v>176849</v>
      </c>
      <c r="D7" s="64">
        <v>126458</v>
      </c>
      <c r="E7" s="64">
        <v>117587</v>
      </c>
      <c r="F7" s="64">
        <v>91849</v>
      </c>
      <c r="G7" s="64">
        <v>60391</v>
      </c>
      <c r="H7" s="64">
        <v>38451</v>
      </c>
      <c r="I7" s="64">
        <v>21306</v>
      </c>
      <c r="J7" s="64">
        <v>10568</v>
      </c>
      <c r="K7" s="64">
        <v>5194</v>
      </c>
      <c r="L7" s="65">
        <v>6104</v>
      </c>
      <c r="M7" s="58">
        <f>SUM(B7:L7)</f>
        <v>838713</v>
      </c>
      <c r="N7" s="19">
        <f>SUM(B7:C7)</f>
        <v>360805</v>
      </c>
      <c r="O7" s="46">
        <f>SUM(D7:E7)</f>
        <v>244045</v>
      </c>
      <c r="P7" s="32">
        <f>SUM(F7:L7)</f>
        <v>233863</v>
      </c>
      <c r="Q7" s="39">
        <f>SUM(O7:P7)</f>
        <v>477908</v>
      </c>
    </row>
    <row r="8" spans="1:17" ht="13" thickTop="1" thickBot="1" x14ac:dyDescent="0.25">
      <c r="A8" s="18" t="s">
        <v>80</v>
      </c>
      <c r="B8" s="66">
        <f>SUM(B64,-B7)</f>
        <v>59060</v>
      </c>
      <c r="C8" s="66">
        <f t="shared" ref="C8:L8" si="0">SUM(C64,-C7)</f>
        <v>55076</v>
      </c>
      <c r="D8" s="66">
        <f t="shared" si="0"/>
        <v>81380</v>
      </c>
      <c r="E8" s="66">
        <f t="shared" si="0"/>
        <v>83399</v>
      </c>
      <c r="F8" s="66">
        <f t="shared" si="0"/>
        <v>67898</v>
      </c>
      <c r="G8" s="66">
        <f t="shared" si="0"/>
        <v>46610</v>
      </c>
      <c r="H8" s="66">
        <f t="shared" si="0"/>
        <v>31466</v>
      </c>
      <c r="I8" s="66">
        <f t="shared" si="0"/>
        <v>19037</v>
      </c>
      <c r="J8" s="66">
        <f t="shared" si="0"/>
        <v>9909</v>
      </c>
      <c r="K8" s="66">
        <f t="shared" si="0"/>
        <v>5202</v>
      </c>
      <c r="L8" s="67">
        <f t="shared" si="0"/>
        <v>7103</v>
      </c>
      <c r="M8" s="59">
        <f>SUM(M64,-M7)</f>
        <v>466140</v>
      </c>
      <c r="N8" s="19">
        <f>SUM(B8:C8)</f>
        <v>114136</v>
      </c>
      <c r="O8" s="47">
        <f>SUM(D8:E8)</f>
        <v>164779</v>
      </c>
      <c r="P8" s="33">
        <f>SUM(F8:L8)</f>
        <v>187225</v>
      </c>
      <c r="Q8" s="20">
        <f t="shared" ref="Q8:Q63" si="1">SUM(O8:P8)</f>
        <v>352004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1792</v>
      </c>
      <c r="C10" s="70">
        <v>1454</v>
      </c>
      <c r="D10" s="70">
        <v>2496</v>
      </c>
      <c r="E10" s="70">
        <v>2243</v>
      </c>
      <c r="F10" s="70">
        <v>1328</v>
      </c>
      <c r="G10" s="70">
        <v>812</v>
      </c>
      <c r="H10" s="70">
        <v>530</v>
      </c>
      <c r="I10" s="70">
        <v>305</v>
      </c>
      <c r="J10" s="70">
        <v>145</v>
      </c>
      <c r="K10" s="70">
        <v>71</v>
      </c>
      <c r="L10" s="71">
        <v>58</v>
      </c>
      <c r="M10" s="61">
        <f t="shared" ref="M10:M15" si="2">SUM(B10:L10)</f>
        <v>11234</v>
      </c>
      <c r="N10" s="21">
        <f t="shared" ref="N10:N64" si="3">SUM(B10:C10)</f>
        <v>3246</v>
      </c>
      <c r="O10" s="49">
        <f t="shared" ref="O10:O64" si="4">SUM(D10:E10)</f>
        <v>4739</v>
      </c>
      <c r="P10" s="34">
        <f t="shared" ref="P10:P64" si="5">SUM(F10:L10)</f>
        <v>3249</v>
      </c>
      <c r="Q10" s="22">
        <f t="shared" si="1"/>
        <v>7988</v>
      </c>
    </row>
    <row r="11" spans="1:17" x14ac:dyDescent="0.2">
      <c r="A11" s="9" t="s">
        <v>5</v>
      </c>
      <c r="B11" s="72">
        <v>6730</v>
      </c>
      <c r="C11" s="72">
        <v>6718</v>
      </c>
      <c r="D11" s="72">
        <v>5926</v>
      </c>
      <c r="E11" s="72">
        <v>5740</v>
      </c>
      <c r="F11" s="72">
        <v>4530</v>
      </c>
      <c r="G11" s="72">
        <v>3103</v>
      </c>
      <c r="H11" s="72">
        <v>2036</v>
      </c>
      <c r="I11" s="72">
        <v>1174</v>
      </c>
      <c r="J11" s="72">
        <v>572</v>
      </c>
      <c r="K11" s="72">
        <v>335</v>
      </c>
      <c r="L11" s="73">
        <v>465</v>
      </c>
      <c r="M11" s="61">
        <f t="shared" si="2"/>
        <v>37329</v>
      </c>
      <c r="N11" s="12">
        <f t="shared" si="3"/>
        <v>13448</v>
      </c>
      <c r="O11" s="50">
        <f>SUM(D11:E11)</f>
        <v>11666</v>
      </c>
      <c r="P11" s="35">
        <f t="shared" si="5"/>
        <v>12215</v>
      </c>
      <c r="Q11" s="13">
        <f t="shared" si="1"/>
        <v>23881</v>
      </c>
    </row>
    <row r="12" spans="1:17" x14ac:dyDescent="0.2">
      <c r="A12" s="9" t="s">
        <v>6</v>
      </c>
      <c r="B12" s="72">
        <v>1866</v>
      </c>
      <c r="C12" s="72">
        <v>1722</v>
      </c>
      <c r="D12" s="72">
        <v>2348</v>
      </c>
      <c r="E12" s="72">
        <v>2490</v>
      </c>
      <c r="F12" s="72">
        <v>2037</v>
      </c>
      <c r="G12" s="72">
        <v>1588</v>
      </c>
      <c r="H12" s="72">
        <v>1086</v>
      </c>
      <c r="I12" s="72">
        <v>663</v>
      </c>
      <c r="J12" s="72">
        <v>390</v>
      </c>
      <c r="K12" s="72">
        <v>185</v>
      </c>
      <c r="L12" s="73">
        <v>302</v>
      </c>
      <c r="M12" s="61">
        <f t="shared" si="2"/>
        <v>14677</v>
      </c>
      <c r="N12" s="12">
        <f t="shared" si="3"/>
        <v>3588</v>
      </c>
      <c r="O12" s="50">
        <f t="shared" si="4"/>
        <v>4838</v>
      </c>
      <c r="P12" s="35">
        <f t="shared" si="5"/>
        <v>6251</v>
      </c>
      <c r="Q12" s="13">
        <f t="shared" si="1"/>
        <v>11089</v>
      </c>
    </row>
    <row r="13" spans="1:17" x14ac:dyDescent="0.2">
      <c r="A13" s="9" t="s">
        <v>7</v>
      </c>
      <c r="B13" s="72">
        <v>477</v>
      </c>
      <c r="C13" s="72">
        <v>476</v>
      </c>
      <c r="D13" s="72">
        <v>490</v>
      </c>
      <c r="E13" s="72">
        <v>549</v>
      </c>
      <c r="F13" s="72">
        <v>444</v>
      </c>
      <c r="G13" s="72">
        <v>323</v>
      </c>
      <c r="H13" s="72">
        <v>228</v>
      </c>
      <c r="I13" s="72">
        <v>126</v>
      </c>
      <c r="J13" s="72">
        <v>66</v>
      </c>
      <c r="K13" s="72">
        <v>26</v>
      </c>
      <c r="L13" s="73">
        <v>52</v>
      </c>
      <c r="M13" s="61">
        <f t="shared" si="2"/>
        <v>3257</v>
      </c>
      <c r="N13" s="12">
        <f t="shared" si="3"/>
        <v>953</v>
      </c>
      <c r="O13" s="50">
        <f t="shared" si="4"/>
        <v>1039</v>
      </c>
      <c r="P13" s="35">
        <f t="shared" si="5"/>
        <v>1265</v>
      </c>
      <c r="Q13" s="13">
        <f t="shared" si="1"/>
        <v>2304</v>
      </c>
    </row>
    <row r="14" spans="1:17" x14ac:dyDescent="0.2">
      <c r="A14" s="9" t="s">
        <v>8</v>
      </c>
      <c r="B14" s="72">
        <v>885</v>
      </c>
      <c r="C14" s="72">
        <v>1096</v>
      </c>
      <c r="D14" s="72">
        <v>1856</v>
      </c>
      <c r="E14" s="72">
        <v>1944</v>
      </c>
      <c r="F14" s="72">
        <v>1431</v>
      </c>
      <c r="G14" s="72">
        <v>951</v>
      </c>
      <c r="H14" s="72">
        <v>743</v>
      </c>
      <c r="I14" s="72">
        <v>399</v>
      </c>
      <c r="J14" s="72">
        <v>247</v>
      </c>
      <c r="K14" s="72">
        <v>130</v>
      </c>
      <c r="L14" s="73">
        <v>304</v>
      </c>
      <c r="M14" s="61">
        <f t="shared" si="2"/>
        <v>9986</v>
      </c>
      <c r="N14" s="12">
        <f t="shared" si="3"/>
        <v>1981</v>
      </c>
      <c r="O14" s="50">
        <f t="shared" si="4"/>
        <v>3800</v>
      </c>
      <c r="P14" s="35">
        <f t="shared" si="5"/>
        <v>4205</v>
      </c>
      <c r="Q14" s="13">
        <f t="shared" si="1"/>
        <v>8005</v>
      </c>
    </row>
    <row r="15" spans="1:17" x14ac:dyDescent="0.2">
      <c r="A15" s="9" t="s">
        <v>9</v>
      </c>
      <c r="B15" s="72">
        <v>1746</v>
      </c>
      <c r="C15" s="72">
        <v>1030</v>
      </c>
      <c r="D15" s="72">
        <v>1429</v>
      </c>
      <c r="E15" s="72">
        <v>1467</v>
      </c>
      <c r="F15" s="72">
        <v>1418</v>
      </c>
      <c r="G15" s="72">
        <v>1085</v>
      </c>
      <c r="H15" s="72">
        <v>846</v>
      </c>
      <c r="I15" s="72">
        <v>494</v>
      </c>
      <c r="J15" s="72">
        <v>215</v>
      </c>
      <c r="K15" s="72">
        <v>135</v>
      </c>
      <c r="L15" s="73">
        <v>146</v>
      </c>
      <c r="M15" s="61">
        <f t="shared" si="2"/>
        <v>10011</v>
      </c>
      <c r="N15" s="12">
        <f t="shared" si="3"/>
        <v>2776</v>
      </c>
      <c r="O15" s="50">
        <f t="shared" si="4"/>
        <v>2896</v>
      </c>
      <c r="P15" s="35">
        <f t="shared" si="5"/>
        <v>4339</v>
      </c>
      <c r="Q15" s="13">
        <f t="shared" si="1"/>
        <v>7235</v>
      </c>
    </row>
    <row r="16" spans="1:17" ht="12.5" thickBot="1" x14ac:dyDescent="0.25">
      <c r="A16" s="17" t="s">
        <v>81</v>
      </c>
      <c r="B16" s="74">
        <f>SUM(B10:B15)</f>
        <v>13496</v>
      </c>
      <c r="C16" s="74">
        <f t="shared" ref="C16:M16" si="6">SUM(C10:C15)</f>
        <v>12496</v>
      </c>
      <c r="D16" s="74">
        <f t="shared" si="6"/>
        <v>14545</v>
      </c>
      <c r="E16" s="74">
        <f t="shared" si="6"/>
        <v>14433</v>
      </c>
      <c r="F16" s="74">
        <f t="shared" si="6"/>
        <v>11188</v>
      </c>
      <c r="G16" s="74">
        <f t="shared" si="6"/>
        <v>7862</v>
      </c>
      <c r="H16" s="74">
        <f t="shared" si="6"/>
        <v>5469</v>
      </c>
      <c r="I16" s="74">
        <f t="shared" si="6"/>
        <v>3161</v>
      </c>
      <c r="J16" s="74">
        <f t="shared" si="6"/>
        <v>1635</v>
      </c>
      <c r="K16" s="74">
        <f t="shared" si="6"/>
        <v>882</v>
      </c>
      <c r="L16" s="75">
        <f t="shared" si="6"/>
        <v>1327</v>
      </c>
      <c r="M16" s="56">
        <f t="shared" si="6"/>
        <v>86494</v>
      </c>
      <c r="N16" s="23">
        <f t="shared" si="3"/>
        <v>25992</v>
      </c>
      <c r="O16" s="51">
        <f t="shared" si="4"/>
        <v>28978</v>
      </c>
      <c r="P16" s="36">
        <f t="shared" si="5"/>
        <v>31524</v>
      </c>
      <c r="Q16" s="24">
        <f t="shared" si="1"/>
        <v>60502</v>
      </c>
    </row>
    <row r="17" spans="1:17" x14ac:dyDescent="0.2">
      <c r="A17" s="16" t="s">
        <v>10</v>
      </c>
      <c r="B17" s="70">
        <v>2075</v>
      </c>
      <c r="C17" s="70">
        <v>1808</v>
      </c>
      <c r="D17" s="70">
        <v>4870</v>
      </c>
      <c r="E17" s="70">
        <v>4658</v>
      </c>
      <c r="F17" s="70">
        <v>3438</v>
      </c>
      <c r="G17" s="70">
        <v>2518</v>
      </c>
      <c r="H17" s="70">
        <v>1395</v>
      </c>
      <c r="I17" s="70">
        <v>749</v>
      </c>
      <c r="J17" s="70">
        <v>428</v>
      </c>
      <c r="K17" s="70">
        <v>226</v>
      </c>
      <c r="L17" s="71">
        <v>320</v>
      </c>
      <c r="M17" s="61">
        <f t="shared" ref="M17:M25" si="7">SUM(B17:L17)</f>
        <v>22485</v>
      </c>
      <c r="N17" s="21">
        <f t="shared" si="3"/>
        <v>3883</v>
      </c>
      <c r="O17" s="49">
        <f t="shared" si="4"/>
        <v>9528</v>
      </c>
      <c r="P17" s="34">
        <f t="shared" si="5"/>
        <v>9074</v>
      </c>
      <c r="Q17" s="22">
        <f t="shared" si="1"/>
        <v>18602</v>
      </c>
    </row>
    <row r="18" spans="1:17" x14ac:dyDescent="0.2">
      <c r="A18" s="9" t="s">
        <v>11</v>
      </c>
      <c r="B18" s="72">
        <v>5813</v>
      </c>
      <c r="C18" s="72">
        <v>5518</v>
      </c>
      <c r="D18" s="72">
        <v>9379</v>
      </c>
      <c r="E18" s="72">
        <v>9718</v>
      </c>
      <c r="F18" s="72">
        <v>7356</v>
      </c>
      <c r="G18" s="72">
        <v>4837</v>
      </c>
      <c r="H18" s="72">
        <v>3717</v>
      </c>
      <c r="I18" s="72">
        <v>2092</v>
      </c>
      <c r="J18" s="72">
        <v>1096</v>
      </c>
      <c r="K18" s="72">
        <v>567</v>
      </c>
      <c r="L18" s="73">
        <v>926</v>
      </c>
      <c r="M18" s="61">
        <f t="shared" si="7"/>
        <v>51019</v>
      </c>
      <c r="N18" s="12">
        <f t="shared" si="3"/>
        <v>11331</v>
      </c>
      <c r="O18" s="50">
        <f t="shared" si="4"/>
        <v>19097</v>
      </c>
      <c r="P18" s="35">
        <f t="shared" si="5"/>
        <v>20591</v>
      </c>
      <c r="Q18" s="13">
        <f t="shared" si="1"/>
        <v>39688</v>
      </c>
    </row>
    <row r="19" spans="1:17" x14ac:dyDescent="0.2">
      <c r="A19" s="9" t="s">
        <v>12</v>
      </c>
      <c r="B19" s="72">
        <v>4585</v>
      </c>
      <c r="C19" s="72">
        <v>3960</v>
      </c>
      <c r="D19" s="72">
        <v>4940</v>
      </c>
      <c r="E19" s="72">
        <v>5066</v>
      </c>
      <c r="F19" s="72">
        <v>4276</v>
      </c>
      <c r="G19" s="72">
        <v>2926</v>
      </c>
      <c r="H19" s="72">
        <v>2007</v>
      </c>
      <c r="I19" s="72">
        <v>1109</v>
      </c>
      <c r="J19" s="72">
        <v>614</v>
      </c>
      <c r="K19" s="72">
        <v>402</v>
      </c>
      <c r="L19" s="73">
        <v>724</v>
      </c>
      <c r="M19" s="61">
        <f t="shared" si="7"/>
        <v>30609</v>
      </c>
      <c r="N19" s="12">
        <f t="shared" si="3"/>
        <v>8545</v>
      </c>
      <c r="O19" s="50">
        <f t="shared" si="4"/>
        <v>10006</v>
      </c>
      <c r="P19" s="35">
        <f t="shared" si="5"/>
        <v>12058</v>
      </c>
      <c r="Q19" s="13">
        <f t="shared" si="1"/>
        <v>22064</v>
      </c>
    </row>
    <row r="20" spans="1:17" x14ac:dyDescent="0.2">
      <c r="A20" s="9" t="s">
        <v>13</v>
      </c>
      <c r="B20" s="72">
        <v>688</v>
      </c>
      <c r="C20" s="72">
        <v>775</v>
      </c>
      <c r="D20" s="72">
        <v>789</v>
      </c>
      <c r="E20" s="72">
        <v>966</v>
      </c>
      <c r="F20" s="72">
        <v>835</v>
      </c>
      <c r="G20" s="72">
        <v>597</v>
      </c>
      <c r="H20" s="72">
        <v>383</v>
      </c>
      <c r="I20" s="72">
        <v>233</v>
      </c>
      <c r="J20" s="72">
        <v>137</v>
      </c>
      <c r="K20" s="72">
        <v>83</v>
      </c>
      <c r="L20" s="73">
        <v>132</v>
      </c>
      <c r="M20" s="61">
        <f t="shared" si="7"/>
        <v>5618</v>
      </c>
      <c r="N20" s="12">
        <f t="shared" si="3"/>
        <v>1463</v>
      </c>
      <c r="O20" s="50">
        <f t="shared" si="4"/>
        <v>1755</v>
      </c>
      <c r="P20" s="35">
        <f t="shared" si="5"/>
        <v>2400</v>
      </c>
      <c r="Q20" s="13">
        <f t="shared" si="1"/>
        <v>4155</v>
      </c>
    </row>
    <row r="21" spans="1:17" x14ac:dyDescent="0.2">
      <c r="A21" s="9" t="s">
        <v>14</v>
      </c>
      <c r="B21" s="72">
        <v>2900</v>
      </c>
      <c r="C21" s="72">
        <v>2410</v>
      </c>
      <c r="D21" s="72">
        <v>5169</v>
      </c>
      <c r="E21" s="72">
        <v>4951</v>
      </c>
      <c r="F21" s="72">
        <v>4095</v>
      </c>
      <c r="G21" s="72">
        <v>2343</v>
      </c>
      <c r="H21" s="72">
        <v>1607</v>
      </c>
      <c r="I21" s="72">
        <v>841</v>
      </c>
      <c r="J21" s="72">
        <v>380</v>
      </c>
      <c r="K21" s="72">
        <v>164</v>
      </c>
      <c r="L21" s="73">
        <v>171</v>
      </c>
      <c r="M21" s="61">
        <f t="shared" si="7"/>
        <v>25031</v>
      </c>
      <c r="N21" s="12">
        <f t="shared" si="3"/>
        <v>5310</v>
      </c>
      <c r="O21" s="50">
        <f t="shared" si="4"/>
        <v>10120</v>
      </c>
      <c r="P21" s="35">
        <f t="shared" si="5"/>
        <v>9601</v>
      </c>
      <c r="Q21" s="13">
        <f t="shared" si="1"/>
        <v>19721</v>
      </c>
    </row>
    <row r="22" spans="1:17" x14ac:dyDescent="0.2">
      <c r="A22" s="9" t="s">
        <v>15</v>
      </c>
      <c r="B22" s="72">
        <v>153</v>
      </c>
      <c r="C22" s="72">
        <v>117</v>
      </c>
      <c r="D22" s="72">
        <v>207</v>
      </c>
      <c r="E22" s="72">
        <v>239</v>
      </c>
      <c r="F22" s="72">
        <v>195</v>
      </c>
      <c r="G22" s="72">
        <v>135</v>
      </c>
      <c r="H22" s="72">
        <v>76</v>
      </c>
      <c r="I22" s="72">
        <v>54</v>
      </c>
      <c r="J22" s="72">
        <v>23</v>
      </c>
      <c r="K22" s="72">
        <v>14</v>
      </c>
      <c r="L22" s="73">
        <v>9</v>
      </c>
      <c r="M22" s="61">
        <f t="shared" si="7"/>
        <v>1222</v>
      </c>
      <c r="N22" s="12">
        <f t="shared" si="3"/>
        <v>270</v>
      </c>
      <c r="O22" s="50">
        <f t="shared" si="4"/>
        <v>446</v>
      </c>
      <c r="P22" s="35">
        <f t="shared" si="5"/>
        <v>506</v>
      </c>
      <c r="Q22" s="13">
        <f t="shared" si="1"/>
        <v>952</v>
      </c>
    </row>
    <row r="23" spans="1:17" x14ac:dyDescent="0.2">
      <c r="A23" s="9" t="s">
        <v>16</v>
      </c>
      <c r="B23" s="72">
        <v>342</v>
      </c>
      <c r="C23" s="72">
        <v>317</v>
      </c>
      <c r="D23" s="72">
        <v>544</v>
      </c>
      <c r="E23" s="72">
        <v>629</v>
      </c>
      <c r="F23" s="72">
        <v>518</v>
      </c>
      <c r="G23" s="72">
        <v>431</v>
      </c>
      <c r="H23" s="72">
        <v>331</v>
      </c>
      <c r="I23" s="72">
        <v>187</v>
      </c>
      <c r="J23" s="72">
        <v>101</v>
      </c>
      <c r="K23" s="72">
        <v>43</v>
      </c>
      <c r="L23" s="73">
        <v>62</v>
      </c>
      <c r="M23" s="61">
        <f t="shared" si="7"/>
        <v>3505</v>
      </c>
      <c r="N23" s="12">
        <f t="shared" si="3"/>
        <v>659</v>
      </c>
      <c r="O23" s="50">
        <f t="shared" si="4"/>
        <v>1173</v>
      </c>
      <c r="P23" s="35">
        <f t="shared" si="5"/>
        <v>1673</v>
      </c>
      <c r="Q23" s="13">
        <f t="shared" si="1"/>
        <v>2846</v>
      </c>
    </row>
    <row r="24" spans="1:17" x14ac:dyDescent="0.2">
      <c r="A24" s="9" t="s">
        <v>17</v>
      </c>
      <c r="B24" s="72">
        <v>424</v>
      </c>
      <c r="C24" s="72">
        <v>343</v>
      </c>
      <c r="D24" s="72">
        <v>481</v>
      </c>
      <c r="E24" s="72">
        <v>499</v>
      </c>
      <c r="F24" s="72">
        <v>431</v>
      </c>
      <c r="G24" s="72">
        <v>300</v>
      </c>
      <c r="H24" s="72">
        <v>224</v>
      </c>
      <c r="I24" s="72">
        <v>139</v>
      </c>
      <c r="J24" s="72">
        <v>60</v>
      </c>
      <c r="K24" s="72">
        <v>24</v>
      </c>
      <c r="L24" s="73">
        <v>31</v>
      </c>
      <c r="M24" s="61">
        <f t="shared" si="7"/>
        <v>2956</v>
      </c>
      <c r="N24" s="12">
        <f t="shared" si="3"/>
        <v>767</v>
      </c>
      <c r="O24" s="50">
        <f t="shared" si="4"/>
        <v>980</v>
      </c>
      <c r="P24" s="35">
        <f t="shared" si="5"/>
        <v>1209</v>
      </c>
      <c r="Q24" s="13">
        <f t="shared" si="1"/>
        <v>2189</v>
      </c>
    </row>
    <row r="25" spans="1:17" x14ac:dyDescent="0.2">
      <c r="A25" s="9" t="s">
        <v>18</v>
      </c>
      <c r="B25" s="72">
        <v>1093</v>
      </c>
      <c r="C25" s="72">
        <v>1197</v>
      </c>
      <c r="D25" s="72">
        <v>1893</v>
      </c>
      <c r="E25" s="72">
        <v>2280</v>
      </c>
      <c r="F25" s="72">
        <v>2075</v>
      </c>
      <c r="G25" s="72">
        <v>1287</v>
      </c>
      <c r="H25" s="72">
        <v>829</v>
      </c>
      <c r="I25" s="72">
        <v>529</v>
      </c>
      <c r="J25" s="72">
        <v>297</v>
      </c>
      <c r="K25" s="72">
        <v>153</v>
      </c>
      <c r="L25" s="73">
        <v>150</v>
      </c>
      <c r="M25" s="61">
        <f t="shared" si="7"/>
        <v>11783</v>
      </c>
      <c r="N25" s="12">
        <f t="shared" si="3"/>
        <v>2290</v>
      </c>
      <c r="O25" s="50">
        <f t="shared" si="4"/>
        <v>4173</v>
      </c>
      <c r="P25" s="35">
        <f t="shared" si="5"/>
        <v>5320</v>
      </c>
      <c r="Q25" s="13">
        <f t="shared" si="1"/>
        <v>9493</v>
      </c>
    </row>
    <row r="26" spans="1:17" ht="12.5" thickBot="1" x14ac:dyDescent="0.25">
      <c r="A26" s="17" t="s">
        <v>82</v>
      </c>
      <c r="B26" s="74">
        <f>SUM(B17:B25)</f>
        <v>18073</v>
      </c>
      <c r="C26" s="74">
        <f t="shared" ref="C26:M26" si="8">SUM(C17:C25)</f>
        <v>16445</v>
      </c>
      <c r="D26" s="74">
        <f t="shared" si="8"/>
        <v>28272</v>
      </c>
      <c r="E26" s="74">
        <f t="shared" si="8"/>
        <v>29006</v>
      </c>
      <c r="F26" s="74">
        <f t="shared" si="8"/>
        <v>23219</v>
      </c>
      <c r="G26" s="74">
        <f t="shared" si="8"/>
        <v>15374</v>
      </c>
      <c r="H26" s="74">
        <f t="shared" si="8"/>
        <v>10569</v>
      </c>
      <c r="I26" s="74">
        <f t="shared" si="8"/>
        <v>5933</v>
      </c>
      <c r="J26" s="74">
        <f t="shared" si="8"/>
        <v>3136</v>
      </c>
      <c r="K26" s="74">
        <f t="shared" si="8"/>
        <v>1676</v>
      </c>
      <c r="L26" s="75">
        <f t="shared" si="8"/>
        <v>2525</v>
      </c>
      <c r="M26" s="56">
        <f t="shared" si="8"/>
        <v>154228</v>
      </c>
      <c r="N26" s="23">
        <f t="shared" si="3"/>
        <v>34518</v>
      </c>
      <c r="O26" s="51">
        <f t="shared" si="4"/>
        <v>57278</v>
      </c>
      <c r="P26" s="36">
        <f t="shared" si="5"/>
        <v>62432</v>
      </c>
      <c r="Q26" s="24">
        <f t="shared" si="1"/>
        <v>119710</v>
      </c>
    </row>
    <row r="27" spans="1:17" x14ac:dyDescent="0.2">
      <c r="A27" s="16" t="s">
        <v>19</v>
      </c>
      <c r="B27" s="70">
        <v>524</v>
      </c>
      <c r="C27" s="70">
        <v>488</v>
      </c>
      <c r="D27" s="70">
        <v>677</v>
      </c>
      <c r="E27" s="70">
        <v>834</v>
      </c>
      <c r="F27" s="70">
        <v>627</v>
      </c>
      <c r="G27" s="70">
        <v>517</v>
      </c>
      <c r="H27" s="70">
        <v>343</v>
      </c>
      <c r="I27" s="70">
        <v>224</v>
      </c>
      <c r="J27" s="70">
        <v>96</v>
      </c>
      <c r="K27" s="70">
        <v>46</v>
      </c>
      <c r="L27" s="71">
        <v>42</v>
      </c>
      <c r="M27" s="61">
        <f>SUM(B27:L27)</f>
        <v>4418</v>
      </c>
      <c r="N27" s="21">
        <f>SUM(B27:C27)</f>
        <v>1012</v>
      </c>
      <c r="O27" s="49">
        <f>SUM(D27:E27)</f>
        <v>1511</v>
      </c>
      <c r="P27" s="34">
        <f>SUM(F27:L27)</f>
        <v>1895</v>
      </c>
      <c r="Q27" s="22">
        <f t="shared" si="1"/>
        <v>3406</v>
      </c>
    </row>
    <row r="28" spans="1:17" x14ac:dyDescent="0.2">
      <c r="A28" s="9" t="s">
        <v>20</v>
      </c>
      <c r="B28" s="72">
        <v>223</v>
      </c>
      <c r="C28" s="72">
        <v>173</v>
      </c>
      <c r="D28" s="72">
        <v>324</v>
      </c>
      <c r="E28" s="72">
        <v>323</v>
      </c>
      <c r="F28" s="72">
        <v>313</v>
      </c>
      <c r="G28" s="72">
        <v>210</v>
      </c>
      <c r="H28" s="72">
        <v>184</v>
      </c>
      <c r="I28" s="72">
        <v>93</v>
      </c>
      <c r="J28" s="72">
        <v>53</v>
      </c>
      <c r="K28" s="72">
        <v>31</v>
      </c>
      <c r="L28" s="73">
        <v>54</v>
      </c>
      <c r="M28" s="61">
        <f>SUM(B28:L28)</f>
        <v>1981</v>
      </c>
      <c r="N28" s="12">
        <f>SUM(B28:C28)</f>
        <v>396</v>
      </c>
      <c r="O28" s="50">
        <f>SUM(D28:E28)</f>
        <v>647</v>
      </c>
      <c r="P28" s="35">
        <f>SUM(F28:L28)</f>
        <v>938</v>
      </c>
      <c r="Q28" s="13">
        <f t="shared" si="1"/>
        <v>1585</v>
      </c>
    </row>
    <row r="29" spans="1:17" x14ac:dyDescent="0.2">
      <c r="A29" s="9" t="s">
        <v>21</v>
      </c>
      <c r="B29" s="72">
        <v>333</v>
      </c>
      <c r="C29" s="72">
        <v>310</v>
      </c>
      <c r="D29" s="72">
        <v>375</v>
      </c>
      <c r="E29" s="72">
        <v>357</v>
      </c>
      <c r="F29" s="72">
        <v>365</v>
      </c>
      <c r="G29" s="72">
        <v>260</v>
      </c>
      <c r="H29" s="72">
        <v>199</v>
      </c>
      <c r="I29" s="72">
        <v>96</v>
      </c>
      <c r="J29" s="72">
        <v>51</v>
      </c>
      <c r="K29" s="72">
        <v>36</v>
      </c>
      <c r="L29" s="73">
        <v>53</v>
      </c>
      <c r="M29" s="61">
        <f>SUM(B29:L29)</f>
        <v>2435</v>
      </c>
      <c r="N29" s="12">
        <f>SUM(B29:C29)</f>
        <v>643</v>
      </c>
      <c r="O29" s="50">
        <f>SUM(D29:E29)</f>
        <v>732</v>
      </c>
      <c r="P29" s="35">
        <f>SUM(F29:L29)</f>
        <v>1060</v>
      </c>
      <c r="Q29" s="13">
        <f t="shared" si="1"/>
        <v>1792</v>
      </c>
    </row>
    <row r="30" spans="1:17" x14ac:dyDescent="0.2">
      <c r="A30" s="9" t="s">
        <v>22</v>
      </c>
      <c r="B30" s="72">
        <v>140</v>
      </c>
      <c r="C30" s="72">
        <v>135</v>
      </c>
      <c r="D30" s="72">
        <v>146</v>
      </c>
      <c r="E30" s="72">
        <v>144</v>
      </c>
      <c r="F30" s="72">
        <v>120</v>
      </c>
      <c r="G30" s="72">
        <v>89</v>
      </c>
      <c r="H30" s="72">
        <v>52</v>
      </c>
      <c r="I30" s="72">
        <v>41</v>
      </c>
      <c r="J30" s="72">
        <v>23</v>
      </c>
      <c r="K30" s="72">
        <v>7</v>
      </c>
      <c r="L30" s="73">
        <v>9</v>
      </c>
      <c r="M30" s="61">
        <f>SUM(B30:L30)</f>
        <v>906</v>
      </c>
      <c r="N30" s="12">
        <f>SUM(B30:C30)</f>
        <v>275</v>
      </c>
      <c r="O30" s="50">
        <f>SUM(D30:E30)</f>
        <v>290</v>
      </c>
      <c r="P30" s="35">
        <f>SUM(F30:L30)</f>
        <v>341</v>
      </c>
      <c r="Q30" s="13">
        <f t="shared" si="1"/>
        <v>631</v>
      </c>
    </row>
    <row r="31" spans="1:17" ht="12.5" thickBot="1" x14ac:dyDescent="0.25">
      <c r="A31" s="17" t="s">
        <v>83</v>
      </c>
      <c r="B31" s="74">
        <f t="shared" ref="B31:M31" si="9">SUM(B27:B30)</f>
        <v>1220</v>
      </c>
      <c r="C31" s="74">
        <f t="shared" si="9"/>
        <v>1106</v>
      </c>
      <c r="D31" s="74">
        <f t="shared" si="9"/>
        <v>1522</v>
      </c>
      <c r="E31" s="74">
        <f t="shared" si="9"/>
        <v>1658</v>
      </c>
      <c r="F31" s="74">
        <f t="shared" si="9"/>
        <v>1425</v>
      </c>
      <c r="G31" s="74">
        <f t="shared" si="9"/>
        <v>1076</v>
      </c>
      <c r="H31" s="74">
        <f t="shared" si="9"/>
        <v>778</v>
      </c>
      <c r="I31" s="74">
        <f t="shared" si="9"/>
        <v>454</v>
      </c>
      <c r="J31" s="74">
        <f t="shared" si="9"/>
        <v>223</v>
      </c>
      <c r="K31" s="74">
        <f t="shared" si="9"/>
        <v>120</v>
      </c>
      <c r="L31" s="75">
        <f t="shared" si="9"/>
        <v>158</v>
      </c>
      <c r="M31" s="56">
        <f t="shared" si="9"/>
        <v>9740</v>
      </c>
      <c r="N31" s="23">
        <f t="shared" si="3"/>
        <v>2326</v>
      </c>
      <c r="O31" s="51">
        <f t="shared" si="4"/>
        <v>3180</v>
      </c>
      <c r="P31" s="36">
        <f t="shared" si="5"/>
        <v>4234</v>
      </c>
      <c r="Q31" s="24">
        <f t="shared" si="1"/>
        <v>7414</v>
      </c>
    </row>
    <row r="32" spans="1:17" x14ac:dyDescent="0.2">
      <c r="A32" s="16" t="s">
        <v>23</v>
      </c>
      <c r="B32" s="70">
        <v>1451</v>
      </c>
      <c r="C32" s="70">
        <v>1516</v>
      </c>
      <c r="D32" s="70">
        <v>1887</v>
      </c>
      <c r="E32" s="70">
        <v>2050</v>
      </c>
      <c r="F32" s="70">
        <v>1761</v>
      </c>
      <c r="G32" s="70">
        <v>1358</v>
      </c>
      <c r="H32" s="70">
        <v>920</v>
      </c>
      <c r="I32" s="70">
        <v>559</v>
      </c>
      <c r="J32" s="70">
        <v>307</v>
      </c>
      <c r="K32" s="70">
        <v>144</v>
      </c>
      <c r="L32" s="71">
        <v>190</v>
      </c>
      <c r="M32" s="54">
        <f t="shared" ref="M32:M61" si="10">SUM(B32:L32)</f>
        <v>12143</v>
      </c>
      <c r="N32" s="21">
        <f t="shared" si="3"/>
        <v>2967</v>
      </c>
      <c r="O32" s="49">
        <f t="shared" si="4"/>
        <v>3937</v>
      </c>
      <c r="P32" s="34">
        <f t="shared" si="5"/>
        <v>5239</v>
      </c>
      <c r="Q32" s="22">
        <f t="shared" si="1"/>
        <v>9176</v>
      </c>
    </row>
    <row r="33" spans="1:17" x14ac:dyDescent="0.2">
      <c r="A33" s="9" t="s">
        <v>24</v>
      </c>
      <c r="B33" s="72">
        <v>670</v>
      </c>
      <c r="C33" s="72">
        <v>703</v>
      </c>
      <c r="D33" s="72">
        <v>756</v>
      </c>
      <c r="E33" s="72">
        <v>813</v>
      </c>
      <c r="F33" s="72">
        <v>707</v>
      </c>
      <c r="G33" s="72">
        <v>459</v>
      </c>
      <c r="H33" s="72">
        <v>248</v>
      </c>
      <c r="I33" s="72">
        <v>156</v>
      </c>
      <c r="J33" s="72">
        <v>82</v>
      </c>
      <c r="K33" s="72">
        <v>45</v>
      </c>
      <c r="L33" s="73">
        <v>50</v>
      </c>
      <c r="M33" s="55">
        <f t="shared" si="10"/>
        <v>4689</v>
      </c>
      <c r="N33" s="12">
        <f t="shared" si="3"/>
        <v>1373</v>
      </c>
      <c r="O33" s="50">
        <f t="shared" si="4"/>
        <v>1569</v>
      </c>
      <c r="P33" s="35">
        <f t="shared" si="5"/>
        <v>1747</v>
      </c>
      <c r="Q33" s="13">
        <f t="shared" si="1"/>
        <v>3316</v>
      </c>
    </row>
    <row r="34" spans="1:17" x14ac:dyDescent="0.2">
      <c r="A34" s="9" t="s">
        <v>25</v>
      </c>
      <c r="B34" s="72">
        <v>2015</v>
      </c>
      <c r="C34" s="72">
        <v>1376</v>
      </c>
      <c r="D34" s="72">
        <v>3571</v>
      </c>
      <c r="E34" s="72">
        <v>3512</v>
      </c>
      <c r="F34" s="72">
        <v>2672</v>
      </c>
      <c r="G34" s="72">
        <v>1761</v>
      </c>
      <c r="H34" s="72">
        <v>1097</v>
      </c>
      <c r="I34" s="72">
        <v>626</v>
      </c>
      <c r="J34" s="72">
        <v>311</v>
      </c>
      <c r="K34" s="72">
        <v>112</v>
      </c>
      <c r="L34" s="73">
        <v>80</v>
      </c>
      <c r="M34" s="55">
        <f t="shared" si="10"/>
        <v>17133</v>
      </c>
      <c r="N34" s="12">
        <f t="shared" si="3"/>
        <v>3391</v>
      </c>
      <c r="O34" s="50">
        <f t="shared" si="4"/>
        <v>7083</v>
      </c>
      <c r="P34" s="35">
        <f t="shared" si="5"/>
        <v>6659</v>
      </c>
      <c r="Q34" s="13">
        <f t="shared" si="1"/>
        <v>13742</v>
      </c>
    </row>
    <row r="35" spans="1:17" x14ac:dyDescent="0.2">
      <c r="A35" s="9" t="s">
        <v>26</v>
      </c>
      <c r="B35" s="72">
        <v>674</v>
      </c>
      <c r="C35" s="72">
        <v>670</v>
      </c>
      <c r="D35" s="72">
        <v>1456</v>
      </c>
      <c r="E35" s="72">
        <v>1483</v>
      </c>
      <c r="F35" s="72">
        <v>1059</v>
      </c>
      <c r="G35" s="72">
        <v>741</v>
      </c>
      <c r="H35" s="72">
        <v>340</v>
      </c>
      <c r="I35" s="72">
        <v>197</v>
      </c>
      <c r="J35" s="72">
        <v>98</v>
      </c>
      <c r="K35" s="72">
        <v>47</v>
      </c>
      <c r="L35" s="73">
        <v>33</v>
      </c>
      <c r="M35" s="55">
        <f t="shared" si="10"/>
        <v>6798</v>
      </c>
      <c r="N35" s="12">
        <f t="shared" si="3"/>
        <v>1344</v>
      </c>
      <c r="O35" s="50">
        <f t="shared" si="4"/>
        <v>2939</v>
      </c>
      <c r="P35" s="35">
        <f t="shared" si="5"/>
        <v>2515</v>
      </c>
      <c r="Q35" s="13">
        <f t="shared" si="1"/>
        <v>5454</v>
      </c>
    </row>
    <row r="36" spans="1:17" ht="12.5" thickBot="1" x14ac:dyDescent="0.25">
      <c r="A36" s="17" t="s">
        <v>84</v>
      </c>
      <c r="B36" s="74">
        <f>SUM(B32:B35)</f>
        <v>4810</v>
      </c>
      <c r="C36" s="74">
        <f t="shared" ref="C36:M36" si="11">SUM(C32:C35)</f>
        <v>4265</v>
      </c>
      <c r="D36" s="74">
        <f t="shared" si="11"/>
        <v>7670</v>
      </c>
      <c r="E36" s="74">
        <f t="shared" si="11"/>
        <v>7858</v>
      </c>
      <c r="F36" s="74">
        <f t="shared" si="11"/>
        <v>6199</v>
      </c>
      <c r="G36" s="74">
        <f t="shared" si="11"/>
        <v>4319</v>
      </c>
      <c r="H36" s="74">
        <f t="shared" si="11"/>
        <v>2605</v>
      </c>
      <c r="I36" s="74">
        <f t="shared" si="11"/>
        <v>1538</v>
      </c>
      <c r="J36" s="74">
        <f t="shared" si="11"/>
        <v>798</v>
      </c>
      <c r="K36" s="74">
        <f t="shared" si="11"/>
        <v>348</v>
      </c>
      <c r="L36" s="75">
        <f t="shared" si="11"/>
        <v>353</v>
      </c>
      <c r="M36" s="56">
        <f t="shared" si="11"/>
        <v>40763</v>
      </c>
      <c r="N36" s="23">
        <f t="shared" si="3"/>
        <v>9075</v>
      </c>
      <c r="O36" s="51">
        <f t="shared" si="4"/>
        <v>15528</v>
      </c>
      <c r="P36" s="36">
        <f t="shared" si="5"/>
        <v>16160</v>
      </c>
      <c r="Q36" s="24">
        <f t="shared" si="1"/>
        <v>31688</v>
      </c>
    </row>
    <row r="37" spans="1:17" x14ac:dyDescent="0.2">
      <c r="A37" s="16" t="s">
        <v>79</v>
      </c>
      <c r="B37" s="76">
        <v>291</v>
      </c>
      <c r="C37" s="70">
        <v>247</v>
      </c>
      <c r="D37" s="70">
        <v>384</v>
      </c>
      <c r="E37" s="70">
        <v>370</v>
      </c>
      <c r="F37" s="70">
        <v>341</v>
      </c>
      <c r="G37" s="70">
        <v>231</v>
      </c>
      <c r="H37" s="70">
        <v>162</v>
      </c>
      <c r="I37" s="70">
        <v>131</v>
      </c>
      <c r="J37" s="70">
        <v>39</v>
      </c>
      <c r="K37" s="70">
        <v>14</v>
      </c>
      <c r="L37" s="71">
        <v>26</v>
      </c>
      <c r="M37" s="54">
        <f t="shared" si="10"/>
        <v>2236</v>
      </c>
      <c r="N37" s="21">
        <f t="shared" si="3"/>
        <v>538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277</v>
      </c>
      <c r="C38" s="72">
        <v>215</v>
      </c>
      <c r="D38" s="72">
        <v>571</v>
      </c>
      <c r="E38" s="72">
        <v>634</v>
      </c>
      <c r="F38" s="72">
        <v>531</v>
      </c>
      <c r="G38" s="72">
        <v>390</v>
      </c>
      <c r="H38" s="72">
        <v>324</v>
      </c>
      <c r="I38" s="72">
        <v>132</v>
      </c>
      <c r="J38" s="72">
        <v>69</v>
      </c>
      <c r="K38" s="72">
        <v>32</v>
      </c>
      <c r="L38" s="73">
        <v>40</v>
      </c>
      <c r="M38" s="55">
        <f t="shared" si="10"/>
        <v>3215</v>
      </c>
      <c r="N38" s="12">
        <f t="shared" si="3"/>
        <v>492</v>
      </c>
      <c r="O38" s="50">
        <f t="shared" si="4"/>
        <v>1205</v>
      </c>
      <c r="P38" s="35">
        <f t="shared" si="5"/>
        <v>1518</v>
      </c>
      <c r="Q38" s="13">
        <f t="shared" si="1"/>
        <v>2723</v>
      </c>
    </row>
    <row r="39" spans="1:17" x14ac:dyDescent="0.2">
      <c r="A39" s="9" t="s">
        <v>28</v>
      </c>
      <c r="B39" s="77">
        <v>79</v>
      </c>
      <c r="C39" s="72">
        <v>60</v>
      </c>
      <c r="D39" s="72">
        <v>140</v>
      </c>
      <c r="E39" s="72">
        <v>172</v>
      </c>
      <c r="F39" s="72">
        <v>143</v>
      </c>
      <c r="G39" s="72">
        <v>129</v>
      </c>
      <c r="H39" s="72">
        <v>111</v>
      </c>
      <c r="I39" s="72">
        <v>71</v>
      </c>
      <c r="J39" s="72">
        <v>48</v>
      </c>
      <c r="K39" s="72">
        <v>21</v>
      </c>
      <c r="L39" s="73">
        <v>23</v>
      </c>
      <c r="M39" s="55">
        <f t="shared" si="10"/>
        <v>997</v>
      </c>
      <c r="N39" s="12">
        <f t="shared" si="3"/>
        <v>139</v>
      </c>
      <c r="O39" s="50">
        <f t="shared" si="4"/>
        <v>312</v>
      </c>
      <c r="P39" s="35">
        <f t="shared" si="5"/>
        <v>546</v>
      </c>
      <c r="Q39" s="13">
        <f t="shared" si="1"/>
        <v>858</v>
      </c>
    </row>
    <row r="40" spans="1:17" x14ac:dyDescent="0.2">
      <c r="A40" s="9" t="s">
        <v>29</v>
      </c>
      <c r="B40" s="77">
        <v>1370</v>
      </c>
      <c r="C40" s="72">
        <v>1158</v>
      </c>
      <c r="D40" s="72">
        <v>1965</v>
      </c>
      <c r="E40" s="72">
        <v>2002</v>
      </c>
      <c r="F40" s="72">
        <v>1866</v>
      </c>
      <c r="G40" s="72">
        <v>1063</v>
      </c>
      <c r="H40" s="72">
        <v>677</v>
      </c>
      <c r="I40" s="72">
        <v>371</v>
      </c>
      <c r="J40" s="72">
        <v>217</v>
      </c>
      <c r="K40" s="72">
        <v>121</v>
      </c>
      <c r="L40" s="73">
        <v>202</v>
      </c>
      <c r="M40" s="55">
        <f t="shared" si="10"/>
        <v>11012</v>
      </c>
      <c r="N40" s="12">
        <f t="shared" si="3"/>
        <v>2528</v>
      </c>
      <c r="O40" s="50">
        <f t="shared" si="4"/>
        <v>3967</v>
      </c>
      <c r="P40" s="35">
        <f t="shared" si="5"/>
        <v>4517</v>
      </c>
      <c r="Q40" s="13">
        <f t="shared" si="1"/>
        <v>8484</v>
      </c>
    </row>
    <row r="41" spans="1:17" x14ac:dyDescent="0.2">
      <c r="A41" s="9" t="s">
        <v>30</v>
      </c>
      <c r="B41" s="77">
        <v>122</v>
      </c>
      <c r="C41" s="72">
        <v>136</v>
      </c>
      <c r="D41" s="72">
        <v>534</v>
      </c>
      <c r="E41" s="72">
        <v>495</v>
      </c>
      <c r="F41" s="72">
        <v>525</v>
      </c>
      <c r="G41" s="72">
        <v>341</v>
      </c>
      <c r="H41" s="72">
        <v>173</v>
      </c>
      <c r="I41" s="72">
        <v>131</v>
      </c>
      <c r="J41" s="72">
        <v>77</v>
      </c>
      <c r="K41" s="72">
        <v>19</v>
      </c>
      <c r="L41" s="73">
        <v>33</v>
      </c>
      <c r="M41" s="55">
        <f t="shared" si="10"/>
        <v>2586</v>
      </c>
      <c r="N41" s="12">
        <f t="shared" si="3"/>
        <v>258</v>
      </c>
      <c r="O41" s="50">
        <f t="shared" si="4"/>
        <v>1029</v>
      </c>
      <c r="P41" s="35">
        <f t="shared" si="5"/>
        <v>1299</v>
      </c>
      <c r="Q41" s="13">
        <f t="shared" si="1"/>
        <v>2328</v>
      </c>
    </row>
    <row r="42" spans="1:17" x14ac:dyDescent="0.2">
      <c r="A42" s="9" t="s">
        <v>31</v>
      </c>
      <c r="B42" s="77">
        <v>14</v>
      </c>
      <c r="C42" s="72">
        <v>29</v>
      </c>
      <c r="D42" s="72">
        <v>124</v>
      </c>
      <c r="E42" s="72">
        <v>114</v>
      </c>
      <c r="F42" s="72">
        <v>89</v>
      </c>
      <c r="G42" s="72">
        <v>59</v>
      </c>
      <c r="H42" s="72">
        <v>35</v>
      </c>
      <c r="I42" s="72">
        <v>27</v>
      </c>
      <c r="J42" s="72">
        <v>10</v>
      </c>
      <c r="K42" s="72">
        <v>4</v>
      </c>
      <c r="L42" s="73">
        <v>1</v>
      </c>
      <c r="M42" s="55">
        <f t="shared" si="10"/>
        <v>506</v>
      </c>
      <c r="N42" s="12">
        <f t="shared" si="3"/>
        <v>43</v>
      </c>
      <c r="O42" s="50">
        <f t="shared" si="4"/>
        <v>238</v>
      </c>
      <c r="P42" s="35">
        <f t="shared" si="5"/>
        <v>225</v>
      </c>
      <c r="Q42" s="13">
        <f t="shared" si="1"/>
        <v>463</v>
      </c>
    </row>
    <row r="43" spans="1:17" ht="12.5" thickBot="1" x14ac:dyDescent="0.25">
      <c r="A43" s="17" t="s">
        <v>85</v>
      </c>
      <c r="B43" s="78">
        <f>SUM(B37:B42)</f>
        <v>2153</v>
      </c>
      <c r="C43" s="74">
        <f t="shared" ref="C43:M43" si="12">SUM(C37:C42)</f>
        <v>1845</v>
      </c>
      <c r="D43" s="74">
        <f t="shared" si="12"/>
        <v>3718</v>
      </c>
      <c r="E43" s="74">
        <f t="shared" si="12"/>
        <v>3787</v>
      </c>
      <c r="F43" s="74">
        <f t="shared" si="12"/>
        <v>3495</v>
      </c>
      <c r="G43" s="74">
        <f t="shared" si="12"/>
        <v>2213</v>
      </c>
      <c r="H43" s="74">
        <f t="shared" si="12"/>
        <v>1482</v>
      </c>
      <c r="I43" s="74">
        <f t="shared" si="12"/>
        <v>863</v>
      </c>
      <c r="J43" s="74">
        <f t="shared" si="12"/>
        <v>460</v>
      </c>
      <c r="K43" s="74">
        <f t="shared" si="12"/>
        <v>211</v>
      </c>
      <c r="L43" s="75">
        <f t="shared" si="12"/>
        <v>325</v>
      </c>
      <c r="M43" s="56">
        <f t="shared" si="12"/>
        <v>20552</v>
      </c>
      <c r="N43" s="23">
        <f t="shared" si="3"/>
        <v>3998</v>
      </c>
      <c r="O43" s="51">
        <f t="shared" si="4"/>
        <v>7505</v>
      </c>
      <c r="P43" s="36">
        <f t="shared" si="5"/>
        <v>9049</v>
      </c>
      <c r="Q43" s="24">
        <f t="shared" si="1"/>
        <v>16554</v>
      </c>
    </row>
    <row r="44" spans="1:17" x14ac:dyDescent="0.2">
      <c r="A44" s="16" t="s">
        <v>32</v>
      </c>
      <c r="B44" s="76">
        <v>1607</v>
      </c>
      <c r="C44" s="70">
        <v>1291</v>
      </c>
      <c r="D44" s="70">
        <v>1643</v>
      </c>
      <c r="E44" s="70">
        <v>1622</v>
      </c>
      <c r="F44" s="70">
        <v>1271</v>
      </c>
      <c r="G44" s="70">
        <v>855</v>
      </c>
      <c r="H44" s="70">
        <v>480</v>
      </c>
      <c r="I44" s="70">
        <v>263</v>
      </c>
      <c r="J44" s="70">
        <v>113</v>
      </c>
      <c r="K44" s="70">
        <v>62</v>
      </c>
      <c r="L44" s="71">
        <v>52</v>
      </c>
      <c r="M44" s="54">
        <f t="shared" si="10"/>
        <v>9259</v>
      </c>
      <c r="N44" s="21">
        <f t="shared" si="3"/>
        <v>2898</v>
      </c>
      <c r="O44" s="49">
        <f t="shared" si="4"/>
        <v>3265</v>
      </c>
      <c r="P44" s="34">
        <f t="shared" si="5"/>
        <v>3096</v>
      </c>
      <c r="Q44" s="22">
        <f t="shared" si="1"/>
        <v>6361</v>
      </c>
    </row>
    <row r="45" spans="1:17" x14ac:dyDescent="0.2">
      <c r="A45" s="9" t="s">
        <v>33</v>
      </c>
      <c r="B45" s="77">
        <v>1150</v>
      </c>
      <c r="C45" s="72">
        <v>977</v>
      </c>
      <c r="D45" s="72">
        <v>1992</v>
      </c>
      <c r="E45" s="72">
        <v>1975</v>
      </c>
      <c r="F45" s="72">
        <v>1433</v>
      </c>
      <c r="G45" s="72">
        <v>1023</v>
      </c>
      <c r="H45" s="72">
        <v>768</v>
      </c>
      <c r="I45" s="72">
        <v>472</v>
      </c>
      <c r="J45" s="72">
        <v>342</v>
      </c>
      <c r="K45" s="72">
        <v>106</v>
      </c>
      <c r="L45" s="73">
        <v>93</v>
      </c>
      <c r="M45" s="55">
        <f t="shared" si="10"/>
        <v>10331</v>
      </c>
      <c r="N45" s="12">
        <f t="shared" si="3"/>
        <v>2127</v>
      </c>
      <c r="O45" s="50">
        <f t="shared" si="4"/>
        <v>3967</v>
      </c>
      <c r="P45" s="35">
        <f t="shared" si="5"/>
        <v>4237</v>
      </c>
      <c r="Q45" s="13">
        <f t="shared" si="1"/>
        <v>8204</v>
      </c>
    </row>
    <row r="46" spans="1:17" x14ac:dyDescent="0.2">
      <c r="A46" s="9" t="s">
        <v>34</v>
      </c>
      <c r="B46" s="77">
        <v>1656</v>
      </c>
      <c r="C46" s="72">
        <v>1725</v>
      </c>
      <c r="D46" s="72">
        <v>2851</v>
      </c>
      <c r="E46" s="72">
        <v>2580</v>
      </c>
      <c r="F46" s="72">
        <v>2229</v>
      </c>
      <c r="G46" s="72">
        <v>1438</v>
      </c>
      <c r="H46" s="72">
        <v>1054</v>
      </c>
      <c r="I46" s="72">
        <v>655</v>
      </c>
      <c r="J46" s="72">
        <v>371</v>
      </c>
      <c r="K46" s="72">
        <v>157</v>
      </c>
      <c r="L46" s="73">
        <v>203</v>
      </c>
      <c r="M46" s="55">
        <f t="shared" si="10"/>
        <v>14919</v>
      </c>
      <c r="N46" s="12">
        <f t="shared" si="3"/>
        <v>3381</v>
      </c>
      <c r="O46" s="50">
        <f t="shared" si="4"/>
        <v>5431</v>
      </c>
      <c r="P46" s="35">
        <f t="shared" si="5"/>
        <v>6107</v>
      </c>
      <c r="Q46" s="13">
        <f t="shared" si="1"/>
        <v>11538</v>
      </c>
    </row>
    <row r="47" spans="1:17" x14ac:dyDescent="0.2">
      <c r="A47" s="9" t="s">
        <v>35</v>
      </c>
      <c r="B47" s="77">
        <v>967</v>
      </c>
      <c r="C47" s="72">
        <v>1066</v>
      </c>
      <c r="D47" s="72">
        <v>1130</v>
      </c>
      <c r="E47" s="72">
        <v>1214</v>
      </c>
      <c r="F47" s="72">
        <v>1012</v>
      </c>
      <c r="G47" s="72">
        <v>751</v>
      </c>
      <c r="H47" s="72">
        <v>477</v>
      </c>
      <c r="I47" s="72">
        <v>382</v>
      </c>
      <c r="J47" s="72">
        <v>173</v>
      </c>
      <c r="K47" s="72">
        <v>119</v>
      </c>
      <c r="L47" s="73">
        <v>129</v>
      </c>
      <c r="M47" s="55">
        <f t="shared" si="10"/>
        <v>7420</v>
      </c>
      <c r="N47" s="12">
        <f t="shared" si="3"/>
        <v>2033</v>
      </c>
      <c r="O47" s="50">
        <f t="shared" si="4"/>
        <v>2344</v>
      </c>
      <c r="P47" s="35">
        <f t="shared" si="5"/>
        <v>3043</v>
      </c>
      <c r="Q47" s="13">
        <f t="shared" si="1"/>
        <v>5387</v>
      </c>
    </row>
    <row r="48" spans="1:17" x14ac:dyDescent="0.2">
      <c r="A48" s="9" t="s">
        <v>36</v>
      </c>
      <c r="B48" s="77">
        <v>270</v>
      </c>
      <c r="C48" s="72">
        <v>243</v>
      </c>
      <c r="D48" s="72">
        <v>386</v>
      </c>
      <c r="E48" s="72">
        <v>433</v>
      </c>
      <c r="F48" s="72">
        <v>384</v>
      </c>
      <c r="G48" s="72">
        <v>228</v>
      </c>
      <c r="H48" s="72">
        <v>159</v>
      </c>
      <c r="I48" s="72">
        <v>121</v>
      </c>
      <c r="J48" s="72">
        <v>54</v>
      </c>
      <c r="K48" s="72">
        <v>38</v>
      </c>
      <c r="L48" s="73">
        <v>43</v>
      </c>
      <c r="M48" s="55">
        <f t="shared" si="10"/>
        <v>2359</v>
      </c>
      <c r="N48" s="12">
        <f t="shared" si="3"/>
        <v>513</v>
      </c>
      <c r="O48" s="50">
        <f t="shared" si="4"/>
        <v>819</v>
      </c>
      <c r="P48" s="35">
        <f t="shared" si="5"/>
        <v>1027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5650</v>
      </c>
      <c r="C49" s="74">
        <f t="shared" ref="C49:M49" si="13">SUM(C44:C48)</f>
        <v>5302</v>
      </c>
      <c r="D49" s="74">
        <f t="shared" si="13"/>
        <v>8002</v>
      </c>
      <c r="E49" s="74">
        <f t="shared" si="13"/>
        <v>7824</v>
      </c>
      <c r="F49" s="74">
        <f t="shared" si="13"/>
        <v>6329</v>
      </c>
      <c r="G49" s="74">
        <f t="shared" si="13"/>
        <v>4295</v>
      </c>
      <c r="H49" s="74">
        <f t="shared" si="13"/>
        <v>2938</v>
      </c>
      <c r="I49" s="74">
        <f t="shared" si="13"/>
        <v>1893</v>
      </c>
      <c r="J49" s="74">
        <f t="shared" si="13"/>
        <v>1053</v>
      </c>
      <c r="K49" s="74">
        <f t="shared" si="13"/>
        <v>482</v>
      </c>
      <c r="L49" s="75">
        <f t="shared" si="13"/>
        <v>520</v>
      </c>
      <c r="M49" s="56">
        <f t="shared" si="13"/>
        <v>44288</v>
      </c>
      <c r="N49" s="23">
        <f t="shared" si="3"/>
        <v>10952</v>
      </c>
      <c r="O49" s="51">
        <f t="shared" si="4"/>
        <v>15826</v>
      </c>
      <c r="P49" s="36">
        <f t="shared" si="5"/>
        <v>17510</v>
      </c>
      <c r="Q49" s="24">
        <f t="shared" si="1"/>
        <v>33336</v>
      </c>
    </row>
    <row r="50" spans="1:17" x14ac:dyDescent="0.2">
      <c r="A50" s="16" t="s">
        <v>37</v>
      </c>
      <c r="B50" s="76">
        <v>325</v>
      </c>
      <c r="C50" s="70">
        <v>293</v>
      </c>
      <c r="D50" s="70">
        <v>384</v>
      </c>
      <c r="E50" s="70">
        <v>394</v>
      </c>
      <c r="F50" s="70">
        <v>446</v>
      </c>
      <c r="G50" s="70">
        <v>367</v>
      </c>
      <c r="H50" s="70">
        <v>284</v>
      </c>
      <c r="I50" s="70">
        <v>192</v>
      </c>
      <c r="J50" s="70">
        <v>97</v>
      </c>
      <c r="K50" s="70">
        <v>69</v>
      </c>
      <c r="L50" s="71">
        <v>118</v>
      </c>
      <c r="M50" s="54">
        <f t="shared" si="10"/>
        <v>2969</v>
      </c>
      <c r="N50" s="21">
        <f t="shared" si="3"/>
        <v>618</v>
      </c>
      <c r="O50" s="49">
        <f t="shared" si="4"/>
        <v>778</v>
      </c>
      <c r="P50" s="34">
        <f t="shared" si="5"/>
        <v>1573</v>
      </c>
      <c r="Q50" s="22">
        <f t="shared" si="1"/>
        <v>2351</v>
      </c>
    </row>
    <row r="51" spans="1:17" x14ac:dyDescent="0.2">
      <c r="A51" s="9" t="s">
        <v>38</v>
      </c>
      <c r="B51" s="77">
        <v>399</v>
      </c>
      <c r="C51" s="72">
        <v>451</v>
      </c>
      <c r="D51" s="72">
        <v>1054</v>
      </c>
      <c r="E51" s="72">
        <v>968</v>
      </c>
      <c r="F51" s="72">
        <v>771</v>
      </c>
      <c r="G51" s="72">
        <v>579</v>
      </c>
      <c r="H51" s="72">
        <v>365</v>
      </c>
      <c r="I51" s="72">
        <v>219</v>
      </c>
      <c r="J51" s="72">
        <v>91</v>
      </c>
      <c r="K51" s="72">
        <v>37</v>
      </c>
      <c r="L51" s="73">
        <v>57</v>
      </c>
      <c r="M51" s="55">
        <f t="shared" si="10"/>
        <v>4991</v>
      </c>
      <c r="N51" s="12">
        <f t="shared" si="3"/>
        <v>850</v>
      </c>
      <c r="O51" s="50">
        <f t="shared" si="4"/>
        <v>2022</v>
      </c>
      <c r="P51" s="35">
        <f t="shared" si="5"/>
        <v>2119</v>
      </c>
      <c r="Q51" s="13">
        <f t="shared" si="1"/>
        <v>4141</v>
      </c>
    </row>
    <row r="52" spans="1:17" x14ac:dyDescent="0.2">
      <c r="A52" s="9" t="s">
        <v>39</v>
      </c>
      <c r="B52" s="77">
        <v>735</v>
      </c>
      <c r="C52" s="72">
        <v>418</v>
      </c>
      <c r="D52" s="72">
        <v>718</v>
      </c>
      <c r="E52" s="72">
        <v>674</v>
      </c>
      <c r="F52" s="72">
        <v>554</v>
      </c>
      <c r="G52" s="72">
        <v>430</v>
      </c>
      <c r="H52" s="72">
        <v>302</v>
      </c>
      <c r="I52" s="72">
        <v>214</v>
      </c>
      <c r="J52" s="72">
        <v>98</v>
      </c>
      <c r="K52" s="72">
        <v>64</v>
      </c>
      <c r="L52" s="73">
        <v>52</v>
      </c>
      <c r="M52" s="55">
        <f t="shared" si="10"/>
        <v>4259</v>
      </c>
      <c r="N52" s="12">
        <f t="shared" si="3"/>
        <v>1153</v>
      </c>
      <c r="O52" s="50">
        <f t="shared" si="4"/>
        <v>1392</v>
      </c>
      <c r="P52" s="35">
        <f t="shared" si="5"/>
        <v>1714</v>
      </c>
      <c r="Q52" s="13">
        <f t="shared" si="1"/>
        <v>3106</v>
      </c>
    </row>
    <row r="53" spans="1:17" x14ac:dyDescent="0.2">
      <c r="A53" s="9" t="s">
        <v>40</v>
      </c>
      <c r="B53" s="77">
        <v>364</v>
      </c>
      <c r="C53" s="72">
        <v>350</v>
      </c>
      <c r="D53" s="72">
        <v>441</v>
      </c>
      <c r="E53" s="72">
        <v>520</v>
      </c>
      <c r="F53" s="72">
        <v>502</v>
      </c>
      <c r="G53" s="72">
        <v>232</v>
      </c>
      <c r="H53" s="72">
        <v>180</v>
      </c>
      <c r="I53" s="72">
        <v>111</v>
      </c>
      <c r="J53" s="72">
        <v>60</v>
      </c>
      <c r="K53" s="72">
        <v>42</v>
      </c>
      <c r="L53" s="73">
        <v>78</v>
      </c>
      <c r="M53" s="55">
        <f t="shared" si="10"/>
        <v>2880</v>
      </c>
      <c r="N53" s="12">
        <f t="shared" si="3"/>
        <v>714</v>
      </c>
      <c r="O53" s="50">
        <f t="shared" si="4"/>
        <v>961</v>
      </c>
      <c r="P53" s="35">
        <f t="shared" si="5"/>
        <v>1205</v>
      </c>
      <c r="Q53" s="13">
        <f t="shared" si="1"/>
        <v>2166</v>
      </c>
    </row>
    <row r="54" spans="1:17" ht="12.5" thickBot="1" x14ac:dyDescent="0.25">
      <c r="A54" s="17" t="s">
        <v>87</v>
      </c>
      <c r="B54" s="78">
        <f>SUM(B50:B53)</f>
        <v>1823</v>
      </c>
      <c r="C54" s="74">
        <f t="shared" ref="C54:M54" si="14">SUM(C50:C53)</f>
        <v>1512</v>
      </c>
      <c r="D54" s="74">
        <f t="shared" si="14"/>
        <v>2597</v>
      </c>
      <c r="E54" s="74">
        <f t="shared" si="14"/>
        <v>2556</v>
      </c>
      <c r="F54" s="74">
        <f t="shared" si="14"/>
        <v>2273</v>
      </c>
      <c r="G54" s="74">
        <f t="shared" si="14"/>
        <v>1608</v>
      </c>
      <c r="H54" s="74">
        <f t="shared" si="14"/>
        <v>1131</v>
      </c>
      <c r="I54" s="74">
        <f t="shared" si="14"/>
        <v>736</v>
      </c>
      <c r="J54" s="74">
        <f t="shared" si="14"/>
        <v>346</v>
      </c>
      <c r="K54" s="74">
        <f t="shared" si="14"/>
        <v>212</v>
      </c>
      <c r="L54" s="75">
        <f t="shared" si="14"/>
        <v>305</v>
      </c>
      <c r="M54" s="56">
        <f t="shared" si="14"/>
        <v>15099</v>
      </c>
      <c r="N54" s="23">
        <f t="shared" si="3"/>
        <v>3335</v>
      </c>
      <c r="O54" s="51">
        <f t="shared" si="4"/>
        <v>5153</v>
      </c>
      <c r="P54" s="36">
        <f t="shared" si="5"/>
        <v>6611</v>
      </c>
      <c r="Q54" s="24">
        <f t="shared" si="1"/>
        <v>11764</v>
      </c>
    </row>
    <row r="55" spans="1:17" x14ac:dyDescent="0.2">
      <c r="A55" s="16" t="s">
        <v>41</v>
      </c>
      <c r="B55" s="76">
        <v>1208</v>
      </c>
      <c r="C55" s="70">
        <v>1224</v>
      </c>
      <c r="D55" s="70">
        <v>1387</v>
      </c>
      <c r="E55" s="70">
        <v>1557</v>
      </c>
      <c r="F55" s="70">
        <v>1328</v>
      </c>
      <c r="G55" s="70">
        <v>849</v>
      </c>
      <c r="H55" s="70">
        <v>642</v>
      </c>
      <c r="I55" s="70">
        <v>418</v>
      </c>
      <c r="J55" s="70">
        <v>235</v>
      </c>
      <c r="K55" s="70">
        <v>137</v>
      </c>
      <c r="L55" s="71">
        <v>119</v>
      </c>
      <c r="M55" s="54">
        <f t="shared" si="10"/>
        <v>9104</v>
      </c>
      <c r="N55" s="21">
        <f t="shared" si="3"/>
        <v>2432</v>
      </c>
      <c r="O55" s="49">
        <f t="shared" si="4"/>
        <v>2944</v>
      </c>
      <c r="P55" s="34">
        <f t="shared" si="5"/>
        <v>3728</v>
      </c>
      <c r="Q55" s="22">
        <f t="shared" si="1"/>
        <v>6672</v>
      </c>
    </row>
    <row r="56" spans="1:17" x14ac:dyDescent="0.2">
      <c r="A56" s="9" t="s">
        <v>42</v>
      </c>
      <c r="B56" s="77">
        <v>186</v>
      </c>
      <c r="C56" s="72">
        <v>162</v>
      </c>
      <c r="D56" s="72">
        <v>304</v>
      </c>
      <c r="E56" s="72">
        <v>303</v>
      </c>
      <c r="F56" s="72">
        <v>275</v>
      </c>
      <c r="G56" s="72">
        <v>235</v>
      </c>
      <c r="H56" s="72">
        <v>151</v>
      </c>
      <c r="I56" s="72">
        <v>117</v>
      </c>
      <c r="J56" s="72">
        <v>55</v>
      </c>
      <c r="K56" s="72">
        <v>30</v>
      </c>
      <c r="L56" s="73">
        <v>37</v>
      </c>
      <c r="M56" s="55">
        <f t="shared" si="10"/>
        <v>1855</v>
      </c>
      <c r="N56" s="12">
        <f t="shared" si="3"/>
        <v>348</v>
      </c>
      <c r="O56" s="50">
        <f t="shared" si="4"/>
        <v>607</v>
      </c>
      <c r="P56" s="35">
        <f t="shared" si="5"/>
        <v>900</v>
      </c>
      <c r="Q56" s="13">
        <f t="shared" si="1"/>
        <v>1507</v>
      </c>
    </row>
    <row r="57" spans="1:17" x14ac:dyDescent="0.2">
      <c r="A57" s="9" t="s">
        <v>43</v>
      </c>
      <c r="B57" s="77">
        <v>408</v>
      </c>
      <c r="C57" s="72">
        <v>392</v>
      </c>
      <c r="D57" s="72">
        <v>774</v>
      </c>
      <c r="E57" s="72">
        <v>937</v>
      </c>
      <c r="F57" s="72">
        <v>876</v>
      </c>
      <c r="G57" s="72">
        <v>626</v>
      </c>
      <c r="H57" s="72">
        <v>494</v>
      </c>
      <c r="I57" s="72">
        <v>323</v>
      </c>
      <c r="J57" s="72">
        <v>195</v>
      </c>
      <c r="K57" s="72">
        <v>94</v>
      </c>
      <c r="L57" s="73">
        <v>133</v>
      </c>
      <c r="M57" s="55">
        <f t="shared" si="10"/>
        <v>5252</v>
      </c>
      <c r="N57" s="12">
        <f t="shared" si="3"/>
        <v>800</v>
      </c>
      <c r="O57" s="50">
        <f t="shared" si="4"/>
        <v>1711</v>
      </c>
      <c r="P57" s="35">
        <f t="shared" si="5"/>
        <v>2741</v>
      </c>
      <c r="Q57" s="13">
        <f t="shared" si="1"/>
        <v>4452</v>
      </c>
    </row>
    <row r="58" spans="1:17" x14ac:dyDescent="0.2">
      <c r="A58" s="9" t="s">
        <v>44</v>
      </c>
      <c r="B58" s="77">
        <v>5174</v>
      </c>
      <c r="C58" s="72">
        <v>5393</v>
      </c>
      <c r="D58" s="72">
        <v>6561</v>
      </c>
      <c r="E58" s="72">
        <v>7027</v>
      </c>
      <c r="F58" s="72">
        <v>6006</v>
      </c>
      <c r="G58" s="72">
        <v>4277</v>
      </c>
      <c r="H58" s="72">
        <v>2622</v>
      </c>
      <c r="I58" s="72">
        <v>1726</v>
      </c>
      <c r="J58" s="72">
        <v>817</v>
      </c>
      <c r="K58" s="72">
        <v>461</v>
      </c>
      <c r="L58" s="73">
        <v>542</v>
      </c>
      <c r="M58" s="55">
        <f t="shared" si="10"/>
        <v>40606</v>
      </c>
      <c r="N58" s="12">
        <f t="shared" si="3"/>
        <v>10567</v>
      </c>
      <c r="O58" s="50">
        <f t="shared" si="4"/>
        <v>13588</v>
      </c>
      <c r="P58" s="35">
        <f t="shared" si="5"/>
        <v>16451</v>
      </c>
      <c r="Q58" s="13">
        <f t="shared" si="1"/>
        <v>30039</v>
      </c>
    </row>
    <row r="59" spans="1:17" x14ac:dyDescent="0.2">
      <c r="A59" s="9" t="s">
        <v>45</v>
      </c>
      <c r="B59" s="77">
        <v>1536</v>
      </c>
      <c r="C59" s="72">
        <v>1759</v>
      </c>
      <c r="D59" s="72">
        <v>1921</v>
      </c>
      <c r="E59" s="72">
        <v>1776</v>
      </c>
      <c r="F59" s="72">
        <v>1406</v>
      </c>
      <c r="G59" s="72">
        <v>1172</v>
      </c>
      <c r="H59" s="72">
        <v>863</v>
      </c>
      <c r="I59" s="72">
        <v>546</v>
      </c>
      <c r="J59" s="72">
        <v>382</v>
      </c>
      <c r="K59" s="72">
        <v>229</v>
      </c>
      <c r="L59" s="73">
        <v>281</v>
      </c>
      <c r="M59" s="55">
        <f t="shared" si="10"/>
        <v>11871</v>
      </c>
      <c r="N59" s="12">
        <f t="shared" si="3"/>
        <v>3295</v>
      </c>
      <c r="O59" s="50">
        <f t="shared" si="4"/>
        <v>3697</v>
      </c>
      <c r="P59" s="35">
        <f t="shared" si="5"/>
        <v>4879</v>
      </c>
      <c r="Q59" s="13">
        <f t="shared" si="1"/>
        <v>8576</v>
      </c>
    </row>
    <row r="60" spans="1:17" x14ac:dyDescent="0.2">
      <c r="A60" s="9" t="s">
        <v>46</v>
      </c>
      <c r="B60" s="77">
        <v>1587</v>
      </c>
      <c r="C60" s="72">
        <v>1319</v>
      </c>
      <c r="D60" s="72">
        <v>1820</v>
      </c>
      <c r="E60" s="72">
        <v>2096</v>
      </c>
      <c r="F60" s="72">
        <v>1810</v>
      </c>
      <c r="G60" s="72">
        <v>1248</v>
      </c>
      <c r="H60" s="72">
        <v>787</v>
      </c>
      <c r="I60" s="72">
        <v>585</v>
      </c>
      <c r="J60" s="72">
        <v>257</v>
      </c>
      <c r="K60" s="72">
        <v>144</v>
      </c>
      <c r="L60" s="73">
        <v>150</v>
      </c>
      <c r="M60" s="55">
        <f t="shared" si="10"/>
        <v>11803</v>
      </c>
      <c r="N60" s="12">
        <f t="shared" si="3"/>
        <v>2906</v>
      </c>
      <c r="O60" s="50">
        <f t="shared" si="4"/>
        <v>3916</v>
      </c>
      <c r="P60" s="35">
        <f t="shared" si="5"/>
        <v>4981</v>
      </c>
      <c r="Q60" s="13">
        <f t="shared" si="1"/>
        <v>8897</v>
      </c>
    </row>
    <row r="61" spans="1:17" x14ac:dyDescent="0.2">
      <c r="A61" s="9" t="s">
        <v>47</v>
      </c>
      <c r="B61" s="77">
        <v>1403</v>
      </c>
      <c r="C61" s="72">
        <v>1456</v>
      </c>
      <c r="D61" s="72">
        <v>1782</v>
      </c>
      <c r="E61" s="72">
        <v>1997</v>
      </c>
      <c r="F61" s="72">
        <v>1583</v>
      </c>
      <c r="G61" s="72">
        <v>1151</v>
      </c>
      <c r="H61" s="72">
        <v>704</v>
      </c>
      <c r="I61" s="72">
        <v>583</v>
      </c>
      <c r="J61" s="72">
        <v>225</v>
      </c>
      <c r="K61" s="72">
        <v>126</v>
      </c>
      <c r="L61" s="73">
        <v>116</v>
      </c>
      <c r="M61" s="55">
        <f t="shared" si="10"/>
        <v>11126</v>
      </c>
      <c r="N61" s="12">
        <f t="shared" si="3"/>
        <v>2859</v>
      </c>
      <c r="O61" s="50">
        <f t="shared" si="4"/>
        <v>3779</v>
      </c>
      <c r="P61" s="35">
        <f t="shared" si="5"/>
        <v>4488</v>
      </c>
      <c r="Q61" s="13">
        <f t="shared" si="1"/>
        <v>8267</v>
      </c>
    </row>
    <row r="62" spans="1:17" ht="12.5" thickBot="1" x14ac:dyDescent="0.25">
      <c r="A62" s="17" t="s">
        <v>88</v>
      </c>
      <c r="B62" s="78">
        <f>SUM(B55:B61)</f>
        <v>11502</v>
      </c>
      <c r="C62" s="74">
        <f t="shared" ref="C62:M62" si="15">SUM(C55:C61)</f>
        <v>11705</v>
      </c>
      <c r="D62" s="74">
        <f t="shared" si="15"/>
        <v>14549</v>
      </c>
      <c r="E62" s="74">
        <f t="shared" si="15"/>
        <v>15693</v>
      </c>
      <c r="F62" s="74">
        <f t="shared" si="15"/>
        <v>13284</v>
      </c>
      <c r="G62" s="74">
        <f t="shared" si="15"/>
        <v>9558</v>
      </c>
      <c r="H62" s="74">
        <f t="shared" si="15"/>
        <v>6263</v>
      </c>
      <c r="I62" s="74">
        <f t="shared" si="15"/>
        <v>4298</v>
      </c>
      <c r="J62" s="74">
        <f t="shared" si="15"/>
        <v>2166</v>
      </c>
      <c r="K62" s="74">
        <f t="shared" si="15"/>
        <v>1221</v>
      </c>
      <c r="L62" s="75">
        <f t="shared" si="15"/>
        <v>1378</v>
      </c>
      <c r="M62" s="56">
        <f t="shared" si="15"/>
        <v>91617</v>
      </c>
      <c r="N62" s="23">
        <f t="shared" si="3"/>
        <v>23207</v>
      </c>
      <c r="O62" s="51">
        <f t="shared" si="4"/>
        <v>30242</v>
      </c>
      <c r="P62" s="36">
        <f t="shared" si="5"/>
        <v>38168</v>
      </c>
      <c r="Q62" s="24">
        <f t="shared" si="1"/>
        <v>68410</v>
      </c>
    </row>
    <row r="63" spans="1:17" ht="12.5" thickBot="1" x14ac:dyDescent="0.25">
      <c r="A63" s="26" t="s">
        <v>48</v>
      </c>
      <c r="B63" s="79">
        <v>333</v>
      </c>
      <c r="C63" s="80">
        <v>400</v>
      </c>
      <c r="D63" s="80">
        <v>505</v>
      </c>
      <c r="E63" s="80">
        <v>584</v>
      </c>
      <c r="F63" s="80">
        <v>486</v>
      </c>
      <c r="G63" s="80">
        <v>305</v>
      </c>
      <c r="H63" s="80">
        <v>231</v>
      </c>
      <c r="I63" s="80">
        <v>161</v>
      </c>
      <c r="J63" s="80">
        <v>92</v>
      </c>
      <c r="K63" s="80">
        <v>50</v>
      </c>
      <c r="L63" s="81">
        <v>212</v>
      </c>
      <c r="M63" s="62">
        <f>SUM(B63:L63)</f>
        <v>3359</v>
      </c>
      <c r="N63" s="19">
        <f t="shared" si="3"/>
        <v>733</v>
      </c>
      <c r="O63" s="46">
        <f>SUM(D63:E63)</f>
        <v>1089</v>
      </c>
      <c r="P63" s="42">
        <f t="shared" si="5"/>
        <v>1537</v>
      </c>
      <c r="Q63" s="43">
        <f t="shared" si="1"/>
        <v>2626</v>
      </c>
    </row>
    <row r="64" spans="1:17" ht="13" thickTop="1" thickBot="1" x14ac:dyDescent="0.25">
      <c r="A64" s="10" t="s">
        <v>89</v>
      </c>
      <c r="B64" s="53">
        <f>B7+B16+B26+B31+B36+B43+B49+B54+B62+B63</f>
        <v>243016</v>
      </c>
      <c r="C64" s="27">
        <f t="shared" ref="C64:L64" si="16">C7+C16+C26+C31+C36+C43+C49+C54+C62+C63</f>
        <v>231925</v>
      </c>
      <c r="D64" s="27">
        <f t="shared" si="16"/>
        <v>207838</v>
      </c>
      <c r="E64" s="27">
        <f t="shared" si="16"/>
        <v>200986</v>
      </c>
      <c r="F64" s="27">
        <f t="shared" si="16"/>
        <v>159747</v>
      </c>
      <c r="G64" s="27">
        <f t="shared" si="16"/>
        <v>107001</v>
      </c>
      <c r="H64" s="27">
        <f t="shared" si="16"/>
        <v>69917</v>
      </c>
      <c r="I64" s="27">
        <f t="shared" si="16"/>
        <v>40343</v>
      </c>
      <c r="J64" s="27">
        <f t="shared" si="16"/>
        <v>20477</v>
      </c>
      <c r="K64" s="27">
        <f t="shared" si="16"/>
        <v>10396</v>
      </c>
      <c r="L64" s="57">
        <f t="shared" si="16"/>
        <v>13207</v>
      </c>
      <c r="M64" s="63">
        <f>M7+M16+M26+M31+M36+M43+M49+M54+M62+M63</f>
        <v>1304853</v>
      </c>
      <c r="N64" s="14">
        <f t="shared" si="3"/>
        <v>474941</v>
      </c>
      <c r="O64" s="52">
        <f t="shared" si="4"/>
        <v>408824</v>
      </c>
      <c r="P64" s="37">
        <f t="shared" si="5"/>
        <v>421088</v>
      </c>
      <c r="Q64" s="15">
        <f>SUM(O64:P64)</f>
        <v>829912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  <vt:lpstr>2026年1月</vt:lpstr>
      <vt:lpstr>2026年2月</vt:lpstr>
      <vt:lpstr>2026年3月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2026-04-03T01:49:02Z</dcterms:modified>
</cp:coreProperties>
</file>