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6年度\累計データ\202607作業\"/>
    </mc:Choice>
  </mc:AlternateContent>
  <xr:revisionPtr revIDLastSave="0" documentId="13_ncr:1_{22F95C9D-7626-47A2-95D3-AC8E804D4B2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2026年4月" sheetId="159" r:id="rId1"/>
    <sheet name="2026年5月" sheetId="160" r:id="rId2"/>
    <sheet name="2026年6月" sheetId="16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61" l="1"/>
  <c r="O63" i="161"/>
  <c r="Q63" i="161" s="1"/>
  <c r="N63" i="161"/>
  <c r="M63" i="161"/>
  <c r="P62" i="161"/>
  <c r="O62" i="161"/>
  <c r="Q62" i="161" s="1"/>
  <c r="L62" i="161"/>
  <c r="K62" i="161"/>
  <c r="J62" i="161"/>
  <c r="I62" i="161"/>
  <c r="H62" i="161"/>
  <c r="G62" i="161"/>
  <c r="F62" i="161"/>
  <c r="E62" i="161"/>
  <c r="D62" i="161"/>
  <c r="C62" i="161"/>
  <c r="B62" i="161"/>
  <c r="N62" i="161" s="1"/>
  <c r="P61" i="161"/>
  <c r="Q61" i="161" s="1"/>
  <c r="O61" i="161"/>
  <c r="N61" i="161"/>
  <c r="M61" i="161"/>
  <c r="P60" i="161"/>
  <c r="O60" i="161"/>
  <c r="Q60" i="161" s="1"/>
  <c r="N60" i="161"/>
  <c r="M60" i="161"/>
  <c r="Q59" i="161"/>
  <c r="P59" i="161"/>
  <c r="O59" i="161"/>
  <c r="N59" i="161"/>
  <c r="M59" i="161"/>
  <c r="P58" i="161"/>
  <c r="O58" i="161"/>
  <c r="Q58" i="161" s="1"/>
  <c r="N58" i="161"/>
  <c r="M58" i="161"/>
  <c r="P57" i="161"/>
  <c r="O57" i="161"/>
  <c r="Q57" i="161" s="1"/>
  <c r="N57" i="161"/>
  <c r="M57" i="161"/>
  <c r="Q56" i="161"/>
  <c r="P56" i="161"/>
  <c r="O56" i="161"/>
  <c r="N56" i="161"/>
  <c r="M56" i="161"/>
  <c r="P55" i="161"/>
  <c r="O55" i="161"/>
  <c r="Q55" i="161" s="1"/>
  <c r="N55" i="161"/>
  <c r="M55" i="161"/>
  <c r="M62" i="161" s="1"/>
  <c r="O54" i="161"/>
  <c r="Q54" i="161" s="1"/>
  <c r="L54" i="161"/>
  <c r="K54" i="161"/>
  <c r="J54" i="161"/>
  <c r="I54" i="161"/>
  <c r="H54" i="161"/>
  <c r="G54" i="161"/>
  <c r="F54" i="161"/>
  <c r="P54" i="161" s="1"/>
  <c r="E54" i="161"/>
  <c r="D54" i="161"/>
  <c r="C54" i="161"/>
  <c r="B54" i="161"/>
  <c r="N54" i="161" s="1"/>
  <c r="P53" i="161"/>
  <c r="O53" i="161"/>
  <c r="Q53" i="161" s="1"/>
  <c r="N53" i="161"/>
  <c r="M53" i="161"/>
  <c r="P52" i="161"/>
  <c r="O52" i="161"/>
  <c r="Q52" i="161" s="1"/>
  <c r="N52" i="161"/>
  <c r="M52" i="161"/>
  <c r="Q51" i="161"/>
  <c r="P51" i="161"/>
  <c r="O51" i="161"/>
  <c r="N51" i="161"/>
  <c r="M51" i="161"/>
  <c r="P50" i="161"/>
  <c r="O50" i="161"/>
  <c r="Q50" i="161" s="1"/>
  <c r="N50" i="161"/>
  <c r="M50" i="161"/>
  <c r="M54" i="161" s="1"/>
  <c r="O49" i="161"/>
  <c r="L49" i="161"/>
  <c r="K49" i="161"/>
  <c r="J49" i="161"/>
  <c r="I49" i="161"/>
  <c r="H49" i="161"/>
  <c r="H64" i="161" s="1"/>
  <c r="H8" i="161" s="1"/>
  <c r="G49" i="161"/>
  <c r="G64" i="161" s="1"/>
  <c r="G8" i="161" s="1"/>
  <c r="F49" i="161"/>
  <c r="P49" i="161" s="1"/>
  <c r="E49" i="161"/>
  <c r="D49" i="161"/>
  <c r="C49" i="161"/>
  <c r="B49" i="161"/>
  <c r="N49" i="161" s="1"/>
  <c r="P48" i="161"/>
  <c r="O48" i="161"/>
  <c r="Q48" i="161" s="1"/>
  <c r="N48" i="161"/>
  <c r="M48" i="161"/>
  <c r="P47" i="161"/>
  <c r="O47" i="161"/>
  <c r="Q47" i="161" s="1"/>
  <c r="N47" i="161"/>
  <c r="M47" i="161"/>
  <c r="Q46" i="161"/>
  <c r="P46" i="161"/>
  <c r="O46" i="161"/>
  <c r="N46" i="161"/>
  <c r="M46" i="161"/>
  <c r="P45" i="161"/>
  <c r="O45" i="161"/>
  <c r="Q45" i="161" s="1"/>
  <c r="N45" i="161"/>
  <c r="M45" i="161"/>
  <c r="P44" i="161"/>
  <c r="O44" i="161"/>
  <c r="Q44" i="161" s="1"/>
  <c r="N44" i="161"/>
  <c r="M44" i="161"/>
  <c r="M49" i="161" s="1"/>
  <c r="O43" i="161"/>
  <c r="L43" i="161"/>
  <c r="K43" i="161"/>
  <c r="P43" i="161" s="1"/>
  <c r="J43" i="161"/>
  <c r="I43" i="161"/>
  <c r="H43" i="161"/>
  <c r="G43" i="161"/>
  <c r="F43" i="161"/>
  <c r="E43" i="161"/>
  <c r="D43" i="161"/>
  <c r="C43" i="161"/>
  <c r="B43" i="161"/>
  <c r="N43" i="161" s="1"/>
  <c r="P42" i="161"/>
  <c r="O42" i="161"/>
  <c r="Q42" i="161" s="1"/>
  <c r="N42" i="161"/>
  <c r="M42" i="161"/>
  <c r="Q41" i="161"/>
  <c r="P41" i="161"/>
  <c r="O41" i="161"/>
  <c r="N41" i="161"/>
  <c r="M41" i="161"/>
  <c r="P40" i="161"/>
  <c r="O40" i="161"/>
  <c r="Q40" i="161" s="1"/>
  <c r="N40" i="161"/>
  <c r="M40" i="161"/>
  <c r="P39" i="161"/>
  <c r="O39" i="161"/>
  <c r="Q39" i="161" s="1"/>
  <c r="N39" i="161"/>
  <c r="M39" i="161"/>
  <c r="P38" i="161"/>
  <c r="O38" i="161"/>
  <c r="Q38" i="161" s="1"/>
  <c r="N38" i="161"/>
  <c r="M38" i="161"/>
  <c r="M43" i="161" s="1"/>
  <c r="P37" i="161"/>
  <c r="Q37" i="161" s="1"/>
  <c r="O37" i="161"/>
  <c r="N37" i="161"/>
  <c r="M37" i="161"/>
  <c r="O36" i="161"/>
  <c r="L36" i="161"/>
  <c r="K36" i="161"/>
  <c r="J36" i="161"/>
  <c r="I36" i="161"/>
  <c r="H36" i="161"/>
  <c r="G36" i="161"/>
  <c r="F36" i="161"/>
  <c r="P36" i="161" s="1"/>
  <c r="E36" i="161"/>
  <c r="D36" i="161"/>
  <c r="C36" i="161"/>
  <c r="B36" i="161"/>
  <c r="N36" i="161" s="1"/>
  <c r="P35" i="161"/>
  <c r="O35" i="161"/>
  <c r="Q35" i="161" s="1"/>
  <c r="N35" i="161"/>
  <c r="M35" i="161"/>
  <c r="P34" i="161"/>
  <c r="O34" i="161"/>
  <c r="Q34" i="161" s="1"/>
  <c r="N34" i="161"/>
  <c r="M34" i="161"/>
  <c r="P33" i="161"/>
  <c r="O33" i="161"/>
  <c r="Q33" i="161" s="1"/>
  <c r="N33" i="161"/>
  <c r="M33" i="161"/>
  <c r="M36" i="161" s="1"/>
  <c r="P32" i="161"/>
  <c r="Q32" i="161" s="1"/>
  <c r="O32" i="161"/>
  <c r="N32" i="161"/>
  <c r="M32" i="161"/>
  <c r="O31" i="161"/>
  <c r="Q31" i="161" s="1"/>
  <c r="L31" i="161"/>
  <c r="K31" i="161"/>
  <c r="J31" i="161"/>
  <c r="I31" i="161"/>
  <c r="H31" i="161"/>
  <c r="G31" i="161"/>
  <c r="F31" i="161"/>
  <c r="P31" i="161" s="1"/>
  <c r="E31" i="161"/>
  <c r="D31" i="161"/>
  <c r="C31" i="161"/>
  <c r="B31" i="161"/>
  <c r="N31" i="161" s="1"/>
  <c r="P30" i="161"/>
  <c r="O30" i="161"/>
  <c r="Q30" i="161" s="1"/>
  <c r="N30" i="161"/>
  <c r="M30" i="161"/>
  <c r="P29" i="161"/>
  <c r="O29" i="161"/>
  <c r="Q29" i="161" s="1"/>
  <c r="N29" i="161"/>
  <c r="M29" i="161"/>
  <c r="P28" i="161"/>
  <c r="O28" i="161"/>
  <c r="Q28" i="161" s="1"/>
  <c r="N28" i="161"/>
  <c r="M28" i="161"/>
  <c r="M31" i="161" s="1"/>
  <c r="P27" i="161"/>
  <c r="Q27" i="161" s="1"/>
  <c r="O27" i="161"/>
  <c r="N27" i="161"/>
  <c r="M27" i="161"/>
  <c r="O26" i="161"/>
  <c r="Q26" i="161" s="1"/>
  <c r="L26" i="161"/>
  <c r="K26" i="161"/>
  <c r="J26" i="161"/>
  <c r="I26" i="161"/>
  <c r="I64" i="161" s="1"/>
  <c r="I8" i="161" s="1"/>
  <c r="H26" i="161"/>
  <c r="G26" i="161"/>
  <c r="F26" i="161"/>
  <c r="P26" i="161" s="1"/>
  <c r="E26" i="161"/>
  <c r="D26" i="161"/>
  <c r="C26" i="161"/>
  <c r="B26" i="161"/>
  <c r="N26" i="161" s="1"/>
  <c r="P25" i="161"/>
  <c r="O25" i="161"/>
  <c r="Q25" i="161" s="1"/>
  <c r="N25" i="161"/>
  <c r="M25" i="161"/>
  <c r="P24" i="161"/>
  <c r="O24" i="161"/>
  <c r="Q24" i="161" s="1"/>
  <c r="N24" i="161"/>
  <c r="M24" i="161"/>
  <c r="P23" i="161"/>
  <c r="O23" i="161"/>
  <c r="Q23" i="161" s="1"/>
  <c r="N23" i="161"/>
  <c r="M23" i="161"/>
  <c r="P22" i="161"/>
  <c r="Q22" i="161" s="1"/>
  <c r="O22" i="161"/>
  <c r="N22" i="161"/>
  <c r="M22" i="161"/>
  <c r="P21" i="161"/>
  <c r="O21" i="161"/>
  <c r="Q21" i="161" s="1"/>
  <c r="N21" i="161"/>
  <c r="M21" i="161"/>
  <c r="P20" i="161"/>
  <c r="O20" i="161"/>
  <c r="Q20" i="161" s="1"/>
  <c r="N20" i="161"/>
  <c r="M20" i="161"/>
  <c r="P19" i="161"/>
  <c r="Q19" i="161" s="1"/>
  <c r="O19" i="161"/>
  <c r="N19" i="161"/>
  <c r="M19" i="161"/>
  <c r="P18" i="161"/>
  <c r="O18" i="161"/>
  <c r="Q18" i="161" s="1"/>
  <c r="N18" i="161"/>
  <c r="M18" i="161"/>
  <c r="M26" i="161" s="1"/>
  <c r="Q17" i="161"/>
  <c r="P17" i="161"/>
  <c r="O17" i="161"/>
  <c r="N17" i="161"/>
  <c r="M17" i="161"/>
  <c r="O16" i="161"/>
  <c r="Q16" i="161" s="1"/>
  <c r="N16" i="161"/>
  <c r="L16" i="161"/>
  <c r="L64" i="161" s="1"/>
  <c r="L8" i="161" s="1"/>
  <c r="K16" i="161"/>
  <c r="K64" i="161" s="1"/>
  <c r="K8" i="161" s="1"/>
  <c r="J16" i="161"/>
  <c r="J64" i="161" s="1"/>
  <c r="J8" i="161" s="1"/>
  <c r="I16" i="161"/>
  <c r="H16" i="161"/>
  <c r="G16" i="161"/>
  <c r="P16" i="161" s="1"/>
  <c r="F16" i="161"/>
  <c r="E16" i="161"/>
  <c r="E64" i="161" s="1"/>
  <c r="E8" i="161" s="1"/>
  <c r="D16" i="161"/>
  <c r="D64" i="161" s="1"/>
  <c r="C16" i="161"/>
  <c r="C64" i="161" s="1"/>
  <c r="C8" i="161" s="1"/>
  <c r="B16" i="161"/>
  <c r="B64" i="161" s="1"/>
  <c r="P15" i="161"/>
  <c r="O15" i="161"/>
  <c r="Q15" i="161" s="1"/>
  <c r="N15" i="161"/>
  <c r="M15" i="161"/>
  <c r="P14" i="161"/>
  <c r="Q14" i="161" s="1"/>
  <c r="O14" i="161"/>
  <c r="N14" i="161"/>
  <c r="M14" i="161"/>
  <c r="P13" i="161"/>
  <c r="O13" i="161"/>
  <c r="Q13" i="161" s="1"/>
  <c r="N13" i="161"/>
  <c r="M13" i="161"/>
  <c r="Q12" i="161"/>
  <c r="P12" i="161"/>
  <c r="O12" i="161"/>
  <c r="N12" i="161"/>
  <c r="M12" i="161"/>
  <c r="P11" i="161"/>
  <c r="O11" i="161"/>
  <c r="Q11" i="161" s="1"/>
  <c r="N11" i="161"/>
  <c r="M11" i="161"/>
  <c r="M16" i="161" s="1"/>
  <c r="P10" i="161"/>
  <c r="O10" i="161"/>
  <c r="Q10" i="161" s="1"/>
  <c r="N10" i="161"/>
  <c r="M10" i="161"/>
  <c r="P7" i="161"/>
  <c r="O7" i="161"/>
  <c r="Q7" i="161" s="1"/>
  <c r="N7" i="161"/>
  <c r="M7" i="161"/>
  <c r="P63" i="160"/>
  <c r="O63" i="160"/>
  <c r="Q63" i="160" s="1"/>
  <c r="N63" i="160"/>
  <c r="M63" i="160"/>
  <c r="P62" i="160"/>
  <c r="O62" i="160"/>
  <c r="Q62" i="160" s="1"/>
  <c r="L62" i="160"/>
  <c r="K62" i="160"/>
  <c r="J62" i="160"/>
  <c r="I62" i="160"/>
  <c r="H62" i="160"/>
  <c r="G62" i="160"/>
  <c r="F62" i="160"/>
  <c r="E62" i="160"/>
  <c r="D62" i="160"/>
  <c r="C62" i="160"/>
  <c r="B62" i="160"/>
  <c r="N62" i="160" s="1"/>
  <c r="Q61" i="160"/>
  <c r="P61" i="160"/>
  <c r="O61" i="160"/>
  <c r="N61" i="160"/>
  <c r="M61" i="160"/>
  <c r="P60" i="160"/>
  <c r="O60" i="160"/>
  <c r="Q60" i="160" s="1"/>
  <c r="N60" i="160"/>
  <c r="M60" i="160"/>
  <c r="Q59" i="160"/>
  <c r="P59" i="160"/>
  <c r="O59" i="160"/>
  <c r="N59" i="160"/>
  <c r="M59" i="160"/>
  <c r="P58" i="160"/>
  <c r="O58" i="160"/>
  <c r="Q58" i="160" s="1"/>
  <c r="N58" i="160"/>
  <c r="M58" i="160"/>
  <c r="P57" i="160"/>
  <c r="O57" i="160"/>
  <c r="Q57" i="160" s="1"/>
  <c r="N57" i="160"/>
  <c r="M57" i="160"/>
  <c r="P56" i="160"/>
  <c r="O56" i="160"/>
  <c r="Q56" i="160" s="1"/>
  <c r="N56" i="160"/>
  <c r="M56" i="160"/>
  <c r="P55" i="160"/>
  <c r="O55" i="160"/>
  <c r="Q55" i="160" s="1"/>
  <c r="N55" i="160"/>
  <c r="M55" i="160"/>
  <c r="M62" i="160" s="1"/>
  <c r="L54" i="160"/>
  <c r="K54" i="160"/>
  <c r="J54" i="160"/>
  <c r="I54" i="160"/>
  <c r="H54" i="160"/>
  <c r="G54" i="160"/>
  <c r="F54" i="160"/>
  <c r="P54" i="160" s="1"/>
  <c r="E54" i="160"/>
  <c r="D54" i="160"/>
  <c r="O54" i="160" s="1"/>
  <c r="Q54" i="160" s="1"/>
  <c r="C54" i="160"/>
  <c r="B54" i="160"/>
  <c r="N54" i="160" s="1"/>
  <c r="P53" i="160"/>
  <c r="O53" i="160"/>
  <c r="Q53" i="160" s="1"/>
  <c r="N53" i="160"/>
  <c r="M53" i="160"/>
  <c r="P52" i="160"/>
  <c r="O52" i="160"/>
  <c r="Q52" i="160" s="1"/>
  <c r="N52" i="160"/>
  <c r="M52" i="160"/>
  <c r="P51" i="160"/>
  <c r="O51" i="160"/>
  <c r="Q51" i="160" s="1"/>
  <c r="N51" i="160"/>
  <c r="M51" i="160"/>
  <c r="P50" i="160"/>
  <c r="O50" i="160"/>
  <c r="Q50" i="160" s="1"/>
  <c r="N50" i="160"/>
  <c r="M50" i="160"/>
  <c r="M54" i="160" s="1"/>
  <c r="L49" i="160"/>
  <c r="K49" i="160"/>
  <c r="J49" i="160"/>
  <c r="I49" i="160"/>
  <c r="H49" i="160"/>
  <c r="H64" i="160" s="1"/>
  <c r="H8" i="160" s="1"/>
  <c r="G49" i="160"/>
  <c r="G64" i="160" s="1"/>
  <c r="G8" i="160" s="1"/>
  <c r="F49" i="160"/>
  <c r="P49" i="160" s="1"/>
  <c r="E49" i="160"/>
  <c r="D49" i="160"/>
  <c r="O49" i="160" s="1"/>
  <c r="Q49" i="160" s="1"/>
  <c r="C49" i="160"/>
  <c r="B49" i="160"/>
  <c r="N49" i="160" s="1"/>
  <c r="P48" i="160"/>
  <c r="O48" i="160"/>
  <c r="Q48" i="160" s="1"/>
  <c r="N48" i="160"/>
  <c r="M48" i="160"/>
  <c r="P47" i="160"/>
  <c r="O47" i="160"/>
  <c r="Q47" i="160" s="1"/>
  <c r="N47" i="160"/>
  <c r="M47" i="160"/>
  <c r="P46" i="160"/>
  <c r="O46" i="160"/>
  <c r="Q46" i="160" s="1"/>
  <c r="N46" i="160"/>
  <c r="M46" i="160"/>
  <c r="P45" i="160"/>
  <c r="O45" i="160"/>
  <c r="Q45" i="160" s="1"/>
  <c r="N45" i="160"/>
  <c r="M45" i="160"/>
  <c r="P44" i="160"/>
  <c r="Q44" i="160" s="1"/>
  <c r="O44" i="160"/>
  <c r="N44" i="160"/>
  <c r="M44" i="160"/>
  <c r="M49" i="160" s="1"/>
  <c r="O43" i="160"/>
  <c r="L43" i="160"/>
  <c r="K43" i="160"/>
  <c r="P43" i="160" s="1"/>
  <c r="J43" i="160"/>
  <c r="I43" i="160"/>
  <c r="H43" i="160"/>
  <c r="G43" i="160"/>
  <c r="F43" i="160"/>
  <c r="E43" i="160"/>
  <c r="D43" i="160"/>
  <c r="C43" i="160"/>
  <c r="B43" i="160"/>
  <c r="N43" i="160" s="1"/>
  <c r="P42" i="160"/>
  <c r="O42" i="160"/>
  <c r="Q42" i="160" s="1"/>
  <c r="N42" i="160"/>
  <c r="M42" i="160"/>
  <c r="P41" i="160"/>
  <c r="O41" i="160"/>
  <c r="Q41" i="160" s="1"/>
  <c r="N41" i="160"/>
  <c r="M41" i="160"/>
  <c r="P40" i="160"/>
  <c r="O40" i="160"/>
  <c r="Q40" i="160" s="1"/>
  <c r="N40" i="160"/>
  <c r="M40" i="160"/>
  <c r="P39" i="160"/>
  <c r="Q39" i="160" s="1"/>
  <c r="O39" i="160"/>
  <c r="N39" i="160"/>
  <c r="M39" i="160"/>
  <c r="P38" i="160"/>
  <c r="O38" i="160"/>
  <c r="Q38" i="160" s="1"/>
  <c r="N38" i="160"/>
  <c r="M38" i="160"/>
  <c r="M43" i="160" s="1"/>
  <c r="P37" i="160"/>
  <c r="Q37" i="160" s="1"/>
  <c r="O37" i="160"/>
  <c r="N37" i="160"/>
  <c r="M37" i="160"/>
  <c r="O36" i="160"/>
  <c r="Q36" i="160" s="1"/>
  <c r="N36" i="160"/>
  <c r="L36" i="160"/>
  <c r="K36" i="160"/>
  <c r="J36" i="160"/>
  <c r="I36" i="160"/>
  <c r="P36" i="160" s="1"/>
  <c r="H36" i="160"/>
  <c r="G36" i="160"/>
  <c r="F36" i="160"/>
  <c r="E36" i="160"/>
  <c r="D36" i="160"/>
  <c r="C36" i="160"/>
  <c r="B36" i="160"/>
  <c r="P35" i="160"/>
  <c r="O35" i="160"/>
  <c r="Q35" i="160" s="1"/>
  <c r="N35" i="160"/>
  <c r="M35" i="160"/>
  <c r="P34" i="160"/>
  <c r="Q34" i="160" s="1"/>
  <c r="O34" i="160"/>
  <c r="N34" i="160"/>
  <c r="M34" i="160"/>
  <c r="P33" i="160"/>
  <c r="O33" i="160"/>
  <c r="Q33" i="160" s="1"/>
  <c r="N33" i="160"/>
  <c r="M33" i="160"/>
  <c r="M36" i="160" s="1"/>
  <c r="P32" i="160"/>
  <c r="Q32" i="160" s="1"/>
  <c r="O32" i="160"/>
  <c r="N32" i="160"/>
  <c r="M32" i="160"/>
  <c r="O31" i="160"/>
  <c r="L31" i="160"/>
  <c r="K31" i="160"/>
  <c r="J31" i="160"/>
  <c r="I31" i="160"/>
  <c r="P31" i="160" s="1"/>
  <c r="H31" i="160"/>
  <c r="G31" i="160"/>
  <c r="F31" i="160"/>
  <c r="E31" i="160"/>
  <c r="D31" i="160"/>
  <c r="C31" i="160"/>
  <c r="B31" i="160"/>
  <c r="N31" i="160" s="1"/>
  <c r="P30" i="160"/>
  <c r="O30" i="160"/>
  <c r="Q30" i="160" s="1"/>
  <c r="N30" i="160"/>
  <c r="M30" i="160"/>
  <c r="P29" i="160"/>
  <c r="Q29" i="160" s="1"/>
  <c r="O29" i="160"/>
  <c r="N29" i="160"/>
  <c r="M29" i="160"/>
  <c r="P28" i="160"/>
  <c r="O28" i="160"/>
  <c r="Q28" i="160" s="1"/>
  <c r="N28" i="160"/>
  <c r="M28" i="160"/>
  <c r="M31" i="160" s="1"/>
  <c r="P27" i="160"/>
  <c r="Q27" i="160" s="1"/>
  <c r="O27" i="160"/>
  <c r="N27" i="160"/>
  <c r="M27" i="160"/>
  <c r="O26" i="160"/>
  <c r="L26" i="160"/>
  <c r="K26" i="160"/>
  <c r="J26" i="160"/>
  <c r="I26" i="160"/>
  <c r="P26" i="160" s="1"/>
  <c r="H26" i="160"/>
  <c r="G26" i="160"/>
  <c r="F26" i="160"/>
  <c r="E26" i="160"/>
  <c r="D26" i="160"/>
  <c r="C26" i="160"/>
  <c r="B26" i="160"/>
  <c r="N26" i="160" s="1"/>
  <c r="P25" i="160"/>
  <c r="O25" i="160"/>
  <c r="Q25" i="160" s="1"/>
  <c r="N25" i="160"/>
  <c r="M25" i="160"/>
  <c r="P24" i="160"/>
  <c r="Q24" i="160" s="1"/>
  <c r="O24" i="160"/>
  <c r="N24" i="160"/>
  <c r="M24" i="160"/>
  <c r="P23" i="160"/>
  <c r="O23" i="160"/>
  <c r="Q23" i="160" s="1"/>
  <c r="N23" i="160"/>
  <c r="M23" i="160"/>
  <c r="P22" i="160"/>
  <c r="Q22" i="160" s="1"/>
  <c r="O22" i="160"/>
  <c r="N22" i="160"/>
  <c r="M22" i="160"/>
  <c r="P21" i="160"/>
  <c r="O21" i="160"/>
  <c r="Q21" i="160" s="1"/>
  <c r="N21" i="160"/>
  <c r="M21" i="160"/>
  <c r="P20" i="160"/>
  <c r="O20" i="160"/>
  <c r="Q20" i="160" s="1"/>
  <c r="N20" i="160"/>
  <c r="M20" i="160"/>
  <c r="Q19" i="160"/>
  <c r="P19" i="160"/>
  <c r="O19" i="160"/>
  <c r="N19" i="160"/>
  <c r="M19" i="160"/>
  <c r="P18" i="160"/>
  <c r="O18" i="160"/>
  <c r="Q18" i="160" s="1"/>
  <c r="N18" i="160"/>
  <c r="M18" i="160"/>
  <c r="M26" i="160" s="1"/>
  <c r="Q17" i="160"/>
  <c r="P17" i="160"/>
  <c r="O17" i="160"/>
  <c r="N17" i="160"/>
  <c r="M17" i="160"/>
  <c r="O16" i="160"/>
  <c r="L16" i="160"/>
  <c r="L64" i="160" s="1"/>
  <c r="L8" i="160" s="1"/>
  <c r="K16" i="160"/>
  <c r="K64" i="160" s="1"/>
  <c r="K8" i="160" s="1"/>
  <c r="J16" i="160"/>
  <c r="P16" i="160" s="1"/>
  <c r="I16" i="160"/>
  <c r="H16" i="160"/>
  <c r="G16" i="160"/>
  <c r="F16" i="160"/>
  <c r="E16" i="160"/>
  <c r="E64" i="160" s="1"/>
  <c r="E8" i="160" s="1"/>
  <c r="D16" i="160"/>
  <c r="D64" i="160" s="1"/>
  <c r="C16" i="160"/>
  <c r="C64" i="160" s="1"/>
  <c r="C8" i="160" s="1"/>
  <c r="B16" i="160"/>
  <c r="B64" i="160" s="1"/>
  <c r="P15" i="160"/>
  <c r="O15" i="160"/>
  <c r="Q15" i="160" s="1"/>
  <c r="N15" i="160"/>
  <c r="M15" i="160"/>
  <c r="Q14" i="160"/>
  <c r="P14" i="160"/>
  <c r="O14" i="160"/>
  <c r="N14" i="160"/>
  <c r="M14" i="160"/>
  <c r="P13" i="160"/>
  <c r="O13" i="160"/>
  <c r="Q13" i="160" s="1"/>
  <c r="N13" i="160"/>
  <c r="M13" i="160"/>
  <c r="Q12" i="160"/>
  <c r="P12" i="160"/>
  <c r="O12" i="160"/>
  <c r="N12" i="160"/>
  <c r="M12" i="160"/>
  <c r="P11" i="160"/>
  <c r="O11" i="160"/>
  <c r="Q11" i="160" s="1"/>
  <c r="N11" i="160"/>
  <c r="M11" i="160"/>
  <c r="M16" i="160" s="1"/>
  <c r="P10" i="160"/>
  <c r="O10" i="160"/>
  <c r="Q10" i="160" s="1"/>
  <c r="N10" i="160"/>
  <c r="M10" i="160"/>
  <c r="P7" i="160"/>
  <c r="O7" i="160"/>
  <c r="Q7" i="160" s="1"/>
  <c r="N7" i="160"/>
  <c r="M7" i="160"/>
  <c r="P63" i="159"/>
  <c r="O63" i="159"/>
  <c r="Q63" i="159" s="1"/>
  <c r="N63" i="159"/>
  <c r="M63" i="159"/>
  <c r="L62" i="159"/>
  <c r="K62" i="159"/>
  <c r="J62" i="159"/>
  <c r="I62" i="159"/>
  <c r="H62" i="159"/>
  <c r="G62" i="159"/>
  <c r="F62" i="159"/>
  <c r="P62" i="159" s="1"/>
  <c r="E62" i="159"/>
  <c r="D62" i="159"/>
  <c r="O62" i="159" s="1"/>
  <c r="Q62" i="159" s="1"/>
  <c r="C62" i="159"/>
  <c r="B62" i="159"/>
  <c r="N62" i="159" s="1"/>
  <c r="P61" i="159"/>
  <c r="O61" i="159"/>
  <c r="Q61" i="159" s="1"/>
  <c r="N61" i="159"/>
  <c r="M61" i="159"/>
  <c r="P60" i="159"/>
  <c r="O60" i="159"/>
  <c r="Q60" i="159" s="1"/>
  <c r="N60" i="159"/>
  <c r="M60" i="159"/>
  <c r="P59" i="159"/>
  <c r="O59" i="159"/>
  <c r="Q59" i="159" s="1"/>
  <c r="N59" i="159"/>
  <c r="M59" i="159"/>
  <c r="P58" i="159"/>
  <c r="O58" i="159"/>
  <c r="Q58" i="159" s="1"/>
  <c r="N58" i="159"/>
  <c r="M58" i="159"/>
  <c r="P57" i="159"/>
  <c r="O57" i="159"/>
  <c r="Q57" i="159" s="1"/>
  <c r="N57" i="159"/>
  <c r="M57" i="159"/>
  <c r="P56" i="159"/>
  <c r="O56" i="159"/>
  <c r="Q56" i="159" s="1"/>
  <c r="N56" i="159"/>
  <c r="M56" i="159"/>
  <c r="P55" i="159"/>
  <c r="O55" i="159"/>
  <c r="Q55" i="159" s="1"/>
  <c r="N55" i="159"/>
  <c r="M55" i="159"/>
  <c r="M62" i="159" s="1"/>
  <c r="L54" i="159"/>
  <c r="K54" i="159"/>
  <c r="J54" i="159"/>
  <c r="I54" i="159"/>
  <c r="H54" i="159"/>
  <c r="G54" i="159"/>
  <c r="F54" i="159"/>
  <c r="P54" i="159" s="1"/>
  <c r="E54" i="159"/>
  <c r="D54" i="159"/>
  <c r="O54" i="159" s="1"/>
  <c r="Q54" i="159" s="1"/>
  <c r="C54" i="159"/>
  <c r="B54" i="159"/>
  <c r="N54" i="159" s="1"/>
  <c r="P53" i="159"/>
  <c r="O53" i="159"/>
  <c r="Q53" i="159" s="1"/>
  <c r="N53" i="159"/>
  <c r="M53" i="159"/>
  <c r="P52" i="159"/>
  <c r="O52" i="159"/>
  <c r="Q52" i="159" s="1"/>
  <c r="N52" i="159"/>
  <c r="M52" i="159"/>
  <c r="P51" i="159"/>
  <c r="O51" i="159"/>
  <c r="Q51" i="159" s="1"/>
  <c r="N51" i="159"/>
  <c r="M51" i="159"/>
  <c r="P50" i="159"/>
  <c r="O50" i="159"/>
  <c r="Q50" i="159" s="1"/>
  <c r="N50" i="159"/>
  <c r="M50" i="159"/>
  <c r="M54" i="159" s="1"/>
  <c r="L49" i="159"/>
  <c r="K49" i="159"/>
  <c r="J49" i="159"/>
  <c r="I49" i="159"/>
  <c r="H49" i="159"/>
  <c r="G49" i="159"/>
  <c r="F49" i="159"/>
  <c r="P49" i="159" s="1"/>
  <c r="E49" i="159"/>
  <c r="D49" i="159"/>
  <c r="O49" i="159" s="1"/>
  <c r="Q49" i="159" s="1"/>
  <c r="C49" i="159"/>
  <c r="B49" i="159"/>
  <c r="N49" i="159" s="1"/>
  <c r="P48" i="159"/>
  <c r="O48" i="159"/>
  <c r="Q48" i="159" s="1"/>
  <c r="N48" i="159"/>
  <c r="M48" i="159"/>
  <c r="P47" i="159"/>
  <c r="O47" i="159"/>
  <c r="Q47" i="159" s="1"/>
  <c r="N47" i="159"/>
  <c r="M47" i="159"/>
  <c r="P46" i="159"/>
  <c r="O46" i="159"/>
  <c r="Q46" i="159" s="1"/>
  <c r="N46" i="159"/>
  <c r="M46" i="159"/>
  <c r="P45" i="159"/>
  <c r="O45" i="159"/>
  <c r="Q45" i="159" s="1"/>
  <c r="N45" i="159"/>
  <c r="M45" i="159"/>
  <c r="P44" i="159"/>
  <c r="O44" i="159"/>
  <c r="Q44" i="159" s="1"/>
  <c r="N44" i="159"/>
  <c r="M44" i="159"/>
  <c r="M49" i="159" s="1"/>
  <c r="L43" i="159"/>
  <c r="K43" i="159"/>
  <c r="J43" i="159"/>
  <c r="I43" i="159"/>
  <c r="H43" i="159"/>
  <c r="G43" i="159"/>
  <c r="F43" i="159"/>
  <c r="P43" i="159" s="1"/>
  <c r="E43" i="159"/>
  <c r="D43" i="159"/>
  <c r="O43" i="159" s="1"/>
  <c r="Q43" i="159" s="1"/>
  <c r="C43" i="159"/>
  <c r="B43" i="159"/>
  <c r="N43" i="159" s="1"/>
  <c r="P42" i="159"/>
  <c r="O42" i="159"/>
  <c r="Q42" i="159" s="1"/>
  <c r="N42" i="159"/>
  <c r="M42" i="159"/>
  <c r="P41" i="159"/>
  <c r="O41" i="159"/>
  <c r="Q41" i="159" s="1"/>
  <c r="N41" i="159"/>
  <c r="M41" i="159"/>
  <c r="P40" i="159"/>
  <c r="O40" i="159"/>
  <c r="Q40" i="159" s="1"/>
  <c r="N40" i="159"/>
  <c r="M40" i="159"/>
  <c r="P39" i="159"/>
  <c r="O39" i="159"/>
  <c r="Q39" i="159" s="1"/>
  <c r="N39" i="159"/>
  <c r="M39" i="159"/>
  <c r="P38" i="159"/>
  <c r="O38" i="159"/>
  <c r="Q38" i="159" s="1"/>
  <c r="N38" i="159"/>
  <c r="M38" i="159"/>
  <c r="P37" i="159"/>
  <c r="O37" i="159"/>
  <c r="Q37" i="159" s="1"/>
  <c r="N37" i="159"/>
  <c r="M37" i="159"/>
  <c r="M43" i="159" s="1"/>
  <c r="L36" i="159"/>
  <c r="K36" i="159"/>
  <c r="J36" i="159"/>
  <c r="I36" i="159"/>
  <c r="H36" i="159"/>
  <c r="G36" i="159"/>
  <c r="F36" i="159"/>
  <c r="P36" i="159" s="1"/>
  <c r="E36" i="159"/>
  <c r="D36" i="159"/>
  <c r="O36" i="159" s="1"/>
  <c r="Q36" i="159" s="1"/>
  <c r="C36" i="159"/>
  <c r="B36" i="159"/>
  <c r="N36" i="159" s="1"/>
  <c r="P35" i="159"/>
  <c r="O35" i="159"/>
  <c r="Q35" i="159" s="1"/>
  <c r="N35" i="159"/>
  <c r="M35" i="159"/>
  <c r="P34" i="159"/>
  <c r="O34" i="159"/>
  <c r="Q34" i="159" s="1"/>
  <c r="N34" i="159"/>
  <c r="M34" i="159"/>
  <c r="P33" i="159"/>
  <c r="O33" i="159"/>
  <c r="Q33" i="159" s="1"/>
  <c r="N33" i="159"/>
  <c r="M33" i="159"/>
  <c r="P32" i="159"/>
  <c r="O32" i="159"/>
  <c r="Q32" i="159" s="1"/>
  <c r="N32" i="159"/>
  <c r="M32" i="159"/>
  <c r="M36" i="159" s="1"/>
  <c r="L31" i="159"/>
  <c r="K31" i="159"/>
  <c r="J31" i="159"/>
  <c r="I31" i="159"/>
  <c r="H31" i="159"/>
  <c r="G31" i="159"/>
  <c r="F31" i="159"/>
  <c r="P31" i="159" s="1"/>
  <c r="E31" i="159"/>
  <c r="D31" i="159"/>
  <c r="O31" i="159" s="1"/>
  <c r="C31" i="159"/>
  <c r="B31" i="159"/>
  <c r="N31" i="159" s="1"/>
  <c r="P30" i="159"/>
  <c r="O30" i="159"/>
  <c r="Q30" i="159" s="1"/>
  <c r="N30" i="159"/>
  <c r="M30" i="159"/>
  <c r="P29" i="159"/>
  <c r="O29" i="159"/>
  <c r="Q29" i="159" s="1"/>
  <c r="N29" i="159"/>
  <c r="M29" i="159"/>
  <c r="P28" i="159"/>
  <c r="O28" i="159"/>
  <c r="Q28" i="159" s="1"/>
  <c r="N28" i="159"/>
  <c r="M28" i="159"/>
  <c r="P27" i="159"/>
  <c r="O27" i="159"/>
  <c r="Q27" i="159" s="1"/>
  <c r="N27" i="159"/>
  <c r="M27" i="159"/>
  <c r="M31" i="159" s="1"/>
  <c r="L26" i="159"/>
  <c r="K26" i="159"/>
  <c r="J26" i="159"/>
  <c r="I26" i="159"/>
  <c r="H26" i="159"/>
  <c r="G26" i="159"/>
  <c r="F26" i="159"/>
  <c r="P26" i="159" s="1"/>
  <c r="E26" i="159"/>
  <c r="D26" i="159"/>
  <c r="O26" i="159" s="1"/>
  <c r="Q26" i="159" s="1"/>
  <c r="C26" i="159"/>
  <c r="B26" i="159"/>
  <c r="N26" i="159" s="1"/>
  <c r="P25" i="159"/>
  <c r="O25" i="159"/>
  <c r="Q25" i="159" s="1"/>
  <c r="N25" i="159"/>
  <c r="M25" i="159"/>
  <c r="P24" i="159"/>
  <c r="O24" i="159"/>
  <c r="Q24" i="159" s="1"/>
  <c r="N24" i="159"/>
  <c r="M24" i="159"/>
  <c r="P23" i="159"/>
  <c r="O23" i="159"/>
  <c r="Q23" i="159" s="1"/>
  <c r="N23" i="159"/>
  <c r="M23" i="159"/>
  <c r="P22" i="159"/>
  <c r="O22" i="159"/>
  <c r="Q22" i="159" s="1"/>
  <c r="N22" i="159"/>
  <c r="M22" i="159"/>
  <c r="P21" i="159"/>
  <c r="O21" i="159"/>
  <c r="Q21" i="159" s="1"/>
  <c r="N21" i="159"/>
  <c r="M21" i="159"/>
  <c r="P20" i="159"/>
  <c r="O20" i="159"/>
  <c r="Q20" i="159" s="1"/>
  <c r="N20" i="159"/>
  <c r="M20" i="159"/>
  <c r="P19" i="159"/>
  <c r="O19" i="159"/>
  <c r="Q19" i="159" s="1"/>
  <c r="N19" i="159"/>
  <c r="M19" i="159"/>
  <c r="P18" i="159"/>
  <c r="O18" i="159"/>
  <c r="Q18" i="159" s="1"/>
  <c r="N18" i="159"/>
  <c r="M18" i="159"/>
  <c r="P17" i="159"/>
  <c r="O17" i="159"/>
  <c r="Q17" i="159" s="1"/>
  <c r="N17" i="159"/>
  <c r="M17" i="159"/>
  <c r="M26" i="159" s="1"/>
  <c r="L16" i="159"/>
  <c r="L64" i="159" s="1"/>
  <c r="L8" i="159" s="1"/>
  <c r="K16" i="159"/>
  <c r="K64" i="159" s="1"/>
  <c r="K8" i="159" s="1"/>
  <c r="J16" i="159"/>
  <c r="J64" i="159" s="1"/>
  <c r="J8" i="159" s="1"/>
  <c r="I16" i="159"/>
  <c r="I64" i="159" s="1"/>
  <c r="I8" i="159" s="1"/>
  <c r="H16" i="159"/>
  <c r="H64" i="159" s="1"/>
  <c r="H8" i="159" s="1"/>
  <c r="G16" i="159"/>
  <c r="G64" i="159" s="1"/>
  <c r="G8" i="159" s="1"/>
  <c r="F16" i="159"/>
  <c r="E16" i="159"/>
  <c r="E64" i="159" s="1"/>
  <c r="E8" i="159" s="1"/>
  <c r="D16" i="159"/>
  <c r="C16" i="159"/>
  <c r="C64" i="159" s="1"/>
  <c r="C8" i="159" s="1"/>
  <c r="B16" i="159"/>
  <c r="P15" i="159"/>
  <c r="O15" i="159"/>
  <c r="Q15" i="159" s="1"/>
  <c r="N15" i="159"/>
  <c r="M15" i="159"/>
  <c r="P14" i="159"/>
  <c r="O14" i="159"/>
  <c r="Q14" i="159" s="1"/>
  <c r="N14" i="159"/>
  <c r="M14" i="159"/>
  <c r="P13" i="159"/>
  <c r="O13" i="159"/>
  <c r="Q13" i="159" s="1"/>
  <c r="N13" i="159"/>
  <c r="M13" i="159"/>
  <c r="P12" i="159"/>
  <c r="O12" i="159"/>
  <c r="Q12" i="159" s="1"/>
  <c r="N12" i="159"/>
  <c r="M12" i="159"/>
  <c r="P11" i="159"/>
  <c r="O11" i="159"/>
  <c r="Q11" i="159" s="1"/>
  <c r="N11" i="159"/>
  <c r="M11" i="159"/>
  <c r="P10" i="159"/>
  <c r="O10" i="159"/>
  <c r="Q10" i="159" s="1"/>
  <c r="N10" i="159"/>
  <c r="M10" i="159"/>
  <c r="M16" i="159" s="1"/>
  <c r="P7" i="159"/>
  <c r="O7" i="159"/>
  <c r="Q7" i="159" s="1"/>
  <c r="N7" i="159"/>
  <c r="M7" i="159"/>
  <c r="N64" i="161" l="1"/>
  <c r="B8" i="161"/>
  <c r="N8" i="161" s="1"/>
  <c r="O64" i="161"/>
  <c r="D8" i="161"/>
  <c r="O8" i="161" s="1"/>
  <c r="M64" i="161"/>
  <c r="Q49" i="161"/>
  <c r="Q36" i="161"/>
  <c r="Q43" i="161"/>
  <c r="F64" i="161"/>
  <c r="M8" i="161"/>
  <c r="Q43" i="160"/>
  <c r="Q16" i="160"/>
  <c r="B8" i="160"/>
  <c r="N8" i="160" s="1"/>
  <c r="N64" i="160"/>
  <c r="Q26" i="160"/>
  <c r="O64" i="160"/>
  <c r="D8" i="160"/>
  <c r="O8" i="160" s="1"/>
  <c r="Q31" i="160"/>
  <c r="M64" i="160"/>
  <c r="M8" i="160" s="1"/>
  <c r="F64" i="160"/>
  <c r="I64" i="160"/>
  <c r="I8" i="160" s="1"/>
  <c r="N16" i="160"/>
  <c r="J64" i="160"/>
  <c r="J8" i="160" s="1"/>
  <c r="P16" i="159"/>
  <c r="F64" i="159"/>
  <c r="D64" i="159"/>
  <c r="O16" i="159"/>
  <c r="Q16" i="159" s="1"/>
  <c r="B64" i="159"/>
  <c r="N16" i="159"/>
  <c r="M64" i="159"/>
  <c r="M8" i="159"/>
  <c r="Q31" i="159"/>
  <c r="P64" i="161" l="1"/>
  <c r="Q64" i="161" s="1"/>
  <c r="F8" i="161"/>
  <c r="P8" i="161" s="1"/>
  <c r="Q8" i="161" s="1"/>
  <c r="F8" i="160"/>
  <c r="P8" i="160" s="1"/>
  <c r="P64" i="160"/>
  <c r="Q8" i="160"/>
  <c r="Q64" i="160"/>
  <c r="P64" i="159"/>
  <c r="F8" i="159"/>
  <c r="P8" i="159" s="1"/>
  <c r="O64" i="159"/>
  <c r="Q64" i="159" s="1"/>
  <c r="D8" i="159"/>
  <c r="O8" i="159" s="1"/>
  <c r="Q8" i="159" s="1"/>
  <c r="N64" i="159"/>
  <c r="B8" i="159"/>
  <c r="N8" i="159" s="1"/>
</calcChain>
</file>

<file path=xl/sharedStrings.xml><?xml version="1.0" encoding="utf-8"?>
<sst xmlns="http://schemas.openxmlformats.org/spreadsheetml/2006/main" count="276" uniqueCount="96">
  <si>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</si>
  <si>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</si>
  <si>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</si>
  <si>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</si>
  <si>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</si>
  <si>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</si>
  <si>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</si>
  <si>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</si>
  <si>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</si>
  <si>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</si>
  <si>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</si>
  <si>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</si>
  <si>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</si>
  <si>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</si>
  <si>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</si>
  <si>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</si>
  <si>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</si>
  <si>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</si>
  <si>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</si>
  <si>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</si>
  <si>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</si>
  <si>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</si>
  <si>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</si>
  <si>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</si>
  <si>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</si>
  <si>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</si>
  <si>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</si>
  <si>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</si>
  <si>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</si>
  <si>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</si>
  <si>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</si>
  <si>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</si>
  <si>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</si>
  <si>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</si>
  <si>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</si>
  <si>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</si>
  <si>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</si>
  <si>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</si>
  <si>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</si>
  <si>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</si>
  <si>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</si>
  <si>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</si>
  <si>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</si>
  <si>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</si>
  <si>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</si>
  <si>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</si>
  <si>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</si>
  <si>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</si>
  <si>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</si>
  <si>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</si>
  <si>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</si>
  <si>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</si>
  <si>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</si>
  <si>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</si>
  <si>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</si>
  <si>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</si>
  <si>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</si>
  <si>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</si>
  <si>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</si>
  <si>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</si>
  <si>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</si>
  <si>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</si>
  <si>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</si>
  <si>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</si>
  <si>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</si>
  <si>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</si>
  <si>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</si>
  <si>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</si>
  <si>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</si>
  <si>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</si>
  <si>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</si>
  <si>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</si>
  <si>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</si>
  <si>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</si>
  <si>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</si>
  <si>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</si>
  <si>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</si>
  <si>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</si>
  <si>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</si>
  <si>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</si>
  <si>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</si>
  <si>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</si>
  <si>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</si>
  <si>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</si>
  <si>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</si>
  <si>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</si>
  <si>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</si>
  <si>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</si>
  <si>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</si>
  <si>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</si>
  <si>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◎個体情報（2026年4月1日現在乳用種（雌）年齢別飼養頭数）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</si>
  <si>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</si>
  <si>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◎個体情報（2026年5月1日現在乳用種（雌）年齢別飼養頭数）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</si>
  <si>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2026年6月1日集計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</si>
  <si>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◎個体情報（2026年6月1日現在乳用種（雌）年齢別飼養頭数）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</si>
  <si>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2026年7月1日集計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</si>
</sst>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6A4C-ACBB-4E84-9592-6CFA4EB87D7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3" sqref="C13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177343</v>
      </c>
      <c r="C7" s="64">
        <v>182635</v>
      </c>
      <c r="D7" s="64">
        <v>126117</v>
      </c>
      <c r="E7" s="64">
        <v>112805</v>
      </c>
      <c r="F7" s="64">
        <v>93447</v>
      </c>
      <c r="G7" s="64">
        <v>60675</v>
      </c>
      <c r="H7" s="64">
        <v>38069</v>
      </c>
      <c r="I7" s="64">
        <v>21289</v>
      </c>
      <c r="J7" s="64">
        <v>10605</v>
      </c>
      <c r="K7" s="64">
        <v>5038</v>
      </c>
      <c r="L7" s="65">
        <v>6238</v>
      </c>
      <c r="M7" s="58">
        <f>SUM(B7:L7)</f>
        <v>834261</v>
      </c>
      <c r="N7" s="19">
        <f>SUM(B7:C7)</f>
        <v>359978</v>
      </c>
      <c r="O7" s="46">
        <f>SUM(D7:E7)</f>
        <v>238922</v>
      </c>
      <c r="P7" s="32">
        <f>SUM(F7:L7)</f>
        <v>235361</v>
      </c>
      <c r="Q7" s="39">
        <f>SUM(O7:P7)</f>
        <v>474283</v>
      </c>
    </row>
    <row r="8" spans="1:17" ht="13" thickTop="1" thickBot="1" x14ac:dyDescent="0.25">
      <c r="A8" s="18" t="s">
        <v>80</v>
      </c>
      <c r="B8" s="66">
        <f>SUM(B64,-B7)</f>
        <v>59022</v>
      </c>
      <c r="C8" s="66">
        <f t="shared" ref="C8:L8" si="0">SUM(C64,-C7)</f>
        <v>56973</v>
      </c>
      <c r="D8" s="66">
        <f t="shared" si="0"/>
        <v>81440</v>
      </c>
      <c r="E8" s="66">
        <f t="shared" si="0"/>
        <v>79983</v>
      </c>
      <c r="F8" s="66">
        <f t="shared" si="0"/>
        <v>69026</v>
      </c>
      <c r="G8" s="66">
        <f t="shared" si="0"/>
        <v>47048</v>
      </c>
      <c r="H8" s="66">
        <f t="shared" si="0"/>
        <v>30743</v>
      </c>
      <c r="I8" s="66">
        <f t="shared" si="0"/>
        <v>18951</v>
      </c>
      <c r="J8" s="66">
        <f t="shared" si="0"/>
        <v>10275</v>
      </c>
      <c r="K8" s="66">
        <f t="shared" si="0"/>
        <v>5295</v>
      </c>
      <c r="L8" s="67">
        <f t="shared" si="0"/>
        <v>7368</v>
      </c>
      <c r="M8" s="59">
        <f>SUM(M64,-M7)</f>
        <v>466124</v>
      </c>
      <c r="N8" s="19">
        <f>SUM(B8:C8)</f>
        <v>115995</v>
      </c>
      <c r="O8" s="47">
        <f>SUM(D8:E8)</f>
        <v>161423</v>
      </c>
      <c r="P8" s="33">
        <f>SUM(F8:L8)</f>
        <v>188706</v>
      </c>
      <c r="Q8" s="20">
        <f t="shared" ref="Q8:Q63" si="1">SUM(O8:P8)</f>
        <v>350129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1785</v>
      </c>
      <c r="C10" s="70">
        <v>1505</v>
      </c>
      <c r="D10" s="70">
        <v>2648</v>
      </c>
      <c r="E10" s="70">
        <v>2143</v>
      </c>
      <c r="F10" s="70">
        <v>1409</v>
      </c>
      <c r="G10" s="70">
        <v>818</v>
      </c>
      <c r="H10" s="70">
        <v>521</v>
      </c>
      <c r="I10" s="70">
        <v>272</v>
      </c>
      <c r="J10" s="70">
        <v>163</v>
      </c>
      <c r="K10" s="70">
        <v>67</v>
      </c>
      <c r="L10" s="71">
        <v>65</v>
      </c>
      <c r="M10" s="61">
        <f t="shared" ref="M10:M15" si="2">SUM(B10:L10)</f>
        <v>11396</v>
      </c>
      <c r="N10" s="21">
        <f t="shared" ref="N10:N64" si="3">SUM(B10:C10)</f>
        <v>3290</v>
      </c>
      <c r="O10" s="49">
        <f t="shared" ref="O10:O64" si="4">SUM(D10:E10)</f>
        <v>4791</v>
      </c>
      <c r="P10" s="34">
        <f t="shared" ref="P10:P64" si="5">SUM(F10:L10)</f>
        <v>3315</v>
      </c>
      <c r="Q10" s="22">
        <f t="shared" si="1"/>
        <v>8106</v>
      </c>
    </row>
    <row r="11" spans="1:17" x14ac:dyDescent="0.2">
      <c r="A11" s="9" t="s">
        <v>5</v>
      </c>
      <c r="B11" s="72">
        <v>6481</v>
      </c>
      <c r="C11" s="72">
        <v>6933</v>
      </c>
      <c r="D11" s="72">
        <v>5808</v>
      </c>
      <c r="E11" s="72">
        <v>5549</v>
      </c>
      <c r="F11" s="72">
        <v>4658</v>
      </c>
      <c r="G11" s="72">
        <v>3114</v>
      </c>
      <c r="H11" s="72">
        <v>1887</v>
      </c>
      <c r="I11" s="72">
        <v>1179</v>
      </c>
      <c r="J11" s="72">
        <v>614</v>
      </c>
      <c r="K11" s="72">
        <v>330</v>
      </c>
      <c r="L11" s="73">
        <v>485</v>
      </c>
      <c r="M11" s="61">
        <f t="shared" si="2"/>
        <v>37038</v>
      </c>
      <c r="N11" s="12">
        <f t="shared" si="3"/>
        <v>13414</v>
      </c>
      <c r="O11" s="50">
        <f>SUM(D11:E11)</f>
        <v>11357</v>
      </c>
      <c r="P11" s="35">
        <f t="shared" si="5"/>
        <v>12267</v>
      </c>
      <c r="Q11" s="13">
        <f t="shared" si="1"/>
        <v>23624</v>
      </c>
    </row>
    <row r="12" spans="1:17" x14ac:dyDescent="0.2">
      <c r="A12" s="9" t="s">
        <v>6</v>
      </c>
      <c r="B12" s="72">
        <v>1743</v>
      </c>
      <c r="C12" s="72">
        <v>1811</v>
      </c>
      <c r="D12" s="72">
        <v>2224</v>
      </c>
      <c r="E12" s="72">
        <v>2356</v>
      </c>
      <c r="F12" s="72">
        <v>2113</v>
      </c>
      <c r="G12" s="72">
        <v>1547</v>
      </c>
      <c r="H12" s="72">
        <v>1115</v>
      </c>
      <c r="I12" s="72">
        <v>657</v>
      </c>
      <c r="J12" s="72">
        <v>389</v>
      </c>
      <c r="K12" s="72">
        <v>215</v>
      </c>
      <c r="L12" s="73">
        <v>299</v>
      </c>
      <c r="M12" s="61">
        <f t="shared" si="2"/>
        <v>14469</v>
      </c>
      <c r="N12" s="12">
        <f t="shared" si="3"/>
        <v>3554</v>
      </c>
      <c r="O12" s="50">
        <f t="shared" si="4"/>
        <v>4580</v>
      </c>
      <c r="P12" s="35">
        <f t="shared" si="5"/>
        <v>6335</v>
      </c>
      <c r="Q12" s="13">
        <f t="shared" si="1"/>
        <v>10915</v>
      </c>
    </row>
    <row r="13" spans="1:17" x14ac:dyDescent="0.2">
      <c r="A13" s="9" t="s">
        <v>7</v>
      </c>
      <c r="B13" s="72">
        <v>425</v>
      </c>
      <c r="C13" s="72">
        <v>423</v>
      </c>
      <c r="D13" s="72">
        <v>493</v>
      </c>
      <c r="E13" s="72">
        <v>533</v>
      </c>
      <c r="F13" s="72">
        <v>454</v>
      </c>
      <c r="G13" s="72">
        <v>320</v>
      </c>
      <c r="H13" s="72">
        <v>233</v>
      </c>
      <c r="I13" s="72">
        <v>146</v>
      </c>
      <c r="J13" s="72">
        <v>59</v>
      </c>
      <c r="K13" s="72">
        <v>26</v>
      </c>
      <c r="L13" s="73">
        <v>49</v>
      </c>
      <c r="M13" s="61">
        <f t="shared" si="2"/>
        <v>3161</v>
      </c>
      <c r="N13" s="12">
        <f t="shared" si="3"/>
        <v>848</v>
      </c>
      <c r="O13" s="50">
        <f t="shared" si="4"/>
        <v>1026</v>
      </c>
      <c r="P13" s="35">
        <f t="shared" si="5"/>
        <v>1287</v>
      </c>
      <c r="Q13" s="13">
        <f t="shared" si="1"/>
        <v>2313</v>
      </c>
    </row>
    <row r="14" spans="1:17" x14ac:dyDescent="0.2">
      <c r="A14" s="9" t="s">
        <v>8</v>
      </c>
      <c r="B14" s="72">
        <v>773</v>
      </c>
      <c r="C14" s="72">
        <v>1016</v>
      </c>
      <c r="D14" s="72">
        <v>1923</v>
      </c>
      <c r="E14" s="72">
        <v>1854</v>
      </c>
      <c r="F14" s="72">
        <v>1487</v>
      </c>
      <c r="G14" s="72">
        <v>914</v>
      </c>
      <c r="H14" s="72">
        <v>727</v>
      </c>
      <c r="I14" s="72">
        <v>413</v>
      </c>
      <c r="J14" s="72">
        <v>268</v>
      </c>
      <c r="K14" s="72">
        <v>127</v>
      </c>
      <c r="L14" s="73">
        <v>315</v>
      </c>
      <c r="M14" s="61">
        <f t="shared" si="2"/>
        <v>9817</v>
      </c>
      <c r="N14" s="12">
        <f t="shared" si="3"/>
        <v>1789</v>
      </c>
      <c r="O14" s="50">
        <f t="shared" si="4"/>
        <v>3777</v>
      </c>
      <c r="P14" s="35">
        <f t="shared" si="5"/>
        <v>4251</v>
      </c>
      <c r="Q14" s="13">
        <f t="shared" si="1"/>
        <v>8028</v>
      </c>
    </row>
    <row r="15" spans="1:17" x14ac:dyDescent="0.2">
      <c r="A15" s="9" t="s">
        <v>9</v>
      </c>
      <c r="B15" s="72">
        <v>1606</v>
      </c>
      <c r="C15" s="72">
        <v>1408</v>
      </c>
      <c r="D15" s="72">
        <v>1430</v>
      </c>
      <c r="E15" s="72">
        <v>1445</v>
      </c>
      <c r="F15" s="72">
        <v>1393</v>
      </c>
      <c r="G15" s="72">
        <v>1026</v>
      </c>
      <c r="H15" s="72">
        <v>812</v>
      </c>
      <c r="I15" s="72">
        <v>518</v>
      </c>
      <c r="J15" s="72">
        <v>252</v>
      </c>
      <c r="K15" s="72">
        <v>123</v>
      </c>
      <c r="L15" s="73">
        <v>151</v>
      </c>
      <c r="M15" s="61">
        <f t="shared" si="2"/>
        <v>10164</v>
      </c>
      <c r="N15" s="12">
        <f t="shared" si="3"/>
        <v>3014</v>
      </c>
      <c r="O15" s="50">
        <f t="shared" si="4"/>
        <v>2875</v>
      </c>
      <c r="P15" s="35">
        <f t="shared" si="5"/>
        <v>4275</v>
      </c>
      <c r="Q15" s="13">
        <f t="shared" si="1"/>
        <v>7150</v>
      </c>
    </row>
    <row r="16" spans="1:17" ht="12.5" thickBot="1" x14ac:dyDescent="0.25">
      <c r="A16" s="17" t="s">
        <v>81</v>
      </c>
      <c r="B16" s="74">
        <f>SUM(B10:B15)</f>
        <v>12813</v>
      </c>
      <c r="C16" s="74">
        <f t="shared" ref="C16:M16" si="6">SUM(C10:C15)</f>
        <v>13096</v>
      </c>
      <c r="D16" s="74">
        <f t="shared" si="6"/>
        <v>14526</v>
      </c>
      <c r="E16" s="74">
        <f t="shared" si="6"/>
        <v>13880</v>
      </c>
      <c r="F16" s="74">
        <f t="shared" si="6"/>
        <v>11514</v>
      </c>
      <c r="G16" s="74">
        <f t="shared" si="6"/>
        <v>7739</v>
      </c>
      <c r="H16" s="74">
        <f t="shared" si="6"/>
        <v>5295</v>
      </c>
      <c r="I16" s="74">
        <f t="shared" si="6"/>
        <v>3185</v>
      </c>
      <c r="J16" s="74">
        <f t="shared" si="6"/>
        <v>1745</v>
      </c>
      <c r="K16" s="74">
        <f t="shared" si="6"/>
        <v>888</v>
      </c>
      <c r="L16" s="75">
        <f t="shared" si="6"/>
        <v>1364</v>
      </c>
      <c r="M16" s="56">
        <f t="shared" si="6"/>
        <v>86045</v>
      </c>
      <c r="N16" s="23">
        <f t="shared" si="3"/>
        <v>25909</v>
      </c>
      <c r="O16" s="51">
        <f t="shared" si="4"/>
        <v>28406</v>
      </c>
      <c r="P16" s="36">
        <f t="shared" si="5"/>
        <v>31730</v>
      </c>
      <c r="Q16" s="24">
        <f t="shared" si="1"/>
        <v>60136</v>
      </c>
    </row>
    <row r="17" spans="1:17" x14ac:dyDescent="0.2">
      <c r="A17" s="16" t="s">
        <v>10</v>
      </c>
      <c r="B17" s="70">
        <v>2119</v>
      </c>
      <c r="C17" s="70">
        <v>1831</v>
      </c>
      <c r="D17" s="70">
        <v>4939</v>
      </c>
      <c r="E17" s="70">
        <v>4598</v>
      </c>
      <c r="F17" s="70">
        <v>3494</v>
      </c>
      <c r="G17" s="70">
        <v>2444</v>
      </c>
      <c r="H17" s="70">
        <v>1447</v>
      </c>
      <c r="I17" s="70">
        <v>748</v>
      </c>
      <c r="J17" s="70">
        <v>432</v>
      </c>
      <c r="K17" s="70">
        <v>235</v>
      </c>
      <c r="L17" s="71">
        <v>343</v>
      </c>
      <c r="M17" s="61">
        <f t="shared" ref="M17:M25" si="7">SUM(B17:L17)</f>
        <v>22630</v>
      </c>
      <c r="N17" s="21">
        <f t="shared" si="3"/>
        <v>3950</v>
      </c>
      <c r="O17" s="49">
        <f t="shared" si="4"/>
        <v>9537</v>
      </c>
      <c r="P17" s="34">
        <f t="shared" si="5"/>
        <v>9143</v>
      </c>
      <c r="Q17" s="22">
        <f t="shared" si="1"/>
        <v>18680</v>
      </c>
    </row>
    <row r="18" spans="1:17" x14ac:dyDescent="0.2">
      <c r="A18" s="9" t="s">
        <v>11</v>
      </c>
      <c r="B18" s="72">
        <v>5900</v>
      </c>
      <c r="C18" s="72">
        <v>5547</v>
      </c>
      <c r="D18" s="72">
        <v>9463</v>
      </c>
      <c r="E18" s="72">
        <v>9181</v>
      </c>
      <c r="F18" s="72">
        <v>7759</v>
      </c>
      <c r="G18" s="72">
        <v>4967</v>
      </c>
      <c r="H18" s="72">
        <v>3471</v>
      </c>
      <c r="I18" s="72">
        <v>2184</v>
      </c>
      <c r="J18" s="72">
        <v>1135</v>
      </c>
      <c r="K18" s="72">
        <v>592</v>
      </c>
      <c r="L18" s="73">
        <v>948</v>
      </c>
      <c r="M18" s="61">
        <f t="shared" si="7"/>
        <v>51147</v>
      </c>
      <c r="N18" s="12">
        <f t="shared" si="3"/>
        <v>11447</v>
      </c>
      <c r="O18" s="50">
        <f t="shared" si="4"/>
        <v>18644</v>
      </c>
      <c r="P18" s="35">
        <f t="shared" si="5"/>
        <v>21056</v>
      </c>
      <c r="Q18" s="13">
        <f t="shared" si="1"/>
        <v>39700</v>
      </c>
    </row>
    <row r="19" spans="1:17" x14ac:dyDescent="0.2">
      <c r="A19" s="9" t="s">
        <v>12</v>
      </c>
      <c r="B19" s="72">
        <v>4770</v>
      </c>
      <c r="C19" s="72">
        <v>3978</v>
      </c>
      <c r="D19" s="72">
        <v>4967</v>
      </c>
      <c r="E19" s="72">
        <v>4688</v>
      </c>
      <c r="F19" s="72">
        <v>4284</v>
      </c>
      <c r="G19" s="72">
        <v>2907</v>
      </c>
      <c r="H19" s="72">
        <v>1933</v>
      </c>
      <c r="I19" s="72">
        <v>1115</v>
      </c>
      <c r="J19" s="72">
        <v>624</v>
      </c>
      <c r="K19" s="72">
        <v>410</v>
      </c>
      <c r="L19" s="73">
        <v>789</v>
      </c>
      <c r="M19" s="61">
        <f t="shared" si="7"/>
        <v>30465</v>
      </c>
      <c r="N19" s="12">
        <f t="shared" si="3"/>
        <v>8748</v>
      </c>
      <c r="O19" s="50">
        <f t="shared" si="4"/>
        <v>9655</v>
      </c>
      <c r="P19" s="35">
        <f t="shared" si="5"/>
        <v>12062</v>
      </c>
      <c r="Q19" s="13">
        <f t="shared" si="1"/>
        <v>21717</v>
      </c>
    </row>
    <row r="20" spans="1:17" x14ac:dyDescent="0.2">
      <c r="A20" s="9" t="s">
        <v>13</v>
      </c>
      <c r="B20" s="72">
        <v>656</v>
      </c>
      <c r="C20" s="72">
        <v>805</v>
      </c>
      <c r="D20" s="72">
        <v>787</v>
      </c>
      <c r="E20" s="72">
        <v>876</v>
      </c>
      <c r="F20" s="72">
        <v>872</v>
      </c>
      <c r="G20" s="72">
        <v>564</v>
      </c>
      <c r="H20" s="72">
        <v>378</v>
      </c>
      <c r="I20" s="72">
        <v>221</v>
      </c>
      <c r="J20" s="72">
        <v>138</v>
      </c>
      <c r="K20" s="72">
        <v>78</v>
      </c>
      <c r="L20" s="73">
        <v>137</v>
      </c>
      <c r="M20" s="61">
        <f t="shared" si="7"/>
        <v>5512</v>
      </c>
      <c r="N20" s="12">
        <f t="shared" si="3"/>
        <v>1461</v>
      </c>
      <c r="O20" s="50">
        <f t="shared" si="4"/>
        <v>1663</v>
      </c>
      <c r="P20" s="35">
        <f t="shared" si="5"/>
        <v>2388</v>
      </c>
      <c r="Q20" s="13">
        <f t="shared" si="1"/>
        <v>4051</v>
      </c>
    </row>
    <row r="21" spans="1:17" x14ac:dyDescent="0.2">
      <c r="A21" s="9" t="s">
        <v>14</v>
      </c>
      <c r="B21" s="72">
        <v>3090</v>
      </c>
      <c r="C21" s="72">
        <v>2705</v>
      </c>
      <c r="D21" s="72">
        <v>5182</v>
      </c>
      <c r="E21" s="72">
        <v>4926</v>
      </c>
      <c r="F21" s="72">
        <v>3989</v>
      </c>
      <c r="G21" s="72">
        <v>2451</v>
      </c>
      <c r="H21" s="72">
        <v>1502</v>
      </c>
      <c r="I21" s="72">
        <v>835</v>
      </c>
      <c r="J21" s="72">
        <v>399</v>
      </c>
      <c r="K21" s="72">
        <v>191</v>
      </c>
      <c r="L21" s="73">
        <v>166</v>
      </c>
      <c r="M21" s="61">
        <f t="shared" si="7"/>
        <v>25436</v>
      </c>
      <c r="N21" s="12">
        <f t="shared" si="3"/>
        <v>5795</v>
      </c>
      <c r="O21" s="50">
        <f t="shared" si="4"/>
        <v>10108</v>
      </c>
      <c r="P21" s="35">
        <f t="shared" si="5"/>
        <v>9533</v>
      </c>
      <c r="Q21" s="13">
        <f t="shared" si="1"/>
        <v>19641</v>
      </c>
    </row>
    <row r="22" spans="1:17" x14ac:dyDescent="0.2">
      <c r="A22" s="9" t="s">
        <v>15</v>
      </c>
      <c r="B22" s="72">
        <v>198</v>
      </c>
      <c r="C22" s="72">
        <v>107</v>
      </c>
      <c r="D22" s="72">
        <v>218</v>
      </c>
      <c r="E22" s="72">
        <v>225</v>
      </c>
      <c r="F22" s="72">
        <v>190</v>
      </c>
      <c r="G22" s="72">
        <v>138</v>
      </c>
      <c r="H22" s="72">
        <v>94</v>
      </c>
      <c r="I22" s="72">
        <v>44</v>
      </c>
      <c r="J22" s="72">
        <v>24</v>
      </c>
      <c r="K22" s="72">
        <v>18</v>
      </c>
      <c r="L22" s="73">
        <v>10</v>
      </c>
      <c r="M22" s="61">
        <f t="shared" si="7"/>
        <v>1266</v>
      </c>
      <c r="N22" s="12">
        <f t="shared" si="3"/>
        <v>305</v>
      </c>
      <c r="O22" s="50">
        <f t="shared" si="4"/>
        <v>443</v>
      </c>
      <c r="P22" s="35">
        <f t="shared" si="5"/>
        <v>518</v>
      </c>
      <c r="Q22" s="13">
        <f t="shared" si="1"/>
        <v>961</v>
      </c>
    </row>
    <row r="23" spans="1:17" x14ac:dyDescent="0.2">
      <c r="A23" s="9" t="s">
        <v>16</v>
      </c>
      <c r="B23" s="72">
        <v>396</v>
      </c>
      <c r="C23" s="72">
        <v>293</v>
      </c>
      <c r="D23" s="72">
        <v>534</v>
      </c>
      <c r="E23" s="72">
        <v>594</v>
      </c>
      <c r="F23" s="72">
        <v>528</v>
      </c>
      <c r="G23" s="72">
        <v>404</v>
      </c>
      <c r="H23" s="72">
        <v>313</v>
      </c>
      <c r="I23" s="72">
        <v>188</v>
      </c>
      <c r="J23" s="72">
        <v>109</v>
      </c>
      <c r="K23" s="72">
        <v>48</v>
      </c>
      <c r="L23" s="73">
        <v>61</v>
      </c>
      <c r="M23" s="61">
        <f t="shared" si="7"/>
        <v>3468</v>
      </c>
      <c r="N23" s="12">
        <f t="shared" si="3"/>
        <v>689</v>
      </c>
      <c r="O23" s="50">
        <f t="shared" si="4"/>
        <v>1128</v>
      </c>
      <c r="P23" s="35">
        <f t="shared" si="5"/>
        <v>1651</v>
      </c>
      <c r="Q23" s="13">
        <f t="shared" si="1"/>
        <v>2779</v>
      </c>
    </row>
    <row r="24" spans="1:17" x14ac:dyDescent="0.2">
      <c r="A24" s="9" t="s">
        <v>17</v>
      </c>
      <c r="B24" s="72">
        <v>425</v>
      </c>
      <c r="C24" s="72">
        <v>358</v>
      </c>
      <c r="D24" s="72">
        <v>459</v>
      </c>
      <c r="E24" s="72">
        <v>505</v>
      </c>
      <c r="F24" s="72">
        <v>421</v>
      </c>
      <c r="G24" s="72">
        <v>301</v>
      </c>
      <c r="H24" s="72">
        <v>237</v>
      </c>
      <c r="I24" s="72">
        <v>131</v>
      </c>
      <c r="J24" s="72">
        <v>62</v>
      </c>
      <c r="K24" s="72">
        <v>30</v>
      </c>
      <c r="L24" s="73">
        <v>27</v>
      </c>
      <c r="M24" s="61">
        <f t="shared" si="7"/>
        <v>2956</v>
      </c>
      <c r="N24" s="12">
        <f t="shared" si="3"/>
        <v>783</v>
      </c>
      <c r="O24" s="50">
        <f t="shared" si="4"/>
        <v>964</v>
      </c>
      <c r="P24" s="35">
        <f t="shared" si="5"/>
        <v>1209</v>
      </c>
      <c r="Q24" s="13">
        <f t="shared" si="1"/>
        <v>2173</v>
      </c>
    </row>
    <row r="25" spans="1:17" x14ac:dyDescent="0.2">
      <c r="A25" s="9" t="s">
        <v>18</v>
      </c>
      <c r="B25" s="72">
        <v>1165</v>
      </c>
      <c r="C25" s="72">
        <v>1252</v>
      </c>
      <c r="D25" s="72">
        <v>1897</v>
      </c>
      <c r="E25" s="72">
        <v>2130</v>
      </c>
      <c r="F25" s="72">
        <v>2049</v>
      </c>
      <c r="G25" s="72">
        <v>1369</v>
      </c>
      <c r="H25" s="72">
        <v>818</v>
      </c>
      <c r="I25" s="72">
        <v>554</v>
      </c>
      <c r="J25" s="72">
        <v>290</v>
      </c>
      <c r="K25" s="72">
        <v>144</v>
      </c>
      <c r="L25" s="73">
        <v>156</v>
      </c>
      <c r="M25" s="61">
        <f t="shared" si="7"/>
        <v>11824</v>
      </c>
      <c r="N25" s="12">
        <f t="shared" si="3"/>
        <v>2417</v>
      </c>
      <c r="O25" s="50">
        <f t="shared" si="4"/>
        <v>4027</v>
      </c>
      <c r="P25" s="35">
        <f t="shared" si="5"/>
        <v>5380</v>
      </c>
      <c r="Q25" s="13">
        <f t="shared" si="1"/>
        <v>9407</v>
      </c>
    </row>
    <row r="26" spans="1:17" ht="12.5" thickBot="1" x14ac:dyDescent="0.25">
      <c r="A26" s="17" t="s">
        <v>82</v>
      </c>
      <c r="B26" s="74">
        <f>SUM(B17:B25)</f>
        <v>18719</v>
      </c>
      <c r="C26" s="74">
        <f t="shared" ref="C26:M26" si="8">SUM(C17:C25)</f>
        <v>16876</v>
      </c>
      <c r="D26" s="74">
        <f t="shared" si="8"/>
        <v>28446</v>
      </c>
      <c r="E26" s="74">
        <f t="shared" si="8"/>
        <v>27723</v>
      </c>
      <c r="F26" s="74">
        <f t="shared" si="8"/>
        <v>23586</v>
      </c>
      <c r="G26" s="74">
        <f t="shared" si="8"/>
        <v>15545</v>
      </c>
      <c r="H26" s="74">
        <f t="shared" si="8"/>
        <v>10193</v>
      </c>
      <c r="I26" s="74">
        <f t="shared" si="8"/>
        <v>6020</v>
      </c>
      <c r="J26" s="74">
        <f t="shared" si="8"/>
        <v>3213</v>
      </c>
      <c r="K26" s="74">
        <f t="shared" si="8"/>
        <v>1746</v>
      </c>
      <c r="L26" s="75">
        <f t="shared" si="8"/>
        <v>2637</v>
      </c>
      <c r="M26" s="56">
        <f t="shared" si="8"/>
        <v>154704</v>
      </c>
      <c r="N26" s="23">
        <f t="shared" si="3"/>
        <v>35595</v>
      </c>
      <c r="O26" s="51">
        <f t="shared" si="4"/>
        <v>56169</v>
      </c>
      <c r="P26" s="36">
        <f t="shared" si="5"/>
        <v>62940</v>
      </c>
      <c r="Q26" s="24">
        <f t="shared" si="1"/>
        <v>119109</v>
      </c>
    </row>
    <row r="27" spans="1:17" x14ac:dyDescent="0.2">
      <c r="A27" s="16" t="s">
        <v>19</v>
      </c>
      <c r="B27" s="70">
        <v>576</v>
      </c>
      <c r="C27" s="70">
        <v>477</v>
      </c>
      <c r="D27" s="70">
        <v>681</v>
      </c>
      <c r="E27" s="70">
        <v>759</v>
      </c>
      <c r="F27" s="70">
        <v>677</v>
      </c>
      <c r="G27" s="70">
        <v>504</v>
      </c>
      <c r="H27" s="70">
        <v>350</v>
      </c>
      <c r="I27" s="70">
        <v>213</v>
      </c>
      <c r="J27" s="70">
        <v>114</v>
      </c>
      <c r="K27" s="70">
        <v>42</v>
      </c>
      <c r="L27" s="71">
        <v>48</v>
      </c>
      <c r="M27" s="61">
        <f>SUM(B27:L27)</f>
        <v>4441</v>
      </c>
      <c r="N27" s="21">
        <f>SUM(B27:C27)</f>
        <v>1053</v>
      </c>
      <c r="O27" s="49">
        <f>SUM(D27:E27)</f>
        <v>1440</v>
      </c>
      <c r="P27" s="34">
        <f>SUM(F27:L27)</f>
        <v>1948</v>
      </c>
      <c r="Q27" s="22">
        <f t="shared" si="1"/>
        <v>3388</v>
      </c>
    </row>
    <row r="28" spans="1:17" x14ac:dyDescent="0.2">
      <c r="A28" s="9" t="s">
        <v>20</v>
      </c>
      <c r="B28" s="72">
        <v>216</v>
      </c>
      <c r="C28" s="72">
        <v>187</v>
      </c>
      <c r="D28" s="72">
        <v>310</v>
      </c>
      <c r="E28" s="72">
        <v>320</v>
      </c>
      <c r="F28" s="72">
        <v>333</v>
      </c>
      <c r="G28" s="72">
        <v>205</v>
      </c>
      <c r="H28" s="72">
        <v>177</v>
      </c>
      <c r="I28" s="72">
        <v>111</v>
      </c>
      <c r="J28" s="72">
        <v>53</v>
      </c>
      <c r="K28" s="72">
        <v>32</v>
      </c>
      <c r="L28" s="73">
        <v>54</v>
      </c>
      <c r="M28" s="61">
        <f>SUM(B28:L28)</f>
        <v>1998</v>
      </c>
      <c r="N28" s="12">
        <f>SUM(B28:C28)</f>
        <v>403</v>
      </c>
      <c r="O28" s="50">
        <f>SUM(D28:E28)</f>
        <v>630</v>
      </c>
      <c r="P28" s="35">
        <f>SUM(F28:L28)</f>
        <v>965</v>
      </c>
      <c r="Q28" s="13">
        <f t="shared" si="1"/>
        <v>1595</v>
      </c>
    </row>
    <row r="29" spans="1:17" x14ac:dyDescent="0.2">
      <c r="A29" s="9" t="s">
        <v>21</v>
      </c>
      <c r="B29" s="72">
        <v>304</v>
      </c>
      <c r="C29" s="72">
        <v>300</v>
      </c>
      <c r="D29" s="72">
        <v>357</v>
      </c>
      <c r="E29" s="72">
        <v>351</v>
      </c>
      <c r="F29" s="72">
        <v>365</v>
      </c>
      <c r="G29" s="72">
        <v>246</v>
      </c>
      <c r="H29" s="72">
        <v>200</v>
      </c>
      <c r="I29" s="72">
        <v>98</v>
      </c>
      <c r="J29" s="72">
        <v>52</v>
      </c>
      <c r="K29" s="72">
        <v>31</v>
      </c>
      <c r="L29" s="73">
        <v>44</v>
      </c>
      <c r="M29" s="61">
        <f>SUM(B29:L29)</f>
        <v>2348</v>
      </c>
      <c r="N29" s="12">
        <f>SUM(B29:C29)</f>
        <v>604</v>
      </c>
      <c r="O29" s="50">
        <f>SUM(D29:E29)</f>
        <v>708</v>
      </c>
      <c r="P29" s="35">
        <f>SUM(F29:L29)</f>
        <v>1036</v>
      </c>
      <c r="Q29" s="13">
        <f t="shared" si="1"/>
        <v>1744</v>
      </c>
    </row>
    <row r="30" spans="1:17" x14ac:dyDescent="0.2">
      <c r="A30" s="9" t="s">
        <v>22</v>
      </c>
      <c r="B30" s="72">
        <v>136</v>
      </c>
      <c r="C30" s="72">
        <v>134</v>
      </c>
      <c r="D30" s="72">
        <v>146</v>
      </c>
      <c r="E30" s="72">
        <v>149</v>
      </c>
      <c r="F30" s="72">
        <v>115</v>
      </c>
      <c r="G30" s="72">
        <v>82</v>
      </c>
      <c r="H30" s="72">
        <v>54</v>
      </c>
      <c r="I30" s="72">
        <v>40</v>
      </c>
      <c r="J30" s="72">
        <v>25</v>
      </c>
      <c r="K30" s="72">
        <v>8</v>
      </c>
      <c r="L30" s="73">
        <v>5</v>
      </c>
      <c r="M30" s="61">
        <f>SUM(B30:L30)</f>
        <v>894</v>
      </c>
      <c r="N30" s="12">
        <f>SUM(B30:C30)</f>
        <v>270</v>
      </c>
      <c r="O30" s="50">
        <f>SUM(D30:E30)</f>
        <v>295</v>
      </c>
      <c r="P30" s="35">
        <f>SUM(F30:L30)</f>
        <v>329</v>
      </c>
      <c r="Q30" s="13">
        <f t="shared" si="1"/>
        <v>624</v>
      </c>
    </row>
    <row r="31" spans="1:17" ht="12.5" thickBot="1" x14ac:dyDescent="0.25">
      <c r="A31" s="17" t="s">
        <v>83</v>
      </c>
      <c r="B31" s="74">
        <f t="shared" ref="B31:M31" si="9">SUM(B27:B30)</f>
        <v>1232</v>
      </c>
      <c r="C31" s="74">
        <f t="shared" si="9"/>
        <v>1098</v>
      </c>
      <c r="D31" s="74">
        <f t="shared" si="9"/>
        <v>1494</v>
      </c>
      <c r="E31" s="74">
        <f t="shared" si="9"/>
        <v>1579</v>
      </c>
      <c r="F31" s="74">
        <f t="shared" si="9"/>
        <v>1490</v>
      </c>
      <c r="G31" s="74">
        <f t="shared" si="9"/>
        <v>1037</v>
      </c>
      <c r="H31" s="74">
        <f t="shared" si="9"/>
        <v>781</v>
      </c>
      <c r="I31" s="74">
        <f t="shared" si="9"/>
        <v>462</v>
      </c>
      <c r="J31" s="74">
        <f t="shared" si="9"/>
        <v>244</v>
      </c>
      <c r="K31" s="74">
        <f t="shared" si="9"/>
        <v>113</v>
      </c>
      <c r="L31" s="75">
        <f t="shared" si="9"/>
        <v>151</v>
      </c>
      <c r="M31" s="56">
        <f t="shared" si="9"/>
        <v>9681</v>
      </c>
      <c r="N31" s="23">
        <f t="shared" si="3"/>
        <v>2330</v>
      </c>
      <c r="O31" s="51">
        <f t="shared" si="4"/>
        <v>3073</v>
      </c>
      <c r="P31" s="36">
        <f t="shared" si="5"/>
        <v>4278</v>
      </c>
      <c r="Q31" s="24">
        <f t="shared" si="1"/>
        <v>7351</v>
      </c>
    </row>
    <row r="32" spans="1:17" x14ac:dyDescent="0.2">
      <c r="A32" s="16" t="s">
        <v>23</v>
      </c>
      <c r="B32" s="70">
        <v>1437</v>
      </c>
      <c r="C32" s="70">
        <v>1561</v>
      </c>
      <c r="D32" s="70">
        <v>1853</v>
      </c>
      <c r="E32" s="70">
        <v>1987</v>
      </c>
      <c r="F32" s="70">
        <v>1769</v>
      </c>
      <c r="G32" s="70">
        <v>1369</v>
      </c>
      <c r="H32" s="70">
        <v>897</v>
      </c>
      <c r="I32" s="70">
        <v>563</v>
      </c>
      <c r="J32" s="70">
        <v>325</v>
      </c>
      <c r="K32" s="70">
        <v>145</v>
      </c>
      <c r="L32" s="71">
        <v>184</v>
      </c>
      <c r="M32" s="54">
        <f t="shared" ref="M32:M61" si="10">SUM(B32:L32)</f>
        <v>12090</v>
      </c>
      <c r="N32" s="21">
        <f t="shared" si="3"/>
        <v>2998</v>
      </c>
      <c r="O32" s="49">
        <f t="shared" si="4"/>
        <v>3840</v>
      </c>
      <c r="P32" s="34">
        <f t="shared" si="5"/>
        <v>5252</v>
      </c>
      <c r="Q32" s="22">
        <f t="shared" si="1"/>
        <v>9092</v>
      </c>
    </row>
    <row r="33" spans="1:17" x14ac:dyDescent="0.2">
      <c r="A33" s="9" t="s">
        <v>24</v>
      </c>
      <c r="B33" s="72">
        <v>713</v>
      </c>
      <c r="C33" s="72">
        <v>667</v>
      </c>
      <c r="D33" s="72">
        <v>727</v>
      </c>
      <c r="E33" s="72">
        <v>746</v>
      </c>
      <c r="F33" s="72">
        <v>706</v>
      </c>
      <c r="G33" s="72">
        <v>483</v>
      </c>
      <c r="H33" s="72">
        <v>256</v>
      </c>
      <c r="I33" s="72">
        <v>156</v>
      </c>
      <c r="J33" s="72">
        <v>85</v>
      </c>
      <c r="K33" s="72">
        <v>36</v>
      </c>
      <c r="L33" s="73">
        <v>55</v>
      </c>
      <c r="M33" s="55">
        <f t="shared" si="10"/>
        <v>4630</v>
      </c>
      <c r="N33" s="12">
        <f t="shared" si="3"/>
        <v>1380</v>
      </c>
      <c r="O33" s="50">
        <f t="shared" si="4"/>
        <v>1473</v>
      </c>
      <c r="P33" s="35">
        <f t="shared" si="5"/>
        <v>1777</v>
      </c>
      <c r="Q33" s="13">
        <f t="shared" si="1"/>
        <v>3250</v>
      </c>
    </row>
    <row r="34" spans="1:17" x14ac:dyDescent="0.2">
      <c r="A34" s="9" t="s">
        <v>25</v>
      </c>
      <c r="B34" s="72">
        <v>2020</v>
      </c>
      <c r="C34" s="72">
        <v>1423</v>
      </c>
      <c r="D34" s="72">
        <v>3562</v>
      </c>
      <c r="E34" s="72">
        <v>3387</v>
      </c>
      <c r="F34" s="72">
        <v>2797</v>
      </c>
      <c r="G34" s="72">
        <v>1728</v>
      </c>
      <c r="H34" s="72">
        <v>1124</v>
      </c>
      <c r="I34" s="72">
        <v>619</v>
      </c>
      <c r="J34" s="72">
        <v>335</v>
      </c>
      <c r="K34" s="72">
        <v>131</v>
      </c>
      <c r="L34" s="73">
        <v>84</v>
      </c>
      <c r="M34" s="55">
        <f t="shared" si="10"/>
        <v>17210</v>
      </c>
      <c r="N34" s="12">
        <f t="shared" si="3"/>
        <v>3443</v>
      </c>
      <c r="O34" s="50">
        <f t="shared" si="4"/>
        <v>6949</v>
      </c>
      <c r="P34" s="35">
        <f t="shared" si="5"/>
        <v>6818</v>
      </c>
      <c r="Q34" s="13">
        <f t="shared" si="1"/>
        <v>13767</v>
      </c>
    </row>
    <row r="35" spans="1:17" x14ac:dyDescent="0.2">
      <c r="A35" s="9" t="s">
        <v>26</v>
      </c>
      <c r="B35" s="72">
        <v>662</v>
      </c>
      <c r="C35" s="72">
        <v>705</v>
      </c>
      <c r="D35" s="72">
        <v>1543</v>
      </c>
      <c r="E35" s="72">
        <v>1388</v>
      </c>
      <c r="F35" s="72">
        <v>1103</v>
      </c>
      <c r="G35" s="72">
        <v>727</v>
      </c>
      <c r="H35" s="72">
        <v>352</v>
      </c>
      <c r="I35" s="72">
        <v>195</v>
      </c>
      <c r="J35" s="72">
        <v>90</v>
      </c>
      <c r="K35" s="72">
        <v>48</v>
      </c>
      <c r="L35" s="73">
        <v>38</v>
      </c>
      <c r="M35" s="55">
        <f t="shared" si="10"/>
        <v>6851</v>
      </c>
      <c r="N35" s="12">
        <f t="shared" si="3"/>
        <v>1367</v>
      </c>
      <c r="O35" s="50">
        <f t="shared" si="4"/>
        <v>2931</v>
      </c>
      <c r="P35" s="35">
        <f t="shared" si="5"/>
        <v>2553</v>
      </c>
      <c r="Q35" s="13">
        <f t="shared" si="1"/>
        <v>5484</v>
      </c>
    </row>
    <row r="36" spans="1:17" ht="12.5" thickBot="1" x14ac:dyDescent="0.25">
      <c r="A36" s="17" t="s">
        <v>84</v>
      </c>
      <c r="B36" s="74">
        <f>SUM(B32:B35)</f>
        <v>4832</v>
      </c>
      <c r="C36" s="74">
        <f t="shared" ref="C36:M36" si="11">SUM(C32:C35)</f>
        <v>4356</v>
      </c>
      <c r="D36" s="74">
        <f t="shared" si="11"/>
        <v>7685</v>
      </c>
      <c r="E36" s="74">
        <f t="shared" si="11"/>
        <v>7508</v>
      </c>
      <c r="F36" s="74">
        <f t="shared" si="11"/>
        <v>6375</v>
      </c>
      <c r="G36" s="74">
        <f t="shared" si="11"/>
        <v>4307</v>
      </c>
      <c r="H36" s="74">
        <f t="shared" si="11"/>
        <v>2629</v>
      </c>
      <c r="I36" s="74">
        <f t="shared" si="11"/>
        <v>1533</v>
      </c>
      <c r="J36" s="74">
        <f t="shared" si="11"/>
        <v>835</v>
      </c>
      <c r="K36" s="74">
        <f t="shared" si="11"/>
        <v>360</v>
      </c>
      <c r="L36" s="75">
        <f t="shared" si="11"/>
        <v>361</v>
      </c>
      <c r="M36" s="56">
        <f t="shared" si="11"/>
        <v>40781</v>
      </c>
      <c r="N36" s="23">
        <f t="shared" si="3"/>
        <v>9188</v>
      </c>
      <c r="O36" s="51">
        <f t="shared" si="4"/>
        <v>15193</v>
      </c>
      <c r="P36" s="36">
        <f t="shared" si="5"/>
        <v>16400</v>
      </c>
      <c r="Q36" s="24">
        <f t="shared" si="1"/>
        <v>31593</v>
      </c>
    </row>
    <row r="37" spans="1:17" x14ac:dyDescent="0.2">
      <c r="A37" s="16" t="s">
        <v>79</v>
      </c>
      <c r="B37" s="76">
        <v>293</v>
      </c>
      <c r="C37" s="70">
        <v>282</v>
      </c>
      <c r="D37" s="70">
        <v>370</v>
      </c>
      <c r="E37" s="70">
        <v>384</v>
      </c>
      <c r="F37" s="70">
        <v>326</v>
      </c>
      <c r="G37" s="70">
        <v>253</v>
      </c>
      <c r="H37" s="70">
        <v>148</v>
      </c>
      <c r="I37" s="70">
        <v>131</v>
      </c>
      <c r="J37" s="70">
        <v>52</v>
      </c>
      <c r="K37" s="70">
        <v>11</v>
      </c>
      <c r="L37" s="71">
        <v>23</v>
      </c>
      <c r="M37" s="54">
        <f t="shared" si="10"/>
        <v>2273</v>
      </c>
      <c r="N37" s="21">
        <f t="shared" si="3"/>
        <v>575</v>
      </c>
      <c r="O37" s="49">
        <f t="shared" si="4"/>
        <v>754</v>
      </c>
      <c r="P37" s="34">
        <f t="shared" si="5"/>
        <v>944</v>
      </c>
      <c r="Q37" s="22">
        <f t="shared" si="1"/>
        <v>1698</v>
      </c>
    </row>
    <row r="38" spans="1:17" x14ac:dyDescent="0.2">
      <c r="A38" s="9" t="s">
        <v>27</v>
      </c>
      <c r="B38" s="77">
        <v>336</v>
      </c>
      <c r="C38" s="72">
        <v>173</v>
      </c>
      <c r="D38" s="72">
        <v>564</v>
      </c>
      <c r="E38" s="72">
        <v>601</v>
      </c>
      <c r="F38" s="72">
        <v>534</v>
      </c>
      <c r="G38" s="72">
        <v>395</v>
      </c>
      <c r="H38" s="72">
        <v>286</v>
      </c>
      <c r="I38" s="72">
        <v>160</v>
      </c>
      <c r="J38" s="72">
        <v>74</v>
      </c>
      <c r="K38" s="72">
        <v>32</v>
      </c>
      <c r="L38" s="73">
        <v>42</v>
      </c>
      <c r="M38" s="55">
        <f t="shared" si="10"/>
        <v>3197</v>
      </c>
      <c r="N38" s="12">
        <f t="shared" si="3"/>
        <v>509</v>
      </c>
      <c r="O38" s="50">
        <f t="shared" si="4"/>
        <v>1165</v>
      </c>
      <c r="P38" s="35">
        <f t="shared" si="5"/>
        <v>1523</v>
      </c>
      <c r="Q38" s="13">
        <f t="shared" si="1"/>
        <v>2688</v>
      </c>
    </row>
    <row r="39" spans="1:17" x14ac:dyDescent="0.2">
      <c r="A39" s="9" t="s">
        <v>28</v>
      </c>
      <c r="B39" s="77">
        <v>77</v>
      </c>
      <c r="C39" s="72">
        <v>48</v>
      </c>
      <c r="D39" s="72">
        <v>145</v>
      </c>
      <c r="E39" s="72">
        <v>149</v>
      </c>
      <c r="F39" s="72">
        <v>160</v>
      </c>
      <c r="G39" s="72">
        <v>131</v>
      </c>
      <c r="H39" s="72">
        <v>97</v>
      </c>
      <c r="I39" s="72">
        <v>73</v>
      </c>
      <c r="J39" s="72">
        <v>38</v>
      </c>
      <c r="K39" s="72">
        <v>35</v>
      </c>
      <c r="L39" s="73">
        <v>23</v>
      </c>
      <c r="M39" s="55">
        <f t="shared" si="10"/>
        <v>976</v>
      </c>
      <c r="N39" s="12">
        <f t="shared" si="3"/>
        <v>125</v>
      </c>
      <c r="O39" s="50">
        <f t="shared" si="4"/>
        <v>294</v>
      </c>
      <c r="P39" s="35">
        <f t="shared" si="5"/>
        <v>557</v>
      </c>
      <c r="Q39" s="13">
        <f t="shared" si="1"/>
        <v>851</v>
      </c>
    </row>
    <row r="40" spans="1:17" x14ac:dyDescent="0.2">
      <c r="A40" s="9" t="s">
        <v>29</v>
      </c>
      <c r="B40" s="77">
        <v>1472</v>
      </c>
      <c r="C40" s="72">
        <v>1047</v>
      </c>
      <c r="D40" s="72">
        <v>1960</v>
      </c>
      <c r="E40" s="72">
        <v>1843</v>
      </c>
      <c r="F40" s="72">
        <v>1862</v>
      </c>
      <c r="G40" s="72">
        <v>1118</v>
      </c>
      <c r="H40" s="72">
        <v>675</v>
      </c>
      <c r="I40" s="72">
        <v>365</v>
      </c>
      <c r="J40" s="72">
        <v>220</v>
      </c>
      <c r="K40" s="72">
        <v>134</v>
      </c>
      <c r="L40" s="73">
        <v>211</v>
      </c>
      <c r="M40" s="55">
        <f t="shared" si="10"/>
        <v>10907</v>
      </c>
      <c r="N40" s="12">
        <f t="shared" si="3"/>
        <v>2519</v>
      </c>
      <c r="O40" s="50">
        <f t="shared" si="4"/>
        <v>3803</v>
      </c>
      <c r="P40" s="35">
        <f t="shared" si="5"/>
        <v>4585</v>
      </c>
      <c r="Q40" s="13">
        <f t="shared" si="1"/>
        <v>8388</v>
      </c>
    </row>
    <row r="41" spans="1:17" x14ac:dyDescent="0.2">
      <c r="A41" s="9" t="s">
        <v>30</v>
      </c>
      <c r="B41" s="77">
        <v>110</v>
      </c>
      <c r="C41" s="72">
        <v>152</v>
      </c>
      <c r="D41" s="72">
        <v>557</v>
      </c>
      <c r="E41" s="72">
        <v>493</v>
      </c>
      <c r="F41" s="72">
        <v>466</v>
      </c>
      <c r="G41" s="72">
        <v>366</v>
      </c>
      <c r="H41" s="72">
        <v>160</v>
      </c>
      <c r="I41" s="72">
        <v>114</v>
      </c>
      <c r="J41" s="72">
        <v>81</v>
      </c>
      <c r="K41" s="72">
        <v>25</v>
      </c>
      <c r="L41" s="73">
        <v>29</v>
      </c>
      <c r="M41" s="55">
        <f t="shared" si="10"/>
        <v>2553</v>
      </c>
      <c r="N41" s="12">
        <f t="shared" si="3"/>
        <v>262</v>
      </c>
      <c r="O41" s="50">
        <f t="shared" si="4"/>
        <v>1050</v>
      </c>
      <c r="P41" s="35">
        <f t="shared" si="5"/>
        <v>1241</v>
      </c>
      <c r="Q41" s="13">
        <f t="shared" si="1"/>
        <v>2291</v>
      </c>
    </row>
    <row r="42" spans="1:17" x14ac:dyDescent="0.2">
      <c r="A42" s="9" t="s">
        <v>31</v>
      </c>
      <c r="B42" s="77">
        <v>10</v>
      </c>
      <c r="C42" s="72">
        <v>24</v>
      </c>
      <c r="D42" s="72">
        <v>129</v>
      </c>
      <c r="E42" s="72">
        <v>101</v>
      </c>
      <c r="F42" s="72">
        <v>100</v>
      </c>
      <c r="G42" s="72">
        <v>58</v>
      </c>
      <c r="H42" s="72">
        <v>37</v>
      </c>
      <c r="I42" s="72">
        <v>26</v>
      </c>
      <c r="J42" s="72">
        <v>9</v>
      </c>
      <c r="K42" s="72">
        <v>1</v>
      </c>
      <c r="L42" s="73">
        <v>1</v>
      </c>
      <c r="M42" s="55">
        <f t="shared" si="10"/>
        <v>496</v>
      </c>
      <c r="N42" s="12">
        <f t="shared" si="3"/>
        <v>34</v>
      </c>
      <c r="O42" s="50">
        <f t="shared" si="4"/>
        <v>230</v>
      </c>
      <c r="P42" s="35">
        <f t="shared" si="5"/>
        <v>232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2298</v>
      </c>
      <c r="C43" s="74">
        <f t="shared" ref="C43:M43" si="12">SUM(C37:C42)</f>
        <v>1726</v>
      </c>
      <c r="D43" s="74">
        <f t="shared" si="12"/>
        <v>3725</v>
      </c>
      <c r="E43" s="74">
        <f t="shared" si="12"/>
        <v>3571</v>
      </c>
      <c r="F43" s="74">
        <f t="shared" si="12"/>
        <v>3448</v>
      </c>
      <c r="G43" s="74">
        <f t="shared" si="12"/>
        <v>2321</v>
      </c>
      <c r="H43" s="74">
        <f t="shared" si="12"/>
        <v>1403</v>
      </c>
      <c r="I43" s="74">
        <f t="shared" si="12"/>
        <v>869</v>
      </c>
      <c r="J43" s="74">
        <f t="shared" si="12"/>
        <v>474</v>
      </c>
      <c r="K43" s="74">
        <f t="shared" si="12"/>
        <v>238</v>
      </c>
      <c r="L43" s="75">
        <f t="shared" si="12"/>
        <v>329</v>
      </c>
      <c r="M43" s="56">
        <f t="shared" si="12"/>
        <v>20402</v>
      </c>
      <c r="N43" s="23">
        <f t="shared" si="3"/>
        <v>4024</v>
      </c>
      <c r="O43" s="51">
        <f t="shared" si="4"/>
        <v>7296</v>
      </c>
      <c r="P43" s="36">
        <f t="shared" si="5"/>
        <v>9082</v>
      </c>
      <c r="Q43" s="24">
        <f t="shared" si="1"/>
        <v>16378</v>
      </c>
    </row>
    <row r="44" spans="1:17" x14ac:dyDescent="0.2">
      <c r="A44" s="16" t="s">
        <v>32</v>
      </c>
      <c r="B44" s="76">
        <v>1660</v>
      </c>
      <c r="C44" s="70">
        <v>1296</v>
      </c>
      <c r="D44" s="70">
        <v>1644</v>
      </c>
      <c r="E44" s="70">
        <v>1533</v>
      </c>
      <c r="F44" s="70">
        <v>1315</v>
      </c>
      <c r="G44" s="70">
        <v>860</v>
      </c>
      <c r="H44" s="70">
        <v>453</v>
      </c>
      <c r="I44" s="70">
        <v>268</v>
      </c>
      <c r="J44" s="70">
        <v>114</v>
      </c>
      <c r="K44" s="70">
        <v>69</v>
      </c>
      <c r="L44" s="71">
        <v>58</v>
      </c>
      <c r="M44" s="54">
        <f t="shared" si="10"/>
        <v>9270</v>
      </c>
      <c r="N44" s="21">
        <f t="shared" si="3"/>
        <v>2956</v>
      </c>
      <c r="O44" s="49">
        <f t="shared" si="4"/>
        <v>3177</v>
      </c>
      <c r="P44" s="34">
        <f t="shared" si="5"/>
        <v>3137</v>
      </c>
      <c r="Q44" s="22">
        <f t="shared" si="1"/>
        <v>6314</v>
      </c>
    </row>
    <row r="45" spans="1:17" x14ac:dyDescent="0.2">
      <c r="A45" s="9" t="s">
        <v>33</v>
      </c>
      <c r="B45" s="77">
        <v>1039</v>
      </c>
      <c r="C45" s="72">
        <v>988</v>
      </c>
      <c r="D45" s="72">
        <v>2147</v>
      </c>
      <c r="E45" s="72">
        <v>1835</v>
      </c>
      <c r="F45" s="72">
        <v>1527</v>
      </c>
      <c r="G45" s="72">
        <v>1008</v>
      </c>
      <c r="H45" s="72">
        <v>725</v>
      </c>
      <c r="I45" s="72">
        <v>466</v>
      </c>
      <c r="J45" s="72">
        <v>300</v>
      </c>
      <c r="K45" s="72">
        <v>138</v>
      </c>
      <c r="L45" s="73">
        <v>99</v>
      </c>
      <c r="M45" s="55">
        <f t="shared" si="10"/>
        <v>10272</v>
      </c>
      <c r="N45" s="12">
        <f t="shared" si="3"/>
        <v>2027</v>
      </c>
      <c r="O45" s="50">
        <f t="shared" si="4"/>
        <v>3982</v>
      </c>
      <c r="P45" s="35">
        <f t="shared" si="5"/>
        <v>4263</v>
      </c>
      <c r="Q45" s="13">
        <f t="shared" si="1"/>
        <v>8245</v>
      </c>
    </row>
    <row r="46" spans="1:17" x14ac:dyDescent="0.2">
      <c r="A46" s="9" t="s">
        <v>34</v>
      </c>
      <c r="B46" s="77">
        <v>1588</v>
      </c>
      <c r="C46" s="72">
        <v>1910</v>
      </c>
      <c r="D46" s="72">
        <v>2741</v>
      </c>
      <c r="E46" s="72">
        <v>2686</v>
      </c>
      <c r="F46" s="72">
        <v>2157</v>
      </c>
      <c r="G46" s="72">
        <v>1504</v>
      </c>
      <c r="H46" s="72">
        <v>1058</v>
      </c>
      <c r="I46" s="72">
        <v>654</v>
      </c>
      <c r="J46" s="72">
        <v>379</v>
      </c>
      <c r="K46" s="72">
        <v>148</v>
      </c>
      <c r="L46" s="73">
        <v>219</v>
      </c>
      <c r="M46" s="55">
        <f t="shared" si="10"/>
        <v>15044</v>
      </c>
      <c r="N46" s="12">
        <f t="shared" si="3"/>
        <v>3498</v>
      </c>
      <c r="O46" s="50">
        <f t="shared" si="4"/>
        <v>5427</v>
      </c>
      <c r="P46" s="35">
        <f t="shared" si="5"/>
        <v>6119</v>
      </c>
      <c r="Q46" s="13">
        <f t="shared" si="1"/>
        <v>11546</v>
      </c>
    </row>
    <row r="47" spans="1:17" x14ac:dyDescent="0.2">
      <c r="A47" s="9" t="s">
        <v>35</v>
      </c>
      <c r="B47" s="77">
        <v>960</v>
      </c>
      <c r="C47" s="72">
        <v>1045</v>
      </c>
      <c r="D47" s="72">
        <v>1072</v>
      </c>
      <c r="E47" s="72">
        <v>1126</v>
      </c>
      <c r="F47" s="72">
        <v>1051</v>
      </c>
      <c r="G47" s="72">
        <v>731</v>
      </c>
      <c r="H47" s="72">
        <v>456</v>
      </c>
      <c r="I47" s="72">
        <v>345</v>
      </c>
      <c r="J47" s="72">
        <v>177</v>
      </c>
      <c r="K47" s="72">
        <v>111</v>
      </c>
      <c r="L47" s="73">
        <v>134</v>
      </c>
      <c r="M47" s="55">
        <f t="shared" si="10"/>
        <v>7208</v>
      </c>
      <c r="N47" s="12">
        <f t="shared" si="3"/>
        <v>2005</v>
      </c>
      <c r="O47" s="50">
        <f t="shared" si="4"/>
        <v>2198</v>
      </c>
      <c r="P47" s="35">
        <f t="shared" si="5"/>
        <v>3005</v>
      </c>
      <c r="Q47" s="13">
        <f t="shared" si="1"/>
        <v>5203</v>
      </c>
    </row>
    <row r="48" spans="1:17" x14ac:dyDescent="0.2">
      <c r="A48" s="9" t="s">
        <v>36</v>
      </c>
      <c r="B48" s="77">
        <v>268</v>
      </c>
      <c r="C48" s="72">
        <v>225</v>
      </c>
      <c r="D48" s="72">
        <v>362</v>
      </c>
      <c r="E48" s="72">
        <v>410</v>
      </c>
      <c r="F48" s="72">
        <v>406</v>
      </c>
      <c r="G48" s="72">
        <v>247</v>
      </c>
      <c r="H48" s="72">
        <v>156</v>
      </c>
      <c r="I48" s="72">
        <v>115</v>
      </c>
      <c r="J48" s="72">
        <v>54</v>
      </c>
      <c r="K48" s="72">
        <v>32</v>
      </c>
      <c r="L48" s="73">
        <v>42</v>
      </c>
      <c r="M48" s="55">
        <f t="shared" si="10"/>
        <v>2317</v>
      </c>
      <c r="N48" s="12">
        <f t="shared" si="3"/>
        <v>493</v>
      </c>
      <c r="O48" s="50">
        <f t="shared" si="4"/>
        <v>772</v>
      </c>
      <c r="P48" s="35">
        <f t="shared" si="5"/>
        <v>1052</v>
      </c>
      <c r="Q48" s="13">
        <f t="shared" si="1"/>
        <v>1824</v>
      </c>
    </row>
    <row r="49" spans="1:17" ht="12.5" thickBot="1" x14ac:dyDescent="0.25">
      <c r="A49" s="17" t="s">
        <v>86</v>
      </c>
      <c r="B49" s="78">
        <f>SUM(B44:B48)</f>
        <v>5515</v>
      </c>
      <c r="C49" s="74">
        <f t="shared" ref="C49:M49" si="13">SUM(C44:C48)</f>
        <v>5464</v>
      </c>
      <c r="D49" s="74">
        <f t="shared" si="13"/>
        <v>7966</v>
      </c>
      <c r="E49" s="74">
        <f t="shared" si="13"/>
        <v>7590</v>
      </c>
      <c r="F49" s="74">
        <f t="shared" si="13"/>
        <v>6456</v>
      </c>
      <c r="G49" s="74">
        <f t="shared" si="13"/>
        <v>4350</v>
      </c>
      <c r="H49" s="74">
        <f t="shared" si="13"/>
        <v>2848</v>
      </c>
      <c r="I49" s="74">
        <f t="shared" si="13"/>
        <v>1848</v>
      </c>
      <c r="J49" s="74">
        <f t="shared" si="13"/>
        <v>1024</v>
      </c>
      <c r="K49" s="74">
        <f t="shared" si="13"/>
        <v>498</v>
      </c>
      <c r="L49" s="75">
        <f t="shared" si="13"/>
        <v>552</v>
      </c>
      <c r="M49" s="56">
        <f t="shared" si="13"/>
        <v>44111</v>
      </c>
      <c r="N49" s="23">
        <f t="shared" si="3"/>
        <v>10979</v>
      </c>
      <c r="O49" s="51">
        <f t="shared" si="4"/>
        <v>15556</v>
      </c>
      <c r="P49" s="36">
        <f t="shared" si="5"/>
        <v>17576</v>
      </c>
      <c r="Q49" s="24">
        <f t="shared" si="1"/>
        <v>33132</v>
      </c>
    </row>
    <row r="50" spans="1:17" x14ac:dyDescent="0.2">
      <c r="A50" s="16" t="s">
        <v>37</v>
      </c>
      <c r="B50" s="76">
        <v>297</v>
      </c>
      <c r="C50" s="70">
        <v>328</v>
      </c>
      <c r="D50" s="70">
        <v>406</v>
      </c>
      <c r="E50" s="70">
        <v>374</v>
      </c>
      <c r="F50" s="70">
        <v>401</v>
      </c>
      <c r="G50" s="70">
        <v>375</v>
      </c>
      <c r="H50" s="70">
        <v>288</v>
      </c>
      <c r="I50" s="70">
        <v>212</v>
      </c>
      <c r="J50" s="70">
        <v>110</v>
      </c>
      <c r="K50" s="70">
        <v>71</v>
      </c>
      <c r="L50" s="71">
        <v>116</v>
      </c>
      <c r="M50" s="54">
        <f t="shared" si="10"/>
        <v>2978</v>
      </c>
      <c r="N50" s="21">
        <f t="shared" si="3"/>
        <v>625</v>
      </c>
      <c r="O50" s="49">
        <f t="shared" si="4"/>
        <v>780</v>
      </c>
      <c r="P50" s="34">
        <f t="shared" si="5"/>
        <v>1573</v>
      </c>
      <c r="Q50" s="22">
        <f t="shared" si="1"/>
        <v>2353</v>
      </c>
    </row>
    <row r="51" spans="1:17" x14ac:dyDescent="0.2">
      <c r="A51" s="9" t="s">
        <v>38</v>
      </c>
      <c r="B51" s="77">
        <v>405</v>
      </c>
      <c r="C51" s="72">
        <v>558</v>
      </c>
      <c r="D51" s="72">
        <v>1042</v>
      </c>
      <c r="E51" s="72">
        <v>965</v>
      </c>
      <c r="F51" s="72">
        <v>798</v>
      </c>
      <c r="G51" s="72">
        <v>561</v>
      </c>
      <c r="H51" s="72">
        <v>362</v>
      </c>
      <c r="I51" s="72">
        <v>203</v>
      </c>
      <c r="J51" s="72">
        <v>101</v>
      </c>
      <c r="K51" s="72">
        <v>30</v>
      </c>
      <c r="L51" s="73">
        <v>54</v>
      </c>
      <c r="M51" s="55">
        <f t="shared" si="10"/>
        <v>5079</v>
      </c>
      <c r="N51" s="12">
        <f t="shared" si="3"/>
        <v>963</v>
      </c>
      <c r="O51" s="50">
        <f t="shared" si="4"/>
        <v>2007</v>
      </c>
      <c r="P51" s="35">
        <f t="shared" si="5"/>
        <v>2109</v>
      </c>
      <c r="Q51" s="13">
        <f t="shared" si="1"/>
        <v>4116</v>
      </c>
    </row>
    <row r="52" spans="1:17" x14ac:dyDescent="0.2">
      <c r="A52" s="9" t="s">
        <v>39</v>
      </c>
      <c r="B52" s="77">
        <v>720</v>
      </c>
      <c r="C52" s="72">
        <v>454</v>
      </c>
      <c r="D52" s="72">
        <v>737</v>
      </c>
      <c r="E52" s="72">
        <v>633</v>
      </c>
      <c r="F52" s="72">
        <v>583</v>
      </c>
      <c r="G52" s="72">
        <v>411</v>
      </c>
      <c r="H52" s="72">
        <v>299</v>
      </c>
      <c r="I52" s="72">
        <v>209</v>
      </c>
      <c r="J52" s="72">
        <v>98</v>
      </c>
      <c r="K52" s="72">
        <v>66</v>
      </c>
      <c r="L52" s="73">
        <v>55</v>
      </c>
      <c r="M52" s="55">
        <f t="shared" si="10"/>
        <v>4265</v>
      </c>
      <c r="N52" s="12">
        <f t="shared" si="3"/>
        <v>1174</v>
      </c>
      <c r="O52" s="50">
        <f t="shared" si="4"/>
        <v>1370</v>
      </c>
      <c r="P52" s="35">
        <f t="shared" si="5"/>
        <v>1721</v>
      </c>
      <c r="Q52" s="13">
        <f t="shared" si="1"/>
        <v>3091</v>
      </c>
    </row>
    <row r="53" spans="1:17" x14ac:dyDescent="0.2">
      <c r="A53" s="9" t="s">
        <v>40</v>
      </c>
      <c r="B53" s="77">
        <v>315</v>
      </c>
      <c r="C53" s="72">
        <v>353</v>
      </c>
      <c r="D53" s="72">
        <v>379</v>
      </c>
      <c r="E53" s="72">
        <v>538</v>
      </c>
      <c r="F53" s="72">
        <v>492</v>
      </c>
      <c r="G53" s="72">
        <v>251</v>
      </c>
      <c r="H53" s="72">
        <v>175</v>
      </c>
      <c r="I53" s="72">
        <v>104</v>
      </c>
      <c r="J53" s="72">
        <v>66</v>
      </c>
      <c r="K53" s="72">
        <v>37</v>
      </c>
      <c r="L53" s="73">
        <v>82</v>
      </c>
      <c r="M53" s="55">
        <f t="shared" si="10"/>
        <v>2792</v>
      </c>
      <c r="N53" s="12">
        <f t="shared" si="3"/>
        <v>668</v>
      </c>
      <c r="O53" s="50">
        <f t="shared" si="4"/>
        <v>917</v>
      </c>
      <c r="P53" s="35">
        <f t="shared" si="5"/>
        <v>1207</v>
      </c>
      <c r="Q53" s="13">
        <f t="shared" si="1"/>
        <v>2124</v>
      </c>
    </row>
    <row r="54" spans="1:17" ht="12.5" thickBot="1" x14ac:dyDescent="0.25">
      <c r="A54" s="17" t="s">
        <v>87</v>
      </c>
      <c r="B54" s="78">
        <f>SUM(B50:B53)</f>
        <v>1737</v>
      </c>
      <c r="C54" s="74">
        <f t="shared" ref="C54:M54" si="14">SUM(C50:C53)</f>
        <v>1693</v>
      </c>
      <c r="D54" s="74">
        <f t="shared" si="14"/>
        <v>2564</v>
      </c>
      <c r="E54" s="74">
        <f t="shared" si="14"/>
        <v>2510</v>
      </c>
      <c r="F54" s="74">
        <f t="shared" si="14"/>
        <v>2274</v>
      </c>
      <c r="G54" s="74">
        <f t="shared" si="14"/>
        <v>1598</v>
      </c>
      <c r="H54" s="74">
        <f t="shared" si="14"/>
        <v>1124</v>
      </c>
      <c r="I54" s="74">
        <f t="shared" si="14"/>
        <v>728</v>
      </c>
      <c r="J54" s="74">
        <f t="shared" si="14"/>
        <v>375</v>
      </c>
      <c r="K54" s="74">
        <f t="shared" si="14"/>
        <v>204</v>
      </c>
      <c r="L54" s="75">
        <f t="shared" si="14"/>
        <v>307</v>
      </c>
      <c r="M54" s="56">
        <f t="shared" si="14"/>
        <v>15114</v>
      </c>
      <c r="N54" s="23">
        <f t="shared" si="3"/>
        <v>3430</v>
      </c>
      <c r="O54" s="51">
        <f t="shared" si="4"/>
        <v>5074</v>
      </c>
      <c r="P54" s="36">
        <f t="shared" si="5"/>
        <v>6610</v>
      </c>
      <c r="Q54" s="24">
        <f t="shared" si="1"/>
        <v>11684</v>
      </c>
    </row>
    <row r="55" spans="1:17" x14ac:dyDescent="0.2">
      <c r="A55" s="16" t="s">
        <v>41</v>
      </c>
      <c r="B55" s="76">
        <v>1269</v>
      </c>
      <c r="C55" s="70">
        <v>1273</v>
      </c>
      <c r="D55" s="70">
        <v>1300</v>
      </c>
      <c r="E55" s="70">
        <v>1525</v>
      </c>
      <c r="F55" s="70">
        <v>1330</v>
      </c>
      <c r="G55" s="70">
        <v>896</v>
      </c>
      <c r="H55" s="70">
        <v>630</v>
      </c>
      <c r="I55" s="70">
        <v>396</v>
      </c>
      <c r="J55" s="70">
        <v>239</v>
      </c>
      <c r="K55" s="70">
        <v>136</v>
      </c>
      <c r="L55" s="71">
        <v>135</v>
      </c>
      <c r="M55" s="54">
        <f t="shared" si="10"/>
        <v>9129</v>
      </c>
      <c r="N55" s="21">
        <f t="shared" si="3"/>
        <v>2542</v>
      </c>
      <c r="O55" s="49">
        <f t="shared" si="4"/>
        <v>2825</v>
      </c>
      <c r="P55" s="34">
        <f t="shared" si="5"/>
        <v>3762</v>
      </c>
      <c r="Q55" s="22">
        <f t="shared" si="1"/>
        <v>6587</v>
      </c>
    </row>
    <row r="56" spans="1:17" x14ac:dyDescent="0.2">
      <c r="A56" s="9" t="s">
        <v>42</v>
      </c>
      <c r="B56" s="77">
        <v>230</v>
      </c>
      <c r="C56" s="72">
        <v>152</v>
      </c>
      <c r="D56" s="72">
        <v>290</v>
      </c>
      <c r="E56" s="72">
        <v>274</v>
      </c>
      <c r="F56" s="72">
        <v>272</v>
      </c>
      <c r="G56" s="72">
        <v>230</v>
      </c>
      <c r="H56" s="72">
        <v>163</v>
      </c>
      <c r="I56" s="72">
        <v>116</v>
      </c>
      <c r="J56" s="72">
        <v>58</v>
      </c>
      <c r="K56" s="72">
        <v>29</v>
      </c>
      <c r="L56" s="73">
        <v>37</v>
      </c>
      <c r="M56" s="55">
        <f t="shared" si="10"/>
        <v>1851</v>
      </c>
      <c r="N56" s="12">
        <f t="shared" si="3"/>
        <v>382</v>
      </c>
      <c r="O56" s="50">
        <f t="shared" si="4"/>
        <v>564</v>
      </c>
      <c r="P56" s="35">
        <f t="shared" si="5"/>
        <v>905</v>
      </c>
      <c r="Q56" s="13">
        <f t="shared" si="1"/>
        <v>1469</v>
      </c>
    </row>
    <row r="57" spans="1:17" x14ac:dyDescent="0.2">
      <c r="A57" s="9" t="s">
        <v>43</v>
      </c>
      <c r="B57" s="77">
        <v>427</v>
      </c>
      <c r="C57" s="72">
        <v>452</v>
      </c>
      <c r="D57" s="72">
        <v>748</v>
      </c>
      <c r="E57" s="72">
        <v>892</v>
      </c>
      <c r="F57" s="72">
        <v>903</v>
      </c>
      <c r="G57" s="72">
        <v>650</v>
      </c>
      <c r="H57" s="72">
        <v>503</v>
      </c>
      <c r="I57" s="72">
        <v>289</v>
      </c>
      <c r="J57" s="72">
        <v>204</v>
      </c>
      <c r="K57" s="72">
        <v>102</v>
      </c>
      <c r="L57" s="73">
        <v>131</v>
      </c>
      <c r="M57" s="55">
        <f t="shared" si="10"/>
        <v>5301</v>
      </c>
      <c r="N57" s="12">
        <f t="shared" si="3"/>
        <v>879</v>
      </c>
      <c r="O57" s="50">
        <f t="shared" si="4"/>
        <v>1640</v>
      </c>
      <c r="P57" s="35">
        <f t="shared" si="5"/>
        <v>2782</v>
      </c>
      <c r="Q57" s="13">
        <f t="shared" si="1"/>
        <v>4422</v>
      </c>
    </row>
    <row r="58" spans="1:17" x14ac:dyDescent="0.2">
      <c r="A58" s="9" t="s">
        <v>44</v>
      </c>
      <c r="B58" s="77">
        <v>5259</v>
      </c>
      <c r="C58" s="72">
        <v>5718</v>
      </c>
      <c r="D58" s="72">
        <v>6636</v>
      </c>
      <c r="E58" s="72">
        <v>6648</v>
      </c>
      <c r="F58" s="72">
        <v>5929</v>
      </c>
      <c r="G58" s="72">
        <v>4408</v>
      </c>
      <c r="H58" s="72">
        <v>2584</v>
      </c>
      <c r="I58" s="72">
        <v>1633</v>
      </c>
      <c r="J58" s="72">
        <v>881</v>
      </c>
      <c r="K58" s="72">
        <v>434</v>
      </c>
      <c r="L58" s="73">
        <v>541</v>
      </c>
      <c r="M58" s="55">
        <f t="shared" si="10"/>
        <v>40671</v>
      </c>
      <c r="N58" s="12">
        <f t="shared" si="3"/>
        <v>10977</v>
      </c>
      <c r="O58" s="50">
        <f t="shared" si="4"/>
        <v>13284</v>
      </c>
      <c r="P58" s="35">
        <f t="shared" si="5"/>
        <v>16410</v>
      </c>
      <c r="Q58" s="13">
        <f t="shared" si="1"/>
        <v>29694</v>
      </c>
    </row>
    <row r="59" spans="1:17" x14ac:dyDescent="0.2">
      <c r="A59" s="9" t="s">
        <v>45</v>
      </c>
      <c r="B59" s="77">
        <v>1613</v>
      </c>
      <c r="C59" s="72">
        <v>1644</v>
      </c>
      <c r="D59" s="72">
        <v>1960</v>
      </c>
      <c r="E59" s="72">
        <v>1820</v>
      </c>
      <c r="F59" s="72">
        <v>1448</v>
      </c>
      <c r="G59" s="72">
        <v>1149</v>
      </c>
      <c r="H59" s="72">
        <v>826</v>
      </c>
      <c r="I59" s="72">
        <v>602</v>
      </c>
      <c r="J59" s="72">
        <v>326</v>
      </c>
      <c r="K59" s="72">
        <v>242</v>
      </c>
      <c r="L59" s="73">
        <v>326</v>
      </c>
      <c r="M59" s="55">
        <f t="shared" si="10"/>
        <v>11956</v>
      </c>
      <c r="N59" s="12">
        <f t="shared" si="3"/>
        <v>3257</v>
      </c>
      <c r="O59" s="50">
        <f t="shared" si="4"/>
        <v>3780</v>
      </c>
      <c r="P59" s="35">
        <f t="shared" si="5"/>
        <v>4919</v>
      </c>
      <c r="Q59" s="13">
        <f t="shared" si="1"/>
        <v>8699</v>
      </c>
    </row>
    <row r="60" spans="1:17" x14ac:dyDescent="0.2">
      <c r="A60" s="9" t="s">
        <v>46</v>
      </c>
      <c r="B60" s="77">
        <v>1437</v>
      </c>
      <c r="C60" s="72">
        <v>1396</v>
      </c>
      <c r="D60" s="72">
        <v>1772</v>
      </c>
      <c r="E60" s="72">
        <v>1971</v>
      </c>
      <c r="F60" s="72">
        <v>1891</v>
      </c>
      <c r="G60" s="72">
        <v>1229</v>
      </c>
      <c r="H60" s="72">
        <v>817</v>
      </c>
      <c r="I60" s="72">
        <v>555</v>
      </c>
      <c r="J60" s="72">
        <v>263</v>
      </c>
      <c r="K60" s="72">
        <v>135</v>
      </c>
      <c r="L60" s="73">
        <v>151</v>
      </c>
      <c r="M60" s="55">
        <f t="shared" si="10"/>
        <v>11617</v>
      </c>
      <c r="N60" s="12">
        <f t="shared" si="3"/>
        <v>2833</v>
      </c>
      <c r="O60" s="50">
        <f t="shared" si="4"/>
        <v>3743</v>
      </c>
      <c r="P60" s="35">
        <f t="shared" si="5"/>
        <v>5041</v>
      </c>
      <c r="Q60" s="13">
        <f t="shared" si="1"/>
        <v>8784</v>
      </c>
    </row>
    <row r="61" spans="1:17" x14ac:dyDescent="0.2">
      <c r="A61" s="9" t="s">
        <v>47</v>
      </c>
      <c r="B61" s="77">
        <v>1338</v>
      </c>
      <c r="C61" s="72">
        <v>1504</v>
      </c>
      <c r="D61" s="72">
        <v>1702</v>
      </c>
      <c r="E61" s="72">
        <v>1916</v>
      </c>
      <c r="F61" s="72">
        <v>1593</v>
      </c>
      <c r="G61" s="72">
        <v>1234</v>
      </c>
      <c r="H61" s="72">
        <v>726</v>
      </c>
      <c r="I61" s="72">
        <v>545</v>
      </c>
      <c r="J61" s="72">
        <v>289</v>
      </c>
      <c r="K61" s="72">
        <v>117</v>
      </c>
      <c r="L61" s="73">
        <v>125</v>
      </c>
      <c r="M61" s="55">
        <f t="shared" si="10"/>
        <v>11089</v>
      </c>
      <c r="N61" s="12">
        <f t="shared" si="3"/>
        <v>2842</v>
      </c>
      <c r="O61" s="50">
        <f t="shared" si="4"/>
        <v>3618</v>
      </c>
      <c r="P61" s="35">
        <f t="shared" si="5"/>
        <v>4629</v>
      </c>
      <c r="Q61" s="13">
        <f t="shared" si="1"/>
        <v>8247</v>
      </c>
    </row>
    <row r="62" spans="1:17" ht="12.5" thickBot="1" x14ac:dyDescent="0.25">
      <c r="A62" s="17" t="s">
        <v>88</v>
      </c>
      <c r="B62" s="78">
        <f>SUM(B55:B61)</f>
        <v>11573</v>
      </c>
      <c r="C62" s="74">
        <f t="shared" ref="C62:M62" si="15">SUM(C55:C61)</f>
        <v>12139</v>
      </c>
      <c r="D62" s="74">
        <f t="shared" si="15"/>
        <v>14408</v>
      </c>
      <c r="E62" s="74">
        <f t="shared" si="15"/>
        <v>15046</v>
      </c>
      <c r="F62" s="74">
        <f t="shared" si="15"/>
        <v>13366</v>
      </c>
      <c r="G62" s="74">
        <f t="shared" si="15"/>
        <v>9796</v>
      </c>
      <c r="H62" s="74">
        <f t="shared" si="15"/>
        <v>6249</v>
      </c>
      <c r="I62" s="74">
        <f t="shared" si="15"/>
        <v>4136</v>
      </c>
      <c r="J62" s="74">
        <f t="shared" si="15"/>
        <v>2260</v>
      </c>
      <c r="K62" s="74">
        <f t="shared" si="15"/>
        <v>1195</v>
      </c>
      <c r="L62" s="75">
        <f t="shared" si="15"/>
        <v>1446</v>
      </c>
      <c r="M62" s="56">
        <f t="shared" si="15"/>
        <v>91614</v>
      </c>
      <c r="N62" s="23">
        <f t="shared" si="3"/>
        <v>23712</v>
      </c>
      <c r="O62" s="51">
        <f t="shared" si="4"/>
        <v>29454</v>
      </c>
      <c r="P62" s="36">
        <f t="shared" si="5"/>
        <v>38448</v>
      </c>
      <c r="Q62" s="24">
        <f t="shared" si="1"/>
        <v>67902</v>
      </c>
    </row>
    <row r="63" spans="1:17" ht="12.5" thickBot="1" x14ac:dyDescent="0.25">
      <c r="A63" s="26" t="s">
        <v>48</v>
      </c>
      <c r="B63" s="79">
        <v>303</v>
      </c>
      <c r="C63" s="80">
        <v>525</v>
      </c>
      <c r="D63" s="80">
        <v>626</v>
      </c>
      <c r="E63" s="80">
        <v>576</v>
      </c>
      <c r="F63" s="80">
        <v>517</v>
      </c>
      <c r="G63" s="80">
        <v>355</v>
      </c>
      <c r="H63" s="80">
        <v>221</v>
      </c>
      <c r="I63" s="80">
        <v>170</v>
      </c>
      <c r="J63" s="80">
        <v>105</v>
      </c>
      <c r="K63" s="80">
        <v>53</v>
      </c>
      <c r="L63" s="81">
        <v>221</v>
      </c>
      <c r="M63" s="62">
        <f>SUM(B63:L63)</f>
        <v>3672</v>
      </c>
      <c r="N63" s="19">
        <f t="shared" si="3"/>
        <v>828</v>
      </c>
      <c r="O63" s="46">
        <f>SUM(D63:E63)</f>
        <v>1202</v>
      </c>
      <c r="P63" s="42">
        <f t="shared" si="5"/>
        <v>1642</v>
      </c>
      <c r="Q63" s="43">
        <f t="shared" si="1"/>
        <v>2844</v>
      </c>
    </row>
    <row r="64" spans="1:17" ht="13" thickTop="1" thickBot="1" x14ac:dyDescent="0.25">
      <c r="A64" s="10" t="s">
        <v>89</v>
      </c>
      <c r="B64" s="53">
        <f>B7+B16+B26+B31+B36+B43+B49+B54+B62+B63</f>
        <v>236365</v>
      </c>
      <c r="C64" s="27">
        <f t="shared" ref="C64:L64" si="16">C7+C16+C26+C31+C36+C43+C49+C54+C62+C63</f>
        <v>239608</v>
      </c>
      <c r="D64" s="27">
        <f t="shared" si="16"/>
        <v>207557</v>
      </c>
      <c r="E64" s="27">
        <f t="shared" si="16"/>
        <v>192788</v>
      </c>
      <c r="F64" s="27">
        <f t="shared" si="16"/>
        <v>162473</v>
      </c>
      <c r="G64" s="27">
        <f t="shared" si="16"/>
        <v>107723</v>
      </c>
      <c r="H64" s="27">
        <f t="shared" si="16"/>
        <v>68812</v>
      </c>
      <c r="I64" s="27">
        <f t="shared" si="16"/>
        <v>40240</v>
      </c>
      <c r="J64" s="27">
        <f t="shared" si="16"/>
        <v>20880</v>
      </c>
      <c r="K64" s="27">
        <f t="shared" si="16"/>
        <v>10333</v>
      </c>
      <c r="L64" s="57">
        <f t="shared" si="16"/>
        <v>13606</v>
      </c>
      <c r="M64" s="63">
        <f>M7+M16+M26+M31+M36+M43+M49+M54+M62+M63</f>
        <v>1300385</v>
      </c>
      <c r="N64" s="14">
        <f t="shared" si="3"/>
        <v>475973</v>
      </c>
      <c r="O64" s="52">
        <f t="shared" si="4"/>
        <v>400345</v>
      </c>
      <c r="P64" s="37">
        <f t="shared" si="5"/>
        <v>424067</v>
      </c>
      <c r="Q64" s="15">
        <f>SUM(O64:P64)</f>
        <v>824412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1D70-DA24-4507-97F1-7F8C08536B18}">
  <dimension ref="A1:Q66"/>
  <sheetViews>
    <sheetView zoomScale="85" zoomScaleNormal="85" workbookViewId="0">
      <pane xSplit="1" ySplit="6" topLeftCell="B13" activePane="bottomRight" state="frozen"/>
      <selection pane="topRight"/>
      <selection pane="bottomLeft"/>
      <selection pane="bottomRight" activeCell="C7" sqref="C7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174737</v>
      </c>
      <c r="C7" s="64">
        <v>183516</v>
      </c>
      <c r="D7" s="64">
        <v>125243</v>
      </c>
      <c r="E7" s="64">
        <v>111821</v>
      </c>
      <c r="F7" s="64">
        <v>93293</v>
      </c>
      <c r="G7" s="64">
        <v>61110</v>
      </c>
      <c r="H7" s="64">
        <v>38020</v>
      </c>
      <c r="I7" s="64">
        <v>21564</v>
      </c>
      <c r="J7" s="64">
        <v>10683</v>
      </c>
      <c r="K7" s="64">
        <v>5153</v>
      </c>
      <c r="L7" s="65">
        <v>6286</v>
      </c>
      <c r="M7" s="58">
        <f>SUM(B7:L7)</f>
        <v>831426</v>
      </c>
      <c r="N7" s="19">
        <f>SUM(B7:C7)</f>
        <v>358253</v>
      </c>
      <c r="O7" s="46">
        <f>SUM(D7:E7)</f>
        <v>237064</v>
      </c>
      <c r="P7" s="32">
        <f>SUM(F7:L7)</f>
        <v>236109</v>
      </c>
      <c r="Q7" s="39">
        <f>SUM(O7:P7)</f>
        <v>473173</v>
      </c>
    </row>
    <row r="8" spans="1:17" ht="13" thickTop="1" thickBot="1" x14ac:dyDescent="0.25">
      <c r="A8" s="18" t="s">
        <v>80</v>
      </c>
      <c r="B8" s="66">
        <f>SUM(B64,-B7)</f>
        <v>57925</v>
      </c>
      <c r="C8" s="66">
        <f t="shared" ref="C8:L8" si="0">SUM(C64,-C7)</f>
        <v>57422</v>
      </c>
      <c r="D8" s="66">
        <f t="shared" si="0"/>
        <v>81296</v>
      </c>
      <c r="E8" s="66">
        <f t="shared" si="0"/>
        <v>78891</v>
      </c>
      <c r="F8" s="66">
        <f t="shared" si="0"/>
        <v>68754</v>
      </c>
      <c r="G8" s="66">
        <f t="shared" si="0"/>
        <v>47210</v>
      </c>
      <c r="H8" s="66">
        <f t="shared" si="0"/>
        <v>30711</v>
      </c>
      <c r="I8" s="66">
        <f t="shared" si="0"/>
        <v>18807</v>
      </c>
      <c r="J8" s="66">
        <f t="shared" si="0"/>
        <v>10271</v>
      </c>
      <c r="K8" s="66">
        <f t="shared" si="0"/>
        <v>5305</v>
      </c>
      <c r="L8" s="67">
        <f t="shared" si="0"/>
        <v>7430</v>
      </c>
      <c r="M8" s="59">
        <f>SUM(M64,-M7)</f>
        <v>464022</v>
      </c>
      <c r="N8" s="19">
        <f>SUM(B8:C8)</f>
        <v>115347</v>
      </c>
      <c r="O8" s="47">
        <f>SUM(D8:E8)</f>
        <v>160187</v>
      </c>
      <c r="P8" s="33">
        <f>SUM(F8:L8)</f>
        <v>188488</v>
      </c>
      <c r="Q8" s="20">
        <f t="shared" ref="Q8:Q63" si="1">SUM(O8:P8)</f>
        <v>348675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1720</v>
      </c>
      <c r="C10" s="70">
        <v>1513</v>
      </c>
      <c r="D10" s="70">
        <v>2666</v>
      </c>
      <c r="E10" s="70">
        <v>2213</v>
      </c>
      <c r="F10" s="70">
        <v>1485</v>
      </c>
      <c r="G10" s="70">
        <v>873</v>
      </c>
      <c r="H10" s="70">
        <v>546</v>
      </c>
      <c r="I10" s="70">
        <v>289</v>
      </c>
      <c r="J10" s="70">
        <v>166</v>
      </c>
      <c r="K10" s="70">
        <v>62</v>
      </c>
      <c r="L10" s="71">
        <v>64</v>
      </c>
      <c r="M10" s="61">
        <f t="shared" ref="M10:M15" si="2">SUM(B10:L10)</f>
        <v>11597</v>
      </c>
      <c r="N10" s="21">
        <f t="shared" ref="N10:N64" si="3">SUM(B10:C10)</f>
        <v>3233</v>
      </c>
      <c r="O10" s="49">
        <f t="shared" ref="O10:O64" si="4">SUM(D10:E10)</f>
        <v>4879</v>
      </c>
      <c r="P10" s="34">
        <f t="shared" ref="P10:P64" si="5">SUM(F10:L10)</f>
        <v>3485</v>
      </c>
      <c r="Q10" s="22">
        <f t="shared" si="1"/>
        <v>8364</v>
      </c>
    </row>
    <row r="11" spans="1:17" x14ac:dyDescent="0.2">
      <c r="A11" s="9" t="s">
        <v>5</v>
      </c>
      <c r="B11" s="72">
        <v>6367</v>
      </c>
      <c r="C11" s="72">
        <v>7028</v>
      </c>
      <c r="D11" s="72">
        <v>5779</v>
      </c>
      <c r="E11" s="72">
        <v>5437</v>
      </c>
      <c r="F11" s="72">
        <v>4663</v>
      </c>
      <c r="G11" s="72">
        <v>3107</v>
      </c>
      <c r="H11" s="72">
        <v>1915</v>
      </c>
      <c r="I11" s="72">
        <v>1167</v>
      </c>
      <c r="J11" s="72">
        <v>612</v>
      </c>
      <c r="K11" s="72">
        <v>329</v>
      </c>
      <c r="L11" s="73">
        <v>485</v>
      </c>
      <c r="M11" s="61">
        <f t="shared" si="2"/>
        <v>36889</v>
      </c>
      <c r="N11" s="12">
        <f t="shared" si="3"/>
        <v>13395</v>
      </c>
      <c r="O11" s="50">
        <f>SUM(D11:E11)</f>
        <v>11216</v>
      </c>
      <c r="P11" s="35">
        <f t="shared" si="5"/>
        <v>12278</v>
      </c>
      <c r="Q11" s="13">
        <f t="shared" si="1"/>
        <v>23494</v>
      </c>
    </row>
    <row r="12" spans="1:17" x14ac:dyDescent="0.2">
      <c r="A12" s="9" t="s">
        <v>6</v>
      </c>
      <c r="B12" s="72">
        <v>1701</v>
      </c>
      <c r="C12" s="72">
        <v>1864</v>
      </c>
      <c r="D12" s="72">
        <v>2204</v>
      </c>
      <c r="E12" s="72">
        <v>2329</v>
      </c>
      <c r="F12" s="72">
        <v>2102</v>
      </c>
      <c r="G12" s="72">
        <v>1554</v>
      </c>
      <c r="H12" s="72">
        <v>1124</v>
      </c>
      <c r="I12" s="72">
        <v>635</v>
      </c>
      <c r="J12" s="72">
        <v>393</v>
      </c>
      <c r="K12" s="72">
        <v>221</v>
      </c>
      <c r="L12" s="73">
        <v>302</v>
      </c>
      <c r="M12" s="61">
        <f t="shared" si="2"/>
        <v>14429</v>
      </c>
      <c r="N12" s="12">
        <f t="shared" si="3"/>
        <v>3565</v>
      </c>
      <c r="O12" s="50">
        <f t="shared" si="4"/>
        <v>4533</v>
      </c>
      <c r="P12" s="35">
        <f t="shared" si="5"/>
        <v>6331</v>
      </c>
      <c r="Q12" s="13">
        <f t="shared" si="1"/>
        <v>10864</v>
      </c>
    </row>
    <row r="13" spans="1:17" x14ac:dyDescent="0.2">
      <c r="A13" s="9" t="s">
        <v>7</v>
      </c>
      <c r="B13" s="72">
        <v>427</v>
      </c>
      <c r="C13" s="72">
        <v>422</v>
      </c>
      <c r="D13" s="72">
        <v>501</v>
      </c>
      <c r="E13" s="72">
        <v>523</v>
      </c>
      <c r="F13" s="72">
        <v>442</v>
      </c>
      <c r="G13" s="72">
        <v>331</v>
      </c>
      <c r="H13" s="72">
        <v>230</v>
      </c>
      <c r="I13" s="72">
        <v>141</v>
      </c>
      <c r="J13" s="72">
        <v>64</v>
      </c>
      <c r="K13" s="72">
        <v>27</v>
      </c>
      <c r="L13" s="73">
        <v>50</v>
      </c>
      <c r="M13" s="61">
        <f t="shared" si="2"/>
        <v>3158</v>
      </c>
      <c r="N13" s="12">
        <f t="shared" si="3"/>
        <v>849</v>
      </c>
      <c r="O13" s="50">
        <f t="shared" si="4"/>
        <v>1024</v>
      </c>
      <c r="P13" s="35">
        <f t="shared" si="5"/>
        <v>1285</v>
      </c>
      <c r="Q13" s="13">
        <f t="shared" si="1"/>
        <v>2309</v>
      </c>
    </row>
    <row r="14" spans="1:17" x14ac:dyDescent="0.2">
      <c r="A14" s="9" t="s">
        <v>8</v>
      </c>
      <c r="B14" s="72">
        <v>779</v>
      </c>
      <c r="C14" s="72">
        <v>1038</v>
      </c>
      <c r="D14" s="72">
        <v>1943</v>
      </c>
      <c r="E14" s="72">
        <v>1825</v>
      </c>
      <c r="F14" s="72">
        <v>1498</v>
      </c>
      <c r="G14" s="72">
        <v>918</v>
      </c>
      <c r="H14" s="72">
        <v>718</v>
      </c>
      <c r="I14" s="72">
        <v>422</v>
      </c>
      <c r="J14" s="72">
        <v>260</v>
      </c>
      <c r="K14" s="72">
        <v>137</v>
      </c>
      <c r="L14" s="73">
        <v>315</v>
      </c>
      <c r="M14" s="61">
        <f t="shared" si="2"/>
        <v>9853</v>
      </c>
      <c r="N14" s="12">
        <f t="shared" si="3"/>
        <v>1817</v>
      </c>
      <c r="O14" s="50">
        <f t="shared" si="4"/>
        <v>3768</v>
      </c>
      <c r="P14" s="35">
        <f t="shared" si="5"/>
        <v>4268</v>
      </c>
      <c r="Q14" s="13">
        <f t="shared" si="1"/>
        <v>8036</v>
      </c>
    </row>
    <row r="15" spans="1:17" x14ac:dyDescent="0.2">
      <c r="A15" s="9" t="s">
        <v>9</v>
      </c>
      <c r="B15" s="72">
        <v>1594</v>
      </c>
      <c r="C15" s="72">
        <v>1493</v>
      </c>
      <c r="D15" s="72">
        <v>1435</v>
      </c>
      <c r="E15" s="72">
        <v>1466</v>
      </c>
      <c r="F15" s="72">
        <v>1377</v>
      </c>
      <c r="G15" s="72">
        <v>1035</v>
      </c>
      <c r="H15" s="72">
        <v>809</v>
      </c>
      <c r="I15" s="72">
        <v>529</v>
      </c>
      <c r="J15" s="72">
        <v>250</v>
      </c>
      <c r="K15" s="72">
        <v>119</v>
      </c>
      <c r="L15" s="73">
        <v>148</v>
      </c>
      <c r="M15" s="61">
        <f t="shared" si="2"/>
        <v>10255</v>
      </c>
      <c r="N15" s="12">
        <f t="shared" si="3"/>
        <v>3087</v>
      </c>
      <c r="O15" s="50">
        <f t="shared" si="4"/>
        <v>2901</v>
      </c>
      <c r="P15" s="35">
        <f t="shared" si="5"/>
        <v>4267</v>
      </c>
      <c r="Q15" s="13">
        <f t="shared" si="1"/>
        <v>7168</v>
      </c>
    </row>
    <row r="16" spans="1:17" ht="12.5" thickBot="1" x14ac:dyDescent="0.25">
      <c r="A16" s="17" t="s">
        <v>81</v>
      </c>
      <c r="B16" s="74">
        <f>SUM(B10:B15)</f>
        <v>12588</v>
      </c>
      <c r="C16" s="74">
        <f t="shared" ref="C16:M16" si="6">SUM(C10:C15)</f>
        <v>13358</v>
      </c>
      <c r="D16" s="74">
        <f t="shared" si="6"/>
        <v>14528</v>
      </c>
      <c r="E16" s="74">
        <f t="shared" si="6"/>
        <v>13793</v>
      </c>
      <c r="F16" s="74">
        <f t="shared" si="6"/>
        <v>11567</v>
      </c>
      <c r="G16" s="74">
        <f t="shared" si="6"/>
        <v>7818</v>
      </c>
      <c r="H16" s="74">
        <f t="shared" si="6"/>
        <v>5342</v>
      </c>
      <c r="I16" s="74">
        <f t="shared" si="6"/>
        <v>3183</v>
      </c>
      <c r="J16" s="74">
        <f t="shared" si="6"/>
        <v>1745</v>
      </c>
      <c r="K16" s="74">
        <f t="shared" si="6"/>
        <v>895</v>
      </c>
      <c r="L16" s="75">
        <f t="shared" si="6"/>
        <v>1364</v>
      </c>
      <c r="M16" s="56">
        <f t="shared" si="6"/>
        <v>86181</v>
      </c>
      <c r="N16" s="23">
        <f t="shared" si="3"/>
        <v>25946</v>
      </c>
      <c r="O16" s="51">
        <f t="shared" si="4"/>
        <v>28321</v>
      </c>
      <c r="P16" s="36">
        <f t="shared" si="5"/>
        <v>31914</v>
      </c>
      <c r="Q16" s="24">
        <f t="shared" si="1"/>
        <v>60235</v>
      </c>
    </row>
    <row r="17" spans="1:17" x14ac:dyDescent="0.2">
      <c r="A17" s="16" t="s">
        <v>10</v>
      </c>
      <c r="B17" s="70">
        <v>1995</v>
      </c>
      <c r="C17" s="70">
        <v>1850</v>
      </c>
      <c r="D17" s="70">
        <v>4922</v>
      </c>
      <c r="E17" s="70">
        <v>4579</v>
      </c>
      <c r="F17" s="70">
        <v>3431</v>
      </c>
      <c r="G17" s="70">
        <v>2426</v>
      </c>
      <c r="H17" s="70">
        <v>1440</v>
      </c>
      <c r="I17" s="70">
        <v>730</v>
      </c>
      <c r="J17" s="70">
        <v>425</v>
      </c>
      <c r="K17" s="70">
        <v>226</v>
      </c>
      <c r="L17" s="71">
        <v>354</v>
      </c>
      <c r="M17" s="61">
        <f t="shared" ref="M17:M25" si="7">SUM(B17:L17)</f>
        <v>22378</v>
      </c>
      <c r="N17" s="21">
        <f t="shared" si="3"/>
        <v>3845</v>
      </c>
      <c r="O17" s="49">
        <f t="shared" si="4"/>
        <v>9501</v>
      </c>
      <c r="P17" s="34">
        <f t="shared" si="5"/>
        <v>9032</v>
      </c>
      <c r="Q17" s="22">
        <f t="shared" si="1"/>
        <v>18533</v>
      </c>
    </row>
    <row r="18" spans="1:17" x14ac:dyDescent="0.2">
      <c r="A18" s="9" t="s">
        <v>11</v>
      </c>
      <c r="B18" s="72">
        <v>5811</v>
      </c>
      <c r="C18" s="72">
        <v>5565</v>
      </c>
      <c r="D18" s="72">
        <v>9443</v>
      </c>
      <c r="E18" s="72">
        <v>9012</v>
      </c>
      <c r="F18" s="72">
        <v>7774</v>
      </c>
      <c r="G18" s="72">
        <v>4990</v>
      </c>
      <c r="H18" s="72">
        <v>3447</v>
      </c>
      <c r="I18" s="72">
        <v>2177</v>
      </c>
      <c r="J18" s="72">
        <v>1129</v>
      </c>
      <c r="K18" s="72">
        <v>617</v>
      </c>
      <c r="L18" s="73">
        <v>960</v>
      </c>
      <c r="M18" s="61">
        <f t="shared" si="7"/>
        <v>50925</v>
      </c>
      <c r="N18" s="12">
        <f t="shared" si="3"/>
        <v>11376</v>
      </c>
      <c r="O18" s="50">
        <f t="shared" si="4"/>
        <v>18455</v>
      </c>
      <c r="P18" s="35">
        <f t="shared" si="5"/>
        <v>21094</v>
      </c>
      <c r="Q18" s="13">
        <f t="shared" si="1"/>
        <v>39549</v>
      </c>
    </row>
    <row r="19" spans="1:17" x14ac:dyDescent="0.2">
      <c r="A19" s="9" t="s">
        <v>12</v>
      </c>
      <c r="B19" s="72">
        <v>4710</v>
      </c>
      <c r="C19" s="72">
        <v>4087</v>
      </c>
      <c r="D19" s="72">
        <v>4939</v>
      </c>
      <c r="E19" s="72">
        <v>4672</v>
      </c>
      <c r="F19" s="72">
        <v>4258</v>
      </c>
      <c r="G19" s="72">
        <v>2903</v>
      </c>
      <c r="H19" s="72">
        <v>1931</v>
      </c>
      <c r="I19" s="72">
        <v>1110</v>
      </c>
      <c r="J19" s="72">
        <v>638</v>
      </c>
      <c r="K19" s="72">
        <v>405</v>
      </c>
      <c r="L19" s="73">
        <v>805</v>
      </c>
      <c r="M19" s="61">
        <f t="shared" si="7"/>
        <v>30458</v>
      </c>
      <c r="N19" s="12">
        <f t="shared" si="3"/>
        <v>8797</v>
      </c>
      <c r="O19" s="50">
        <f t="shared" si="4"/>
        <v>9611</v>
      </c>
      <c r="P19" s="35">
        <f t="shared" si="5"/>
        <v>12050</v>
      </c>
      <c r="Q19" s="13">
        <f t="shared" si="1"/>
        <v>21661</v>
      </c>
    </row>
    <row r="20" spans="1:17" x14ac:dyDescent="0.2">
      <c r="A20" s="9" t="s">
        <v>13</v>
      </c>
      <c r="B20" s="72">
        <v>656</v>
      </c>
      <c r="C20" s="72">
        <v>792</v>
      </c>
      <c r="D20" s="72">
        <v>781</v>
      </c>
      <c r="E20" s="72">
        <v>861</v>
      </c>
      <c r="F20" s="72">
        <v>876</v>
      </c>
      <c r="G20" s="72">
        <v>557</v>
      </c>
      <c r="H20" s="72">
        <v>373</v>
      </c>
      <c r="I20" s="72">
        <v>207</v>
      </c>
      <c r="J20" s="72">
        <v>135</v>
      </c>
      <c r="K20" s="72">
        <v>87</v>
      </c>
      <c r="L20" s="73">
        <v>133</v>
      </c>
      <c r="M20" s="61">
        <f t="shared" si="7"/>
        <v>5458</v>
      </c>
      <c r="N20" s="12">
        <f t="shared" si="3"/>
        <v>1448</v>
      </c>
      <c r="O20" s="50">
        <f t="shared" si="4"/>
        <v>1642</v>
      </c>
      <c r="P20" s="35">
        <f t="shared" si="5"/>
        <v>2368</v>
      </c>
      <c r="Q20" s="13">
        <f t="shared" si="1"/>
        <v>4010</v>
      </c>
    </row>
    <row r="21" spans="1:17" x14ac:dyDescent="0.2">
      <c r="A21" s="9" t="s">
        <v>14</v>
      </c>
      <c r="B21" s="72">
        <v>2928</v>
      </c>
      <c r="C21" s="72">
        <v>2699</v>
      </c>
      <c r="D21" s="72">
        <v>5111</v>
      </c>
      <c r="E21" s="72">
        <v>4912</v>
      </c>
      <c r="F21" s="72">
        <v>3944</v>
      </c>
      <c r="G21" s="72">
        <v>2483</v>
      </c>
      <c r="H21" s="72">
        <v>1487</v>
      </c>
      <c r="I21" s="72">
        <v>845</v>
      </c>
      <c r="J21" s="72">
        <v>402</v>
      </c>
      <c r="K21" s="72">
        <v>195</v>
      </c>
      <c r="L21" s="73">
        <v>168</v>
      </c>
      <c r="M21" s="61">
        <f t="shared" si="7"/>
        <v>25174</v>
      </c>
      <c r="N21" s="12">
        <f t="shared" si="3"/>
        <v>5627</v>
      </c>
      <c r="O21" s="50">
        <f t="shared" si="4"/>
        <v>10023</v>
      </c>
      <c r="P21" s="35">
        <f t="shared" si="5"/>
        <v>9524</v>
      </c>
      <c r="Q21" s="13">
        <f t="shared" si="1"/>
        <v>19547</v>
      </c>
    </row>
    <row r="22" spans="1:17" x14ac:dyDescent="0.2">
      <c r="A22" s="9" t="s">
        <v>15</v>
      </c>
      <c r="B22" s="72">
        <v>196</v>
      </c>
      <c r="C22" s="72">
        <v>117</v>
      </c>
      <c r="D22" s="72">
        <v>212</v>
      </c>
      <c r="E22" s="72">
        <v>218</v>
      </c>
      <c r="F22" s="72">
        <v>195</v>
      </c>
      <c r="G22" s="72">
        <v>141</v>
      </c>
      <c r="H22" s="72">
        <v>90</v>
      </c>
      <c r="I22" s="72">
        <v>45</v>
      </c>
      <c r="J22" s="72">
        <v>24</v>
      </c>
      <c r="K22" s="72">
        <v>16</v>
      </c>
      <c r="L22" s="73">
        <v>13</v>
      </c>
      <c r="M22" s="61">
        <f t="shared" si="7"/>
        <v>1267</v>
      </c>
      <c r="N22" s="12">
        <f t="shared" si="3"/>
        <v>313</v>
      </c>
      <c r="O22" s="50">
        <f t="shared" si="4"/>
        <v>430</v>
      </c>
      <c r="P22" s="35">
        <f t="shared" si="5"/>
        <v>524</v>
      </c>
      <c r="Q22" s="13">
        <f t="shared" si="1"/>
        <v>954</v>
      </c>
    </row>
    <row r="23" spans="1:17" x14ac:dyDescent="0.2">
      <c r="A23" s="9" t="s">
        <v>16</v>
      </c>
      <c r="B23" s="72">
        <v>382</v>
      </c>
      <c r="C23" s="72">
        <v>294</v>
      </c>
      <c r="D23" s="72">
        <v>531</v>
      </c>
      <c r="E23" s="72">
        <v>585</v>
      </c>
      <c r="F23" s="72">
        <v>527</v>
      </c>
      <c r="G23" s="72">
        <v>399</v>
      </c>
      <c r="H23" s="72">
        <v>302</v>
      </c>
      <c r="I23" s="72">
        <v>189</v>
      </c>
      <c r="J23" s="72">
        <v>111</v>
      </c>
      <c r="K23" s="72">
        <v>50</v>
      </c>
      <c r="L23" s="73">
        <v>57</v>
      </c>
      <c r="M23" s="61">
        <f t="shared" si="7"/>
        <v>3427</v>
      </c>
      <c r="N23" s="12">
        <f t="shared" si="3"/>
        <v>676</v>
      </c>
      <c r="O23" s="50">
        <f t="shared" si="4"/>
        <v>1116</v>
      </c>
      <c r="P23" s="35">
        <f t="shared" si="5"/>
        <v>1635</v>
      </c>
      <c r="Q23" s="13">
        <f t="shared" si="1"/>
        <v>2751</v>
      </c>
    </row>
    <row r="24" spans="1:17" x14ac:dyDescent="0.2">
      <c r="A24" s="9" t="s">
        <v>17</v>
      </c>
      <c r="B24" s="72">
        <v>405</v>
      </c>
      <c r="C24" s="72">
        <v>360</v>
      </c>
      <c r="D24" s="72">
        <v>472</v>
      </c>
      <c r="E24" s="72">
        <v>483</v>
      </c>
      <c r="F24" s="72">
        <v>424</v>
      </c>
      <c r="G24" s="72">
        <v>290</v>
      </c>
      <c r="H24" s="72">
        <v>229</v>
      </c>
      <c r="I24" s="72">
        <v>131</v>
      </c>
      <c r="J24" s="72">
        <v>62</v>
      </c>
      <c r="K24" s="72">
        <v>34</v>
      </c>
      <c r="L24" s="73">
        <v>26</v>
      </c>
      <c r="M24" s="61">
        <f t="shared" si="7"/>
        <v>2916</v>
      </c>
      <c r="N24" s="12">
        <f t="shared" si="3"/>
        <v>765</v>
      </c>
      <c r="O24" s="50">
        <f t="shared" si="4"/>
        <v>955</v>
      </c>
      <c r="P24" s="35">
        <f t="shared" si="5"/>
        <v>1196</v>
      </c>
      <c r="Q24" s="13">
        <f t="shared" si="1"/>
        <v>2151</v>
      </c>
    </row>
    <row r="25" spans="1:17" x14ac:dyDescent="0.2">
      <c r="A25" s="9" t="s">
        <v>18</v>
      </c>
      <c r="B25" s="72">
        <v>1145</v>
      </c>
      <c r="C25" s="72">
        <v>1296</v>
      </c>
      <c r="D25" s="72">
        <v>1915</v>
      </c>
      <c r="E25" s="72">
        <v>2109</v>
      </c>
      <c r="F25" s="72">
        <v>2011</v>
      </c>
      <c r="G25" s="72">
        <v>1385</v>
      </c>
      <c r="H25" s="72">
        <v>815</v>
      </c>
      <c r="I25" s="72">
        <v>563</v>
      </c>
      <c r="J25" s="72">
        <v>280</v>
      </c>
      <c r="K25" s="72">
        <v>146</v>
      </c>
      <c r="L25" s="73">
        <v>152</v>
      </c>
      <c r="M25" s="61">
        <f t="shared" si="7"/>
        <v>11817</v>
      </c>
      <c r="N25" s="12">
        <f t="shared" si="3"/>
        <v>2441</v>
      </c>
      <c r="O25" s="50">
        <f t="shared" si="4"/>
        <v>4024</v>
      </c>
      <c r="P25" s="35">
        <f t="shared" si="5"/>
        <v>5352</v>
      </c>
      <c r="Q25" s="13">
        <f t="shared" si="1"/>
        <v>9376</v>
      </c>
    </row>
    <row r="26" spans="1:17" ht="12.5" thickBot="1" x14ac:dyDescent="0.25">
      <c r="A26" s="17" t="s">
        <v>82</v>
      </c>
      <c r="B26" s="74">
        <f>SUM(B17:B25)</f>
        <v>18228</v>
      </c>
      <c r="C26" s="74">
        <f t="shared" ref="C26:M26" si="8">SUM(C17:C25)</f>
        <v>17060</v>
      </c>
      <c r="D26" s="74">
        <f t="shared" si="8"/>
        <v>28326</v>
      </c>
      <c r="E26" s="74">
        <f t="shared" si="8"/>
        <v>27431</v>
      </c>
      <c r="F26" s="74">
        <f t="shared" si="8"/>
        <v>23440</v>
      </c>
      <c r="G26" s="74">
        <f t="shared" si="8"/>
        <v>15574</v>
      </c>
      <c r="H26" s="74">
        <f t="shared" si="8"/>
        <v>10114</v>
      </c>
      <c r="I26" s="74">
        <f t="shared" si="8"/>
        <v>5997</v>
      </c>
      <c r="J26" s="74">
        <f t="shared" si="8"/>
        <v>3206</v>
      </c>
      <c r="K26" s="74">
        <f t="shared" si="8"/>
        <v>1776</v>
      </c>
      <c r="L26" s="75">
        <f t="shared" si="8"/>
        <v>2668</v>
      </c>
      <c r="M26" s="56">
        <f t="shared" si="8"/>
        <v>153820</v>
      </c>
      <c r="N26" s="23">
        <f t="shared" si="3"/>
        <v>35288</v>
      </c>
      <c r="O26" s="51">
        <f t="shared" si="4"/>
        <v>55757</v>
      </c>
      <c r="P26" s="36">
        <f t="shared" si="5"/>
        <v>62775</v>
      </c>
      <c r="Q26" s="24">
        <f t="shared" si="1"/>
        <v>118532</v>
      </c>
    </row>
    <row r="27" spans="1:17" x14ac:dyDescent="0.2">
      <c r="A27" s="16" t="s">
        <v>19</v>
      </c>
      <c r="B27" s="70">
        <v>544</v>
      </c>
      <c r="C27" s="70">
        <v>458</v>
      </c>
      <c r="D27" s="70">
        <v>669</v>
      </c>
      <c r="E27" s="70">
        <v>755</v>
      </c>
      <c r="F27" s="70">
        <v>668</v>
      </c>
      <c r="G27" s="70">
        <v>503</v>
      </c>
      <c r="H27" s="70">
        <v>359</v>
      </c>
      <c r="I27" s="70">
        <v>207</v>
      </c>
      <c r="J27" s="70">
        <v>121</v>
      </c>
      <c r="K27" s="70">
        <v>39</v>
      </c>
      <c r="L27" s="71">
        <v>43</v>
      </c>
      <c r="M27" s="61">
        <f>SUM(B27:L27)</f>
        <v>4366</v>
      </c>
      <c r="N27" s="21">
        <f>SUM(B27:C27)</f>
        <v>1002</v>
      </c>
      <c r="O27" s="49">
        <f>SUM(D27:E27)</f>
        <v>1424</v>
      </c>
      <c r="P27" s="34">
        <f>SUM(F27:L27)</f>
        <v>1940</v>
      </c>
      <c r="Q27" s="22">
        <f t="shared" si="1"/>
        <v>3364</v>
      </c>
    </row>
    <row r="28" spans="1:17" x14ac:dyDescent="0.2">
      <c r="A28" s="9" t="s">
        <v>20</v>
      </c>
      <c r="B28" s="72">
        <v>223</v>
      </c>
      <c r="C28" s="72">
        <v>197</v>
      </c>
      <c r="D28" s="72">
        <v>303</v>
      </c>
      <c r="E28" s="72">
        <v>319</v>
      </c>
      <c r="F28" s="72">
        <v>313</v>
      </c>
      <c r="G28" s="72">
        <v>220</v>
      </c>
      <c r="H28" s="72">
        <v>172</v>
      </c>
      <c r="I28" s="72">
        <v>108</v>
      </c>
      <c r="J28" s="72">
        <v>54</v>
      </c>
      <c r="K28" s="72">
        <v>27</v>
      </c>
      <c r="L28" s="73">
        <v>58</v>
      </c>
      <c r="M28" s="61">
        <f>SUM(B28:L28)</f>
        <v>1994</v>
      </c>
      <c r="N28" s="12">
        <f>SUM(B28:C28)</f>
        <v>420</v>
      </c>
      <c r="O28" s="50">
        <f>SUM(D28:E28)</f>
        <v>622</v>
      </c>
      <c r="P28" s="35">
        <f>SUM(F28:L28)</f>
        <v>952</v>
      </c>
      <c r="Q28" s="13">
        <f t="shared" si="1"/>
        <v>1574</v>
      </c>
    </row>
    <row r="29" spans="1:17" x14ac:dyDescent="0.2">
      <c r="A29" s="9" t="s">
        <v>21</v>
      </c>
      <c r="B29" s="72">
        <v>288</v>
      </c>
      <c r="C29" s="72">
        <v>300</v>
      </c>
      <c r="D29" s="72">
        <v>344</v>
      </c>
      <c r="E29" s="72">
        <v>343</v>
      </c>
      <c r="F29" s="72">
        <v>358</v>
      </c>
      <c r="G29" s="72">
        <v>258</v>
      </c>
      <c r="H29" s="72">
        <v>203</v>
      </c>
      <c r="I29" s="72">
        <v>97</v>
      </c>
      <c r="J29" s="72">
        <v>53</v>
      </c>
      <c r="K29" s="72">
        <v>32</v>
      </c>
      <c r="L29" s="73">
        <v>45</v>
      </c>
      <c r="M29" s="61">
        <f>SUM(B29:L29)</f>
        <v>2321</v>
      </c>
      <c r="N29" s="12">
        <f>SUM(B29:C29)</f>
        <v>588</v>
      </c>
      <c r="O29" s="50">
        <f>SUM(D29:E29)</f>
        <v>687</v>
      </c>
      <c r="P29" s="35">
        <f>SUM(F29:L29)</f>
        <v>1046</v>
      </c>
      <c r="Q29" s="13">
        <f t="shared" si="1"/>
        <v>1733</v>
      </c>
    </row>
    <row r="30" spans="1:17" x14ac:dyDescent="0.2">
      <c r="A30" s="9" t="s">
        <v>22</v>
      </c>
      <c r="B30" s="72">
        <v>136</v>
      </c>
      <c r="C30" s="72">
        <v>133</v>
      </c>
      <c r="D30" s="72">
        <v>142</v>
      </c>
      <c r="E30" s="72">
        <v>150</v>
      </c>
      <c r="F30" s="72">
        <v>114</v>
      </c>
      <c r="G30" s="72">
        <v>79</v>
      </c>
      <c r="H30" s="72">
        <v>56</v>
      </c>
      <c r="I30" s="72">
        <v>36</v>
      </c>
      <c r="J30" s="72">
        <v>26</v>
      </c>
      <c r="K30" s="72">
        <v>9</v>
      </c>
      <c r="L30" s="73">
        <v>5</v>
      </c>
      <c r="M30" s="61">
        <f>SUM(B30:L30)</f>
        <v>886</v>
      </c>
      <c r="N30" s="12">
        <f>SUM(B30:C30)</f>
        <v>269</v>
      </c>
      <c r="O30" s="50">
        <f>SUM(D30:E30)</f>
        <v>292</v>
      </c>
      <c r="P30" s="35">
        <f>SUM(F30:L30)</f>
        <v>325</v>
      </c>
      <c r="Q30" s="13">
        <f t="shared" si="1"/>
        <v>617</v>
      </c>
    </row>
    <row r="31" spans="1:17" ht="12.5" thickBot="1" x14ac:dyDescent="0.25">
      <c r="A31" s="17" t="s">
        <v>83</v>
      </c>
      <c r="B31" s="74">
        <f t="shared" ref="B31:M31" si="9">SUM(B27:B30)</f>
        <v>1191</v>
      </c>
      <c r="C31" s="74">
        <f t="shared" si="9"/>
        <v>1088</v>
      </c>
      <c r="D31" s="74">
        <f t="shared" si="9"/>
        <v>1458</v>
      </c>
      <c r="E31" s="74">
        <f t="shared" si="9"/>
        <v>1567</v>
      </c>
      <c r="F31" s="74">
        <f t="shared" si="9"/>
        <v>1453</v>
      </c>
      <c r="G31" s="74">
        <f t="shared" si="9"/>
        <v>1060</v>
      </c>
      <c r="H31" s="74">
        <f t="shared" si="9"/>
        <v>790</v>
      </c>
      <c r="I31" s="74">
        <f t="shared" si="9"/>
        <v>448</v>
      </c>
      <c r="J31" s="74">
        <f t="shared" si="9"/>
        <v>254</v>
      </c>
      <c r="K31" s="74">
        <f t="shared" si="9"/>
        <v>107</v>
      </c>
      <c r="L31" s="75">
        <f t="shared" si="9"/>
        <v>151</v>
      </c>
      <c r="M31" s="56">
        <f t="shared" si="9"/>
        <v>9567</v>
      </c>
      <c r="N31" s="23">
        <f t="shared" si="3"/>
        <v>2279</v>
      </c>
      <c r="O31" s="51">
        <f t="shared" si="4"/>
        <v>3025</v>
      </c>
      <c r="P31" s="36">
        <f t="shared" si="5"/>
        <v>4263</v>
      </c>
      <c r="Q31" s="24">
        <f t="shared" si="1"/>
        <v>7288</v>
      </c>
    </row>
    <row r="32" spans="1:17" x14ac:dyDescent="0.2">
      <c r="A32" s="16" t="s">
        <v>23</v>
      </c>
      <c r="B32" s="70">
        <v>1399</v>
      </c>
      <c r="C32" s="70">
        <v>1538</v>
      </c>
      <c r="D32" s="70">
        <v>1857</v>
      </c>
      <c r="E32" s="70">
        <v>1972</v>
      </c>
      <c r="F32" s="70">
        <v>1759</v>
      </c>
      <c r="G32" s="70">
        <v>1384</v>
      </c>
      <c r="H32" s="70">
        <v>896</v>
      </c>
      <c r="I32" s="70">
        <v>561</v>
      </c>
      <c r="J32" s="70">
        <v>327</v>
      </c>
      <c r="K32" s="70">
        <v>138</v>
      </c>
      <c r="L32" s="71">
        <v>193</v>
      </c>
      <c r="M32" s="54">
        <f t="shared" ref="M32:M61" si="10">SUM(B32:L32)</f>
        <v>12024</v>
      </c>
      <c r="N32" s="21">
        <f t="shared" si="3"/>
        <v>2937</v>
      </c>
      <c r="O32" s="49">
        <f t="shared" si="4"/>
        <v>3829</v>
      </c>
      <c r="P32" s="34">
        <f t="shared" si="5"/>
        <v>5258</v>
      </c>
      <c r="Q32" s="22">
        <f t="shared" si="1"/>
        <v>9087</v>
      </c>
    </row>
    <row r="33" spans="1:17" x14ac:dyDescent="0.2">
      <c r="A33" s="9" t="s">
        <v>24</v>
      </c>
      <c r="B33" s="72">
        <v>717</v>
      </c>
      <c r="C33" s="72">
        <v>663</v>
      </c>
      <c r="D33" s="72">
        <v>724</v>
      </c>
      <c r="E33" s="72">
        <v>721</v>
      </c>
      <c r="F33" s="72">
        <v>711</v>
      </c>
      <c r="G33" s="72">
        <v>480</v>
      </c>
      <c r="H33" s="72">
        <v>260</v>
      </c>
      <c r="I33" s="72">
        <v>147</v>
      </c>
      <c r="J33" s="72">
        <v>86</v>
      </c>
      <c r="K33" s="72">
        <v>35</v>
      </c>
      <c r="L33" s="73">
        <v>57</v>
      </c>
      <c r="M33" s="55">
        <f t="shared" si="10"/>
        <v>4601</v>
      </c>
      <c r="N33" s="12">
        <f t="shared" si="3"/>
        <v>1380</v>
      </c>
      <c r="O33" s="50">
        <f t="shared" si="4"/>
        <v>1445</v>
      </c>
      <c r="P33" s="35">
        <f t="shared" si="5"/>
        <v>1776</v>
      </c>
      <c r="Q33" s="13">
        <f t="shared" si="1"/>
        <v>3221</v>
      </c>
    </row>
    <row r="34" spans="1:17" x14ac:dyDescent="0.2">
      <c r="A34" s="9" t="s">
        <v>25</v>
      </c>
      <c r="B34" s="72">
        <v>1978</v>
      </c>
      <c r="C34" s="72">
        <v>1480</v>
      </c>
      <c r="D34" s="72">
        <v>3584</v>
      </c>
      <c r="E34" s="72">
        <v>3343</v>
      </c>
      <c r="F34" s="72">
        <v>2796</v>
      </c>
      <c r="G34" s="72">
        <v>1756</v>
      </c>
      <c r="H34" s="72">
        <v>1119</v>
      </c>
      <c r="I34" s="72">
        <v>623</v>
      </c>
      <c r="J34" s="72">
        <v>334</v>
      </c>
      <c r="K34" s="72">
        <v>123</v>
      </c>
      <c r="L34" s="73">
        <v>89</v>
      </c>
      <c r="M34" s="55">
        <f t="shared" si="10"/>
        <v>17225</v>
      </c>
      <c r="N34" s="12">
        <f t="shared" si="3"/>
        <v>3458</v>
      </c>
      <c r="O34" s="50">
        <f t="shared" si="4"/>
        <v>6927</v>
      </c>
      <c r="P34" s="35">
        <f t="shared" si="5"/>
        <v>6840</v>
      </c>
      <c r="Q34" s="13">
        <f t="shared" si="1"/>
        <v>13767</v>
      </c>
    </row>
    <row r="35" spans="1:17" x14ac:dyDescent="0.2">
      <c r="A35" s="9" t="s">
        <v>26</v>
      </c>
      <c r="B35" s="72">
        <v>606</v>
      </c>
      <c r="C35" s="72">
        <v>717</v>
      </c>
      <c r="D35" s="72">
        <v>1536</v>
      </c>
      <c r="E35" s="72">
        <v>1339</v>
      </c>
      <c r="F35" s="72">
        <v>1136</v>
      </c>
      <c r="G35" s="72">
        <v>724</v>
      </c>
      <c r="H35" s="72">
        <v>368</v>
      </c>
      <c r="I35" s="72">
        <v>196</v>
      </c>
      <c r="J35" s="72">
        <v>95</v>
      </c>
      <c r="K35" s="72">
        <v>45</v>
      </c>
      <c r="L35" s="73">
        <v>36</v>
      </c>
      <c r="M35" s="55">
        <f t="shared" si="10"/>
        <v>6798</v>
      </c>
      <c r="N35" s="12">
        <f t="shared" si="3"/>
        <v>1323</v>
      </c>
      <c r="O35" s="50">
        <f t="shared" si="4"/>
        <v>2875</v>
      </c>
      <c r="P35" s="35">
        <f t="shared" si="5"/>
        <v>2600</v>
      </c>
      <c r="Q35" s="13">
        <f t="shared" si="1"/>
        <v>5475</v>
      </c>
    </row>
    <row r="36" spans="1:17" ht="12.5" thickBot="1" x14ac:dyDescent="0.25">
      <c r="A36" s="17" t="s">
        <v>84</v>
      </c>
      <c r="B36" s="74">
        <f>SUM(B32:B35)</f>
        <v>4700</v>
      </c>
      <c r="C36" s="74">
        <f t="shared" ref="C36:M36" si="11">SUM(C32:C35)</f>
        <v>4398</v>
      </c>
      <c r="D36" s="74">
        <f t="shared" si="11"/>
        <v>7701</v>
      </c>
      <c r="E36" s="74">
        <f t="shared" si="11"/>
        <v>7375</v>
      </c>
      <c r="F36" s="74">
        <f t="shared" si="11"/>
        <v>6402</v>
      </c>
      <c r="G36" s="74">
        <f t="shared" si="11"/>
        <v>4344</v>
      </c>
      <c r="H36" s="74">
        <f t="shared" si="11"/>
        <v>2643</v>
      </c>
      <c r="I36" s="74">
        <f t="shared" si="11"/>
        <v>1527</v>
      </c>
      <c r="J36" s="74">
        <f t="shared" si="11"/>
        <v>842</v>
      </c>
      <c r="K36" s="74">
        <f t="shared" si="11"/>
        <v>341</v>
      </c>
      <c r="L36" s="75">
        <f t="shared" si="11"/>
        <v>375</v>
      </c>
      <c r="M36" s="56">
        <f t="shared" si="11"/>
        <v>40648</v>
      </c>
      <c r="N36" s="23">
        <f t="shared" si="3"/>
        <v>9098</v>
      </c>
      <c r="O36" s="51">
        <f t="shared" si="4"/>
        <v>15076</v>
      </c>
      <c r="P36" s="36">
        <f t="shared" si="5"/>
        <v>16474</v>
      </c>
      <c r="Q36" s="24">
        <f t="shared" si="1"/>
        <v>31550</v>
      </c>
    </row>
    <row r="37" spans="1:17" x14ac:dyDescent="0.2">
      <c r="A37" s="16" t="s">
        <v>79</v>
      </c>
      <c r="B37" s="76">
        <v>275</v>
      </c>
      <c r="C37" s="70">
        <v>279</v>
      </c>
      <c r="D37" s="70">
        <v>370</v>
      </c>
      <c r="E37" s="70">
        <v>373</v>
      </c>
      <c r="F37" s="70">
        <v>321</v>
      </c>
      <c r="G37" s="70">
        <v>251</v>
      </c>
      <c r="H37" s="70">
        <v>150</v>
      </c>
      <c r="I37" s="70">
        <v>138</v>
      </c>
      <c r="J37" s="70">
        <v>51</v>
      </c>
      <c r="K37" s="70">
        <v>12</v>
      </c>
      <c r="L37" s="71">
        <v>22</v>
      </c>
      <c r="M37" s="54">
        <f t="shared" si="10"/>
        <v>2242</v>
      </c>
      <c r="N37" s="21">
        <f t="shared" si="3"/>
        <v>554</v>
      </c>
      <c r="O37" s="49">
        <f t="shared" si="4"/>
        <v>743</v>
      </c>
      <c r="P37" s="34">
        <f t="shared" si="5"/>
        <v>945</v>
      </c>
      <c r="Q37" s="22">
        <f t="shared" si="1"/>
        <v>1688</v>
      </c>
    </row>
    <row r="38" spans="1:17" x14ac:dyDescent="0.2">
      <c r="A38" s="9" t="s">
        <v>27</v>
      </c>
      <c r="B38" s="77">
        <v>277</v>
      </c>
      <c r="C38" s="72">
        <v>221</v>
      </c>
      <c r="D38" s="72">
        <v>576</v>
      </c>
      <c r="E38" s="72">
        <v>586</v>
      </c>
      <c r="F38" s="72">
        <v>537</v>
      </c>
      <c r="G38" s="72">
        <v>402</v>
      </c>
      <c r="H38" s="72">
        <v>287</v>
      </c>
      <c r="I38" s="72">
        <v>158</v>
      </c>
      <c r="J38" s="72">
        <v>79</v>
      </c>
      <c r="K38" s="72">
        <v>31</v>
      </c>
      <c r="L38" s="73">
        <v>42</v>
      </c>
      <c r="M38" s="55">
        <f t="shared" si="10"/>
        <v>3196</v>
      </c>
      <c r="N38" s="12">
        <f t="shared" si="3"/>
        <v>498</v>
      </c>
      <c r="O38" s="50">
        <f t="shared" si="4"/>
        <v>1162</v>
      </c>
      <c r="P38" s="35">
        <f t="shared" si="5"/>
        <v>1536</v>
      </c>
      <c r="Q38" s="13">
        <f t="shared" si="1"/>
        <v>2698</v>
      </c>
    </row>
    <row r="39" spans="1:17" x14ac:dyDescent="0.2">
      <c r="A39" s="9" t="s">
        <v>28</v>
      </c>
      <c r="B39" s="77">
        <v>86</v>
      </c>
      <c r="C39" s="72">
        <v>42</v>
      </c>
      <c r="D39" s="72">
        <v>139</v>
      </c>
      <c r="E39" s="72">
        <v>152</v>
      </c>
      <c r="F39" s="72">
        <v>159</v>
      </c>
      <c r="G39" s="72">
        <v>130</v>
      </c>
      <c r="H39" s="72">
        <v>99</v>
      </c>
      <c r="I39" s="72">
        <v>72</v>
      </c>
      <c r="J39" s="72">
        <v>36</v>
      </c>
      <c r="K39" s="72">
        <v>35</v>
      </c>
      <c r="L39" s="73">
        <v>23</v>
      </c>
      <c r="M39" s="55">
        <f t="shared" si="10"/>
        <v>973</v>
      </c>
      <c r="N39" s="12">
        <f t="shared" si="3"/>
        <v>128</v>
      </c>
      <c r="O39" s="50">
        <f t="shared" si="4"/>
        <v>291</v>
      </c>
      <c r="P39" s="35">
        <f t="shared" si="5"/>
        <v>554</v>
      </c>
      <c r="Q39" s="13">
        <f t="shared" si="1"/>
        <v>845</v>
      </c>
    </row>
    <row r="40" spans="1:17" x14ac:dyDescent="0.2">
      <c r="A40" s="9" t="s">
        <v>29</v>
      </c>
      <c r="B40" s="77">
        <v>1470</v>
      </c>
      <c r="C40" s="72">
        <v>1058</v>
      </c>
      <c r="D40" s="72">
        <v>1958</v>
      </c>
      <c r="E40" s="72">
        <v>1809</v>
      </c>
      <c r="F40" s="72">
        <v>1814</v>
      </c>
      <c r="G40" s="72">
        <v>1157</v>
      </c>
      <c r="H40" s="72">
        <v>659</v>
      </c>
      <c r="I40" s="72">
        <v>373</v>
      </c>
      <c r="J40" s="72">
        <v>210</v>
      </c>
      <c r="K40" s="72">
        <v>134</v>
      </c>
      <c r="L40" s="73">
        <v>212</v>
      </c>
      <c r="M40" s="55">
        <f t="shared" si="10"/>
        <v>10854</v>
      </c>
      <c r="N40" s="12">
        <f t="shared" si="3"/>
        <v>2528</v>
      </c>
      <c r="O40" s="50">
        <f t="shared" si="4"/>
        <v>3767</v>
      </c>
      <c r="P40" s="35">
        <f t="shared" si="5"/>
        <v>4559</v>
      </c>
      <c r="Q40" s="13">
        <f t="shared" si="1"/>
        <v>8326</v>
      </c>
    </row>
    <row r="41" spans="1:17" x14ac:dyDescent="0.2">
      <c r="A41" s="9" t="s">
        <v>30</v>
      </c>
      <c r="B41" s="77">
        <v>110</v>
      </c>
      <c r="C41" s="72">
        <v>136</v>
      </c>
      <c r="D41" s="72">
        <v>549</v>
      </c>
      <c r="E41" s="72">
        <v>488</v>
      </c>
      <c r="F41" s="72">
        <v>428</v>
      </c>
      <c r="G41" s="72">
        <v>367</v>
      </c>
      <c r="H41" s="72">
        <v>161</v>
      </c>
      <c r="I41" s="72">
        <v>109</v>
      </c>
      <c r="J41" s="72">
        <v>80</v>
      </c>
      <c r="K41" s="72">
        <v>31</v>
      </c>
      <c r="L41" s="73">
        <v>27</v>
      </c>
      <c r="M41" s="55">
        <f t="shared" si="10"/>
        <v>2486</v>
      </c>
      <c r="N41" s="12">
        <f t="shared" si="3"/>
        <v>246</v>
      </c>
      <c r="O41" s="50">
        <f t="shared" si="4"/>
        <v>1037</v>
      </c>
      <c r="P41" s="35">
        <f t="shared" si="5"/>
        <v>1203</v>
      </c>
      <c r="Q41" s="13">
        <f t="shared" si="1"/>
        <v>2240</v>
      </c>
    </row>
    <row r="42" spans="1:17" x14ac:dyDescent="0.2">
      <c r="A42" s="9" t="s">
        <v>31</v>
      </c>
      <c r="B42" s="77">
        <v>11</v>
      </c>
      <c r="C42" s="72">
        <v>38</v>
      </c>
      <c r="D42" s="72">
        <v>119</v>
      </c>
      <c r="E42" s="72">
        <v>100</v>
      </c>
      <c r="F42" s="72">
        <v>102</v>
      </c>
      <c r="G42" s="72">
        <v>59</v>
      </c>
      <c r="H42" s="72">
        <v>38</v>
      </c>
      <c r="I42" s="72">
        <v>24</v>
      </c>
      <c r="J42" s="72">
        <v>11</v>
      </c>
      <c r="K42" s="72">
        <v>1</v>
      </c>
      <c r="L42" s="73">
        <v>1</v>
      </c>
      <c r="M42" s="55">
        <f t="shared" si="10"/>
        <v>504</v>
      </c>
      <c r="N42" s="12">
        <f t="shared" si="3"/>
        <v>49</v>
      </c>
      <c r="O42" s="50">
        <f t="shared" si="4"/>
        <v>219</v>
      </c>
      <c r="P42" s="35">
        <f t="shared" si="5"/>
        <v>236</v>
      </c>
      <c r="Q42" s="13">
        <f t="shared" si="1"/>
        <v>455</v>
      </c>
    </row>
    <row r="43" spans="1:17" ht="12.5" thickBot="1" x14ac:dyDescent="0.25">
      <c r="A43" s="17" t="s">
        <v>85</v>
      </c>
      <c r="B43" s="78">
        <f>SUM(B37:B42)</f>
        <v>2229</v>
      </c>
      <c r="C43" s="74">
        <f t="shared" ref="C43:M43" si="12">SUM(C37:C42)</f>
        <v>1774</v>
      </c>
      <c r="D43" s="74">
        <f t="shared" si="12"/>
        <v>3711</v>
      </c>
      <c r="E43" s="74">
        <f t="shared" si="12"/>
        <v>3508</v>
      </c>
      <c r="F43" s="74">
        <f t="shared" si="12"/>
        <v>3361</v>
      </c>
      <c r="G43" s="74">
        <f t="shared" si="12"/>
        <v>2366</v>
      </c>
      <c r="H43" s="74">
        <f t="shared" si="12"/>
        <v>1394</v>
      </c>
      <c r="I43" s="74">
        <f t="shared" si="12"/>
        <v>874</v>
      </c>
      <c r="J43" s="74">
        <f t="shared" si="12"/>
        <v>467</v>
      </c>
      <c r="K43" s="74">
        <f t="shared" si="12"/>
        <v>244</v>
      </c>
      <c r="L43" s="75">
        <f t="shared" si="12"/>
        <v>327</v>
      </c>
      <c r="M43" s="56">
        <f t="shared" si="12"/>
        <v>20255</v>
      </c>
      <c r="N43" s="23">
        <f t="shared" si="3"/>
        <v>4003</v>
      </c>
      <c r="O43" s="51">
        <f t="shared" si="4"/>
        <v>7219</v>
      </c>
      <c r="P43" s="36">
        <f t="shared" si="5"/>
        <v>9033</v>
      </c>
      <c r="Q43" s="24">
        <f t="shared" si="1"/>
        <v>16252</v>
      </c>
    </row>
    <row r="44" spans="1:17" x14ac:dyDescent="0.2">
      <c r="A44" s="16" t="s">
        <v>32</v>
      </c>
      <c r="B44" s="76">
        <v>1580</v>
      </c>
      <c r="C44" s="70">
        <v>1284</v>
      </c>
      <c r="D44" s="70">
        <v>1635</v>
      </c>
      <c r="E44" s="70">
        <v>1511</v>
      </c>
      <c r="F44" s="70">
        <v>1285</v>
      </c>
      <c r="G44" s="70">
        <v>874</v>
      </c>
      <c r="H44" s="70">
        <v>465</v>
      </c>
      <c r="I44" s="70">
        <v>266</v>
      </c>
      <c r="J44" s="70">
        <v>116</v>
      </c>
      <c r="K44" s="70">
        <v>65</v>
      </c>
      <c r="L44" s="71">
        <v>62</v>
      </c>
      <c r="M44" s="54">
        <f t="shared" si="10"/>
        <v>9143</v>
      </c>
      <c r="N44" s="21">
        <f t="shared" si="3"/>
        <v>2864</v>
      </c>
      <c r="O44" s="49">
        <f t="shared" si="4"/>
        <v>3146</v>
      </c>
      <c r="P44" s="34">
        <f t="shared" si="5"/>
        <v>3133</v>
      </c>
      <c r="Q44" s="22">
        <f t="shared" si="1"/>
        <v>6279</v>
      </c>
    </row>
    <row r="45" spans="1:17" x14ac:dyDescent="0.2">
      <c r="A45" s="9" t="s">
        <v>33</v>
      </c>
      <c r="B45" s="77">
        <v>1028</v>
      </c>
      <c r="C45" s="72">
        <v>987</v>
      </c>
      <c r="D45" s="72">
        <v>2125</v>
      </c>
      <c r="E45" s="72">
        <v>1800</v>
      </c>
      <c r="F45" s="72">
        <v>1510</v>
      </c>
      <c r="G45" s="72">
        <v>1036</v>
      </c>
      <c r="H45" s="72">
        <v>720</v>
      </c>
      <c r="I45" s="72">
        <v>453</v>
      </c>
      <c r="J45" s="72">
        <v>303</v>
      </c>
      <c r="K45" s="72">
        <v>136</v>
      </c>
      <c r="L45" s="73">
        <v>104</v>
      </c>
      <c r="M45" s="55">
        <f t="shared" si="10"/>
        <v>10202</v>
      </c>
      <c r="N45" s="12">
        <f t="shared" si="3"/>
        <v>2015</v>
      </c>
      <c r="O45" s="50">
        <f t="shared" si="4"/>
        <v>3925</v>
      </c>
      <c r="P45" s="35">
        <f t="shared" si="5"/>
        <v>4262</v>
      </c>
      <c r="Q45" s="13">
        <f t="shared" si="1"/>
        <v>8187</v>
      </c>
    </row>
    <row r="46" spans="1:17" x14ac:dyDescent="0.2">
      <c r="A46" s="9" t="s">
        <v>34</v>
      </c>
      <c r="B46" s="77">
        <v>1560</v>
      </c>
      <c r="C46" s="72">
        <v>1904</v>
      </c>
      <c r="D46" s="72">
        <v>2758</v>
      </c>
      <c r="E46" s="72">
        <v>2640</v>
      </c>
      <c r="F46" s="72">
        <v>2123</v>
      </c>
      <c r="G46" s="72">
        <v>1497</v>
      </c>
      <c r="H46" s="72">
        <v>1045</v>
      </c>
      <c r="I46" s="72">
        <v>639</v>
      </c>
      <c r="J46" s="72">
        <v>363</v>
      </c>
      <c r="K46" s="72">
        <v>146</v>
      </c>
      <c r="L46" s="73">
        <v>219</v>
      </c>
      <c r="M46" s="55">
        <f t="shared" si="10"/>
        <v>14894</v>
      </c>
      <c r="N46" s="12">
        <f t="shared" si="3"/>
        <v>3464</v>
      </c>
      <c r="O46" s="50">
        <f t="shared" si="4"/>
        <v>5398</v>
      </c>
      <c r="P46" s="35">
        <f t="shared" si="5"/>
        <v>6032</v>
      </c>
      <c r="Q46" s="13">
        <f t="shared" si="1"/>
        <v>11430</v>
      </c>
    </row>
    <row r="47" spans="1:17" x14ac:dyDescent="0.2">
      <c r="A47" s="9" t="s">
        <v>35</v>
      </c>
      <c r="B47" s="77">
        <v>982</v>
      </c>
      <c r="C47" s="72">
        <v>1056</v>
      </c>
      <c r="D47" s="72">
        <v>1036</v>
      </c>
      <c r="E47" s="72">
        <v>1105</v>
      </c>
      <c r="F47" s="72">
        <v>1070</v>
      </c>
      <c r="G47" s="72">
        <v>722</v>
      </c>
      <c r="H47" s="72">
        <v>449</v>
      </c>
      <c r="I47" s="72">
        <v>342</v>
      </c>
      <c r="J47" s="72">
        <v>179</v>
      </c>
      <c r="K47" s="72">
        <v>109</v>
      </c>
      <c r="L47" s="73">
        <v>141</v>
      </c>
      <c r="M47" s="55">
        <f t="shared" si="10"/>
        <v>7191</v>
      </c>
      <c r="N47" s="12">
        <f t="shared" si="3"/>
        <v>2038</v>
      </c>
      <c r="O47" s="50">
        <f t="shared" si="4"/>
        <v>2141</v>
      </c>
      <c r="P47" s="35">
        <f t="shared" si="5"/>
        <v>3012</v>
      </c>
      <c r="Q47" s="13">
        <f t="shared" si="1"/>
        <v>5153</v>
      </c>
    </row>
    <row r="48" spans="1:17" x14ac:dyDescent="0.2">
      <c r="A48" s="9" t="s">
        <v>36</v>
      </c>
      <c r="B48" s="77">
        <v>252</v>
      </c>
      <c r="C48" s="72">
        <v>213</v>
      </c>
      <c r="D48" s="72">
        <v>352</v>
      </c>
      <c r="E48" s="72">
        <v>398</v>
      </c>
      <c r="F48" s="72">
        <v>414</v>
      </c>
      <c r="G48" s="72">
        <v>250</v>
      </c>
      <c r="H48" s="72">
        <v>155</v>
      </c>
      <c r="I48" s="72">
        <v>110</v>
      </c>
      <c r="J48" s="72">
        <v>56</v>
      </c>
      <c r="K48" s="72">
        <v>33</v>
      </c>
      <c r="L48" s="73">
        <v>44</v>
      </c>
      <c r="M48" s="55">
        <f t="shared" si="10"/>
        <v>2277</v>
      </c>
      <c r="N48" s="12">
        <f t="shared" si="3"/>
        <v>465</v>
      </c>
      <c r="O48" s="50">
        <f t="shared" si="4"/>
        <v>750</v>
      </c>
      <c r="P48" s="35">
        <f t="shared" si="5"/>
        <v>1062</v>
      </c>
      <c r="Q48" s="13">
        <f t="shared" si="1"/>
        <v>1812</v>
      </c>
    </row>
    <row r="49" spans="1:17" ht="12.5" thickBot="1" x14ac:dyDescent="0.25">
      <c r="A49" s="17" t="s">
        <v>86</v>
      </c>
      <c r="B49" s="78">
        <f>SUM(B44:B48)</f>
        <v>5402</v>
      </c>
      <c r="C49" s="74">
        <f t="shared" ref="C49:M49" si="13">SUM(C44:C48)</f>
        <v>5444</v>
      </c>
      <c r="D49" s="74">
        <f t="shared" si="13"/>
        <v>7906</v>
      </c>
      <c r="E49" s="74">
        <f t="shared" si="13"/>
        <v>7454</v>
      </c>
      <c r="F49" s="74">
        <f t="shared" si="13"/>
        <v>6402</v>
      </c>
      <c r="G49" s="74">
        <f t="shared" si="13"/>
        <v>4379</v>
      </c>
      <c r="H49" s="74">
        <f t="shared" si="13"/>
        <v>2834</v>
      </c>
      <c r="I49" s="74">
        <f t="shared" si="13"/>
        <v>1810</v>
      </c>
      <c r="J49" s="74">
        <f t="shared" si="13"/>
        <v>1017</v>
      </c>
      <c r="K49" s="74">
        <f t="shared" si="13"/>
        <v>489</v>
      </c>
      <c r="L49" s="75">
        <f t="shared" si="13"/>
        <v>570</v>
      </c>
      <c r="M49" s="56">
        <f t="shared" si="13"/>
        <v>43707</v>
      </c>
      <c r="N49" s="23">
        <f t="shared" si="3"/>
        <v>10846</v>
      </c>
      <c r="O49" s="51">
        <f t="shared" si="4"/>
        <v>15360</v>
      </c>
      <c r="P49" s="36">
        <f t="shared" si="5"/>
        <v>17501</v>
      </c>
      <c r="Q49" s="24">
        <f t="shared" si="1"/>
        <v>32861</v>
      </c>
    </row>
    <row r="50" spans="1:17" x14ac:dyDescent="0.2">
      <c r="A50" s="16" t="s">
        <v>37</v>
      </c>
      <c r="B50" s="76">
        <v>306</v>
      </c>
      <c r="C50" s="70">
        <v>322</v>
      </c>
      <c r="D50" s="70">
        <v>405</v>
      </c>
      <c r="E50" s="70">
        <v>372</v>
      </c>
      <c r="F50" s="70">
        <v>394</v>
      </c>
      <c r="G50" s="70">
        <v>374</v>
      </c>
      <c r="H50" s="70">
        <v>295</v>
      </c>
      <c r="I50" s="70">
        <v>206</v>
      </c>
      <c r="J50" s="70">
        <v>110</v>
      </c>
      <c r="K50" s="70">
        <v>64</v>
      </c>
      <c r="L50" s="71">
        <v>116</v>
      </c>
      <c r="M50" s="54">
        <f t="shared" si="10"/>
        <v>2964</v>
      </c>
      <c r="N50" s="21">
        <f t="shared" si="3"/>
        <v>628</v>
      </c>
      <c r="O50" s="49">
        <f t="shared" si="4"/>
        <v>777</v>
      </c>
      <c r="P50" s="34">
        <f t="shared" si="5"/>
        <v>1559</v>
      </c>
      <c r="Q50" s="22">
        <f t="shared" si="1"/>
        <v>2336</v>
      </c>
    </row>
    <row r="51" spans="1:17" x14ac:dyDescent="0.2">
      <c r="A51" s="9" t="s">
        <v>38</v>
      </c>
      <c r="B51" s="77">
        <v>401</v>
      </c>
      <c r="C51" s="72">
        <v>546</v>
      </c>
      <c r="D51" s="72">
        <v>1061</v>
      </c>
      <c r="E51" s="72">
        <v>954</v>
      </c>
      <c r="F51" s="72">
        <v>803</v>
      </c>
      <c r="G51" s="72">
        <v>546</v>
      </c>
      <c r="H51" s="72">
        <v>355</v>
      </c>
      <c r="I51" s="72">
        <v>215</v>
      </c>
      <c r="J51" s="72">
        <v>94</v>
      </c>
      <c r="K51" s="72">
        <v>32</v>
      </c>
      <c r="L51" s="73">
        <v>55</v>
      </c>
      <c r="M51" s="55">
        <f t="shared" si="10"/>
        <v>5062</v>
      </c>
      <c r="N51" s="12">
        <f t="shared" si="3"/>
        <v>947</v>
      </c>
      <c r="O51" s="50">
        <f t="shared" si="4"/>
        <v>2015</v>
      </c>
      <c r="P51" s="35">
        <f t="shared" si="5"/>
        <v>2100</v>
      </c>
      <c r="Q51" s="13">
        <f t="shared" si="1"/>
        <v>4115</v>
      </c>
    </row>
    <row r="52" spans="1:17" x14ac:dyDescent="0.2">
      <c r="A52" s="9" t="s">
        <v>39</v>
      </c>
      <c r="B52" s="77">
        <v>718</v>
      </c>
      <c r="C52" s="72">
        <v>431</v>
      </c>
      <c r="D52" s="72">
        <v>750</v>
      </c>
      <c r="E52" s="72">
        <v>631</v>
      </c>
      <c r="F52" s="72">
        <v>577</v>
      </c>
      <c r="G52" s="72">
        <v>410</v>
      </c>
      <c r="H52" s="72">
        <v>283</v>
      </c>
      <c r="I52" s="72">
        <v>203</v>
      </c>
      <c r="J52" s="72">
        <v>96</v>
      </c>
      <c r="K52" s="72">
        <v>69</v>
      </c>
      <c r="L52" s="73">
        <v>55</v>
      </c>
      <c r="M52" s="55">
        <f t="shared" si="10"/>
        <v>4223</v>
      </c>
      <c r="N52" s="12">
        <f t="shared" si="3"/>
        <v>1149</v>
      </c>
      <c r="O52" s="50">
        <f t="shared" si="4"/>
        <v>1381</v>
      </c>
      <c r="P52" s="35">
        <f t="shared" si="5"/>
        <v>1693</v>
      </c>
      <c r="Q52" s="13">
        <f t="shared" si="1"/>
        <v>3074</v>
      </c>
    </row>
    <row r="53" spans="1:17" x14ac:dyDescent="0.2">
      <c r="A53" s="9" t="s">
        <v>40</v>
      </c>
      <c r="B53" s="77">
        <v>329</v>
      </c>
      <c r="C53" s="72">
        <v>379</v>
      </c>
      <c r="D53" s="72">
        <v>375</v>
      </c>
      <c r="E53" s="72">
        <v>527</v>
      </c>
      <c r="F53" s="72">
        <v>474</v>
      </c>
      <c r="G53" s="72">
        <v>252</v>
      </c>
      <c r="H53" s="72">
        <v>178</v>
      </c>
      <c r="I53" s="72">
        <v>103</v>
      </c>
      <c r="J53" s="72">
        <v>64</v>
      </c>
      <c r="K53" s="72">
        <v>30</v>
      </c>
      <c r="L53" s="73">
        <v>89</v>
      </c>
      <c r="M53" s="55">
        <f t="shared" si="10"/>
        <v>2800</v>
      </c>
      <c r="N53" s="12">
        <f t="shared" si="3"/>
        <v>708</v>
      </c>
      <c r="O53" s="50">
        <f t="shared" si="4"/>
        <v>902</v>
      </c>
      <c r="P53" s="35">
        <f t="shared" si="5"/>
        <v>1190</v>
      </c>
      <c r="Q53" s="13">
        <f t="shared" si="1"/>
        <v>2092</v>
      </c>
    </row>
    <row r="54" spans="1:17" ht="12.5" thickBot="1" x14ac:dyDescent="0.25">
      <c r="A54" s="17" t="s">
        <v>87</v>
      </c>
      <c r="B54" s="78">
        <f>SUM(B50:B53)</f>
        <v>1754</v>
      </c>
      <c r="C54" s="74">
        <f t="shared" ref="C54:M54" si="14">SUM(C50:C53)</f>
        <v>1678</v>
      </c>
      <c r="D54" s="74">
        <f t="shared" si="14"/>
        <v>2591</v>
      </c>
      <c r="E54" s="74">
        <f t="shared" si="14"/>
        <v>2484</v>
      </c>
      <c r="F54" s="74">
        <f t="shared" si="14"/>
        <v>2248</v>
      </c>
      <c r="G54" s="74">
        <f t="shared" si="14"/>
        <v>1582</v>
      </c>
      <c r="H54" s="74">
        <f t="shared" si="14"/>
        <v>1111</v>
      </c>
      <c r="I54" s="74">
        <f t="shared" si="14"/>
        <v>727</v>
      </c>
      <c r="J54" s="74">
        <f t="shared" si="14"/>
        <v>364</v>
      </c>
      <c r="K54" s="74">
        <f t="shared" si="14"/>
        <v>195</v>
      </c>
      <c r="L54" s="75">
        <f t="shared" si="14"/>
        <v>315</v>
      </c>
      <c r="M54" s="56">
        <f t="shared" si="14"/>
        <v>15049</v>
      </c>
      <c r="N54" s="23">
        <f t="shared" si="3"/>
        <v>3432</v>
      </c>
      <c r="O54" s="51">
        <f t="shared" si="4"/>
        <v>5075</v>
      </c>
      <c r="P54" s="36">
        <f t="shared" si="5"/>
        <v>6542</v>
      </c>
      <c r="Q54" s="24">
        <f t="shared" si="1"/>
        <v>11617</v>
      </c>
    </row>
    <row r="55" spans="1:17" x14ac:dyDescent="0.2">
      <c r="A55" s="16" t="s">
        <v>41</v>
      </c>
      <c r="B55" s="76">
        <v>1258</v>
      </c>
      <c r="C55" s="70">
        <v>1277</v>
      </c>
      <c r="D55" s="70">
        <v>1302</v>
      </c>
      <c r="E55" s="70">
        <v>1485</v>
      </c>
      <c r="F55" s="70">
        <v>1311</v>
      </c>
      <c r="G55" s="70">
        <v>917</v>
      </c>
      <c r="H55" s="70">
        <v>629</v>
      </c>
      <c r="I55" s="70">
        <v>391</v>
      </c>
      <c r="J55" s="70">
        <v>244</v>
      </c>
      <c r="K55" s="70">
        <v>129</v>
      </c>
      <c r="L55" s="71">
        <v>139</v>
      </c>
      <c r="M55" s="54">
        <f t="shared" si="10"/>
        <v>9082</v>
      </c>
      <c r="N55" s="21">
        <f t="shared" si="3"/>
        <v>2535</v>
      </c>
      <c r="O55" s="49">
        <f t="shared" si="4"/>
        <v>2787</v>
      </c>
      <c r="P55" s="34">
        <f t="shared" si="5"/>
        <v>3760</v>
      </c>
      <c r="Q55" s="22">
        <f t="shared" si="1"/>
        <v>6547</v>
      </c>
    </row>
    <row r="56" spans="1:17" x14ac:dyDescent="0.2">
      <c r="A56" s="9" t="s">
        <v>42</v>
      </c>
      <c r="B56" s="77">
        <v>232</v>
      </c>
      <c r="C56" s="72">
        <v>179</v>
      </c>
      <c r="D56" s="72">
        <v>279</v>
      </c>
      <c r="E56" s="72">
        <v>276</v>
      </c>
      <c r="F56" s="72">
        <v>263</v>
      </c>
      <c r="G56" s="72">
        <v>228</v>
      </c>
      <c r="H56" s="72">
        <v>164</v>
      </c>
      <c r="I56" s="72">
        <v>116</v>
      </c>
      <c r="J56" s="72">
        <v>57</v>
      </c>
      <c r="K56" s="72">
        <v>32</v>
      </c>
      <c r="L56" s="73">
        <v>33</v>
      </c>
      <c r="M56" s="55">
        <f t="shared" si="10"/>
        <v>1859</v>
      </c>
      <c r="N56" s="12">
        <f t="shared" si="3"/>
        <v>411</v>
      </c>
      <c r="O56" s="50">
        <f t="shared" si="4"/>
        <v>555</v>
      </c>
      <c r="P56" s="35">
        <f t="shared" si="5"/>
        <v>893</v>
      </c>
      <c r="Q56" s="13">
        <f t="shared" si="1"/>
        <v>1448</v>
      </c>
    </row>
    <row r="57" spans="1:17" x14ac:dyDescent="0.2">
      <c r="A57" s="9" t="s">
        <v>43</v>
      </c>
      <c r="B57" s="77">
        <v>448</v>
      </c>
      <c r="C57" s="72">
        <v>447</v>
      </c>
      <c r="D57" s="72">
        <v>759</v>
      </c>
      <c r="E57" s="72">
        <v>878</v>
      </c>
      <c r="F57" s="72">
        <v>923</v>
      </c>
      <c r="G57" s="72">
        <v>654</v>
      </c>
      <c r="H57" s="72">
        <v>500</v>
      </c>
      <c r="I57" s="72">
        <v>280</v>
      </c>
      <c r="J57" s="72">
        <v>206</v>
      </c>
      <c r="K57" s="72">
        <v>101</v>
      </c>
      <c r="L57" s="73">
        <v>129</v>
      </c>
      <c r="M57" s="55">
        <f t="shared" si="10"/>
        <v>5325</v>
      </c>
      <c r="N57" s="12">
        <f t="shared" si="3"/>
        <v>895</v>
      </c>
      <c r="O57" s="50">
        <f t="shared" si="4"/>
        <v>1637</v>
      </c>
      <c r="P57" s="35">
        <f t="shared" si="5"/>
        <v>2793</v>
      </c>
      <c r="Q57" s="13">
        <f t="shared" si="1"/>
        <v>4430</v>
      </c>
    </row>
    <row r="58" spans="1:17" x14ac:dyDescent="0.2">
      <c r="A58" s="9" t="s">
        <v>44</v>
      </c>
      <c r="B58" s="77">
        <v>5255</v>
      </c>
      <c r="C58" s="72">
        <v>5685</v>
      </c>
      <c r="D58" s="72">
        <v>6669</v>
      </c>
      <c r="E58" s="72">
        <v>6466</v>
      </c>
      <c r="F58" s="72">
        <v>5922</v>
      </c>
      <c r="G58" s="72">
        <v>4366</v>
      </c>
      <c r="H58" s="72">
        <v>2607</v>
      </c>
      <c r="I58" s="72">
        <v>1601</v>
      </c>
      <c r="J58" s="72">
        <v>875</v>
      </c>
      <c r="K58" s="72">
        <v>444</v>
      </c>
      <c r="L58" s="73">
        <v>545</v>
      </c>
      <c r="M58" s="55">
        <f t="shared" si="10"/>
        <v>40435</v>
      </c>
      <c r="N58" s="12">
        <f t="shared" si="3"/>
        <v>10940</v>
      </c>
      <c r="O58" s="50">
        <f t="shared" si="4"/>
        <v>13135</v>
      </c>
      <c r="P58" s="35">
        <f t="shared" si="5"/>
        <v>16360</v>
      </c>
      <c r="Q58" s="13">
        <f t="shared" si="1"/>
        <v>29495</v>
      </c>
    </row>
    <row r="59" spans="1:17" x14ac:dyDescent="0.2">
      <c r="A59" s="9" t="s">
        <v>45</v>
      </c>
      <c r="B59" s="77">
        <v>1573</v>
      </c>
      <c r="C59" s="72">
        <v>1681</v>
      </c>
      <c r="D59" s="72">
        <v>1943</v>
      </c>
      <c r="E59" s="72">
        <v>1782</v>
      </c>
      <c r="F59" s="72">
        <v>1451</v>
      </c>
      <c r="G59" s="72">
        <v>1092</v>
      </c>
      <c r="H59" s="72">
        <v>821</v>
      </c>
      <c r="I59" s="72">
        <v>617</v>
      </c>
      <c r="J59" s="72">
        <v>329</v>
      </c>
      <c r="K59" s="72">
        <v>253</v>
      </c>
      <c r="L59" s="73">
        <v>318</v>
      </c>
      <c r="M59" s="55">
        <f t="shared" si="10"/>
        <v>11860</v>
      </c>
      <c r="N59" s="12">
        <f t="shared" si="3"/>
        <v>3254</v>
      </c>
      <c r="O59" s="50">
        <f t="shared" si="4"/>
        <v>3725</v>
      </c>
      <c r="P59" s="35">
        <f t="shared" si="5"/>
        <v>4881</v>
      </c>
      <c r="Q59" s="13">
        <f t="shared" si="1"/>
        <v>8606</v>
      </c>
    </row>
    <row r="60" spans="1:17" x14ac:dyDescent="0.2">
      <c r="A60" s="9" t="s">
        <v>46</v>
      </c>
      <c r="B60" s="77">
        <v>1414</v>
      </c>
      <c r="C60" s="72">
        <v>1405</v>
      </c>
      <c r="D60" s="72">
        <v>1791</v>
      </c>
      <c r="E60" s="72">
        <v>1920</v>
      </c>
      <c r="F60" s="72">
        <v>1899</v>
      </c>
      <c r="G60" s="72">
        <v>1228</v>
      </c>
      <c r="H60" s="72">
        <v>808</v>
      </c>
      <c r="I60" s="72">
        <v>552</v>
      </c>
      <c r="J60" s="72">
        <v>261</v>
      </c>
      <c r="K60" s="72">
        <v>136</v>
      </c>
      <c r="L60" s="73">
        <v>151</v>
      </c>
      <c r="M60" s="55">
        <f t="shared" si="10"/>
        <v>11565</v>
      </c>
      <c r="N60" s="12">
        <f t="shared" si="3"/>
        <v>2819</v>
      </c>
      <c r="O60" s="50">
        <f t="shared" si="4"/>
        <v>3711</v>
      </c>
      <c r="P60" s="35">
        <f t="shared" si="5"/>
        <v>5035</v>
      </c>
      <c r="Q60" s="13">
        <f t="shared" si="1"/>
        <v>8746</v>
      </c>
    </row>
    <row r="61" spans="1:17" x14ac:dyDescent="0.2">
      <c r="A61" s="9" t="s">
        <v>47</v>
      </c>
      <c r="B61" s="77">
        <v>1330</v>
      </c>
      <c r="C61" s="72">
        <v>1491</v>
      </c>
      <c r="D61" s="72">
        <v>1665</v>
      </c>
      <c r="E61" s="72">
        <v>1914</v>
      </c>
      <c r="F61" s="72">
        <v>1582</v>
      </c>
      <c r="G61" s="72">
        <v>1234</v>
      </c>
      <c r="H61" s="72">
        <v>737</v>
      </c>
      <c r="I61" s="72">
        <v>521</v>
      </c>
      <c r="J61" s="72">
        <v>294</v>
      </c>
      <c r="K61" s="72">
        <v>113</v>
      </c>
      <c r="L61" s="73">
        <v>124</v>
      </c>
      <c r="M61" s="55">
        <f t="shared" si="10"/>
        <v>11005</v>
      </c>
      <c r="N61" s="12">
        <f t="shared" si="3"/>
        <v>2821</v>
      </c>
      <c r="O61" s="50">
        <f t="shared" si="4"/>
        <v>3579</v>
      </c>
      <c r="P61" s="35">
        <f t="shared" si="5"/>
        <v>4605</v>
      </c>
      <c r="Q61" s="13">
        <f t="shared" si="1"/>
        <v>8184</v>
      </c>
    </row>
    <row r="62" spans="1:17" ht="12.5" thickBot="1" x14ac:dyDescent="0.25">
      <c r="A62" s="17" t="s">
        <v>88</v>
      </c>
      <c r="B62" s="78">
        <f>SUM(B55:B61)</f>
        <v>11510</v>
      </c>
      <c r="C62" s="74">
        <f t="shared" ref="C62:M62" si="15">SUM(C55:C61)</f>
        <v>12165</v>
      </c>
      <c r="D62" s="74">
        <f t="shared" si="15"/>
        <v>14408</v>
      </c>
      <c r="E62" s="74">
        <f t="shared" si="15"/>
        <v>14721</v>
      </c>
      <c r="F62" s="74">
        <f t="shared" si="15"/>
        <v>13351</v>
      </c>
      <c r="G62" s="74">
        <f t="shared" si="15"/>
        <v>9719</v>
      </c>
      <c r="H62" s="74">
        <f t="shared" si="15"/>
        <v>6266</v>
      </c>
      <c r="I62" s="74">
        <f t="shared" si="15"/>
        <v>4078</v>
      </c>
      <c r="J62" s="74">
        <f t="shared" si="15"/>
        <v>2266</v>
      </c>
      <c r="K62" s="74">
        <f t="shared" si="15"/>
        <v>1208</v>
      </c>
      <c r="L62" s="75">
        <f t="shared" si="15"/>
        <v>1439</v>
      </c>
      <c r="M62" s="56">
        <f t="shared" si="15"/>
        <v>91131</v>
      </c>
      <c r="N62" s="23">
        <f t="shared" si="3"/>
        <v>23675</v>
      </c>
      <c r="O62" s="51">
        <f t="shared" si="4"/>
        <v>29129</v>
      </c>
      <c r="P62" s="36">
        <f t="shared" si="5"/>
        <v>38327</v>
      </c>
      <c r="Q62" s="24">
        <f t="shared" si="1"/>
        <v>67456</v>
      </c>
    </row>
    <row r="63" spans="1:17" ht="12.5" thickBot="1" x14ac:dyDescent="0.25">
      <c r="A63" s="26" t="s">
        <v>48</v>
      </c>
      <c r="B63" s="79">
        <v>323</v>
      </c>
      <c r="C63" s="80">
        <v>457</v>
      </c>
      <c r="D63" s="80">
        <v>667</v>
      </c>
      <c r="E63" s="80">
        <v>558</v>
      </c>
      <c r="F63" s="80">
        <v>530</v>
      </c>
      <c r="G63" s="80">
        <v>368</v>
      </c>
      <c r="H63" s="80">
        <v>217</v>
      </c>
      <c r="I63" s="80">
        <v>163</v>
      </c>
      <c r="J63" s="80">
        <v>110</v>
      </c>
      <c r="K63" s="80">
        <v>50</v>
      </c>
      <c r="L63" s="81">
        <v>221</v>
      </c>
      <c r="M63" s="62">
        <f>SUM(B63:L63)</f>
        <v>3664</v>
      </c>
      <c r="N63" s="19">
        <f t="shared" si="3"/>
        <v>780</v>
      </c>
      <c r="O63" s="46">
        <f>SUM(D63:E63)</f>
        <v>1225</v>
      </c>
      <c r="P63" s="42">
        <f t="shared" si="5"/>
        <v>1659</v>
      </c>
      <c r="Q63" s="43">
        <f t="shared" si="1"/>
        <v>2884</v>
      </c>
    </row>
    <row r="64" spans="1:17" ht="13" thickTop="1" thickBot="1" x14ac:dyDescent="0.25">
      <c r="A64" s="10" t="s">
        <v>89</v>
      </c>
      <c r="B64" s="53">
        <f>B7+B16+B26+B31+B36+B43+B49+B54+B62+B63</f>
        <v>232662</v>
      </c>
      <c r="C64" s="27">
        <f t="shared" ref="C64:L64" si="16">C7+C16+C26+C31+C36+C43+C49+C54+C62+C63</f>
        <v>240938</v>
      </c>
      <c r="D64" s="27">
        <f t="shared" si="16"/>
        <v>206539</v>
      </c>
      <c r="E64" s="27">
        <f t="shared" si="16"/>
        <v>190712</v>
      </c>
      <c r="F64" s="27">
        <f t="shared" si="16"/>
        <v>162047</v>
      </c>
      <c r="G64" s="27">
        <f t="shared" si="16"/>
        <v>108320</v>
      </c>
      <c r="H64" s="27">
        <f t="shared" si="16"/>
        <v>68731</v>
      </c>
      <c r="I64" s="27">
        <f t="shared" si="16"/>
        <v>40371</v>
      </c>
      <c r="J64" s="27">
        <f t="shared" si="16"/>
        <v>20954</v>
      </c>
      <c r="K64" s="27">
        <f t="shared" si="16"/>
        <v>10458</v>
      </c>
      <c r="L64" s="57">
        <f t="shared" si="16"/>
        <v>13716</v>
      </c>
      <c r="M64" s="63">
        <f>M7+M16+M26+M31+M36+M43+M49+M54+M62+M63</f>
        <v>1295448</v>
      </c>
      <c r="N64" s="14">
        <f t="shared" si="3"/>
        <v>473600</v>
      </c>
      <c r="O64" s="52">
        <f t="shared" si="4"/>
        <v>397251</v>
      </c>
      <c r="P64" s="37">
        <f t="shared" si="5"/>
        <v>424597</v>
      </c>
      <c r="Q64" s="15">
        <f>SUM(O64:P64)</f>
        <v>821848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FBA4-78B6-44D8-9A53-5926DF556F04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B5" sqref="B5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174839</v>
      </c>
      <c r="C7" s="64">
        <v>185353</v>
      </c>
      <c r="D7" s="64">
        <v>122808</v>
      </c>
      <c r="E7" s="64">
        <v>111401</v>
      </c>
      <c r="F7" s="64">
        <v>93771</v>
      </c>
      <c r="G7" s="64">
        <v>61652</v>
      </c>
      <c r="H7" s="64">
        <v>38141</v>
      </c>
      <c r="I7" s="64">
        <v>21936</v>
      </c>
      <c r="J7" s="64">
        <v>11050</v>
      </c>
      <c r="K7" s="64">
        <v>5126</v>
      </c>
      <c r="L7" s="65">
        <v>6377</v>
      </c>
      <c r="M7" s="58">
        <f>SUM(B7:L7)</f>
        <v>832454</v>
      </c>
      <c r="N7" s="19">
        <f>SUM(B7:C7)</f>
        <v>360192</v>
      </c>
      <c r="O7" s="46">
        <f>SUM(D7:E7)</f>
        <v>234209</v>
      </c>
      <c r="P7" s="32">
        <f>SUM(F7:L7)</f>
        <v>238053</v>
      </c>
      <c r="Q7" s="39">
        <f>SUM(O7:P7)</f>
        <v>472262</v>
      </c>
    </row>
    <row r="8" spans="1:17" ht="13" thickTop="1" thickBot="1" x14ac:dyDescent="0.25">
      <c r="A8" s="18" t="s">
        <v>80</v>
      </c>
      <c r="B8" s="66">
        <f>SUM(B64,-B7)</f>
        <v>57400</v>
      </c>
      <c r="C8" s="66">
        <f t="shared" ref="C8:L8" si="0">SUM(C64,-C7)</f>
        <v>57819</v>
      </c>
      <c r="D8" s="66">
        <f t="shared" si="0"/>
        <v>80201</v>
      </c>
      <c r="E8" s="66">
        <f t="shared" si="0"/>
        <v>78295</v>
      </c>
      <c r="F8" s="66">
        <f t="shared" si="0"/>
        <v>68688</v>
      </c>
      <c r="G8" s="66">
        <f t="shared" si="0"/>
        <v>47212</v>
      </c>
      <c r="H8" s="66">
        <f t="shared" si="0"/>
        <v>30312</v>
      </c>
      <c r="I8" s="66">
        <f t="shared" si="0"/>
        <v>18655</v>
      </c>
      <c r="J8" s="66">
        <f t="shared" si="0"/>
        <v>10286</v>
      </c>
      <c r="K8" s="66">
        <f t="shared" si="0"/>
        <v>5198</v>
      </c>
      <c r="L8" s="67">
        <f t="shared" si="0"/>
        <v>7245</v>
      </c>
      <c r="M8" s="59">
        <f>SUM(M64,-M7)</f>
        <v>461311</v>
      </c>
      <c r="N8" s="19">
        <f>SUM(B8:C8)</f>
        <v>115219</v>
      </c>
      <c r="O8" s="47">
        <f>SUM(D8:E8)</f>
        <v>158496</v>
      </c>
      <c r="P8" s="33">
        <f>SUM(F8:L8)</f>
        <v>187596</v>
      </c>
      <c r="Q8" s="20">
        <f t="shared" ref="Q8:Q63" si="1">SUM(O8:P8)</f>
        <v>346092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1552</v>
      </c>
      <c r="C10" s="70">
        <v>1604</v>
      </c>
      <c r="D10" s="70">
        <v>2579</v>
      </c>
      <c r="E10" s="70">
        <v>2211</v>
      </c>
      <c r="F10" s="70">
        <v>1513</v>
      </c>
      <c r="G10" s="70">
        <v>863</v>
      </c>
      <c r="H10" s="70">
        <v>543</v>
      </c>
      <c r="I10" s="70">
        <v>282</v>
      </c>
      <c r="J10" s="70">
        <v>160</v>
      </c>
      <c r="K10" s="70">
        <v>59</v>
      </c>
      <c r="L10" s="71">
        <v>67</v>
      </c>
      <c r="M10" s="61">
        <f t="shared" ref="M10:M15" si="2">SUM(B10:L10)</f>
        <v>11433</v>
      </c>
      <c r="N10" s="21">
        <f t="shared" ref="N10:N64" si="3">SUM(B10:C10)</f>
        <v>3156</v>
      </c>
      <c r="O10" s="49">
        <f t="shared" ref="O10:O64" si="4">SUM(D10:E10)</f>
        <v>4790</v>
      </c>
      <c r="P10" s="34">
        <f t="shared" ref="P10:P64" si="5">SUM(F10:L10)</f>
        <v>3487</v>
      </c>
      <c r="Q10" s="22">
        <f t="shared" si="1"/>
        <v>8277</v>
      </c>
    </row>
    <row r="11" spans="1:17" x14ac:dyDescent="0.2">
      <c r="A11" s="9" t="s">
        <v>5</v>
      </c>
      <c r="B11" s="72">
        <v>6429</v>
      </c>
      <c r="C11" s="72">
        <v>7178</v>
      </c>
      <c r="D11" s="72">
        <v>5652</v>
      </c>
      <c r="E11" s="72">
        <v>5387</v>
      </c>
      <c r="F11" s="72">
        <v>4653</v>
      </c>
      <c r="G11" s="72">
        <v>3107</v>
      </c>
      <c r="H11" s="72">
        <v>1879</v>
      </c>
      <c r="I11" s="72">
        <v>1175</v>
      </c>
      <c r="J11" s="72">
        <v>617</v>
      </c>
      <c r="K11" s="72">
        <v>327</v>
      </c>
      <c r="L11" s="73">
        <v>492</v>
      </c>
      <c r="M11" s="61">
        <f t="shared" si="2"/>
        <v>36896</v>
      </c>
      <c r="N11" s="12">
        <f t="shared" si="3"/>
        <v>13607</v>
      </c>
      <c r="O11" s="50">
        <f>SUM(D11:E11)</f>
        <v>11039</v>
      </c>
      <c r="P11" s="35">
        <f t="shared" si="5"/>
        <v>12250</v>
      </c>
      <c r="Q11" s="13">
        <f t="shared" si="1"/>
        <v>23289</v>
      </c>
    </row>
    <row r="12" spans="1:17" x14ac:dyDescent="0.2">
      <c r="A12" s="9" t="s">
        <v>6</v>
      </c>
      <c r="B12" s="72">
        <v>1701</v>
      </c>
      <c r="C12" s="72">
        <v>1889</v>
      </c>
      <c r="D12" s="72">
        <v>2141</v>
      </c>
      <c r="E12" s="72">
        <v>2313</v>
      </c>
      <c r="F12" s="72">
        <v>2092</v>
      </c>
      <c r="G12" s="72">
        <v>1544</v>
      </c>
      <c r="H12" s="72">
        <v>1100</v>
      </c>
      <c r="I12" s="72">
        <v>628</v>
      </c>
      <c r="J12" s="72">
        <v>404</v>
      </c>
      <c r="K12" s="72">
        <v>224</v>
      </c>
      <c r="L12" s="73">
        <v>302</v>
      </c>
      <c r="M12" s="61">
        <f t="shared" si="2"/>
        <v>14338</v>
      </c>
      <c r="N12" s="12">
        <f t="shared" si="3"/>
        <v>3590</v>
      </c>
      <c r="O12" s="50">
        <f t="shared" si="4"/>
        <v>4454</v>
      </c>
      <c r="P12" s="35">
        <f t="shared" si="5"/>
        <v>6294</v>
      </c>
      <c r="Q12" s="13">
        <f t="shared" si="1"/>
        <v>10748</v>
      </c>
    </row>
    <row r="13" spans="1:17" x14ac:dyDescent="0.2">
      <c r="A13" s="9" t="s">
        <v>7</v>
      </c>
      <c r="B13" s="72">
        <v>405</v>
      </c>
      <c r="C13" s="72">
        <v>457</v>
      </c>
      <c r="D13" s="72">
        <v>491</v>
      </c>
      <c r="E13" s="72">
        <v>511</v>
      </c>
      <c r="F13" s="72">
        <v>447</v>
      </c>
      <c r="G13" s="72">
        <v>327</v>
      </c>
      <c r="H13" s="72">
        <v>235</v>
      </c>
      <c r="I13" s="72">
        <v>140</v>
      </c>
      <c r="J13" s="72">
        <v>66</v>
      </c>
      <c r="K13" s="72">
        <v>27</v>
      </c>
      <c r="L13" s="73">
        <v>49</v>
      </c>
      <c r="M13" s="61">
        <f t="shared" si="2"/>
        <v>3155</v>
      </c>
      <c r="N13" s="12">
        <f t="shared" si="3"/>
        <v>862</v>
      </c>
      <c r="O13" s="50">
        <f t="shared" si="4"/>
        <v>1002</v>
      </c>
      <c r="P13" s="35">
        <f t="shared" si="5"/>
        <v>1291</v>
      </c>
      <c r="Q13" s="13">
        <f t="shared" si="1"/>
        <v>2293</v>
      </c>
    </row>
    <row r="14" spans="1:17" x14ac:dyDescent="0.2">
      <c r="A14" s="9" t="s">
        <v>8</v>
      </c>
      <c r="B14" s="72">
        <v>770</v>
      </c>
      <c r="C14" s="72">
        <v>1030</v>
      </c>
      <c r="D14" s="72">
        <v>1928</v>
      </c>
      <c r="E14" s="72">
        <v>1832</v>
      </c>
      <c r="F14" s="72">
        <v>1505</v>
      </c>
      <c r="G14" s="72">
        <v>953</v>
      </c>
      <c r="H14" s="72">
        <v>690</v>
      </c>
      <c r="I14" s="72">
        <v>425</v>
      </c>
      <c r="J14" s="72">
        <v>258</v>
      </c>
      <c r="K14" s="72">
        <v>139</v>
      </c>
      <c r="L14" s="73">
        <v>317</v>
      </c>
      <c r="M14" s="61">
        <f t="shared" si="2"/>
        <v>9847</v>
      </c>
      <c r="N14" s="12">
        <f t="shared" si="3"/>
        <v>1800</v>
      </c>
      <c r="O14" s="50">
        <f t="shared" si="4"/>
        <v>3760</v>
      </c>
      <c r="P14" s="35">
        <f t="shared" si="5"/>
        <v>4287</v>
      </c>
      <c r="Q14" s="13">
        <f t="shared" si="1"/>
        <v>8047</v>
      </c>
    </row>
    <row r="15" spans="1:17" x14ac:dyDescent="0.2">
      <c r="A15" s="9" t="s">
        <v>9</v>
      </c>
      <c r="B15" s="72">
        <v>1490</v>
      </c>
      <c r="C15" s="72">
        <v>1554</v>
      </c>
      <c r="D15" s="72">
        <v>1411</v>
      </c>
      <c r="E15" s="72">
        <v>1452</v>
      </c>
      <c r="F15" s="72">
        <v>1396</v>
      </c>
      <c r="G15" s="72">
        <v>1014</v>
      </c>
      <c r="H15" s="72">
        <v>779</v>
      </c>
      <c r="I15" s="72">
        <v>542</v>
      </c>
      <c r="J15" s="72">
        <v>243</v>
      </c>
      <c r="K15" s="72">
        <v>111</v>
      </c>
      <c r="L15" s="73">
        <v>147</v>
      </c>
      <c r="M15" s="61">
        <f t="shared" si="2"/>
        <v>10139</v>
      </c>
      <c r="N15" s="12">
        <f t="shared" si="3"/>
        <v>3044</v>
      </c>
      <c r="O15" s="50">
        <f t="shared" si="4"/>
        <v>2863</v>
      </c>
      <c r="P15" s="35">
        <f t="shared" si="5"/>
        <v>4232</v>
      </c>
      <c r="Q15" s="13">
        <f t="shared" si="1"/>
        <v>7095</v>
      </c>
    </row>
    <row r="16" spans="1:17" ht="12.5" thickBot="1" x14ac:dyDescent="0.25">
      <c r="A16" s="17" t="s">
        <v>81</v>
      </c>
      <c r="B16" s="74">
        <f>SUM(B10:B15)</f>
        <v>12347</v>
      </c>
      <c r="C16" s="74">
        <f t="shared" ref="C16:M16" si="6">SUM(C10:C15)</f>
        <v>13712</v>
      </c>
      <c r="D16" s="74">
        <f t="shared" si="6"/>
        <v>14202</v>
      </c>
      <c r="E16" s="74">
        <f t="shared" si="6"/>
        <v>13706</v>
      </c>
      <c r="F16" s="74">
        <f t="shared" si="6"/>
        <v>11606</v>
      </c>
      <c r="G16" s="74">
        <f t="shared" si="6"/>
        <v>7808</v>
      </c>
      <c r="H16" s="74">
        <f t="shared" si="6"/>
        <v>5226</v>
      </c>
      <c r="I16" s="74">
        <f t="shared" si="6"/>
        <v>3192</v>
      </c>
      <c r="J16" s="74">
        <f t="shared" si="6"/>
        <v>1748</v>
      </c>
      <c r="K16" s="74">
        <f t="shared" si="6"/>
        <v>887</v>
      </c>
      <c r="L16" s="75">
        <f t="shared" si="6"/>
        <v>1374</v>
      </c>
      <c r="M16" s="56">
        <f t="shared" si="6"/>
        <v>85808</v>
      </c>
      <c r="N16" s="23">
        <f t="shared" si="3"/>
        <v>26059</v>
      </c>
      <c r="O16" s="51">
        <f t="shared" si="4"/>
        <v>27908</v>
      </c>
      <c r="P16" s="36">
        <f t="shared" si="5"/>
        <v>31841</v>
      </c>
      <c r="Q16" s="24">
        <f t="shared" si="1"/>
        <v>59749</v>
      </c>
    </row>
    <row r="17" spans="1:17" x14ac:dyDescent="0.2">
      <c r="A17" s="16" t="s">
        <v>10</v>
      </c>
      <c r="B17" s="70">
        <v>1961</v>
      </c>
      <c r="C17" s="70">
        <v>1875</v>
      </c>
      <c r="D17" s="70">
        <v>4870</v>
      </c>
      <c r="E17" s="70">
        <v>4591</v>
      </c>
      <c r="F17" s="70">
        <v>3461</v>
      </c>
      <c r="G17" s="70">
        <v>2412</v>
      </c>
      <c r="H17" s="70">
        <v>1441</v>
      </c>
      <c r="I17" s="70">
        <v>738</v>
      </c>
      <c r="J17" s="70">
        <v>438</v>
      </c>
      <c r="K17" s="70">
        <v>222</v>
      </c>
      <c r="L17" s="71">
        <v>349</v>
      </c>
      <c r="M17" s="61">
        <f t="shared" ref="M17:M25" si="7">SUM(B17:L17)</f>
        <v>22358</v>
      </c>
      <c r="N17" s="21">
        <f t="shared" si="3"/>
        <v>3836</v>
      </c>
      <c r="O17" s="49">
        <f t="shared" si="4"/>
        <v>9461</v>
      </c>
      <c r="P17" s="34">
        <f t="shared" si="5"/>
        <v>9061</v>
      </c>
      <c r="Q17" s="22">
        <f t="shared" si="1"/>
        <v>18522</v>
      </c>
    </row>
    <row r="18" spans="1:17" x14ac:dyDescent="0.2">
      <c r="A18" s="9" t="s">
        <v>11</v>
      </c>
      <c r="B18" s="72">
        <v>5713</v>
      </c>
      <c r="C18" s="72">
        <v>5609</v>
      </c>
      <c r="D18" s="72">
        <v>9289</v>
      </c>
      <c r="E18" s="72">
        <v>8970</v>
      </c>
      <c r="F18" s="72">
        <v>7781</v>
      </c>
      <c r="G18" s="72">
        <v>5034</v>
      </c>
      <c r="H18" s="72">
        <v>3350</v>
      </c>
      <c r="I18" s="72">
        <v>2173</v>
      </c>
      <c r="J18" s="72">
        <v>1150</v>
      </c>
      <c r="K18" s="72">
        <v>606</v>
      </c>
      <c r="L18" s="73">
        <v>979</v>
      </c>
      <c r="M18" s="61">
        <f t="shared" si="7"/>
        <v>50654</v>
      </c>
      <c r="N18" s="12">
        <f t="shared" si="3"/>
        <v>11322</v>
      </c>
      <c r="O18" s="50">
        <f t="shared" si="4"/>
        <v>18259</v>
      </c>
      <c r="P18" s="35">
        <f t="shared" si="5"/>
        <v>21073</v>
      </c>
      <c r="Q18" s="13">
        <f t="shared" si="1"/>
        <v>39332</v>
      </c>
    </row>
    <row r="19" spans="1:17" x14ac:dyDescent="0.2">
      <c r="A19" s="9" t="s">
        <v>12</v>
      </c>
      <c r="B19" s="72">
        <v>4601</v>
      </c>
      <c r="C19" s="72">
        <v>4061</v>
      </c>
      <c r="D19" s="72">
        <v>4896</v>
      </c>
      <c r="E19" s="72">
        <v>4629</v>
      </c>
      <c r="F19" s="72">
        <v>4194</v>
      </c>
      <c r="G19" s="72">
        <v>2855</v>
      </c>
      <c r="H19" s="72">
        <v>1801</v>
      </c>
      <c r="I19" s="72">
        <v>1038</v>
      </c>
      <c r="J19" s="72">
        <v>555</v>
      </c>
      <c r="K19" s="72">
        <v>323</v>
      </c>
      <c r="L19" s="73">
        <v>565</v>
      </c>
      <c r="M19" s="61">
        <f t="shared" si="7"/>
        <v>29518</v>
      </c>
      <c r="N19" s="12">
        <f t="shared" si="3"/>
        <v>8662</v>
      </c>
      <c r="O19" s="50">
        <f t="shared" si="4"/>
        <v>9525</v>
      </c>
      <c r="P19" s="35">
        <f t="shared" si="5"/>
        <v>11331</v>
      </c>
      <c r="Q19" s="13">
        <f t="shared" si="1"/>
        <v>20856</v>
      </c>
    </row>
    <row r="20" spans="1:17" x14ac:dyDescent="0.2">
      <c r="A20" s="9" t="s">
        <v>13</v>
      </c>
      <c r="B20" s="72">
        <v>649</v>
      </c>
      <c r="C20" s="72">
        <v>787</v>
      </c>
      <c r="D20" s="72">
        <v>784</v>
      </c>
      <c r="E20" s="72">
        <v>870</v>
      </c>
      <c r="F20" s="72">
        <v>869</v>
      </c>
      <c r="G20" s="72">
        <v>566</v>
      </c>
      <c r="H20" s="72">
        <v>369</v>
      </c>
      <c r="I20" s="72">
        <v>211</v>
      </c>
      <c r="J20" s="72">
        <v>146</v>
      </c>
      <c r="K20" s="72">
        <v>87</v>
      </c>
      <c r="L20" s="73">
        <v>134</v>
      </c>
      <c r="M20" s="61">
        <f t="shared" si="7"/>
        <v>5472</v>
      </c>
      <c r="N20" s="12">
        <f t="shared" si="3"/>
        <v>1436</v>
      </c>
      <c r="O20" s="50">
        <f t="shared" si="4"/>
        <v>1654</v>
      </c>
      <c r="P20" s="35">
        <f t="shared" si="5"/>
        <v>2382</v>
      </c>
      <c r="Q20" s="13">
        <f t="shared" si="1"/>
        <v>4036</v>
      </c>
    </row>
    <row r="21" spans="1:17" x14ac:dyDescent="0.2">
      <c r="A21" s="9" t="s">
        <v>14</v>
      </c>
      <c r="B21" s="72">
        <v>2899</v>
      </c>
      <c r="C21" s="72">
        <v>2699</v>
      </c>
      <c r="D21" s="72">
        <v>5067</v>
      </c>
      <c r="E21" s="72">
        <v>4870</v>
      </c>
      <c r="F21" s="72">
        <v>3930</v>
      </c>
      <c r="G21" s="72">
        <v>2498</v>
      </c>
      <c r="H21" s="72">
        <v>1454</v>
      </c>
      <c r="I21" s="72">
        <v>855</v>
      </c>
      <c r="J21" s="72">
        <v>405</v>
      </c>
      <c r="K21" s="72">
        <v>198</v>
      </c>
      <c r="L21" s="73">
        <v>170</v>
      </c>
      <c r="M21" s="61">
        <f t="shared" si="7"/>
        <v>25045</v>
      </c>
      <c r="N21" s="12">
        <f t="shared" si="3"/>
        <v>5598</v>
      </c>
      <c r="O21" s="50">
        <f t="shared" si="4"/>
        <v>9937</v>
      </c>
      <c r="P21" s="35">
        <f t="shared" si="5"/>
        <v>9510</v>
      </c>
      <c r="Q21" s="13">
        <f t="shared" si="1"/>
        <v>19447</v>
      </c>
    </row>
    <row r="22" spans="1:17" x14ac:dyDescent="0.2">
      <c r="A22" s="9" t="s">
        <v>15</v>
      </c>
      <c r="B22" s="72">
        <v>194</v>
      </c>
      <c r="C22" s="72">
        <v>118</v>
      </c>
      <c r="D22" s="72">
        <v>217</v>
      </c>
      <c r="E22" s="72">
        <v>210</v>
      </c>
      <c r="F22" s="72">
        <v>202</v>
      </c>
      <c r="G22" s="72">
        <v>141</v>
      </c>
      <c r="H22" s="72">
        <v>87</v>
      </c>
      <c r="I22" s="72">
        <v>45</v>
      </c>
      <c r="J22" s="72">
        <v>26</v>
      </c>
      <c r="K22" s="72">
        <v>16</v>
      </c>
      <c r="L22" s="73">
        <v>13</v>
      </c>
      <c r="M22" s="61">
        <f t="shared" si="7"/>
        <v>1269</v>
      </c>
      <c r="N22" s="12">
        <f t="shared" si="3"/>
        <v>312</v>
      </c>
      <c r="O22" s="50">
        <f t="shared" si="4"/>
        <v>427</v>
      </c>
      <c r="P22" s="35">
        <f t="shared" si="5"/>
        <v>530</v>
      </c>
      <c r="Q22" s="13">
        <f t="shared" si="1"/>
        <v>957</v>
      </c>
    </row>
    <row r="23" spans="1:17" x14ac:dyDescent="0.2">
      <c r="A23" s="9" t="s">
        <v>16</v>
      </c>
      <c r="B23" s="72">
        <v>376</v>
      </c>
      <c r="C23" s="72">
        <v>297</v>
      </c>
      <c r="D23" s="72">
        <v>515</v>
      </c>
      <c r="E23" s="72">
        <v>568</v>
      </c>
      <c r="F23" s="72">
        <v>532</v>
      </c>
      <c r="G23" s="72">
        <v>389</v>
      </c>
      <c r="H23" s="72">
        <v>301</v>
      </c>
      <c r="I23" s="72">
        <v>182</v>
      </c>
      <c r="J23" s="72">
        <v>106</v>
      </c>
      <c r="K23" s="72">
        <v>48</v>
      </c>
      <c r="L23" s="73">
        <v>57</v>
      </c>
      <c r="M23" s="61">
        <f t="shared" si="7"/>
        <v>3371</v>
      </c>
      <c r="N23" s="12">
        <f t="shared" si="3"/>
        <v>673</v>
      </c>
      <c r="O23" s="50">
        <f t="shared" si="4"/>
        <v>1083</v>
      </c>
      <c r="P23" s="35">
        <f t="shared" si="5"/>
        <v>1615</v>
      </c>
      <c r="Q23" s="13">
        <f t="shared" si="1"/>
        <v>2698</v>
      </c>
    </row>
    <row r="24" spans="1:17" x14ac:dyDescent="0.2">
      <c r="A24" s="9" t="s">
        <v>17</v>
      </c>
      <c r="B24" s="72">
        <v>413</v>
      </c>
      <c r="C24" s="72">
        <v>375</v>
      </c>
      <c r="D24" s="72">
        <v>463</v>
      </c>
      <c r="E24" s="72">
        <v>478</v>
      </c>
      <c r="F24" s="72">
        <v>429</v>
      </c>
      <c r="G24" s="72">
        <v>279</v>
      </c>
      <c r="H24" s="72">
        <v>233</v>
      </c>
      <c r="I24" s="72">
        <v>123</v>
      </c>
      <c r="J24" s="72">
        <v>67</v>
      </c>
      <c r="K24" s="72">
        <v>35</v>
      </c>
      <c r="L24" s="73">
        <v>25</v>
      </c>
      <c r="M24" s="61">
        <f t="shared" si="7"/>
        <v>2920</v>
      </c>
      <c r="N24" s="12">
        <f t="shared" si="3"/>
        <v>788</v>
      </c>
      <c r="O24" s="50">
        <f t="shared" si="4"/>
        <v>941</v>
      </c>
      <c r="P24" s="35">
        <f t="shared" si="5"/>
        <v>1191</v>
      </c>
      <c r="Q24" s="13">
        <f t="shared" si="1"/>
        <v>2132</v>
      </c>
    </row>
    <row r="25" spans="1:17" x14ac:dyDescent="0.2">
      <c r="A25" s="9" t="s">
        <v>18</v>
      </c>
      <c r="B25" s="72">
        <v>1176</v>
      </c>
      <c r="C25" s="72">
        <v>1257</v>
      </c>
      <c r="D25" s="72">
        <v>1884</v>
      </c>
      <c r="E25" s="72">
        <v>2069</v>
      </c>
      <c r="F25" s="72">
        <v>1960</v>
      </c>
      <c r="G25" s="72">
        <v>1389</v>
      </c>
      <c r="H25" s="72">
        <v>800</v>
      </c>
      <c r="I25" s="72">
        <v>564</v>
      </c>
      <c r="J25" s="72">
        <v>284</v>
      </c>
      <c r="K25" s="72">
        <v>146</v>
      </c>
      <c r="L25" s="73">
        <v>157</v>
      </c>
      <c r="M25" s="61">
        <f t="shared" si="7"/>
        <v>11686</v>
      </c>
      <c r="N25" s="12">
        <f t="shared" si="3"/>
        <v>2433</v>
      </c>
      <c r="O25" s="50">
        <f t="shared" si="4"/>
        <v>3953</v>
      </c>
      <c r="P25" s="35">
        <f t="shared" si="5"/>
        <v>5300</v>
      </c>
      <c r="Q25" s="13">
        <f t="shared" si="1"/>
        <v>9253</v>
      </c>
    </row>
    <row r="26" spans="1:17" ht="12.5" thickBot="1" x14ac:dyDescent="0.25">
      <c r="A26" s="17" t="s">
        <v>82</v>
      </c>
      <c r="B26" s="74">
        <f>SUM(B17:B25)</f>
        <v>17982</v>
      </c>
      <c r="C26" s="74">
        <f t="shared" ref="C26:M26" si="8">SUM(C17:C25)</f>
        <v>17078</v>
      </c>
      <c r="D26" s="74">
        <f t="shared" si="8"/>
        <v>27985</v>
      </c>
      <c r="E26" s="74">
        <f t="shared" si="8"/>
        <v>27255</v>
      </c>
      <c r="F26" s="74">
        <f t="shared" si="8"/>
        <v>23358</v>
      </c>
      <c r="G26" s="74">
        <f t="shared" si="8"/>
        <v>15563</v>
      </c>
      <c r="H26" s="74">
        <f t="shared" si="8"/>
        <v>9836</v>
      </c>
      <c r="I26" s="74">
        <f t="shared" si="8"/>
        <v>5929</v>
      </c>
      <c r="J26" s="74">
        <f t="shared" si="8"/>
        <v>3177</v>
      </c>
      <c r="K26" s="74">
        <f t="shared" si="8"/>
        <v>1681</v>
      </c>
      <c r="L26" s="75">
        <f t="shared" si="8"/>
        <v>2449</v>
      </c>
      <c r="M26" s="56">
        <f t="shared" si="8"/>
        <v>152293</v>
      </c>
      <c r="N26" s="23">
        <f t="shared" si="3"/>
        <v>35060</v>
      </c>
      <c r="O26" s="51">
        <f t="shared" si="4"/>
        <v>55240</v>
      </c>
      <c r="P26" s="36">
        <f t="shared" si="5"/>
        <v>61993</v>
      </c>
      <c r="Q26" s="24">
        <f t="shared" si="1"/>
        <v>117233</v>
      </c>
    </row>
    <row r="27" spans="1:17" x14ac:dyDescent="0.2">
      <c r="A27" s="16" t="s">
        <v>19</v>
      </c>
      <c r="B27" s="70">
        <v>543</v>
      </c>
      <c r="C27" s="70">
        <v>444</v>
      </c>
      <c r="D27" s="70">
        <v>653</v>
      </c>
      <c r="E27" s="70">
        <v>727</v>
      </c>
      <c r="F27" s="70">
        <v>681</v>
      </c>
      <c r="G27" s="70">
        <v>497</v>
      </c>
      <c r="H27" s="70">
        <v>364</v>
      </c>
      <c r="I27" s="70">
        <v>201</v>
      </c>
      <c r="J27" s="70">
        <v>127</v>
      </c>
      <c r="K27" s="70">
        <v>38</v>
      </c>
      <c r="L27" s="71">
        <v>46</v>
      </c>
      <c r="M27" s="61">
        <f>SUM(B27:L27)</f>
        <v>4321</v>
      </c>
      <c r="N27" s="21">
        <f>SUM(B27:C27)</f>
        <v>987</v>
      </c>
      <c r="O27" s="49">
        <f>SUM(D27:E27)</f>
        <v>1380</v>
      </c>
      <c r="P27" s="34">
        <f>SUM(F27:L27)</f>
        <v>1954</v>
      </c>
      <c r="Q27" s="22">
        <f t="shared" si="1"/>
        <v>3334</v>
      </c>
    </row>
    <row r="28" spans="1:17" x14ac:dyDescent="0.2">
      <c r="A28" s="9" t="s">
        <v>20</v>
      </c>
      <c r="B28" s="72">
        <v>220</v>
      </c>
      <c r="C28" s="72">
        <v>208</v>
      </c>
      <c r="D28" s="72">
        <v>284</v>
      </c>
      <c r="E28" s="72">
        <v>324</v>
      </c>
      <c r="F28" s="72">
        <v>313</v>
      </c>
      <c r="G28" s="72">
        <v>218</v>
      </c>
      <c r="H28" s="72">
        <v>174</v>
      </c>
      <c r="I28" s="72">
        <v>111</v>
      </c>
      <c r="J28" s="72">
        <v>55</v>
      </c>
      <c r="K28" s="72">
        <v>28</v>
      </c>
      <c r="L28" s="73">
        <v>59</v>
      </c>
      <c r="M28" s="61">
        <f>SUM(B28:L28)</f>
        <v>1994</v>
      </c>
      <c r="N28" s="12">
        <f>SUM(B28:C28)</f>
        <v>428</v>
      </c>
      <c r="O28" s="50">
        <f>SUM(D28:E28)</f>
        <v>608</v>
      </c>
      <c r="P28" s="35">
        <f>SUM(F28:L28)</f>
        <v>958</v>
      </c>
      <c r="Q28" s="13">
        <f t="shared" si="1"/>
        <v>1566</v>
      </c>
    </row>
    <row r="29" spans="1:17" x14ac:dyDescent="0.2">
      <c r="A29" s="9" t="s">
        <v>21</v>
      </c>
      <c r="B29" s="72">
        <v>292</v>
      </c>
      <c r="C29" s="72">
        <v>308</v>
      </c>
      <c r="D29" s="72">
        <v>321</v>
      </c>
      <c r="E29" s="72">
        <v>352</v>
      </c>
      <c r="F29" s="72">
        <v>346</v>
      </c>
      <c r="G29" s="72">
        <v>269</v>
      </c>
      <c r="H29" s="72">
        <v>203</v>
      </c>
      <c r="I29" s="72">
        <v>102</v>
      </c>
      <c r="J29" s="72">
        <v>56</v>
      </c>
      <c r="K29" s="72">
        <v>28</v>
      </c>
      <c r="L29" s="73">
        <v>44</v>
      </c>
      <c r="M29" s="61">
        <f>SUM(B29:L29)</f>
        <v>2321</v>
      </c>
      <c r="N29" s="12">
        <f>SUM(B29:C29)</f>
        <v>600</v>
      </c>
      <c r="O29" s="50">
        <f>SUM(D29:E29)</f>
        <v>673</v>
      </c>
      <c r="P29" s="35">
        <f>SUM(F29:L29)</f>
        <v>1048</v>
      </c>
      <c r="Q29" s="13">
        <f t="shared" si="1"/>
        <v>1721</v>
      </c>
    </row>
    <row r="30" spans="1:17" x14ac:dyDescent="0.2">
      <c r="A30" s="9" t="s">
        <v>22</v>
      </c>
      <c r="B30" s="72">
        <v>133</v>
      </c>
      <c r="C30" s="72">
        <v>132</v>
      </c>
      <c r="D30" s="72">
        <v>136</v>
      </c>
      <c r="E30" s="72">
        <v>148</v>
      </c>
      <c r="F30" s="72">
        <v>116</v>
      </c>
      <c r="G30" s="72">
        <v>83</v>
      </c>
      <c r="H30" s="72">
        <v>52</v>
      </c>
      <c r="I30" s="72">
        <v>39</v>
      </c>
      <c r="J30" s="72">
        <v>24</v>
      </c>
      <c r="K30" s="72">
        <v>10</v>
      </c>
      <c r="L30" s="73">
        <v>5</v>
      </c>
      <c r="M30" s="61">
        <f>SUM(B30:L30)</f>
        <v>878</v>
      </c>
      <c r="N30" s="12">
        <f>SUM(B30:C30)</f>
        <v>265</v>
      </c>
      <c r="O30" s="50">
        <f>SUM(D30:E30)</f>
        <v>284</v>
      </c>
      <c r="P30" s="35">
        <f>SUM(F30:L30)</f>
        <v>329</v>
      </c>
      <c r="Q30" s="13">
        <f t="shared" si="1"/>
        <v>613</v>
      </c>
    </row>
    <row r="31" spans="1:17" ht="12.5" thickBot="1" x14ac:dyDescent="0.25">
      <c r="A31" s="17" t="s">
        <v>83</v>
      </c>
      <c r="B31" s="74">
        <f t="shared" ref="B31:M31" si="9">SUM(B27:B30)</f>
        <v>1188</v>
      </c>
      <c r="C31" s="74">
        <f t="shared" si="9"/>
        <v>1092</v>
      </c>
      <c r="D31" s="74">
        <f t="shared" si="9"/>
        <v>1394</v>
      </c>
      <c r="E31" s="74">
        <f t="shared" si="9"/>
        <v>1551</v>
      </c>
      <c r="F31" s="74">
        <f t="shared" si="9"/>
        <v>1456</v>
      </c>
      <c r="G31" s="74">
        <f t="shared" si="9"/>
        <v>1067</v>
      </c>
      <c r="H31" s="74">
        <f t="shared" si="9"/>
        <v>793</v>
      </c>
      <c r="I31" s="74">
        <f t="shared" si="9"/>
        <v>453</v>
      </c>
      <c r="J31" s="74">
        <f t="shared" si="9"/>
        <v>262</v>
      </c>
      <c r="K31" s="74">
        <f t="shared" si="9"/>
        <v>104</v>
      </c>
      <c r="L31" s="75">
        <f t="shared" si="9"/>
        <v>154</v>
      </c>
      <c r="M31" s="56">
        <f t="shared" si="9"/>
        <v>9514</v>
      </c>
      <c r="N31" s="23">
        <f t="shared" si="3"/>
        <v>2280</v>
      </c>
      <c r="O31" s="51">
        <f t="shared" si="4"/>
        <v>2945</v>
      </c>
      <c r="P31" s="36">
        <f t="shared" si="5"/>
        <v>4289</v>
      </c>
      <c r="Q31" s="24">
        <f t="shared" si="1"/>
        <v>7234</v>
      </c>
    </row>
    <row r="32" spans="1:17" x14ac:dyDescent="0.2">
      <c r="A32" s="16" t="s">
        <v>23</v>
      </c>
      <c r="B32" s="70">
        <v>1408</v>
      </c>
      <c r="C32" s="70">
        <v>1649</v>
      </c>
      <c r="D32" s="70">
        <v>1858</v>
      </c>
      <c r="E32" s="70">
        <v>1948</v>
      </c>
      <c r="F32" s="70">
        <v>1774</v>
      </c>
      <c r="G32" s="70">
        <v>1391</v>
      </c>
      <c r="H32" s="70">
        <v>902</v>
      </c>
      <c r="I32" s="70">
        <v>552</v>
      </c>
      <c r="J32" s="70">
        <v>330</v>
      </c>
      <c r="K32" s="70">
        <v>154</v>
      </c>
      <c r="L32" s="71">
        <v>196</v>
      </c>
      <c r="M32" s="54">
        <f t="shared" ref="M32:M61" si="10">SUM(B32:L32)</f>
        <v>12162</v>
      </c>
      <c r="N32" s="21">
        <f t="shared" si="3"/>
        <v>3057</v>
      </c>
      <c r="O32" s="49">
        <f t="shared" si="4"/>
        <v>3806</v>
      </c>
      <c r="P32" s="34">
        <f t="shared" si="5"/>
        <v>5299</v>
      </c>
      <c r="Q32" s="22">
        <f t="shared" si="1"/>
        <v>9105</v>
      </c>
    </row>
    <row r="33" spans="1:17" x14ac:dyDescent="0.2">
      <c r="A33" s="9" t="s">
        <v>24</v>
      </c>
      <c r="B33" s="72">
        <v>753</v>
      </c>
      <c r="C33" s="72">
        <v>661</v>
      </c>
      <c r="D33" s="72">
        <v>719</v>
      </c>
      <c r="E33" s="72">
        <v>717</v>
      </c>
      <c r="F33" s="72">
        <v>727</v>
      </c>
      <c r="G33" s="72">
        <v>480</v>
      </c>
      <c r="H33" s="72">
        <v>265</v>
      </c>
      <c r="I33" s="72">
        <v>145</v>
      </c>
      <c r="J33" s="72">
        <v>85</v>
      </c>
      <c r="K33" s="72">
        <v>38</v>
      </c>
      <c r="L33" s="73">
        <v>56</v>
      </c>
      <c r="M33" s="55">
        <f t="shared" si="10"/>
        <v>4646</v>
      </c>
      <c r="N33" s="12">
        <f t="shared" si="3"/>
        <v>1414</v>
      </c>
      <c r="O33" s="50">
        <f t="shared" si="4"/>
        <v>1436</v>
      </c>
      <c r="P33" s="35">
        <f t="shared" si="5"/>
        <v>1796</v>
      </c>
      <c r="Q33" s="13">
        <f t="shared" si="1"/>
        <v>3232</v>
      </c>
    </row>
    <row r="34" spans="1:17" x14ac:dyDescent="0.2">
      <c r="A34" s="9" t="s">
        <v>25</v>
      </c>
      <c r="B34" s="72">
        <v>1882</v>
      </c>
      <c r="C34" s="72">
        <v>1455</v>
      </c>
      <c r="D34" s="72">
        <v>3578</v>
      </c>
      <c r="E34" s="72">
        <v>3330</v>
      </c>
      <c r="F34" s="72">
        <v>2784</v>
      </c>
      <c r="G34" s="72">
        <v>1789</v>
      </c>
      <c r="H34" s="72">
        <v>1096</v>
      </c>
      <c r="I34" s="72">
        <v>632</v>
      </c>
      <c r="J34" s="72">
        <v>323</v>
      </c>
      <c r="K34" s="72">
        <v>126</v>
      </c>
      <c r="L34" s="73">
        <v>83</v>
      </c>
      <c r="M34" s="55">
        <f t="shared" si="10"/>
        <v>17078</v>
      </c>
      <c r="N34" s="12">
        <f t="shared" si="3"/>
        <v>3337</v>
      </c>
      <c r="O34" s="50">
        <f t="shared" si="4"/>
        <v>6908</v>
      </c>
      <c r="P34" s="35">
        <f t="shared" si="5"/>
        <v>6833</v>
      </c>
      <c r="Q34" s="13">
        <f t="shared" si="1"/>
        <v>13741</v>
      </c>
    </row>
    <row r="35" spans="1:17" x14ac:dyDescent="0.2">
      <c r="A35" s="9" t="s">
        <v>26</v>
      </c>
      <c r="B35" s="72">
        <v>610</v>
      </c>
      <c r="C35" s="72">
        <v>658</v>
      </c>
      <c r="D35" s="72">
        <v>1555</v>
      </c>
      <c r="E35" s="72">
        <v>1307</v>
      </c>
      <c r="F35" s="72">
        <v>1159</v>
      </c>
      <c r="G35" s="72">
        <v>714</v>
      </c>
      <c r="H35" s="72">
        <v>392</v>
      </c>
      <c r="I35" s="72">
        <v>179</v>
      </c>
      <c r="J35" s="72">
        <v>99</v>
      </c>
      <c r="K35" s="72">
        <v>46</v>
      </c>
      <c r="L35" s="73">
        <v>36</v>
      </c>
      <c r="M35" s="55">
        <f t="shared" si="10"/>
        <v>6755</v>
      </c>
      <c r="N35" s="12">
        <f t="shared" si="3"/>
        <v>1268</v>
      </c>
      <c r="O35" s="50">
        <f t="shared" si="4"/>
        <v>2862</v>
      </c>
      <c r="P35" s="35">
        <f t="shared" si="5"/>
        <v>2625</v>
      </c>
      <c r="Q35" s="13">
        <f t="shared" si="1"/>
        <v>5487</v>
      </c>
    </row>
    <row r="36" spans="1:17" ht="12.5" thickBot="1" x14ac:dyDescent="0.25">
      <c r="A36" s="17" t="s">
        <v>84</v>
      </c>
      <c r="B36" s="74">
        <f>SUM(B32:B35)</f>
        <v>4653</v>
      </c>
      <c r="C36" s="74">
        <f t="shared" ref="C36:M36" si="11">SUM(C32:C35)</f>
        <v>4423</v>
      </c>
      <c r="D36" s="74">
        <f t="shared" si="11"/>
        <v>7710</v>
      </c>
      <c r="E36" s="74">
        <f t="shared" si="11"/>
        <v>7302</v>
      </c>
      <c r="F36" s="74">
        <f t="shared" si="11"/>
        <v>6444</v>
      </c>
      <c r="G36" s="74">
        <f t="shared" si="11"/>
        <v>4374</v>
      </c>
      <c r="H36" s="74">
        <f t="shared" si="11"/>
        <v>2655</v>
      </c>
      <c r="I36" s="74">
        <f t="shared" si="11"/>
        <v>1508</v>
      </c>
      <c r="J36" s="74">
        <f t="shared" si="11"/>
        <v>837</v>
      </c>
      <c r="K36" s="74">
        <f t="shared" si="11"/>
        <v>364</v>
      </c>
      <c r="L36" s="75">
        <f t="shared" si="11"/>
        <v>371</v>
      </c>
      <c r="M36" s="56">
        <f t="shared" si="11"/>
        <v>40641</v>
      </c>
      <c r="N36" s="23">
        <f t="shared" si="3"/>
        <v>9076</v>
      </c>
      <c r="O36" s="51">
        <f t="shared" si="4"/>
        <v>15012</v>
      </c>
      <c r="P36" s="36">
        <f t="shared" si="5"/>
        <v>16553</v>
      </c>
      <c r="Q36" s="24">
        <f t="shared" si="1"/>
        <v>31565</v>
      </c>
    </row>
    <row r="37" spans="1:17" x14ac:dyDescent="0.2">
      <c r="A37" s="16" t="s">
        <v>79</v>
      </c>
      <c r="B37" s="76">
        <v>260</v>
      </c>
      <c r="C37" s="70">
        <v>276</v>
      </c>
      <c r="D37" s="70">
        <v>376</v>
      </c>
      <c r="E37" s="70">
        <v>369</v>
      </c>
      <c r="F37" s="70">
        <v>325</v>
      </c>
      <c r="G37" s="70">
        <v>248</v>
      </c>
      <c r="H37" s="70">
        <v>149</v>
      </c>
      <c r="I37" s="70">
        <v>136</v>
      </c>
      <c r="J37" s="70">
        <v>54</v>
      </c>
      <c r="K37" s="70">
        <v>15</v>
      </c>
      <c r="L37" s="71">
        <v>20</v>
      </c>
      <c r="M37" s="54">
        <f t="shared" si="10"/>
        <v>2228</v>
      </c>
      <c r="N37" s="21">
        <f t="shared" si="3"/>
        <v>536</v>
      </c>
      <c r="O37" s="49">
        <f t="shared" si="4"/>
        <v>745</v>
      </c>
      <c r="P37" s="34">
        <f t="shared" si="5"/>
        <v>947</v>
      </c>
      <c r="Q37" s="22">
        <f t="shared" si="1"/>
        <v>1692</v>
      </c>
    </row>
    <row r="38" spans="1:17" x14ac:dyDescent="0.2">
      <c r="A38" s="9" t="s">
        <v>27</v>
      </c>
      <c r="B38" s="77">
        <v>262</v>
      </c>
      <c r="C38" s="72">
        <v>221</v>
      </c>
      <c r="D38" s="72">
        <v>576</v>
      </c>
      <c r="E38" s="72">
        <v>571</v>
      </c>
      <c r="F38" s="72">
        <v>538</v>
      </c>
      <c r="G38" s="72">
        <v>400</v>
      </c>
      <c r="H38" s="72">
        <v>281</v>
      </c>
      <c r="I38" s="72">
        <v>163</v>
      </c>
      <c r="J38" s="72">
        <v>81</v>
      </c>
      <c r="K38" s="72">
        <v>30</v>
      </c>
      <c r="L38" s="73">
        <v>44</v>
      </c>
      <c r="M38" s="55">
        <f t="shared" si="10"/>
        <v>3167</v>
      </c>
      <c r="N38" s="12">
        <f t="shared" si="3"/>
        <v>483</v>
      </c>
      <c r="O38" s="50">
        <f t="shared" si="4"/>
        <v>1147</v>
      </c>
      <c r="P38" s="35">
        <f t="shared" si="5"/>
        <v>1537</v>
      </c>
      <c r="Q38" s="13">
        <f t="shared" si="1"/>
        <v>2684</v>
      </c>
    </row>
    <row r="39" spans="1:17" x14ac:dyDescent="0.2">
      <c r="A39" s="9" t="s">
        <v>28</v>
      </c>
      <c r="B39" s="77">
        <v>74</v>
      </c>
      <c r="C39" s="72">
        <v>59</v>
      </c>
      <c r="D39" s="72">
        <v>139</v>
      </c>
      <c r="E39" s="72">
        <v>148</v>
      </c>
      <c r="F39" s="72">
        <v>168</v>
      </c>
      <c r="G39" s="72">
        <v>122</v>
      </c>
      <c r="H39" s="72">
        <v>102</v>
      </c>
      <c r="I39" s="72">
        <v>74</v>
      </c>
      <c r="J39" s="72">
        <v>37</v>
      </c>
      <c r="K39" s="72">
        <v>32</v>
      </c>
      <c r="L39" s="73">
        <v>27</v>
      </c>
      <c r="M39" s="55">
        <f t="shared" si="10"/>
        <v>982</v>
      </c>
      <c r="N39" s="12">
        <f t="shared" si="3"/>
        <v>133</v>
      </c>
      <c r="O39" s="50">
        <f t="shared" si="4"/>
        <v>287</v>
      </c>
      <c r="P39" s="35">
        <f t="shared" si="5"/>
        <v>562</v>
      </c>
      <c r="Q39" s="13">
        <f t="shared" si="1"/>
        <v>849</v>
      </c>
    </row>
    <row r="40" spans="1:17" x14ac:dyDescent="0.2">
      <c r="A40" s="9" t="s">
        <v>29</v>
      </c>
      <c r="B40" s="77">
        <v>1422</v>
      </c>
      <c r="C40" s="72">
        <v>1068</v>
      </c>
      <c r="D40" s="72">
        <v>1939</v>
      </c>
      <c r="E40" s="72">
        <v>1793</v>
      </c>
      <c r="F40" s="72">
        <v>1812</v>
      </c>
      <c r="G40" s="72">
        <v>1156</v>
      </c>
      <c r="H40" s="72">
        <v>667</v>
      </c>
      <c r="I40" s="72">
        <v>374</v>
      </c>
      <c r="J40" s="72">
        <v>203</v>
      </c>
      <c r="K40" s="72">
        <v>131</v>
      </c>
      <c r="L40" s="73">
        <v>218</v>
      </c>
      <c r="M40" s="55">
        <f t="shared" si="10"/>
        <v>10783</v>
      </c>
      <c r="N40" s="12">
        <f t="shared" si="3"/>
        <v>2490</v>
      </c>
      <c r="O40" s="50">
        <f t="shared" si="4"/>
        <v>3732</v>
      </c>
      <c r="P40" s="35">
        <f t="shared" si="5"/>
        <v>4561</v>
      </c>
      <c r="Q40" s="13">
        <f t="shared" si="1"/>
        <v>8293</v>
      </c>
    </row>
    <row r="41" spans="1:17" x14ac:dyDescent="0.2">
      <c r="A41" s="9" t="s">
        <v>30</v>
      </c>
      <c r="B41" s="77">
        <v>102</v>
      </c>
      <c r="C41" s="72">
        <v>167</v>
      </c>
      <c r="D41" s="72">
        <v>528</v>
      </c>
      <c r="E41" s="72">
        <v>507</v>
      </c>
      <c r="F41" s="72">
        <v>398</v>
      </c>
      <c r="G41" s="72">
        <v>366</v>
      </c>
      <c r="H41" s="72">
        <v>168</v>
      </c>
      <c r="I41" s="72">
        <v>96</v>
      </c>
      <c r="J41" s="72">
        <v>78</v>
      </c>
      <c r="K41" s="72">
        <v>36</v>
      </c>
      <c r="L41" s="73">
        <v>24</v>
      </c>
      <c r="M41" s="55">
        <f t="shared" si="10"/>
        <v>2470</v>
      </c>
      <c r="N41" s="12">
        <f t="shared" si="3"/>
        <v>269</v>
      </c>
      <c r="O41" s="50">
        <f t="shared" si="4"/>
        <v>1035</v>
      </c>
      <c r="P41" s="35">
        <f t="shared" si="5"/>
        <v>1166</v>
      </c>
      <c r="Q41" s="13">
        <f t="shared" si="1"/>
        <v>2201</v>
      </c>
    </row>
    <row r="42" spans="1:17" x14ac:dyDescent="0.2">
      <c r="A42" s="9" t="s">
        <v>31</v>
      </c>
      <c r="B42" s="77">
        <v>11</v>
      </c>
      <c r="C42" s="72">
        <v>49</v>
      </c>
      <c r="D42" s="72">
        <v>115</v>
      </c>
      <c r="E42" s="72">
        <v>95</v>
      </c>
      <c r="F42" s="72">
        <v>104</v>
      </c>
      <c r="G42" s="72">
        <v>56</v>
      </c>
      <c r="H42" s="72">
        <v>37</v>
      </c>
      <c r="I42" s="72">
        <v>25</v>
      </c>
      <c r="J42" s="72">
        <v>9</v>
      </c>
      <c r="K42" s="72">
        <v>2</v>
      </c>
      <c r="L42" s="73">
        <v>1</v>
      </c>
      <c r="M42" s="55">
        <f t="shared" si="10"/>
        <v>504</v>
      </c>
      <c r="N42" s="12">
        <f t="shared" si="3"/>
        <v>60</v>
      </c>
      <c r="O42" s="50">
        <f t="shared" si="4"/>
        <v>210</v>
      </c>
      <c r="P42" s="35">
        <f t="shared" si="5"/>
        <v>234</v>
      </c>
      <c r="Q42" s="13">
        <f t="shared" si="1"/>
        <v>444</v>
      </c>
    </row>
    <row r="43" spans="1:17" ht="12.5" thickBot="1" x14ac:dyDescent="0.25">
      <c r="A43" s="17" t="s">
        <v>85</v>
      </c>
      <c r="B43" s="78">
        <f>SUM(B37:B42)</f>
        <v>2131</v>
      </c>
      <c r="C43" s="74">
        <f t="shared" ref="C43:M43" si="12">SUM(C37:C42)</f>
        <v>1840</v>
      </c>
      <c r="D43" s="74">
        <f t="shared" si="12"/>
        <v>3673</v>
      </c>
      <c r="E43" s="74">
        <f t="shared" si="12"/>
        <v>3483</v>
      </c>
      <c r="F43" s="74">
        <f t="shared" si="12"/>
        <v>3345</v>
      </c>
      <c r="G43" s="74">
        <f t="shared" si="12"/>
        <v>2348</v>
      </c>
      <c r="H43" s="74">
        <f t="shared" si="12"/>
        <v>1404</v>
      </c>
      <c r="I43" s="74">
        <f t="shared" si="12"/>
        <v>868</v>
      </c>
      <c r="J43" s="74">
        <f t="shared" si="12"/>
        <v>462</v>
      </c>
      <c r="K43" s="74">
        <f t="shared" si="12"/>
        <v>246</v>
      </c>
      <c r="L43" s="75">
        <f t="shared" si="12"/>
        <v>334</v>
      </c>
      <c r="M43" s="56">
        <f t="shared" si="12"/>
        <v>20134</v>
      </c>
      <c r="N43" s="23">
        <f t="shared" si="3"/>
        <v>3971</v>
      </c>
      <c r="O43" s="51">
        <f t="shared" si="4"/>
        <v>7156</v>
      </c>
      <c r="P43" s="36">
        <f t="shared" si="5"/>
        <v>9007</v>
      </c>
      <c r="Q43" s="24">
        <f t="shared" si="1"/>
        <v>16163</v>
      </c>
    </row>
    <row r="44" spans="1:17" x14ac:dyDescent="0.2">
      <c r="A44" s="16" t="s">
        <v>32</v>
      </c>
      <c r="B44" s="76">
        <v>1570</v>
      </c>
      <c r="C44" s="70">
        <v>1322</v>
      </c>
      <c r="D44" s="70">
        <v>1612</v>
      </c>
      <c r="E44" s="70">
        <v>1496</v>
      </c>
      <c r="F44" s="70">
        <v>1292</v>
      </c>
      <c r="G44" s="70">
        <v>877</v>
      </c>
      <c r="H44" s="70">
        <v>470</v>
      </c>
      <c r="I44" s="70">
        <v>261</v>
      </c>
      <c r="J44" s="70">
        <v>123</v>
      </c>
      <c r="K44" s="70">
        <v>62</v>
      </c>
      <c r="L44" s="71">
        <v>66</v>
      </c>
      <c r="M44" s="54">
        <f t="shared" si="10"/>
        <v>9151</v>
      </c>
      <c r="N44" s="21">
        <f t="shared" si="3"/>
        <v>2892</v>
      </c>
      <c r="O44" s="49">
        <f t="shared" si="4"/>
        <v>3108</v>
      </c>
      <c r="P44" s="34">
        <f t="shared" si="5"/>
        <v>3151</v>
      </c>
      <c r="Q44" s="22">
        <f t="shared" si="1"/>
        <v>6259</v>
      </c>
    </row>
    <row r="45" spans="1:17" x14ac:dyDescent="0.2">
      <c r="A45" s="9" t="s">
        <v>33</v>
      </c>
      <c r="B45" s="77">
        <v>1026</v>
      </c>
      <c r="C45" s="72">
        <v>981</v>
      </c>
      <c r="D45" s="72">
        <v>2043</v>
      </c>
      <c r="E45" s="72">
        <v>1772</v>
      </c>
      <c r="F45" s="72">
        <v>1541</v>
      </c>
      <c r="G45" s="72">
        <v>1043</v>
      </c>
      <c r="H45" s="72">
        <v>699</v>
      </c>
      <c r="I45" s="72">
        <v>455</v>
      </c>
      <c r="J45" s="72">
        <v>298</v>
      </c>
      <c r="K45" s="72">
        <v>140</v>
      </c>
      <c r="L45" s="73">
        <v>103</v>
      </c>
      <c r="M45" s="55">
        <f t="shared" si="10"/>
        <v>10101</v>
      </c>
      <c r="N45" s="12">
        <f t="shared" si="3"/>
        <v>2007</v>
      </c>
      <c r="O45" s="50">
        <f t="shared" si="4"/>
        <v>3815</v>
      </c>
      <c r="P45" s="35">
        <f t="shared" si="5"/>
        <v>4279</v>
      </c>
      <c r="Q45" s="13">
        <f t="shared" si="1"/>
        <v>8094</v>
      </c>
    </row>
    <row r="46" spans="1:17" x14ac:dyDescent="0.2">
      <c r="A46" s="9" t="s">
        <v>34</v>
      </c>
      <c r="B46" s="77">
        <v>1563</v>
      </c>
      <c r="C46" s="72">
        <v>1906</v>
      </c>
      <c r="D46" s="72">
        <v>2737</v>
      </c>
      <c r="E46" s="72">
        <v>2594</v>
      </c>
      <c r="F46" s="72">
        <v>2119</v>
      </c>
      <c r="G46" s="72">
        <v>1510</v>
      </c>
      <c r="H46" s="72">
        <v>1011</v>
      </c>
      <c r="I46" s="72">
        <v>644</v>
      </c>
      <c r="J46" s="72">
        <v>369</v>
      </c>
      <c r="K46" s="72">
        <v>153</v>
      </c>
      <c r="L46" s="73">
        <v>230</v>
      </c>
      <c r="M46" s="55">
        <f t="shared" si="10"/>
        <v>14836</v>
      </c>
      <c r="N46" s="12">
        <f t="shared" si="3"/>
        <v>3469</v>
      </c>
      <c r="O46" s="50">
        <f t="shared" si="4"/>
        <v>5331</v>
      </c>
      <c r="P46" s="35">
        <f t="shared" si="5"/>
        <v>6036</v>
      </c>
      <c r="Q46" s="13">
        <f t="shared" si="1"/>
        <v>11367</v>
      </c>
    </row>
    <row r="47" spans="1:17" x14ac:dyDescent="0.2">
      <c r="A47" s="9" t="s">
        <v>35</v>
      </c>
      <c r="B47" s="77">
        <v>986</v>
      </c>
      <c r="C47" s="72">
        <v>1060</v>
      </c>
      <c r="D47" s="72">
        <v>1025</v>
      </c>
      <c r="E47" s="72">
        <v>1083</v>
      </c>
      <c r="F47" s="72">
        <v>1062</v>
      </c>
      <c r="G47" s="72">
        <v>731</v>
      </c>
      <c r="H47" s="72">
        <v>453</v>
      </c>
      <c r="I47" s="72">
        <v>334</v>
      </c>
      <c r="J47" s="72">
        <v>175</v>
      </c>
      <c r="K47" s="72">
        <v>96</v>
      </c>
      <c r="L47" s="73">
        <v>153</v>
      </c>
      <c r="M47" s="55">
        <f t="shared" si="10"/>
        <v>7158</v>
      </c>
      <c r="N47" s="12">
        <f t="shared" si="3"/>
        <v>2046</v>
      </c>
      <c r="O47" s="50">
        <f t="shared" si="4"/>
        <v>2108</v>
      </c>
      <c r="P47" s="35">
        <f t="shared" si="5"/>
        <v>3004</v>
      </c>
      <c r="Q47" s="13">
        <f t="shared" si="1"/>
        <v>5112</v>
      </c>
    </row>
    <row r="48" spans="1:17" x14ac:dyDescent="0.2">
      <c r="A48" s="9" t="s">
        <v>36</v>
      </c>
      <c r="B48" s="77">
        <v>243</v>
      </c>
      <c r="C48" s="72">
        <v>209</v>
      </c>
      <c r="D48" s="72">
        <v>347</v>
      </c>
      <c r="E48" s="72">
        <v>384</v>
      </c>
      <c r="F48" s="72">
        <v>420</v>
      </c>
      <c r="G48" s="72">
        <v>253</v>
      </c>
      <c r="H48" s="72">
        <v>151</v>
      </c>
      <c r="I48" s="72">
        <v>108</v>
      </c>
      <c r="J48" s="72">
        <v>57</v>
      </c>
      <c r="K48" s="72">
        <v>32</v>
      </c>
      <c r="L48" s="73">
        <v>41</v>
      </c>
      <c r="M48" s="55">
        <f t="shared" si="10"/>
        <v>2245</v>
      </c>
      <c r="N48" s="12">
        <f t="shared" si="3"/>
        <v>452</v>
      </c>
      <c r="O48" s="50">
        <f t="shared" si="4"/>
        <v>731</v>
      </c>
      <c r="P48" s="35">
        <f t="shared" si="5"/>
        <v>1062</v>
      </c>
      <c r="Q48" s="13">
        <f t="shared" si="1"/>
        <v>1793</v>
      </c>
    </row>
    <row r="49" spans="1:17" ht="12.5" thickBot="1" x14ac:dyDescent="0.25">
      <c r="A49" s="17" t="s">
        <v>86</v>
      </c>
      <c r="B49" s="78">
        <f>SUM(B44:B48)</f>
        <v>5388</v>
      </c>
      <c r="C49" s="74">
        <f t="shared" ref="C49:M49" si="13">SUM(C44:C48)</f>
        <v>5478</v>
      </c>
      <c r="D49" s="74">
        <f t="shared" si="13"/>
        <v>7764</v>
      </c>
      <c r="E49" s="74">
        <f t="shared" si="13"/>
        <v>7329</v>
      </c>
      <c r="F49" s="74">
        <f t="shared" si="13"/>
        <v>6434</v>
      </c>
      <c r="G49" s="74">
        <f t="shared" si="13"/>
        <v>4414</v>
      </c>
      <c r="H49" s="74">
        <f t="shared" si="13"/>
        <v>2784</v>
      </c>
      <c r="I49" s="74">
        <f t="shared" si="13"/>
        <v>1802</v>
      </c>
      <c r="J49" s="74">
        <f t="shared" si="13"/>
        <v>1022</v>
      </c>
      <c r="K49" s="74">
        <f t="shared" si="13"/>
        <v>483</v>
      </c>
      <c r="L49" s="75">
        <f t="shared" si="13"/>
        <v>593</v>
      </c>
      <c r="M49" s="56">
        <f t="shared" si="13"/>
        <v>43491</v>
      </c>
      <c r="N49" s="23">
        <f t="shared" si="3"/>
        <v>10866</v>
      </c>
      <c r="O49" s="51">
        <f t="shared" si="4"/>
        <v>15093</v>
      </c>
      <c r="P49" s="36">
        <f t="shared" si="5"/>
        <v>17532</v>
      </c>
      <c r="Q49" s="24">
        <f t="shared" si="1"/>
        <v>32625</v>
      </c>
    </row>
    <row r="50" spans="1:17" x14ac:dyDescent="0.2">
      <c r="A50" s="16" t="s">
        <v>37</v>
      </c>
      <c r="B50" s="76">
        <v>287</v>
      </c>
      <c r="C50" s="70">
        <v>335</v>
      </c>
      <c r="D50" s="70">
        <v>400</v>
      </c>
      <c r="E50" s="70">
        <v>368</v>
      </c>
      <c r="F50" s="70">
        <v>375</v>
      </c>
      <c r="G50" s="70">
        <v>373</v>
      </c>
      <c r="H50" s="70">
        <v>293</v>
      </c>
      <c r="I50" s="70">
        <v>204</v>
      </c>
      <c r="J50" s="70">
        <v>107</v>
      </c>
      <c r="K50" s="70">
        <v>61</v>
      </c>
      <c r="L50" s="71">
        <v>119</v>
      </c>
      <c r="M50" s="54">
        <f t="shared" si="10"/>
        <v>2922</v>
      </c>
      <c r="N50" s="21">
        <f t="shared" si="3"/>
        <v>622</v>
      </c>
      <c r="O50" s="49">
        <f t="shared" si="4"/>
        <v>768</v>
      </c>
      <c r="P50" s="34">
        <f t="shared" si="5"/>
        <v>1532</v>
      </c>
      <c r="Q50" s="22">
        <f t="shared" si="1"/>
        <v>2300</v>
      </c>
    </row>
    <row r="51" spans="1:17" x14ac:dyDescent="0.2">
      <c r="A51" s="9" t="s">
        <v>38</v>
      </c>
      <c r="B51" s="77">
        <v>379</v>
      </c>
      <c r="C51" s="72">
        <v>537</v>
      </c>
      <c r="D51" s="72">
        <v>1033</v>
      </c>
      <c r="E51" s="72">
        <v>965</v>
      </c>
      <c r="F51" s="72">
        <v>794</v>
      </c>
      <c r="G51" s="72">
        <v>555</v>
      </c>
      <c r="H51" s="72">
        <v>349</v>
      </c>
      <c r="I51" s="72">
        <v>227</v>
      </c>
      <c r="J51" s="72">
        <v>93</v>
      </c>
      <c r="K51" s="72">
        <v>34</v>
      </c>
      <c r="L51" s="73">
        <v>55</v>
      </c>
      <c r="M51" s="55">
        <f t="shared" si="10"/>
        <v>5021</v>
      </c>
      <c r="N51" s="12">
        <f t="shared" si="3"/>
        <v>916</v>
      </c>
      <c r="O51" s="50">
        <f t="shared" si="4"/>
        <v>1998</v>
      </c>
      <c r="P51" s="35">
        <f t="shared" si="5"/>
        <v>2107</v>
      </c>
      <c r="Q51" s="13">
        <f t="shared" si="1"/>
        <v>4105</v>
      </c>
    </row>
    <row r="52" spans="1:17" x14ac:dyDescent="0.2">
      <c r="A52" s="9" t="s">
        <v>39</v>
      </c>
      <c r="B52" s="77">
        <v>707</v>
      </c>
      <c r="C52" s="72">
        <v>430</v>
      </c>
      <c r="D52" s="72">
        <v>732</v>
      </c>
      <c r="E52" s="72">
        <v>634</v>
      </c>
      <c r="F52" s="72">
        <v>584</v>
      </c>
      <c r="G52" s="72">
        <v>407</v>
      </c>
      <c r="H52" s="72">
        <v>281</v>
      </c>
      <c r="I52" s="72">
        <v>202</v>
      </c>
      <c r="J52" s="72">
        <v>98</v>
      </c>
      <c r="K52" s="72">
        <v>67</v>
      </c>
      <c r="L52" s="73">
        <v>58</v>
      </c>
      <c r="M52" s="55">
        <f t="shared" si="10"/>
        <v>4200</v>
      </c>
      <c r="N52" s="12">
        <f t="shared" si="3"/>
        <v>1137</v>
      </c>
      <c r="O52" s="50">
        <f t="shared" si="4"/>
        <v>1366</v>
      </c>
      <c r="P52" s="35">
        <f t="shared" si="5"/>
        <v>1697</v>
      </c>
      <c r="Q52" s="13">
        <f t="shared" si="1"/>
        <v>3063</v>
      </c>
    </row>
    <row r="53" spans="1:17" x14ac:dyDescent="0.2">
      <c r="A53" s="9" t="s">
        <v>40</v>
      </c>
      <c r="B53" s="77">
        <v>347</v>
      </c>
      <c r="C53" s="72">
        <v>361</v>
      </c>
      <c r="D53" s="72">
        <v>374</v>
      </c>
      <c r="E53" s="72">
        <v>515</v>
      </c>
      <c r="F53" s="72">
        <v>481</v>
      </c>
      <c r="G53" s="72">
        <v>249</v>
      </c>
      <c r="H53" s="72">
        <v>176</v>
      </c>
      <c r="I53" s="72">
        <v>102</v>
      </c>
      <c r="J53" s="72">
        <v>64</v>
      </c>
      <c r="K53" s="72">
        <v>29</v>
      </c>
      <c r="L53" s="73">
        <v>88</v>
      </c>
      <c r="M53" s="55">
        <f t="shared" si="10"/>
        <v>2786</v>
      </c>
      <c r="N53" s="12">
        <f t="shared" si="3"/>
        <v>708</v>
      </c>
      <c r="O53" s="50">
        <f t="shared" si="4"/>
        <v>889</v>
      </c>
      <c r="P53" s="35">
        <f t="shared" si="5"/>
        <v>1189</v>
      </c>
      <c r="Q53" s="13">
        <f t="shared" si="1"/>
        <v>2078</v>
      </c>
    </row>
    <row r="54" spans="1:17" ht="12.5" thickBot="1" x14ac:dyDescent="0.25">
      <c r="A54" s="17" t="s">
        <v>87</v>
      </c>
      <c r="B54" s="78">
        <f>SUM(B50:B53)</f>
        <v>1720</v>
      </c>
      <c r="C54" s="74">
        <f t="shared" ref="C54:M54" si="14">SUM(C50:C53)</f>
        <v>1663</v>
      </c>
      <c r="D54" s="74">
        <f t="shared" si="14"/>
        <v>2539</v>
      </c>
      <c r="E54" s="74">
        <f t="shared" si="14"/>
        <v>2482</v>
      </c>
      <c r="F54" s="74">
        <f t="shared" si="14"/>
        <v>2234</v>
      </c>
      <c r="G54" s="74">
        <f t="shared" si="14"/>
        <v>1584</v>
      </c>
      <c r="H54" s="74">
        <f t="shared" si="14"/>
        <v>1099</v>
      </c>
      <c r="I54" s="74">
        <f t="shared" si="14"/>
        <v>735</v>
      </c>
      <c r="J54" s="74">
        <f t="shared" si="14"/>
        <v>362</v>
      </c>
      <c r="K54" s="74">
        <f t="shared" si="14"/>
        <v>191</v>
      </c>
      <c r="L54" s="75">
        <f t="shared" si="14"/>
        <v>320</v>
      </c>
      <c r="M54" s="56">
        <f t="shared" si="14"/>
        <v>14929</v>
      </c>
      <c r="N54" s="23">
        <f t="shared" si="3"/>
        <v>3383</v>
      </c>
      <c r="O54" s="51">
        <f t="shared" si="4"/>
        <v>5021</v>
      </c>
      <c r="P54" s="36">
        <f t="shared" si="5"/>
        <v>6525</v>
      </c>
      <c r="Q54" s="24">
        <f t="shared" si="1"/>
        <v>11546</v>
      </c>
    </row>
    <row r="55" spans="1:17" x14ac:dyDescent="0.2">
      <c r="A55" s="16" t="s">
        <v>41</v>
      </c>
      <c r="B55" s="76">
        <v>1231</v>
      </c>
      <c r="C55" s="70">
        <v>1255</v>
      </c>
      <c r="D55" s="70">
        <v>1292</v>
      </c>
      <c r="E55" s="70">
        <v>1479</v>
      </c>
      <c r="F55" s="70">
        <v>1313</v>
      </c>
      <c r="G55" s="70">
        <v>917</v>
      </c>
      <c r="H55" s="70">
        <v>623</v>
      </c>
      <c r="I55" s="70">
        <v>395</v>
      </c>
      <c r="J55" s="70">
        <v>245</v>
      </c>
      <c r="K55" s="70">
        <v>120</v>
      </c>
      <c r="L55" s="71">
        <v>139</v>
      </c>
      <c r="M55" s="54">
        <f t="shared" si="10"/>
        <v>9009</v>
      </c>
      <c r="N55" s="21">
        <f t="shared" si="3"/>
        <v>2486</v>
      </c>
      <c r="O55" s="49">
        <f t="shared" si="4"/>
        <v>2771</v>
      </c>
      <c r="P55" s="34">
        <f t="shared" si="5"/>
        <v>3752</v>
      </c>
      <c r="Q55" s="22">
        <f t="shared" si="1"/>
        <v>6523</v>
      </c>
    </row>
    <row r="56" spans="1:17" x14ac:dyDescent="0.2">
      <c r="A56" s="9" t="s">
        <v>42</v>
      </c>
      <c r="B56" s="77">
        <v>209</v>
      </c>
      <c r="C56" s="72">
        <v>178</v>
      </c>
      <c r="D56" s="72">
        <v>275</v>
      </c>
      <c r="E56" s="72">
        <v>269</v>
      </c>
      <c r="F56" s="72">
        <v>258</v>
      </c>
      <c r="G56" s="72">
        <v>231</v>
      </c>
      <c r="H56" s="72">
        <v>160</v>
      </c>
      <c r="I56" s="72">
        <v>117</v>
      </c>
      <c r="J56" s="72">
        <v>58</v>
      </c>
      <c r="K56" s="72">
        <v>31</v>
      </c>
      <c r="L56" s="73">
        <v>37</v>
      </c>
      <c r="M56" s="55">
        <f t="shared" si="10"/>
        <v>1823</v>
      </c>
      <c r="N56" s="12">
        <f t="shared" si="3"/>
        <v>387</v>
      </c>
      <c r="O56" s="50">
        <f t="shared" si="4"/>
        <v>544</v>
      </c>
      <c r="P56" s="35">
        <f t="shared" si="5"/>
        <v>892</v>
      </c>
      <c r="Q56" s="13">
        <f t="shared" si="1"/>
        <v>1436</v>
      </c>
    </row>
    <row r="57" spans="1:17" x14ac:dyDescent="0.2">
      <c r="A57" s="9" t="s">
        <v>43</v>
      </c>
      <c r="B57" s="77">
        <v>449</v>
      </c>
      <c r="C57" s="72">
        <v>441</v>
      </c>
      <c r="D57" s="72">
        <v>735</v>
      </c>
      <c r="E57" s="72">
        <v>884</v>
      </c>
      <c r="F57" s="72">
        <v>922</v>
      </c>
      <c r="G57" s="72">
        <v>661</v>
      </c>
      <c r="H57" s="72">
        <v>486</v>
      </c>
      <c r="I57" s="72">
        <v>289</v>
      </c>
      <c r="J57" s="72">
        <v>202</v>
      </c>
      <c r="K57" s="72">
        <v>101</v>
      </c>
      <c r="L57" s="73">
        <v>123</v>
      </c>
      <c r="M57" s="55">
        <f t="shared" si="10"/>
        <v>5293</v>
      </c>
      <c r="N57" s="12">
        <f t="shared" si="3"/>
        <v>890</v>
      </c>
      <c r="O57" s="50">
        <f t="shared" si="4"/>
        <v>1619</v>
      </c>
      <c r="P57" s="35">
        <f t="shared" si="5"/>
        <v>2784</v>
      </c>
      <c r="Q57" s="13">
        <f t="shared" si="1"/>
        <v>4403</v>
      </c>
    </row>
    <row r="58" spans="1:17" x14ac:dyDescent="0.2">
      <c r="A58" s="9" t="s">
        <v>44</v>
      </c>
      <c r="B58" s="77">
        <v>5386</v>
      </c>
      <c r="C58" s="72">
        <v>5619</v>
      </c>
      <c r="D58" s="72">
        <v>6570</v>
      </c>
      <c r="E58" s="72">
        <v>6450</v>
      </c>
      <c r="F58" s="72">
        <v>5875</v>
      </c>
      <c r="G58" s="72">
        <v>4347</v>
      </c>
      <c r="H58" s="72">
        <v>2668</v>
      </c>
      <c r="I58" s="72">
        <v>1538</v>
      </c>
      <c r="J58" s="72">
        <v>881</v>
      </c>
      <c r="K58" s="72">
        <v>446</v>
      </c>
      <c r="L58" s="73">
        <v>542</v>
      </c>
      <c r="M58" s="55">
        <f t="shared" si="10"/>
        <v>40322</v>
      </c>
      <c r="N58" s="12">
        <f t="shared" si="3"/>
        <v>11005</v>
      </c>
      <c r="O58" s="50">
        <f t="shared" si="4"/>
        <v>13020</v>
      </c>
      <c r="P58" s="35">
        <f t="shared" si="5"/>
        <v>16297</v>
      </c>
      <c r="Q58" s="13">
        <f t="shared" si="1"/>
        <v>29317</v>
      </c>
    </row>
    <row r="59" spans="1:17" x14ac:dyDescent="0.2">
      <c r="A59" s="9" t="s">
        <v>45</v>
      </c>
      <c r="B59" s="77">
        <v>1648</v>
      </c>
      <c r="C59" s="72">
        <v>1659</v>
      </c>
      <c r="D59" s="72">
        <v>1945</v>
      </c>
      <c r="E59" s="72">
        <v>1770</v>
      </c>
      <c r="F59" s="72">
        <v>1472</v>
      </c>
      <c r="G59" s="72">
        <v>1068</v>
      </c>
      <c r="H59" s="72">
        <v>809</v>
      </c>
      <c r="I59" s="72">
        <v>598</v>
      </c>
      <c r="J59" s="72">
        <v>355</v>
      </c>
      <c r="K59" s="72">
        <v>239</v>
      </c>
      <c r="L59" s="73">
        <v>316</v>
      </c>
      <c r="M59" s="55">
        <f t="shared" si="10"/>
        <v>11879</v>
      </c>
      <c r="N59" s="12">
        <f t="shared" si="3"/>
        <v>3307</v>
      </c>
      <c r="O59" s="50">
        <f t="shared" si="4"/>
        <v>3715</v>
      </c>
      <c r="P59" s="35">
        <f t="shared" si="5"/>
        <v>4857</v>
      </c>
      <c r="Q59" s="13">
        <f t="shared" si="1"/>
        <v>8572</v>
      </c>
    </row>
    <row r="60" spans="1:17" x14ac:dyDescent="0.2">
      <c r="A60" s="9" t="s">
        <v>46</v>
      </c>
      <c r="B60" s="77">
        <v>1423</v>
      </c>
      <c r="C60" s="72">
        <v>1441</v>
      </c>
      <c r="D60" s="72">
        <v>1786</v>
      </c>
      <c r="E60" s="72">
        <v>1894</v>
      </c>
      <c r="F60" s="72">
        <v>1868</v>
      </c>
      <c r="G60" s="72">
        <v>1253</v>
      </c>
      <c r="H60" s="72">
        <v>790</v>
      </c>
      <c r="I60" s="72">
        <v>556</v>
      </c>
      <c r="J60" s="72">
        <v>265</v>
      </c>
      <c r="K60" s="72">
        <v>133</v>
      </c>
      <c r="L60" s="73">
        <v>147</v>
      </c>
      <c r="M60" s="55">
        <f t="shared" si="10"/>
        <v>11556</v>
      </c>
      <c r="N60" s="12">
        <f t="shared" si="3"/>
        <v>2864</v>
      </c>
      <c r="O60" s="50">
        <f t="shared" si="4"/>
        <v>3680</v>
      </c>
      <c r="P60" s="35">
        <f t="shared" si="5"/>
        <v>5012</v>
      </c>
      <c r="Q60" s="13">
        <f t="shared" si="1"/>
        <v>8692</v>
      </c>
    </row>
    <row r="61" spans="1:17" x14ac:dyDescent="0.2">
      <c r="A61" s="9" t="s">
        <v>47</v>
      </c>
      <c r="B61" s="77">
        <v>1333</v>
      </c>
      <c r="C61" s="72">
        <v>1506</v>
      </c>
      <c r="D61" s="72">
        <v>1641</v>
      </c>
      <c r="E61" s="72">
        <v>1888</v>
      </c>
      <c r="F61" s="72">
        <v>1588</v>
      </c>
      <c r="G61" s="72">
        <v>1189</v>
      </c>
      <c r="H61" s="72">
        <v>764</v>
      </c>
      <c r="I61" s="72">
        <v>509</v>
      </c>
      <c r="J61" s="72">
        <v>303</v>
      </c>
      <c r="K61" s="72">
        <v>118</v>
      </c>
      <c r="L61" s="73">
        <v>125</v>
      </c>
      <c r="M61" s="55">
        <f t="shared" si="10"/>
        <v>10964</v>
      </c>
      <c r="N61" s="12">
        <f t="shared" si="3"/>
        <v>2839</v>
      </c>
      <c r="O61" s="50">
        <f t="shared" si="4"/>
        <v>3529</v>
      </c>
      <c r="P61" s="35">
        <f t="shared" si="5"/>
        <v>4596</v>
      </c>
      <c r="Q61" s="13">
        <f t="shared" si="1"/>
        <v>8125</v>
      </c>
    </row>
    <row r="62" spans="1:17" ht="12.5" thickBot="1" x14ac:dyDescent="0.25">
      <c r="A62" s="17" t="s">
        <v>88</v>
      </c>
      <c r="B62" s="78">
        <f>SUM(B55:B61)</f>
        <v>11679</v>
      </c>
      <c r="C62" s="74">
        <f t="shared" ref="C62:M62" si="15">SUM(C55:C61)</f>
        <v>12099</v>
      </c>
      <c r="D62" s="74">
        <f t="shared" si="15"/>
        <v>14244</v>
      </c>
      <c r="E62" s="74">
        <f t="shared" si="15"/>
        <v>14634</v>
      </c>
      <c r="F62" s="74">
        <f t="shared" si="15"/>
        <v>13296</v>
      </c>
      <c r="G62" s="74">
        <f t="shared" si="15"/>
        <v>9666</v>
      </c>
      <c r="H62" s="74">
        <f t="shared" si="15"/>
        <v>6300</v>
      </c>
      <c r="I62" s="74">
        <f t="shared" si="15"/>
        <v>4002</v>
      </c>
      <c r="J62" s="74">
        <f t="shared" si="15"/>
        <v>2309</v>
      </c>
      <c r="K62" s="74">
        <f t="shared" si="15"/>
        <v>1188</v>
      </c>
      <c r="L62" s="75">
        <f t="shared" si="15"/>
        <v>1429</v>
      </c>
      <c r="M62" s="56">
        <f t="shared" si="15"/>
        <v>90846</v>
      </c>
      <c r="N62" s="23">
        <f t="shared" si="3"/>
        <v>23778</v>
      </c>
      <c r="O62" s="51">
        <f t="shared" si="4"/>
        <v>28878</v>
      </c>
      <c r="P62" s="36">
        <f t="shared" si="5"/>
        <v>38190</v>
      </c>
      <c r="Q62" s="24">
        <f t="shared" si="1"/>
        <v>67068</v>
      </c>
    </row>
    <row r="63" spans="1:17" ht="12.5" thickBot="1" x14ac:dyDescent="0.25">
      <c r="A63" s="26" t="s">
        <v>48</v>
      </c>
      <c r="B63" s="79">
        <v>312</v>
      </c>
      <c r="C63" s="80">
        <v>434</v>
      </c>
      <c r="D63" s="80">
        <v>690</v>
      </c>
      <c r="E63" s="80">
        <v>553</v>
      </c>
      <c r="F63" s="80">
        <v>515</v>
      </c>
      <c r="G63" s="80">
        <v>388</v>
      </c>
      <c r="H63" s="80">
        <v>215</v>
      </c>
      <c r="I63" s="80">
        <v>166</v>
      </c>
      <c r="J63" s="80">
        <v>107</v>
      </c>
      <c r="K63" s="80">
        <v>54</v>
      </c>
      <c r="L63" s="81">
        <v>221</v>
      </c>
      <c r="M63" s="62">
        <f>SUM(B63:L63)</f>
        <v>3655</v>
      </c>
      <c r="N63" s="19">
        <f t="shared" si="3"/>
        <v>746</v>
      </c>
      <c r="O63" s="46">
        <f>SUM(D63:E63)</f>
        <v>1243</v>
      </c>
      <c r="P63" s="42">
        <f t="shared" si="5"/>
        <v>1666</v>
      </c>
      <c r="Q63" s="43">
        <f t="shared" si="1"/>
        <v>2909</v>
      </c>
    </row>
    <row r="64" spans="1:17" ht="13" thickTop="1" thickBot="1" x14ac:dyDescent="0.25">
      <c r="A64" s="10" t="s">
        <v>89</v>
      </c>
      <c r="B64" s="53">
        <f>B7+B16+B26+B31+B36+B43+B49+B54+B62+B63</f>
        <v>232239</v>
      </c>
      <c r="C64" s="27">
        <f t="shared" ref="C64:L64" si="16">C7+C16+C26+C31+C36+C43+C49+C54+C62+C63</f>
        <v>243172</v>
      </c>
      <c r="D64" s="27">
        <f t="shared" si="16"/>
        <v>203009</v>
      </c>
      <c r="E64" s="27">
        <f t="shared" si="16"/>
        <v>189696</v>
      </c>
      <c r="F64" s="27">
        <f t="shared" si="16"/>
        <v>162459</v>
      </c>
      <c r="G64" s="27">
        <f t="shared" si="16"/>
        <v>108864</v>
      </c>
      <c r="H64" s="27">
        <f t="shared" si="16"/>
        <v>68453</v>
      </c>
      <c r="I64" s="27">
        <f t="shared" si="16"/>
        <v>40591</v>
      </c>
      <c r="J64" s="27">
        <f t="shared" si="16"/>
        <v>21336</v>
      </c>
      <c r="K64" s="27">
        <f t="shared" si="16"/>
        <v>10324</v>
      </c>
      <c r="L64" s="57">
        <f t="shared" si="16"/>
        <v>13622</v>
      </c>
      <c r="M64" s="63">
        <f>M7+M16+M26+M31+M36+M43+M49+M54+M62+M63</f>
        <v>1293765</v>
      </c>
      <c r="N64" s="14">
        <f t="shared" si="3"/>
        <v>475411</v>
      </c>
      <c r="O64" s="52">
        <f t="shared" si="4"/>
        <v>392705</v>
      </c>
      <c r="P64" s="37">
        <f t="shared" si="5"/>
        <v>425649</v>
      </c>
      <c r="Q64" s="15">
        <f>SUM(O64:P64)</f>
        <v>818354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2026年4月</vt:lpstr>
      <vt:lpstr>2026年5月</vt:lpstr>
      <vt:lpstr>2026年6月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2026-07-03T02:00:19Z</dcterms:modified>
</cp:coreProperties>
</file>