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共有\J-MILKSV\◇010需給安定対策\2.データベース関係\3.乳牛関連データ\■乳牛頭数.牛群検定\ＨＰ公表データ\センター(頭数）\2026年度\累計データ\202611作業\"/>
    </mc:Choice>
  </mc:AlternateContent>
  <xr:revisionPtr revIDLastSave="0" documentId="13_ncr:1_{830CC8A7-25A4-42CC-BE20-3723B6B0FA85}" xr6:coauthVersionLast="47" xr6:coauthVersionMax="47" xr10:uidLastSave="{00000000-0000-0000-0000-000000000000}"/>
  <bookViews>
    <workbookView xWindow="-110" yWindow="-110" windowWidth="19420" windowHeight="10300" firstSheet="2" activeTab="6" xr2:uid="{00000000-000D-0000-FFFF-FFFF00000000}"/>
  </bookViews>
  <sheets>
    <sheet name="2026年4月" sheetId="159" r:id="rId1"/>
    <sheet name="2026年5月" sheetId="160" r:id="rId2"/>
    <sheet name="2026年6月" sheetId="161" r:id="rId3"/>
    <sheet name="2026年7月" sheetId="162" r:id="rId4"/>
    <sheet name="2026年8月" sheetId="163" r:id="rId5"/>
    <sheet name="2026年9月" sheetId="164" r:id="rId6"/>
    <sheet name="2026年10月" sheetId="16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165" l="1"/>
  <c r="G64" i="165"/>
  <c r="G8" i="165" s="1"/>
  <c r="F64" i="165"/>
  <c r="P63" i="165"/>
  <c r="O63" i="165"/>
  <c r="Q63" i="165" s="1"/>
  <c r="N63" i="165"/>
  <c r="M63" i="165"/>
  <c r="P62" i="165"/>
  <c r="O62" i="165"/>
  <c r="Q62" i="165" s="1"/>
  <c r="L62" i="165"/>
  <c r="K62" i="165"/>
  <c r="J62" i="165"/>
  <c r="I62" i="165"/>
  <c r="H62" i="165"/>
  <c r="G62" i="165"/>
  <c r="F62" i="165"/>
  <c r="E62" i="165"/>
  <c r="D62" i="165"/>
  <c r="D64" i="165" s="1"/>
  <c r="C62" i="165"/>
  <c r="B62" i="165"/>
  <c r="N62" i="165" s="1"/>
  <c r="Q61" i="165"/>
  <c r="P61" i="165"/>
  <c r="O61" i="165"/>
  <c r="N61" i="165"/>
  <c r="M61" i="165"/>
  <c r="P60" i="165"/>
  <c r="O60" i="165"/>
  <c r="Q60" i="165" s="1"/>
  <c r="N60" i="165"/>
  <c r="M60" i="165"/>
  <c r="Q59" i="165"/>
  <c r="P59" i="165"/>
  <c r="O59" i="165"/>
  <c r="N59" i="165"/>
  <c r="M59" i="165"/>
  <c r="P58" i="165"/>
  <c r="O58" i="165"/>
  <c r="Q58" i="165" s="1"/>
  <c r="N58" i="165"/>
  <c r="M58" i="165"/>
  <c r="P57" i="165"/>
  <c r="O57" i="165"/>
  <c r="Q57" i="165" s="1"/>
  <c r="N57" i="165"/>
  <c r="M57" i="165"/>
  <c r="P56" i="165"/>
  <c r="O56" i="165"/>
  <c r="Q56" i="165" s="1"/>
  <c r="N56" i="165"/>
  <c r="M56" i="165"/>
  <c r="P55" i="165"/>
  <c r="O55" i="165"/>
  <c r="Q55" i="165" s="1"/>
  <c r="N55" i="165"/>
  <c r="M55" i="165"/>
  <c r="M62" i="165" s="1"/>
  <c r="L54" i="165"/>
  <c r="K54" i="165"/>
  <c r="J54" i="165"/>
  <c r="I54" i="165"/>
  <c r="H54" i="165"/>
  <c r="G54" i="165"/>
  <c r="F54" i="165"/>
  <c r="P54" i="165" s="1"/>
  <c r="E54" i="165"/>
  <c r="D54" i="165"/>
  <c r="O54" i="165" s="1"/>
  <c r="Q54" i="165" s="1"/>
  <c r="C54" i="165"/>
  <c r="B54" i="165"/>
  <c r="N54" i="165" s="1"/>
  <c r="P53" i="165"/>
  <c r="O53" i="165"/>
  <c r="Q53" i="165" s="1"/>
  <c r="N53" i="165"/>
  <c r="M53" i="165"/>
  <c r="P52" i="165"/>
  <c r="O52" i="165"/>
  <c r="Q52" i="165" s="1"/>
  <c r="N52" i="165"/>
  <c r="M52" i="165"/>
  <c r="P51" i="165"/>
  <c r="O51" i="165"/>
  <c r="Q51" i="165" s="1"/>
  <c r="N51" i="165"/>
  <c r="M51" i="165"/>
  <c r="P50" i="165"/>
  <c r="O50" i="165"/>
  <c r="Q50" i="165" s="1"/>
  <c r="N50" i="165"/>
  <c r="M50" i="165"/>
  <c r="M54" i="165" s="1"/>
  <c r="L49" i="165"/>
  <c r="K49" i="165"/>
  <c r="J49" i="165"/>
  <c r="I49" i="165"/>
  <c r="H49" i="165"/>
  <c r="G49" i="165"/>
  <c r="F49" i="165"/>
  <c r="P49" i="165" s="1"/>
  <c r="E49" i="165"/>
  <c r="D49" i="165"/>
  <c r="O49" i="165" s="1"/>
  <c r="C49" i="165"/>
  <c r="B49" i="165"/>
  <c r="N49" i="165" s="1"/>
  <c r="P48" i="165"/>
  <c r="O48" i="165"/>
  <c r="Q48" i="165" s="1"/>
  <c r="N48" i="165"/>
  <c r="M48" i="165"/>
  <c r="P47" i="165"/>
  <c r="O47" i="165"/>
  <c r="Q47" i="165" s="1"/>
  <c r="N47" i="165"/>
  <c r="M47" i="165"/>
  <c r="P46" i="165"/>
  <c r="O46" i="165"/>
  <c r="Q46" i="165" s="1"/>
  <c r="N46" i="165"/>
  <c r="M46" i="165"/>
  <c r="P45" i="165"/>
  <c r="O45" i="165"/>
  <c r="Q45" i="165" s="1"/>
  <c r="N45" i="165"/>
  <c r="M45" i="165"/>
  <c r="P44" i="165"/>
  <c r="Q44" i="165" s="1"/>
  <c r="O44" i="165"/>
  <c r="N44" i="165"/>
  <c r="M44" i="165"/>
  <c r="M49" i="165" s="1"/>
  <c r="O43" i="165"/>
  <c r="L43" i="165"/>
  <c r="K43" i="165"/>
  <c r="J43" i="165"/>
  <c r="I43" i="165"/>
  <c r="P43" i="165" s="1"/>
  <c r="H43" i="165"/>
  <c r="G43" i="165"/>
  <c r="F43" i="165"/>
  <c r="E43" i="165"/>
  <c r="D43" i="165"/>
  <c r="C43" i="165"/>
  <c r="B43" i="165"/>
  <c r="N43" i="165" s="1"/>
  <c r="P42" i="165"/>
  <c r="O42" i="165"/>
  <c r="Q42" i="165" s="1"/>
  <c r="N42" i="165"/>
  <c r="M42" i="165"/>
  <c r="P41" i="165"/>
  <c r="O41" i="165"/>
  <c r="Q41" i="165" s="1"/>
  <c r="N41" i="165"/>
  <c r="M41" i="165"/>
  <c r="P40" i="165"/>
  <c r="O40" i="165"/>
  <c r="Q40" i="165" s="1"/>
  <c r="N40" i="165"/>
  <c r="M40" i="165"/>
  <c r="P39" i="165"/>
  <c r="Q39" i="165" s="1"/>
  <c r="O39" i="165"/>
  <c r="N39" i="165"/>
  <c r="M39" i="165"/>
  <c r="P38" i="165"/>
  <c r="O38" i="165"/>
  <c r="Q38" i="165" s="1"/>
  <c r="N38" i="165"/>
  <c r="M38" i="165"/>
  <c r="M43" i="165" s="1"/>
  <c r="P37" i="165"/>
  <c r="Q37" i="165" s="1"/>
  <c r="O37" i="165"/>
  <c r="N37" i="165"/>
  <c r="M37" i="165"/>
  <c r="O36" i="165"/>
  <c r="L36" i="165"/>
  <c r="K36" i="165"/>
  <c r="J36" i="165"/>
  <c r="I36" i="165"/>
  <c r="H36" i="165"/>
  <c r="G36" i="165"/>
  <c r="P36" i="165" s="1"/>
  <c r="F36" i="165"/>
  <c r="E36" i="165"/>
  <c r="D36" i="165"/>
  <c r="C36" i="165"/>
  <c r="B36" i="165"/>
  <c r="N36" i="165" s="1"/>
  <c r="P35" i="165"/>
  <c r="O35" i="165"/>
  <c r="Q35" i="165" s="1"/>
  <c r="N35" i="165"/>
  <c r="M35" i="165"/>
  <c r="P34" i="165"/>
  <c r="Q34" i="165" s="1"/>
  <c r="O34" i="165"/>
  <c r="N34" i="165"/>
  <c r="M34" i="165"/>
  <c r="P33" i="165"/>
  <c r="O33" i="165"/>
  <c r="Q33" i="165" s="1"/>
  <c r="N33" i="165"/>
  <c r="M33" i="165"/>
  <c r="M36" i="165" s="1"/>
  <c r="P32" i="165"/>
  <c r="Q32" i="165" s="1"/>
  <c r="O32" i="165"/>
  <c r="N32" i="165"/>
  <c r="M32" i="165"/>
  <c r="O31" i="165"/>
  <c r="L31" i="165"/>
  <c r="K31" i="165"/>
  <c r="J31" i="165"/>
  <c r="I31" i="165"/>
  <c r="H31" i="165"/>
  <c r="G31" i="165"/>
  <c r="P31" i="165" s="1"/>
  <c r="F31" i="165"/>
  <c r="E31" i="165"/>
  <c r="D31" i="165"/>
  <c r="C31" i="165"/>
  <c r="B31" i="165"/>
  <c r="N31" i="165" s="1"/>
  <c r="P30" i="165"/>
  <c r="O30" i="165"/>
  <c r="Q30" i="165" s="1"/>
  <c r="N30" i="165"/>
  <c r="M30" i="165"/>
  <c r="P29" i="165"/>
  <c r="Q29" i="165" s="1"/>
  <c r="O29" i="165"/>
  <c r="N29" i="165"/>
  <c r="M29" i="165"/>
  <c r="P28" i="165"/>
  <c r="O28" i="165"/>
  <c r="Q28" i="165" s="1"/>
  <c r="N28" i="165"/>
  <c r="M28" i="165"/>
  <c r="M31" i="165" s="1"/>
  <c r="P27" i="165"/>
  <c r="Q27" i="165" s="1"/>
  <c r="O27" i="165"/>
  <c r="N27" i="165"/>
  <c r="M27" i="165"/>
  <c r="O26" i="165"/>
  <c r="Q26" i="165" s="1"/>
  <c r="L26" i="165"/>
  <c r="K26" i="165"/>
  <c r="J26" i="165"/>
  <c r="I26" i="165"/>
  <c r="I64" i="165" s="1"/>
  <c r="I8" i="165" s="1"/>
  <c r="H26" i="165"/>
  <c r="G26" i="165"/>
  <c r="P26" i="165" s="1"/>
  <c r="F26" i="165"/>
  <c r="E26" i="165"/>
  <c r="D26" i="165"/>
  <c r="C26" i="165"/>
  <c r="B26" i="165"/>
  <c r="N26" i="165" s="1"/>
  <c r="P25" i="165"/>
  <c r="O25" i="165"/>
  <c r="Q25" i="165" s="1"/>
  <c r="N25" i="165"/>
  <c r="M25" i="165"/>
  <c r="P24" i="165"/>
  <c r="Q24" i="165" s="1"/>
  <c r="O24" i="165"/>
  <c r="N24" i="165"/>
  <c r="M24" i="165"/>
  <c r="P23" i="165"/>
  <c r="O23" i="165"/>
  <c r="Q23" i="165" s="1"/>
  <c r="N23" i="165"/>
  <c r="M23" i="165"/>
  <c r="P22" i="165"/>
  <c r="Q22" i="165" s="1"/>
  <c r="O22" i="165"/>
  <c r="N22" i="165"/>
  <c r="M22" i="165"/>
  <c r="P21" i="165"/>
  <c r="O21" i="165"/>
  <c r="Q21" i="165" s="1"/>
  <c r="N21" i="165"/>
  <c r="M21" i="165"/>
  <c r="P20" i="165"/>
  <c r="O20" i="165"/>
  <c r="Q20" i="165" s="1"/>
  <c r="N20" i="165"/>
  <c r="M20" i="165"/>
  <c r="Q19" i="165"/>
  <c r="P19" i="165"/>
  <c r="O19" i="165"/>
  <c r="N19" i="165"/>
  <c r="M19" i="165"/>
  <c r="P18" i="165"/>
  <c r="O18" i="165"/>
  <c r="Q18" i="165" s="1"/>
  <c r="N18" i="165"/>
  <c r="M18" i="165"/>
  <c r="M26" i="165" s="1"/>
  <c r="Q17" i="165"/>
  <c r="P17" i="165"/>
  <c r="O17" i="165"/>
  <c r="N17" i="165"/>
  <c r="M17" i="165"/>
  <c r="O16" i="165"/>
  <c r="Q16" i="165" s="1"/>
  <c r="L16" i="165"/>
  <c r="L64" i="165" s="1"/>
  <c r="L8" i="165" s="1"/>
  <c r="K16" i="165"/>
  <c r="K64" i="165" s="1"/>
  <c r="K8" i="165" s="1"/>
  <c r="J16" i="165"/>
  <c r="J64" i="165" s="1"/>
  <c r="J8" i="165" s="1"/>
  <c r="I16" i="165"/>
  <c r="H16" i="165"/>
  <c r="P16" i="165" s="1"/>
  <c r="G16" i="165"/>
  <c r="F16" i="165"/>
  <c r="E16" i="165"/>
  <c r="E64" i="165" s="1"/>
  <c r="E8" i="165" s="1"/>
  <c r="D16" i="165"/>
  <c r="C16" i="165"/>
  <c r="C64" i="165" s="1"/>
  <c r="C8" i="165" s="1"/>
  <c r="B16" i="165"/>
  <c r="B64" i="165" s="1"/>
  <c r="P15" i="165"/>
  <c r="O15" i="165"/>
  <c r="Q15" i="165" s="1"/>
  <c r="N15" i="165"/>
  <c r="M15" i="165"/>
  <c r="Q14" i="165"/>
  <c r="P14" i="165"/>
  <c r="O14" i="165"/>
  <c r="N14" i="165"/>
  <c r="M14" i="165"/>
  <c r="P13" i="165"/>
  <c r="O13" i="165"/>
  <c r="Q13" i="165" s="1"/>
  <c r="N13" i="165"/>
  <c r="M13" i="165"/>
  <c r="Q12" i="165"/>
  <c r="P12" i="165"/>
  <c r="O12" i="165"/>
  <c r="N12" i="165"/>
  <c r="M12" i="165"/>
  <c r="P11" i="165"/>
  <c r="O11" i="165"/>
  <c r="Q11" i="165" s="1"/>
  <c r="N11" i="165"/>
  <c r="M11" i="165"/>
  <c r="M16" i="165" s="1"/>
  <c r="P10" i="165"/>
  <c r="O10" i="165"/>
  <c r="Q10" i="165" s="1"/>
  <c r="N10" i="165"/>
  <c r="M10" i="165"/>
  <c r="H8" i="165"/>
  <c r="P7" i="165"/>
  <c r="O7" i="165"/>
  <c r="Q7" i="165" s="1"/>
  <c r="N7" i="165"/>
  <c r="M7" i="165"/>
  <c r="P63" i="164"/>
  <c r="O63" i="164"/>
  <c r="Q63" i="164" s="1"/>
  <c r="N63" i="164"/>
  <c r="M63" i="164"/>
  <c r="P62" i="164"/>
  <c r="O62" i="164"/>
  <c r="Q62" i="164" s="1"/>
  <c r="L62" i="164"/>
  <c r="K62" i="164"/>
  <c r="J62" i="164"/>
  <c r="I62" i="164"/>
  <c r="H62" i="164"/>
  <c r="G62" i="164"/>
  <c r="F62" i="164"/>
  <c r="E62" i="164"/>
  <c r="D62" i="164"/>
  <c r="C62" i="164"/>
  <c r="B62" i="164"/>
  <c r="N62" i="164" s="1"/>
  <c r="P61" i="164"/>
  <c r="O61" i="164"/>
  <c r="Q61" i="164" s="1"/>
  <c r="N61" i="164"/>
  <c r="M61" i="164"/>
  <c r="P60" i="164"/>
  <c r="O60" i="164"/>
  <c r="Q60" i="164" s="1"/>
  <c r="N60" i="164"/>
  <c r="M60" i="164"/>
  <c r="Q59" i="164"/>
  <c r="P59" i="164"/>
  <c r="O59" i="164"/>
  <c r="N59" i="164"/>
  <c r="M59" i="164"/>
  <c r="P58" i="164"/>
  <c r="O58" i="164"/>
  <c r="Q58" i="164" s="1"/>
  <c r="N58" i="164"/>
  <c r="M58" i="164"/>
  <c r="P57" i="164"/>
  <c r="O57" i="164"/>
  <c r="Q57" i="164" s="1"/>
  <c r="N57" i="164"/>
  <c r="M57" i="164"/>
  <c r="P56" i="164"/>
  <c r="O56" i="164"/>
  <c r="Q56" i="164" s="1"/>
  <c r="N56" i="164"/>
  <c r="M56" i="164"/>
  <c r="P55" i="164"/>
  <c r="O55" i="164"/>
  <c r="Q55" i="164" s="1"/>
  <c r="N55" i="164"/>
  <c r="M55" i="164"/>
  <c r="M62" i="164" s="1"/>
  <c r="O54" i="164"/>
  <c r="Q54" i="164" s="1"/>
  <c r="L54" i="164"/>
  <c r="K54" i="164"/>
  <c r="J54" i="164"/>
  <c r="I54" i="164"/>
  <c r="H54" i="164"/>
  <c r="G54" i="164"/>
  <c r="F54" i="164"/>
  <c r="P54" i="164" s="1"/>
  <c r="E54" i="164"/>
  <c r="D54" i="164"/>
  <c r="C54" i="164"/>
  <c r="B54" i="164"/>
  <c r="N54" i="164" s="1"/>
  <c r="P53" i="164"/>
  <c r="O53" i="164"/>
  <c r="Q53" i="164" s="1"/>
  <c r="N53" i="164"/>
  <c r="M53" i="164"/>
  <c r="P52" i="164"/>
  <c r="O52" i="164"/>
  <c r="Q52" i="164" s="1"/>
  <c r="N52" i="164"/>
  <c r="M52" i="164"/>
  <c r="P51" i="164"/>
  <c r="O51" i="164"/>
  <c r="Q51" i="164" s="1"/>
  <c r="N51" i="164"/>
  <c r="M51" i="164"/>
  <c r="P50" i="164"/>
  <c r="O50" i="164"/>
  <c r="Q50" i="164" s="1"/>
  <c r="N50" i="164"/>
  <c r="M50" i="164"/>
  <c r="M54" i="164" s="1"/>
  <c r="O49" i="164"/>
  <c r="L49" i="164"/>
  <c r="K49" i="164"/>
  <c r="J49" i="164"/>
  <c r="I49" i="164"/>
  <c r="H49" i="164"/>
  <c r="H64" i="164" s="1"/>
  <c r="H8" i="164" s="1"/>
  <c r="G49" i="164"/>
  <c r="G64" i="164" s="1"/>
  <c r="G8" i="164" s="1"/>
  <c r="F49" i="164"/>
  <c r="P49" i="164" s="1"/>
  <c r="E49" i="164"/>
  <c r="D49" i="164"/>
  <c r="C49" i="164"/>
  <c r="B49" i="164"/>
  <c r="N49" i="164" s="1"/>
  <c r="P48" i="164"/>
  <c r="O48" i="164"/>
  <c r="Q48" i="164" s="1"/>
  <c r="N48" i="164"/>
  <c r="M48" i="164"/>
  <c r="P47" i="164"/>
  <c r="O47" i="164"/>
  <c r="Q47" i="164" s="1"/>
  <c r="N47" i="164"/>
  <c r="M47" i="164"/>
  <c r="P46" i="164"/>
  <c r="O46" i="164"/>
  <c r="Q46" i="164" s="1"/>
  <c r="N46" i="164"/>
  <c r="M46" i="164"/>
  <c r="P45" i="164"/>
  <c r="O45" i="164"/>
  <c r="Q45" i="164" s="1"/>
  <c r="N45" i="164"/>
  <c r="M45" i="164"/>
  <c r="P44" i="164"/>
  <c r="O44" i="164"/>
  <c r="Q44" i="164" s="1"/>
  <c r="N44" i="164"/>
  <c r="M44" i="164"/>
  <c r="M49" i="164" s="1"/>
  <c r="O43" i="164"/>
  <c r="Q43" i="164" s="1"/>
  <c r="L43" i="164"/>
  <c r="K43" i="164"/>
  <c r="P43" i="164" s="1"/>
  <c r="J43" i="164"/>
  <c r="I43" i="164"/>
  <c r="H43" i="164"/>
  <c r="G43" i="164"/>
  <c r="F43" i="164"/>
  <c r="E43" i="164"/>
  <c r="D43" i="164"/>
  <c r="C43" i="164"/>
  <c r="B43" i="164"/>
  <c r="N43" i="164" s="1"/>
  <c r="P42" i="164"/>
  <c r="O42" i="164"/>
  <c r="Q42" i="164" s="1"/>
  <c r="N42" i="164"/>
  <c r="M42" i="164"/>
  <c r="P41" i="164"/>
  <c r="O41" i="164"/>
  <c r="Q41" i="164" s="1"/>
  <c r="N41" i="164"/>
  <c r="M41" i="164"/>
  <c r="P40" i="164"/>
  <c r="O40" i="164"/>
  <c r="Q40" i="164" s="1"/>
  <c r="N40" i="164"/>
  <c r="M40" i="164"/>
  <c r="P39" i="164"/>
  <c r="O39" i="164"/>
  <c r="Q39" i="164" s="1"/>
  <c r="N39" i="164"/>
  <c r="M39" i="164"/>
  <c r="P38" i="164"/>
  <c r="O38" i="164"/>
  <c r="Q38" i="164" s="1"/>
  <c r="N38" i="164"/>
  <c r="M38" i="164"/>
  <c r="M43" i="164" s="1"/>
  <c r="P37" i="164"/>
  <c r="Q37" i="164" s="1"/>
  <c r="O37" i="164"/>
  <c r="N37" i="164"/>
  <c r="M37" i="164"/>
  <c r="O36" i="164"/>
  <c r="Q36" i="164" s="1"/>
  <c r="L36" i="164"/>
  <c r="K36" i="164"/>
  <c r="J36" i="164"/>
  <c r="I36" i="164"/>
  <c r="P36" i="164" s="1"/>
  <c r="H36" i="164"/>
  <c r="G36" i="164"/>
  <c r="F36" i="164"/>
  <c r="E36" i="164"/>
  <c r="D36" i="164"/>
  <c r="C36" i="164"/>
  <c r="B36" i="164"/>
  <c r="N36" i="164" s="1"/>
  <c r="P35" i="164"/>
  <c r="O35" i="164"/>
  <c r="Q35" i="164" s="1"/>
  <c r="N35" i="164"/>
  <c r="M35" i="164"/>
  <c r="P34" i="164"/>
  <c r="O34" i="164"/>
  <c r="Q34" i="164" s="1"/>
  <c r="N34" i="164"/>
  <c r="M34" i="164"/>
  <c r="P33" i="164"/>
  <c r="O33" i="164"/>
  <c r="Q33" i="164" s="1"/>
  <c r="N33" i="164"/>
  <c r="M33" i="164"/>
  <c r="M36" i="164" s="1"/>
  <c r="P32" i="164"/>
  <c r="Q32" i="164" s="1"/>
  <c r="O32" i="164"/>
  <c r="N32" i="164"/>
  <c r="M32" i="164"/>
  <c r="O31" i="164"/>
  <c r="L31" i="164"/>
  <c r="K31" i="164"/>
  <c r="J31" i="164"/>
  <c r="I31" i="164"/>
  <c r="P31" i="164" s="1"/>
  <c r="H31" i="164"/>
  <c r="G31" i="164"/>
  <c r="F31" i="164"/>
  <c r="E31" i="164"/>
  <c r="D31" i="164"/>
  <c r="C31" i="164"/>
  <c r="B31" i="164"/>
  <c r="N31" i="164" s="1"/>
  <c r="P30" i="164"/>
  <c r="O30" i="164"/>
  <c r="Q30" i="164" s="1"/>
  <c r="N30" i="164"/>
  <c r="M30" i="164"/>
  <c r="P29" i="164"/>
  <c r="O29" i="164"/>
  <c r="Q29" i="164" s="1"/>
  <c r="N29" i="164"/>
  <c r="M29" i="164"/>
  <c r="P28" i="164"/>
  <c r="O28" i="164"/>
  <c r="Q28" i="164" s="1"/>
  <c r="N28" i="164"/>
  <c r="M28" i="164"/>
  <c r="M31" i="164" s="1"/>
  <c r="P27" i="164"/>
  <c r="Q27" i="164" s="1"/>
  <c r="O27" i="164"/>
  <c r="N27" i="164"/>
  <c r="M27" i="164"/>
  <c r="O26" i="164"/>
  <c r="L26" i="164"/>
  <c r="K26" i="164"/>
  <c r="J26" i="164"/>
  <c r="I26" i="164"/>
  <c r="P26" i="164" s="1"/>
  <c r="H26" i="164"/>
  <c r="G26" i="164"/>
  <c r="F26" i="164"/>
  <c r="E26" i="164"/>
  <c r="D26" i="164"/>
  <c r="C26" i="164"/>
  <c r="B26" i="164"/>
  <c r="N26" i="164" s="1"/>
  <c r="P25" i="164"/>
  <c r="O25" i="164"/>
  <c r="Q25" i="164" s="1"/>
  <c r="N25" i="164"/>
  <c r="M25" i="164"/>
  <c r="P24" i="164"/>
  <c r="O24" i="164"/>
  <c r="Q24" i="164" s="1"/>
  <c r="N24" i="164"/>
  <c r="M24" i="164"/>
  <c r="P23" i="164"/>
  <c r="O23" i="164"/>
  <c r="Q23" i="164" s="1"/>
  <c r="N23" i="164"/>
  <c r="M23" i="164"/>
  <c r="P22" i="164"/>
  <c r="Q22" i="164" s="1"/>
  <c r="O22" i="164"/>
  <c r="N22" i="164"/>
  <c r="M22" i="164"/>
  <c r="P21" i="164"/>
  <c r="O21" i="164"/>
  <c r="Q21" i="164" s="1"/>
  <c r="N21" i="164"/>
  <c r="M21" i="164"/>
  <c r="P20" i="164"/>
  <c r="O20" i="164"/>
  <c r="Q20" i="164" s="1"/>
  <c r="N20" i="164"/>
  <c r="M20" i="164"/>
  <c r="P19" i="164"/>
  <c r="O19" i="164"/>
  <c r="Q19" i="164" s="1"/>
  <c r="N19" i="164"/>
  <c r="M19" i="164"/>
  <c r="P18" i="164"/>
  <c r="O18" i="164"/>
  <c r="Q18" i="164" s="1"/>
  <c r="N18" i="164"/>
  <c r="M18" i="164"/>
  <c r="M26" i="164" s="1"/>
  <c r="Q17" i="164"/>
  <c r="P17" i="164"/>
  <c r="O17" i="164"/>
  <c r="N17" i="164"/>
  <c r="M17" i="164"/>
  <c r="O16" i="164"/>
  <c r="L16" i="164"/>
  <c r="L64" i="164" s="1"/>
  <c r="L8" i="164" s="1"/>
  <c r="K16" i="164"/>
  <c r="K64" i="164" s="1"/>
  <c r="K8" i="164" s="1"/>
  <c r="J16" i="164"/>
  <c r="P16" i="164" s="1"/>
  <c r="I16" i="164"/>
  <c r="H16" i="164"/>
  <c r="G16" i="164"/>
  <c r="F16" i="164"/>
  <c r="E16" i="164"/>
  <c r="E64" i="164" s="1"/>
  <c r="E8" i="164" s="1"/>
  <c r="D16" i="164"/>
  <c r="D64" i="164" s="1"/>
  <c r="C16" i="164"/>
  <c r="C64" i="164" s="1"/>
  <c r="C8" i="164" s="1"/>
  <c r="B16" i="164"/>
  <c r="B64" i="164" s="1"/>
  <c r="P15" i="164"/>
  <c r="O15" i="164"/>
  <c r="Q15" i="164" s="1"/>
  <c r="N15" i="164"/>
  <c r="M15" i="164"/>
  <c r="P14" i="164"/>
  <c r="O14" i="164"/>
  <c r="Q14" i="164" s="1"/>
  <c r="N14" i="164"/>
  <c r="M14" i="164"/>
  <c r="P13" i="164"/>
  <c r="O13" i="164"/>
  <c r="Q13" i="164" s="1"/>
  <c r="N13" i="164"/>
  <c r="M13" i="164"/>
  <c r="Q12" i="164"/>
  <c r="P12" i="164"/>
  <c r="O12" i="164"/>
  <c r="N12" i="164"/>
  <c r="M12" i="164"/>
  <c r="P11" i="164"/>
  <c r="O11" i="164"/>
  <c r="Q11" i="164" s="1"/>
  <c r="N11" i="164"/>
  <c r="M11" i="164"/>
  <c r="M16" i="164" s="1"/>
  <c r="P10" i="164"/>
  <c r="O10" i="164"/>
  <c r="Q10" i="164" s="1"/>
  <c r="N10" i="164"/>
  <c r="M10" i="164"/>
  <c r="P7" i="164"/>
  <c r="O7" i="164"/>
  <c r="Q7" i="164" s="1"/>
  <c r="N7" i="164"/>
  <c r="M7" i="164"/>
  <c r="M64" i="164" s="1"/>
  <c r="P63" i="163"/>
  <c r="O63" i="163"/>
  <c r="Q63" i="163" s="1"/>
  <c r="N63" i="163"/>
  <c r="M63" i="163"/>
  <c r="P62" i="163"/>
  <c r="O62" i="163"/>
  <c r="Q62" i="163" s="1"/>
  <c r="L62" i="163"/>
  <c r="K62" i="163"/>
  <c r="J62" i="163"/>
  <c r="I62" i="163"/>
  <c r="H62" i="163"/>
  <c r="G62" i="163"/>
  <c r="F62" i="163"/>
  <c r="E62" i="163"/>
  <c r="D62" i="163"/>
  <c r="C62" i="163"/>
  <c r="B62" i="163"/>
  <c r="N62" i="163" s="1"/>
  <c r="P61" i="163"/>
  <c r="O61" i="163"/>
  <c r="Q61" i="163" s="1"/>
  <c r="N61" i="163"/>
  <c r="M61" i="163"/>
  <c r="P60" i="163"/>
  <c r="O60" i="163"/>
  <c r="Q60" i="163" s="1"/>
  <c r="N60" i="163"/>
  <c r="M60" i="163"/>
  <c r="Q59" i="163"/>
  <c r="P59" i="163"/>
  <c r="O59" i="163"/>
  <c r="N59" i="163"/>
  <c r="M59" i="163"/>
  <c r="P58" i="163"/>
  <c r="O58" i="163"/>
  <c r="Q58" i="163" s="1"/>
  <c r="N58" i="163"/>
  <c r="M58" i="163"/>
  <c r="P57" i="163"/>
  <c r="O57" i="163"/>
  <c r="Q57" i="163" s="1"/>
  <c r="N57" i="163"/>
  <c r="M57" i="163"/>
  <c r="P56" i="163"/>
  <c r="O56" i="163"/>
  <c r="Q56" i="163" s="1"/>
  <c r="N56" i="163"/>
  <c r="M56" i="163"/>
  <c r="P55" i="163"/>
  <c r="O55" i="163"/>
  <c r="Q55" i="163" s="1"/>
  <c r="N55" i="163"/>
  <c r="M55" i="163"/>
  <c r="M62" i="163" s="1"/>
  <c r="L54" i="163"/>
  <c r="K54" i="163"/>
  <c r="J54" i="163"/>
  <c r="I54" i="163"/>
  <c r="H54" i="163"/>
  <c r="G54" i="163"/>
  <c r="F54" i="163"/>
  <c r="P54" i="163" s="1"/>
  <c r="E54" i="163"/>
  <c r="D54" i="163"/>
  <c r="O54" i="163" s="1"/>
  <c r="Q54" i="163" s="1"/>
  <c r="C54" i="163"/>
  <c r="B54" i="163"/>
  <c r="N54" i="163" s="1"/>
  <c r="P53" i="163"/>
  <c r="O53" i="163"/>
  <c r="Q53" i="163" s="1"/>
  <c r="N53" i="163"/>
  <c r="M53" i="163"/>
  <c r="P52" i="163"/>
  <c r="O52" i="163"/>
  <c r="Q52" i="163" s="1"/>
  <c r="N52" i="163"/>
  <c r="M52" i="163"/>
  <c r="P51" i="163"/>
  <c r="O51" i="163"/>
  <c r="Q51" i="163" s="1"/>
  <c r="N51" i="163"/>
  <c r="M51" i="163"/>
  <c r="P50" i="163"/>
  <c r="O50" i="163"/>
  <c r="Q50" i="163" s="1"/>
  <c r="N50" i="163"/>
  <c r="M50" i="163"/>
  <c r="M54" i="163" s="1"/>
  <c r="L49" i="163"/>
  <c r="K49" i="163"/>
  <c r="J49" i="163"/>
  <c r="I49" i="163"/>
  <c r="H49" i="163"/>
  <c r="G49" i="163"/>
  <c r="G64" i="163" s="1"/>
  <c r="G8" i="163" s="1"/>
  <c r="F49" i="163"/>
  <c r="P49" i="163" s="1"/>
  <c r="E49" i="163"/>
  <c r="E64" i="163" s="1"/>
  <c r="E8" i="163" s="1"/>
  <c r="D49" i="163"/>
  <c r="O49" i="163" s="1"/>
  <c r="Q49" i="163" s="1"/>
  <c r="C49" i="163"/>
  <c r="B49" i="163"/>
  <c r="N49" i="163" s="1"/>
  <c r="P48" i="163"/>
  <c r="O48" i="163"/>
  <c r="Q48" i="163" s="1"/>
  <c r="N48" i="163"/>
  <c r="M48" i="163"/>
  <c r="P47" i="163"/>
  <c r="O47" i="163"/>
  <c r="Q47" i="163" s="1"/>
  <c r="N47" i="163"/>
  <c r="M47" i="163"/>
  <c r="P46" i="163"/>
  <c r="O46" i="163"/>
  <c r="Q46" i="163" s="1"/>
  <c r="N46" i="163"/>
  <c r="M46" i="163"/>
  <c r="P45" i="163"/>
  <c r="O45" i="163"/>
  <c r="Q45" i="163" s="1"/>
  <c r="N45" i="163"/>
  <c r="M45" i="163"/>
  <c r="Q44" i="163"/>
  <c r="P44" i="163"/>
  <c r="O44" i="163"/>
  <c r="N44" i="163"/>
  <c r="M44" i="163"/>
  <c r="M49" i="163" s="1"/>
  <c r="O43" i="163"/>
  <c r="Q43" i="163" s="1"/>
  <c r="L43" i="163"/>
  <c r="K43" i="163"/>
  <c r="J43" i="163"/>
  <c r="P43" i="163" s="1"/>
  <c r="I43" i="163"/>
  <c r="H43" i="163"/>
  <c r="G43" i="163"/>
  <c r="F43" i="163"/>
  <c r="E43" i="163"/>
  <c r="D43" i="163"/>
  <c r="C43" i="163"/>
  <c r="B43" i="163"/>
  <c r="N43" i="163" s="1"/>
  <c r="P42" i="163"/>
  <c r="O42" i="163"/>
  <c r="Q42" i="163" s="1"/>
  <c r="N42" i="163"/>
  <c r="M42" i="163"/>
  <c r="P41" i="163"/>
  <c r="O41" i="163"/>
  <c r="Q41" i="163" s="1"/>
  <c r="N41" i="163"/>
  <c r="M41" i="163"/>
  <c r="P40" i="163"/>
  <c r="O40" i="163"/>
  <c r="Q40" i="163" s="1"/>
  <c r="N40" i="163"/>
  <c r="M40" i="163"/>
  <c r="Q39" i="163"/>
  <c r="P39" i="163"/>
  <c r="O39" i="163"/>
  <c r="N39" i="163"/>
  <c r="M39" i="163"/>
  <c r="P38" i="163"/>
  <c r="O38" i="163"/>
  <c r="Q38" i="163" s="1"/>
  <c r="N38" i="163"/>
  <c r="M38" i="163"/>
  <c r="M43" i="163" s="1"/>
  <c r="P37" i="163"/>
  <c r="O37" i="163"/>
  <c r="Q37" i="163" s="1"/>
  <c r="N37" i="163"/>
  <c r="M37" i="163"/>
  <c r="O36" i="163"/>
  <c r="Q36" i="163" s="1"/>
  <c r="L36" i="163"/>
  <c r="K36" i="163"/>
  <c r="J36" i="163"/>
  <c r="I36" i="163"/>
  <c r="H36" i="163"/>
  <c r="P36" i="163" s="1"/>
  <c r="G36" i="163"/>
  <c r="F36" i="163"/>
  <c r="E36" i="163"/>
  <c r="D36" i="163"/>
  <c r="C36" i="163"/>
  <c r="B36" i="163"/>
  <c r="N36" i="163" s="1"/>
  <c r="P35" i="163"/>
  <c r="O35" i="163"/>
  <c r="Q35" i="163" s="1"/>
  <c r="N35" i="163"/>
  <c r="M35" i="163"/>
  <c r="Q34" i="163"/>
  <c r="P34" i="163"/>
  <c r="O34" i="163"/>
  <c r="N34" i="163"/>
  <c r="M34" i="163"/>
  <c r="P33" i="163"/>
  <c r="O33" i="163"/>
  <c r="Q33" i="163" s="1"/>
  <c r="N33" i="163"/>
  <c r="M33" i="163"/>
  <c r="M36" i="163" s="1"/>
  <c r="P32" i="163"/>
  <c r="O32" i="163"/>
  <c r="Q32" i="163" s="1"/>
  <c r="N32" i="163"/>
  <c r="M32" i="163"/>
  <c r="O31" i="163"/>
  <c r="L31" i="163"/>
  <c r="K31" i="163"/>
  <c r="J31" i="163"/>
  <c r="I31" i="163"/>
  <c r="H31" i="163"/>
  <c r="P31" i="163" s="1"/>
  <c r="G31" i="163"/>
  <c r="F31" i="163"/>
  <c r="E31" i="163"/>
  <c r="D31" i="163"/>
  <c r="C31" i="163"/>
  <c r="B31" i="163"/>
  <c r="N31" i="163" s="1"/>
  <c r="P30" i="163"/>
  <c r="O30" i="163"/>
  <c r="Q30" i="163" s="1"/>
  <c r="N30" i="163"/>
  <c r="M30" i="163"/>
  <c r="Q29" i="163"/>
  <c r="P29" i="163"/>
  <c r="O29" i="163"/>
  <c r="N29" i="163"/>
  <c r="M29" i="163"/>
  <c r="P28" i="163"/>
  <c r="O28" i="163"/>
  <c r="Q28" i="163" s="1"/>
  <c r="N28" i="163"/>
  <c r="M28" i="163"/>
  <c r="M31" i="163" s="1"/>
  <c r="P27" i="163"/>
  <c r="O27" i="163"/>
  <c r="Q27" i="163" s="1"/>
  <c r="N27" i="163"/>
  <c r="M27" i="163"/>
  <c r="O26" i="163"/>
  <c r="Q26" i="163" s="1"/>
  <c r="N26" i="163"/>
  <c r="L26" i="163"/>
  <c r="K26" i="163"/>
  <c r="J26" i="163"/>
  <c r="I26" i="163"/>
  <c r="H26" i="163"/>
  <c r="P26" i="163" s="1"/>
  <c r="G26" i="163"/>
  <c r="F26" i="163"/>
  <c r="E26" i="163"/>
  <c r="D26" i="163"/>
  <c r="C26" i="163"/>
  <c r="B26" i="163"/>
  <c r="P25" i="163"/>
  <c r="O25" i="163"/>
  <c r="Q25" i="163" s="1"/>
  <c r="N25" i="163"/>
  <c r="M25" i="163"/>
  <c r="Q24" i="163"/>
  <c r="P24" i="163"/>
  <c r="O24" i="163"/>
  <c r="N24" i="163"/>
  <c r="M24" i="163"/>
  <c r="P23" i="163"/>
  <c r="O23" i="163"/>
  <c r="Q23" i="163" s="1"/>
  <c r="N23" i="163"/>
  <c r="M23" i="163"/>
  <c r="P22" i="163"/>
  <c r="O22" i="163"/>
  <c r="Q22" i="163" s="1"/>
  <c r="N22" i="163"/>
  <c r="M22" i="163"/>
  <c r="P21" i="163"/>
  <c r="O21" i="163"/>
  <c r="Q21" i="163" s="1"/>
  <c r="N21" i="163"/>
  <c r="M21" i="163"/>
  <c r="P20" i="163"/>
  <c r="O20" i="163"/>
  <c r="Q20" i="163" s="1"/>
  <c r="N20" i="163"/>
  <c r="M20" i="163"/>
  <c r="P19" i="163"/>
  <c r="O19" i="163"/>
  <c r="Q19" i="163" s="1"/>
  <c r="N19" i="163"/>
  <c r="M19" i="163"/>
  <c r="P18" i="163"/>
  <c r="O18" i="163"/>
  <c r="Q18" i="163" s="1"/>
  <c r="N18" i="163"/>
  <c r="M18" i="163"/>
  <c r="M26" i="163" s="1"/>
  <c r="Q17" i="163"/>
  <c r="P17" i="163"/>
  <c r="O17" i="163"/>
  <c r="N17" i="163"/>
  <c r="M17" i="163"/>
  <c r="O16" i="163"/>
  <c r="Q16" i="163" s="1"/>
  <c r="L16" i="163"/>
  <c r="L64" i="163" s="1"/>
  <c r="L8" i="163" s="1"/>
  <c r="K16" i="163"/>
  <c r="K64" i="163" s="1"/>
  <c r="K8" i="163" s="1"/>
  <c r="J16" i="163"/>
  <c r="J64" i="163" s="1"/>
  <c r="J8" i="163" s="1"/>
  <c r="I16" i="163"/>
  <c r="P16" i="163" s="1"/>
  <c r="H16" i="163"/>
  <c r="G16" i="163"/>
  <c r="F16" i="163"/>
  <c r="E16" i="163"/>
  <c r="D16" i="163"/>
  <c r="D64" i="163" s="1"/>
  <c r="C16" i="163"/>
  <c r="C64" i="163" s="1"/>
  <c r="C8" i="163" s="1"/>
  <c r="B16" i="163"/>
  <c r="N16" i="163" s="1"/>
  <c r="P15" i="163"/>
  <c r="O15" i="163"/>
  <c r="Q15" i="163" s="1"/>
  <c r="N15" i="163"/>
  <c r="M15" i="163"/>
  <c r="P14" i="163"/>
  <c r="O14" i="163"/>
  <c r="Q14" i="163" s="1"/>
  <c r="N14" i="163"/>
  <c r="M14" i="163"/>
  <c r="P13" i="163"/>
  <c r="O13" i="163"/>
  <c r="Q13" i="163" s="1"/>
  <c r="N13" i="163"/>
  <c r="M13" i="163"/>
  <c r="Q12" i="163"/>
  <c r="P12" i="163"/>
  <c r="O12" i="163"/>
  <c r="N12" i="163"/>
  <c r="M12" i="163"/>
  <c r="P11" i="163"/>
  <c r="O11" i="163"/>
  <c r="Q11" i="163" s="1"/>
  <c r="N11" i="163"/>
  <c r="M11" i="163"/>
  <c r="M16" i="163" s="1"/>
  <c r="P10" i="163"/>
  <c r="O10" i="163"/>
  <c r="Q10" i="163" s="1"/>
  <c r="N10" i="163"/>
  <c r="M10" i="163"/>
  <c r="P7" i="163"/>
  <c r="O7" i="163"/>
  <c r="Q7" i="163" s="1"/>
  <c r="N7" i="163"/>
  <c r="M7" i="163"/>
  <c r="P63" i="162"/>
  <c r="O63" i="162"/>
  <c r="Q63" i="162" s="1"/>
  <c r="N63" i="162"/>
  <c r="M63" i="162"/>
  <c r="P62" i="162"/>
  <c r="O62" i="162"/>
  <c r="Q62" i="162" s="1"/>
  <c r="L62" i="162"/>
  <c r="K62" i="162"/>
  <c r="J62" i="162"/>
  <c r="I62" i="162"/>
  <c r="H62" i="162"/>
  <c r="G62" i="162"/>
  <c r="F62" i="162"/>
  <c r="E62" i="162"/>
  <c r="D62" i="162"/>
  <c r="C62" i="162"/>
  <c r="B62" i="162"/>
  <c r="N62" i="162" s="1"/>
  <c r="P61" i="162"/>
  <c r="O61" i="162"/>
  <c r="Q61" i="162" s="1"/>
  <c r="N61" i="162"/>
  <c r="M61" i="162"/>
  <c r="P60" i="162"/>
  <c r="O60" i="162"/>
  <c r="Q60" i="162" s="1"/>
  <c r="N60" i="162"/>
  <c r="M60" i="162"/>
  <c r="Q59" i="162"/>
  <c r="P59" i="162"/>
  <c r="O59" i="162"/>
  <c r="N59" i="162"/>
  <c r="M59" i="162"/>
  <c r="P58" i="162"/>
  <c r="O58" i="162"/>
  <c r="Q58" i="162" s="1"/>
  <c r="N58" i="162"/>
  <c r="M58" i="162"/>
  <c r="P57" i="162"/>
  <c r="O57" i="162"/>
  <c r="Q57" i="162" s="1"/>
  <c r="N57" i="162"/>
  <c r="M57" i="162"/>
  <c r="P56" i="162"/>
  <c r="O56" i="162"/>
  <c r="Q56" i="162" s="1"/>
  <c r="N56" i="162"/>
  <c r="M56" i="162"/>
  <c r="P55" i="162"/>
  <c r="O55" i="162"/>
  <c r="Q55" i="162" s="1"/>
  <c r="N55" i="162"/>
  <c r="M55" i="162"/>
  <c r="M62" i="162" s="1"/>
  <c r="O54" i="162"/>
  <c r="Q54" i="162" s="1"/>
  <c r="L54" i="162"/>
  <c r="K54" i="162"/>
  <c r="J54" i="162"/>
  <c r="I54" i="162"/>
  <c r="H54" i="162"/>
  <c r="G54" i="162"/>
  <c r="F54" i="162"/>
  <c r="P54" i="162" s="1"/>
  <c r="E54" i="162"/>
  <c r="D54" i="162"/>
  <c r="C54" i="162"/>
  <c r="B54" i="162"/>
  <c r="N54" i="162" s="1"/>
  <c r="P53" i="162"/>
  <c r="O53" i="162"/>
  <c r="Q53" i="162" s="1"/>
  <c r="N53" i="162"/>
  <c r="M53" i="162"/>
  <c r="P52" i="162"/>
  <c r="O52" i="162"/>
  <c r="Q52" i="162" s="1"/>
  <c r="N52" i="162"/>
  <c r="M52" i="162"/>
  <c r="P51" i="162"/>
  <c r="O51" i="162"/>
  <c r="Q51" i="162" s="1"/>
  <c r="N51" i="162"/>
  <c r="M51" i="162"/>
  <c r="P50" i="162"/>
  <c r="O50" i="162"/>
  <c r="Q50" i="162" s="1"/>
  <c r="N50" i="162"/>
  <c r="M50" i="162"/>
  <c r="M54" i="162" s="1"/>
  <c r="O49" i="162"/>
  <c r="L49" i="162"/>
  <c r="K49" i="162"/>
  <c r="J49" i="162"/>
  <c r="I49" i="162"/>
  <c r="H49" i="162"/>
  <c r="H64" i="162" s="1"/>
  <c r="H8" i="162" s="1"/>
  <c r="G49" i="162"/>
  <c r="G64" i="162" s="1"/>
  <c r="G8" i="162" s="1"/>
  <c r="F49" i="162"/>
  <c r="P49" i="162" s="1"/>
  <c r="E49" i="162"/>
  <c r="D49" i="162"/>
  <c r="C49" i="162"/>
  <c r="B49" i="162"/>
  <c r="N49" i="162" s="1"/>
  <c r="P48" i="162"/>
  <c r="O48" i="162"/>
  <c r="Q48" i="162" s="1"/>
  <c r="N48" i="162"/>
  <c r="M48" i="162"/>
  <c r="P47" i="162"/>
  <c r="O47" i="162"/>
  <c r="Q47" i="162" s="1"/>
  <c r="N47" i="162"/>
  <c r="M47" i="162"/>
  <c r="P46" i="162"/>
  <c r="O46" i="162"/>
  <c r="Q46" i="162" s="1"/>
  <c r="N46" i="162"/>
  <c r="M46" i="162"/>
  <c r="P45" i="162"/>
  <c r="O45" i="162"/>
  <c r="Q45" i="162" s="1"/>
  <c r="N45" i="162"/>
  <c r="M45" i="162"/>
  <c r="P44" i="162"/>
  <c r="O44" i="162"/>
  <c r="Q44" i="162" s="1"/>
  <c r="N44" i="162"/>
  <c r="M44" i="162"/>
  <c r="M49" i="162" s="1"/>
  <c r="O43" i="162"/>
  <c r="Q43" i="162" s="1"/>
  <c r="L43" i="162"/>
  <c r="K43" i="162"/>
  <c r="P43" i="162" s="1"/>
  <c r="J43" i="162"/>
  <c r="I43" i="162"/>
  <c r="H43" i="162"/>
  <c r="G43" i="162"/>
  <c r="F43" i="162"/>
  <c r="E43" i="162"/>
  <c r="D43" i="162"/>
  <c r="C43" i="162"/>
  <c r="B43" i="162"/>
  <c r="N43" i="162" s="1"/>
  <c r="P42" i="162"/>
  <c r="O42" i="162"/>
  <c r="Q42" i="162" s="1"/>
  <c r="N42" i="162"/>
  <c r="M42" i="162"/>
  <c r="P41" i="162"/>
  <c r="O41" i="162"/>
  <c r="Q41" i="162" s="1"/>
  <c r="N41" i="162"/>
  <c r="M41" i="162"/>
  <c r="P40" i="162"/>
  <c r="O40" i="162"/>
  <c r="Q40" i="162" s="1"/>
  <c r="N40" i="162"/>
  <c r="M40" i="162"/>
  <c r="P39" i="162"/>
  <c r="O39" i="162"/>
  <c r="Q39" i="162" s="1"/>
  <c r="N39" i="162"/>
  <c r="M39" i="162"/>
  <c r="P38" i="162"/>
  <c r="O38" i="162"/>
  <c r="Q38" i="162" s="1"/>
  <c r="N38" i="162"/>
  <c r="M38" i="162"/>
  <c r="M43" i="162" s="1"/>
  <c r="P37" i="162"/>
  <c r="Q37" i="162" s="1"/>
  <c r="O37" i="162"/>
  <c r="N37" i="162"/>
  <c r="M37" i="162"/>
  <c r="O36" i="162"/>
  <c r="Q36" i="162" s="1"/>
  <c r="N36" i="162"/>
  <c r="L36" i="162"/>
  <c r="K36" i="162"/>
  <c r="J36" i="162"/>
  <c r="I36" i="162"/>
  <c r="P36" i="162" s="1"/>
  <c r="H36" i="162"/>
  <c r="G36" i="162"/>
  <c r="F36" i="162"/>
  <c r="E36" i="162"/>
  <c r="D36" i="162"/>
  <c r="C36" i="162"/>
  <c r="B36" i="162"/>
  <c r="P35" i="162"/>
  <c r="O35" i="162"/>
  <c r="Q35" i="162" s="1"/>
  <c r="N35" i="162"/>
  <c r="M35" i="162"/>
  <c r="P34" i="162"/>
  <c r="O34" i="162"/>
  <c r="Q34" i="162" s="1"/>
  <c r="N34" i="162"/>
  <c r="M34" i="162"/>
  <c r="P33" i="162"/>
  <c r="O33" i="162"/>
  <c r="Q33" i="162" s="1"/>
  <c r="N33" i="162"/>
  <c r="M33" i="162"/>
  <c r="M36" i="162" s="1"/>
  <c r="P32" i="162"/>
  <c r="Q32" i="162" s="1"/>
  <c r="O32" i="162"/>
  <c r="N32" i="162"/>
  <c r="M32" i="162"/>
  <c r="O31" i="162"/>
  <c r="L31" i="162"/>
  <c r="K31" i="162"/>
  <c r="J31" i="162"/>
  <c r="I31" i="162"/>
  <c r="P31" i="162" s="1"/>
  <c r="H31" i="162"/>
  <c r="G31" i="162"/>
  <c r="F31" i="162"/>
  <c r="E31" i="162"/>
  <c r="D31" i="162"/>
  <c r="C31" i="162"/>
  <c r="B31" i="162"/>
  <c r="N31" i="162" s="1"/>
  <c r="P30" i="162"/>
  <c r="O30" i="162"/>
  <c r="Q30" i="162" s="1"/>
  <c r="N30" i="162"/>
  <c r="M30" i="162"/>
  <c r="P29" i="162"/>
  <c r="O29" i="162"/>
  <c r="Q29" i="162" s="1"/>
  <c r="N29" i="162"/>
  <c r="M29" i="162"/>
  <c r="P28" i="162"/>
  <c r="O28" i="162"/>
  <c r="Q28" i="162" s="1"/>
  <c r="N28" i="162"/>
  <c r="M28" i="162"/>
  <c r="M31" i="162" s="1"/>
  <c r="P27" i="162"/>
  <c r="Q27" i="162" s="1"/>
  <c r="O27" i="162"/>
  <c r="N27" i="162"/>
  <c r="M27" i="162"/>
  <c r="O26" i="162"/>
  <c r="Q26" i="162" s="1"/>
  <c r="N26" i="162"/>
  <c r="L26" i="162"/>
  <c r="K26" i="162"/>
  <c r="J26" i="162"/>
  <c r="I26" i="162"/>
  <c r="P26" i="162" s="1"/>
  <c r="H26" i="162"/>
  <c r="G26" i="162"/>
  <c r="F26" i="162"/>
  <c r="E26" i="162"/>
  <c r="D26" i="162"/>
  <c r="C26" i="162"/>
  <c r="B26" i="162"/>
  <c r="P25" i="162"/>
  <c r="O25" i="162"/>
  <c r="Q25" i="162" s="1"/>
  <c r="N25" i="162"/>
  <c r="M25" i="162"/>
  <c r="P24" i="162"/>
  <c r="O24" i="162"/>
  <c r="Q24" i="162" s="1"/>
  <c r="N24" i="162"/>
  <c r="M24" i="162"/>
  <c r="P23" i="162"/>
  <c r="O23" i="162"/>
  <c r="Q23" i="162" s="1"/>
  <c r="N23" i="162"/>
  <c r="M23" i="162"/>
  <c r="P22" i="162"/>
  <c r="Q22" i="162" s="1"/>
  <c r="O22" i="162"/>
  <c r="N22" i="162"/>
  <c r="M22" i="162"/>
  <c r="P21" i="162"/>
  <c r="O21" i="162"/>
  <c r="Q21" i="162" s="1"/>
  <c r="N21" i="162"/>
  <c r="M21" i="162"/>
  <c r="P20" i="162"/>
  <c r="O20" i="162"/>
  <c r="Q20" i="162" s="1"/>
  <c r="N20" i="162"/>
  <c r="M20" i="162"/>
  <c r="P19" i="162"/>
  <c r="O19" i="162"/>
  <c r="Q19" i="162" s="1"/>
  <c r="N19" i="162"/>
  <c r="M19" i="162"/>
  <c r="P18" i="162"/>
  <c r="O18" i="162"/>
  <c r="Q18" i="162" s="1"/>
  <c r="N18" i="162"/>
  <c r="M18" i="162"/>
  <c r="M26" i="162" s="1"/>
  <c r="Q17" i="162"/>
  <c r="P17" i="162"/>
  <c r="O17" i="162"/>
  <c r="N17" i="162"/>
  <c r="M17" i="162"/>
  <c r="O16" i="162"/>
  <c r="Q16" i="162" s="1"/>
  <c r="L16" i="162"/>
  <c r="L64" i="162" s="1"/>
  <c r="L8" i="162" s="1"/>
  <c r="K16" i="162"/>
  <c r="K64" i="162" s="1"/>
  <c r="K8" i="162" s="1"/>
  <c r="J16" i="162"/>
  <c r="P16" i="162" s="1"/>
  <c r="I16" i="162"/>
  <c r="H16" i="162"/>
  <c r="G16" i="162"/>
  <c r="F16" i="162"/>
  <c r="E16" i="162"/>
  <c r="E64" i="162" s="1"/>
  <c r="E8" i="162" s="1"/>
  <c r="D16" i="162"/>
  <c r="D64" i="162" s="1"/>
  <c r="C16" i="162"/>
  <c r="C64" i="162" s="1"/>
  <c r="C8" i="162" s="1"/>
  <c r="B16" i="162"/>
  <c r="B64" i="162" s="1"/>
  <c r="P15" i="162"/>
  <c r="O15" i="162"/>
  <c r="Q15" i="162" s="1"/>
  <c r="N15" i="162"/>
  <c r="M15" i="162"/>
  <c r="P14" i="162"/>
  <c r="Q14" i="162" s="1"/>
  <c r="O14" i="162"/>
  <c r="N14" i="162"/>
  <c r="M14" i="162"/>
  <c r="P13" i="162"/>
  <c r="O13" i="162"/>
  <c r="Q13" i="162" s="1"/>
  <c r="N13" i="162"/>
  <c r="M13" i="162"/>
  <c r="Q12" i="162"/>
  <c r="P12" i="162"/>
  <c r="O12" i="162"/>
  <c r="N12" i="162"/>
  <c r="M12" i="162"/>
  <c r="P11" i="162"/>
  <c r="O11" i="162"/>
  <c r="Q11" i="162" s="1"/>
  <c r="N11" i="162"/>
  <c r="M11" i="162"/>
  <c r="M16" i="162" s="1"/>
  <c r="P10" i="162"/>
  <c r="O10" i="162"/>
  <c r="Q10" i="162" s="1"/>
  <c r="N10" i="162"/>
  <c r="M10" i="162"/>
  <c r="P7" i="162"/>
  <c r="O7" i="162"/>
  <c r="Q7" i="162" s="1"/>
  <c r="N7" i="162"/>
  <c r="M7" i="162"/>
  <c r="P63" i="161"/>
  <c r="O63" i="161"/>
  <c r="Q63" i="161" s="1"/>
  <c r="N63" i="161"/>
  <c r="M63" i="161"/>
  <c r="P62" i="161"/>
  <c r="O62" i="161"/>
  <c r="Q62" i="161" s="1"/>
  <c r="L62" i="161"/>
  <c r="K62" i="161"/>
  <c r="J62" i="161"/>
  <c r="I62" i="161"/>
  <c r="H62" i="161"/>
  <c r="G62" i="161"/>
  <c r="F62" i="161"/>
  <c r="E62" i="161"/>
  <c r="D62" i="161"/>
  <c r="C62" i="161"/>
  <c r="B62" i="161"/>
  <c r="N62" i="161" s="1"/>
  <c r="P61" i="161"/>
  <c r="Q61" i="161" s="1"/>
  <c r="O61" i="161"/>
  <c r="N61" i="161"/>
  <c r="M61" i="161"/>
  <c r="P60" i="161"/>
  <c r="O60" i="161"/>
  <c r="Q60" i="161" s="1"/>
  <c r="N60" i="161"/>
  <c r="M60" i="161"/>
  <c r="Q59" i="161"/>
  <c r="P59" i="161"/>
  <c r="O59" i="161"/>
  <c r="N59" i="161"/>
  <c r="M59" i="161"/>
  <c r="P58" i="161"/>
  <c r="O58" i="161"/>
  <c r="Q58" i="161" s="1"/>
  <c r="N58" i="161"/>
  <c r="M58" i="161"/>
  <c r="P57" i="161"/>
  <c r="O57" i="161"/>
  <c r="Q57" i="161" s="1"/>
  <c r="N57" i="161"/>
  <c r="M57" i="161"/>
  <c r="Q56" i="161"/>
  <c r="P56" i="161"/>
  <c r="O56" i="161"/>
  <c r="N56" i="161"/>
  <c r="M56" i="161"/>
  <c r="P55" i="161"/>
  <c r="O55" i="161"/>
  <c r="Q55" i="161" s="1"/>
  <c r="N55" i="161"/>
  <c r="M55" i="161"/>
  <c r="M62" i="161" s="1"/>
  <c r="O54" i="161"/>
  <c r="Q54" i="161" s="1"/>
  <c r="L54" i="161"/>
  <c r="K54" i="161"/>
  <c r="J54" i="161"/>
  <c r="I54" i="161"/>
  <c r="H54" i="161"/>
  <c r="G54" i="161"/>
  <c r="F54" i="161"/>
  <c r="P54" i="161" s="1"/>
  <c r="E54" i="161"/>
  <c r="D54" i="161"/>
  <c r="C54" i="161"/>
  <c r="B54" i="161"/>
  <c r="N54" i="161" s="1"/>
  <c r="P53" i="161"/>
  <c r="O53" i="161"/>
  <c r="Q53" i="161" s="1"/>
  <c r="N53" i="161"/>
  <c r="M53" i="161"/>
  <c r="P52" i="161"/>
  <c r="O52" i="161"/>
  <c r="Q52" i="161" s="1"/>
  <c r="N52" i="161"/>
  <c r="M52" i="161"/>
  <c r="Q51" i="161"/>
  <c r="P51" i="161"/>
  <c r="O51" i="161"/>
  <c r="N51" i="161"/>
  <c r="M51" i="161"/>
  <c r="P50" i="161"/>
  <c r="O50" i="161"/>
  <c r="Q50" i="161" s="1"/>
  <c r="N50" i="161"/>
  <c r="M50" i="161"/>
  <c r="M54" i="161" s="1"/>
  <c r="O49" i="161"/>
  <c r="L49" i="161"/>
  <c r="K49" i="161"/>
  <c r="J49" i="161"/>
  <c r="I49" i="161"/>
  <c r="H49" i="161"/>
  <c r="H64" i="161" s="1"/>
  <c r="H8" i="161" s="1"/>
  <c r="G49" i="161"/>
  <c r="G64" i="161" s="1"/>
  <c r="G8" i="161" s="1"/>
  <c r="F49" i="161"/>
  <c r="P49" i="161" s="1"/>
  <c r="E49" i="161"/>
  <c r="D49" i="161"/>
  <c r="C49" i="161"/>
  <c r="B49" i="161"/>
  <c r="N49" i="161" s="1"/>
  <c r="P48" i="161"/>
  <c r="O48" i="161"/>
  <c r="Q48" i="161" s="1"/>
  <c r="N48" i="161"/>
  <c r="M48" i="161"/>
  <c r="P47" i="161"/>
  <c r="O47" i="161"/>
  <c r="Q47" i="161" s="1"/>
  <c r="N47" i="161"/>
  <c r="M47" i="161"/>
  <c r="Q46" i="161"/>
  <c r="P46" i="161"/>
  <c r="O46" i="161"/>
  <c r="N46" i="161"/>
  <c r="M46" i="161"/>
  <c r="P45" i="161"/>
  <c r="O45" i="161"/>
  <c r="Q45" i="161" s="1"/>
  <c r="N45" i="161"/>
  <c r="M45" i="161"/>
  <c r="P44" i="161"/>
  <c r="O44" i="161"/>
  <c r="Q44" i="161" s="1"/>
  <c r="N44" i="161"/>
  <c r="M44" i="161"/>
  <c r="M49" i="161" s="1"/>
  <c r="O43" i="161"/>
  <c r="L43" i="161"/>
  <c r="K43" i="161"/>
  <c r="P43" i="161" s="1"/>
  <c r="J43" i="161"/>
  <c r="I43" i="161"/>
  <c r="H43" i="161"/>
  <c r="G43" i="161"/>
  <c r="F43" i="161"/>
  <c r="E43" i="161"/>
  <c r="D43" i="161"/>
  <c r="C43" i="161"/>
  <c r="B43" i="161"/>
  <c r="N43" i="161" s="1"/>
  <c r="P42" i="161"/>
  <c r="O42" i="161"/>
  <c r="Q42" i="161" s="1"/>
  <c r="N42" i="161"/>
  <c r="M42" i="161"/>
  <c r="Q41" i="161"/>
  <c r="P41" i="161"/>
  <c r="O41" i="161"/>
  <c r="N41" i="161"/>
  <c r="M41" i="161"/>
  <c r="P40" i="161"/>
  <c r="O40" i="161"/>
  <c r="Q40" i="161" s="1"/>
  <c r="N40" i="161"/>
  <c r="M40" i="161"/>
  <c r="P39" i="161"/>
  <c r="O39" i="161"/>
  <c r="Q39" i="161" s="1"/>
  <c r="N39" i="161"/>
  <c r="M39" i="161"/>
  <c r="P38" i="161"/>
  <c r="O38" i="161"/>
  <c r="Q38" i="161" s="1"/>
  <c r="N38" i="161"/>
  <c r="M38" i="161"/>
  <c r="M43" i="161" s="1"/>
  <c r="P37" i="161"/>
  <c r="Q37" i="161" s="1"/>
  <c r="O37" i="161"/>
  <c r="N37" i="161"/>
  <c r="M37" i="161"/>
  <c r="O36" i="161"/>
  <c r="L36" i="161"/>
  <c r="K36" i="161"/>
  <c r="J36" i="161"/>
  <c r="I36" i="161"/>
  <c r="H36" i="161"/>
  <c r="G36" i="161"/>
  <c r="F36" i="161"/>
  <c r="P36" i="161" s="1"/>
  <c r="E36" i="161"/>
  <c r="D36" i="161"/>
  <c r="C36" i="161"/>
  <c r="B36" i="161"/>
  <c r="N36" i="161" s="1"/>
  <c r="P35" i="161"/>
  <c r="O35" i="161"/>
  <c r="Q35" i="161" s="1"/>
  <c r="N35" i="161"/>
  <c r="M35" i="161"/>
  <c r="P34" i="161"/>
  <c r="O34" i="161"/>
  <c r="Q34" i="161" s="1"/>
  <c r="N34" i="161"/>
  <c r="M34" i="161"/>
  <c r="P33" i="161"/>
  <c r="O33" i="161"/>
  <c r="Q33" i="161" s="1"/>
  <c r="N33" i="161"/>
  <c r="M33" i="161"/>
  <c r="M36" i="161" s="1"/>
  <c r="P32" i="161"/>
  <c r="Q32" i="161" s="1"/>
  <c r="O32" i="161"/>
  <c r="N32" i="161"/>
  <c r="M32" i="161"/>
  <c r="O31" i="161"/>
  <c r="Q31" i="161" s="1"/>
  <c r="L31" i="161"/>
  <c r="K31" i="161"/>
  <c r="J31" i="161"/>
  <c r="I31" i="161"/>
  <c r="H31" i="161"/>
  <c r="G31" i="161"/>
  <c r="F31" i="161"/>
  <c r="P31" i="161" s="1"/>
  <c r="E31" i="161"/>
  <c r="D31" i="161"/>
  <c r="C31" i="161"/>
  <c r="B31" i="161"/>
  <c r="N31" i="161" s="1"/>
  <c r="P30" i="161"/>
  <c r="O30" i="161"/>
  <c r="Q30" i="161" s="1"/>
  <c r="N30" i="161"/>
  <c r="M30" i="161"/>
  <c r="P29" i="161"/>
  <c r="O29" i="161"/>
  <c r="Q29" i="161" s="1"/>
  <c r="N29" i="161"/>
  <c r="M29" i="161"/>
  <c r="P28" i="161"/>
  <c r="O28" i="161"/>
  <c r="Q28" i="161" s="1"/>
  <c r="N28" i="161"/>
  <c r="M28" i="161"/>
  <c r="M31" i="161" s="1"/>
  <c r="P27" i="161"/>
  <c r="Q27" i="161" s="1"/>
  <c r="O27" i="161"/>
  <c r="N27" i="161"/>
  <c r="M27" i="161"/>
  <c r="O26" i="161"/>
  <c r="Q26" i="161" s="1"/>
  <c r="L26" i="161"/>
  <c r="K26" i="161"/>
  <c r="J26" i="161"/>
  <c r="I26" i="161"/>
  <c r="I64" i="161" s="1"/>
  <c r="I8" i="161" s="1"/>
  <c r="H26" i="161"/>
  <c r="G26" i="161"/>
  <c r="F26" i="161"/>
  <c r="P26" i="161" s="1"/>
  <c r="E26" i="161"/>
  <c r="D26" i="161"/>
  <c r="C26" i="161"/>
  <c r="B26" i="161"/>
  <c r="N26" i="161" s="1"/>
  <c r="P25" i="161"/>
  <c r="O25" i="161"/>
  <c r="Q25" i="161" s="1"/>
  <c r="N25" i="161"/>
  <c r="M25" i="161"/>
  <c r="P24" i="161"/>
  <c r="O24" i="161"/>
  <c r="Q24" i="161" s="1"/>
  <c r="N24" i="161"/>
  <c r="M24" i="161"/>
  <c r="P23" i="161"/>
  <c r="O23" i="161"/>
  <c r="Q23" i="161" s="1"/>
  <c r="N23" i="161"/>
  <c r="M23" i="161"/>
  <c r="P22" i="161"/>
  <c r="Q22" i="161" s="1"/>
  <c r="O22" i="161"/>
  <c r="N22" i="161"/>
  <c r="M22" i="161"/>
  <c r="P21" i="161"/>
  <c r="O21" i="161"/>
  <c r="Q21" i="161" s="1"/>
  <c r="N21" i="161"/>
  <c r="M21" i="161"/>
  <c r="P20" i="161"/>
  <c r="O20" i="161"/>
  <c r="Q20" i="161" s="1"/>
  <c r="N20" i="161"/>
  <c r="M20" i="161"/>
  <c r="P19" i="161"/>
  <c r="Q19" i="161" s="1"/>
  <c r="O19" i="161"/>
  <c r="N19" i="161"/>
  <c r="M19" i="161"/>
  <c r="P18" i="161"/>
  <c r="O18" i="161"/>
  <c r="Q18" i="161" s="1"/>
  <c r="N18" i="161"/>
  <c r="M18" i="161"/>
  <c r="M26" i="161" s="1"/>
  <c r="Q17" i="161"/>
  <c r="P17" i="161"/>
  <c r="O17" i="161"/>
  <c r="N17" i="161"/>
  <c r="M17" i="161"/>
  <c r="O16" i="161"/>
  <c r="Q16" i="161" s="1"/>
  <c r="N16" i="161"/>
  <c r="L16" i="161"/>
  <c r="L64" i="161" s="1"/>
  <c r="L8" i="161" s="1"/>
  <c r="K16" i="161"/>
  <c r="K64" i="161" s="1"/>
  <c r="K8" i="161" s="1"/>
  <c r="J16" i="161"/>
  <c r="J64" i="161" s="1"/>
  <c r="J8" i="161" s="1"/>
  <c r="I16" i="161"/>
  <c r="H16" i="161"/>
  <c r="G16" i="161"/>
  <c r="P16" i="161" s="1"/>
  <c r="F16" i="161"/>
  <c r="E16" i="161"/>
  <c r="E64" i="161" s="1"/>
  <c r="E8" i="161" s="1"/>
  <c r="D16" i="161"/>
  <c r="D64" i="161" s="1"/>
  <c r="C16" i="161"/>
  <c r="C64" i="161" s="1"/>
  <c r="C8" i="161" s="1"/>
  <c r="B16" i="161"/>
  <c r="B64" i="161" s="1"/>
  <c r="P15" i="161"/>
  <c r="O15" i="161"/>
  <c r="Q15" i="161" s="1"/>
  <c r="N15" i="161"/>
  <c r="M15" i="161"/>
  <c r="P14" i="161"/>
  <c r="Q14" i="161" s="1"/>
  <c r="O14" i="161"/>
  <c r="N14" i="161"/>
  <c r="M14" i="161"/>
  <c r="P13" i="161"/>
  <c r="O13" i="161"/>
  <c r="Q13" i="161" s="1"/>
  <c r="N13" i="161"/>
  <c r="M13" i="161"/>
  <c r="Q12" i="161"/>
  <c r="P12" i="161"/>
  <c r="O12" i="161"/>
  <c r="N12" i="161"/>
  <c r="M12" i="161"/>
  <c r="P11" i="161"/>
  <c r="O11" i="161"/>
  <c r="Q11" i="161" s="1"/>
  <c r="N11" i="161"/>
  <c r="M11" i="161"/>
  <c r="M16" i="161" s="1"/>
  <c r="P10" i="161"/>
  <c r="O10" i="161"/>
  <c r="Q10" i="161" s="1"/>
  <c r="N10" i="161"/>
  <c r="M10" i="161"/>
  <c r="P7" i="161"/>
  <c r="O7" i="161"/>
  <c r="Q7" i="161" s="1"/>
  <c r="N7" i="161"/>
  <c r="M7" i="161"/>
  <c r="P63" i="160"/>
  <c r="O63" i="160"/>
  <c r="Q63" i="160" s="1"/>
  <c r="N63" i="160"/>
  <c r="M63" i="160"/>
  <c r="P62" i="160"/>
  <c r="O62" i="160"/>
  <c r="Q62" i="160" s="1"/>
  <c r="L62" i="160"/>
  <c r="K62" i="160"/>
  <c r="J62" i="160"/>
  <c r="I62" i="160"/>
  <c r="H62" i="160"/>
  <c r="G62" i="160"/>
  <c r="F62" i="160"/>
  <c r="E62" i="160"/>
  <c r="D62" i="160"/>
  <c r="C62" i="160"/>
  <c r="B62" i="160"/>
  <c r="N62" i="160" s="1"/>
  <c r="Q61" i="160"/>
  <c r="P61" i="160"/>
  <c r="O61" i="160"/>
  <c r="N61" i="160"/>
  <c r="M61" i="160"/>
  <c r="P60" i="160"/>
  <c r="O60" i="160"/>
  <c r="Q60" i="160" s="1"/>
  <c r="N60" i="160"/>
  <c r="M60" i="160"/>
  <c r="Q59" i="160"/>
  <c r="P59" i="160"/>
  <c r="O59" i="160"/>
  <c r="N59" i="160"/>
  <c r="M59" i="160"/>
  <c r="P58" i="160"/>
  <c r="O58" i="160"/>
  <c r="Q58" i="160" s="1"/>
  <c r="N58" i="160"/>
  <c r="M58" i="160"/>
  <c r="P57" i="160"/>
  <c r="O57" i="160"/>
  <c r="Q57" i="160" s="1"/>
  <c r="N57" i="160"/>
  <c r="M57" i="160"/>
  <c r="P56" i="160"/>
  <c r="O56" i="160"/>
  <c r="Q56" i="160" s="1"/>
  <c r="N56" i="160"/>
  <c r="M56" i="160"/>
  <c r="P55" i="160"/>
  <c r="O55" i="160"/>
  <c r="Q55" i="160" s="1"/>
  <c r="N55" i="160"/>
  <c r="M55" i="160"/>
  <c r="M62" i="160" s="1"/>
  <c r="L54" i="160"/>
  <c r="K54" i="160"/>
  <c r="J54" i="160"/>
  <c r="I54" i="160"/>
  <c r="H54" i="160"/>
  <c r="G54" i="160"/>
  <c r="F54" i="160"/>
  <c r="P54" i="160" s="1"/>
  <c r="E54" i="160"/>
  <c r="D54" i="160"/>
  <c r="O54" i="160" s="1"/>
  <c r="Q54" i="160" s="1"/>
  <c r="C54" i="160"/>
  <c r="B54" i="160"/>
  <c r="N54" i="160" s="1"/>
  <c r="P53" i="160"/>
  <c r="O53" i="160"/>
  <c r="Q53" i="160" s="1"/>
  <c r="N53" i="160"/>
  <c r="M53" i="160"/>
  <c r="P52" i="160"/>
  <c r="O52" i="160"/>
  <c r="Q52" i="160" s="1"/>
  <c r="N52" i="160"/>
  <c r="M52" i="160"/>
  <c r="P51" i="160"/>
  <c r="O51" i="160"/>
  <c r="Q51" i="160" s="1"/>
  <c r="N51" i="160"/>
  <c r="M51" i="160"/>
  <c r="P50" i="160"/>
  <c r="O50" i="160"/>
  <c r="Q50" i="160" s="1"/>
  <c r="N50" i="160"/>
  <c r="M50" i="160"/>
  <c r="M54" i="160" s="1"/>
  <c r="L49" i="160"/>
  <c r="K49" i="160"/>
  <c r="J49" i="160"/>
  <c r="I49" i="160"/>
  <c r="H49" i="160"/>
  <c r="H64" i="160" s="1"/>
  <c r="H8" i="160" s="1"/>
  <c r="G49" i="160"/>
  <c r="G64" i="160" s="1"/>
  <c r="G8" i="160" s="1"/>
  <c r="F49" i="160"/>
  <c r="P49" i="160" s="1"/>
  <c r="E49" i="160"/>
  <c r="D49" i="160"/>
  <c r="O49" i="160" s="1"/>
  <c r="Q49" i="160" s="1"/>
  <c r="C49" i="160"/>
  <c r="B49" i="160"/>
  <c r="N49" i="160" s="1"/>
  <c r="P48" i="160"/>
  <c r="O48" i="160"/>
  <c r="Q48" i="160" s="1"/>
  <c r="N48" i="160"/>
  <c r="M48" i="160"/>
  <c r="P47" i="160"/>
  <c r="O47" i="160"/>
  <c r="Q47" i="160" s="1"/>
  <c r="N47" i="160"/>
  <c r="M47" i="160"/>
  <c r="P46" i="160"/>
  <c r="O46" i="160"/>
  <c r="Q46" i="160" s="1"/>
  <c r="N46" i="160"/>
  <c r="M46" i="160"/>
  <c r="P45" i="160"/>
  <c r="O45" i="160"/>
  <c r="Q45" i="160" s="1"/>
  <c r="N45" i="160"/>
  <c r="M45" i="160"/>
  <c r="P44" i="160"/>
  <c r="Q44" i="160" s="1"/>
  <c r="O44" i="160"/>
  <c r="N44" i="160"/>
  <c r="M44" i="160"/>
  <c r="M49" i="160" s="1"/>
  <c r="O43" i="160"/>
  <c r="L43" i="160"/>
  <c r="K43" i="160"/>
  <c r="P43" i="160" s="1"/>
  <c r="J43" i="160"/>
  <c r="I43" i="160"/>
  <c r="H43" i="160"/>
  <c r="G43" i="160"/>
  <c r="F43" i="160"/>
  <c r="E43" i="160"/>
  <c r="D43" i="160"/>
  <c r="C43" i="160"/>
  <c r="B43" i="160"/>
  <c r="N43" i="160" s="1"/>
  <c r="P42" i="160"/>
  <c r="O42" i="160"/>
  <c r="Q42" i="160" s="1"/>
  <c r="N42" i="160"/>
  <c r="M42" i="160"/>
  <c r="P41" i="160"/>
  <c r="O41" i="160"/>
  <c r="Q41" i="160" s="1"/>
  <c r="N41" i="160"/>
  <c r="M41" i="160"/>
  <c r="P40" i="160"/>
  <c r="O40" i="160"/>
  <c r="Q40" i="160" s="1"/>
  <c r="N40" i="160"/>
  <c r="M40" i="160"/>
  <c r="P39" i="160"/>
  <c r="Q39" i="160" s="1"/>
  <c r="O39" i="160"/>
  <c r="N39" i="160"/>
  <c r="M39" i="160"/>
  <c r="P38" i="160"/>
  <c r="O38" i="160"/>
  <c r="Q38" i="160" s="1"/>
  <c r="N38" i="160"/>
  <c r="M38" i="160"/>
  <c r="M43" i="160" s="1"/>
  <c r="P37" i="160"/>
  <c r="Q37" i="160" s="1"/>
  <c r="O37" i="160"/>
  <c r="N37" i="160"/>
  <c r="M37" i="160"/>
  <c r="O36" i="160"/>
  <c r="Q36" i="160" s="1"/>
  <c r="N36" i="160"/>
  <c r="L36" i="160"/>
  <c r="K36" i="160"/>
  <c r="J36" i="160"/>
  <c r="I36" i="160"/>
  <c r="P36" i="160" s="1"/>
  <c r="H36" i="160"/>
  <c r="G36" i="160"/>
  <c r="F36" i="160"/>
  <c r="E36" i="160"/>
  <c r="D36" i="160"/>
  <c r="C36" i="160"/>
  <c r="B36" i="160"/>
  <c r="P35" i="160"/>
  <c r="O35" i="160"/>
  <c r="Q35" i="160" s="1"/>
  <c r="N35" i="160"/>
  <c r="M35" i="160"/>
  <c r="P34" i="160"/>
  <c r="Q34" i="160" s="1"/>
  <c r="O34" i="160"/>
  <c r="N34" i="160"/>
  <c r="M34" i="160"/>
  <c r="P33" i="160"/>
  <c r="O33" i="160"/>
  <c r="Q33" i="160" s="1"/>
  <c r="N33" i="160"/>
  <c r="M33" i="160"/>
  <c r="M36" i="160" s="1"/>
  <c r="P32" i="160"/>
  <c r="Q32" i="160" s="1"/>
  <c r="O32" i="160"/>
  <c r="N32" i="160"/>
  <c r="M32" i="160"/>
  <c r="O31" i="160"/>
  <c r="L31" i="160"/>
  <c r="K31" i="160"/>
  <c r="J31" i="160"/>
  <c r="I31" i="160"/>
  <c r="P31" i="160" s="1"/>
  <c r="H31" i="160"/>
  <c r="G31" i="160"/>
  <c r="F31" i="160"/>
  <c r="E31" i="160"/>
  <c r="D31" i="160"/>
  <c r="C31" i="160"/>
  <c r="B31" i="160"/>
  <c r="N31" i="160" s="1"/>
  <c r="P30" i="160"/>
  <c r="O30" i="160"/>
  <c r="Q30" i="160" s="1"/>
  <c r="N30" i="160"/>
  <c r="M30" i="160"/>
  <c r="P29" i="160"/>
  <c r="Q29" i="160" s="1"/>
  <c r="O29" i="160"/>
  <c r="N29" i="160"/>
  <c r="M29" i="160"/>
  <c r="P28" i="160"/>
  <c r="O28" i="160"/>
  <c r="Q28" i="160" s="1"/>
  <c r="N28" i="160"/>
  <c r="M28" i="160"/>
  <c r="M31" i="160" s="1"/>
  <c r="P27" i="160"/>
  <c r="Q27" i="160" s="1"/>
  <c r="O27" i="160"/>
  <c r="N27" i="160"/>
  <c r="M27" i="160"/>
  <c r="O26" i="160"/>
  <c r="L26" i="160"/>
  <c r="K26" i="160"/>
  <c r="J26" i="160"/>
  <c r="I26" i="160"/>
  <c r="P26" i="160" s="1"/>
  <c r="H26" i="160"/>
  <c r="G26" i="160"/>
  <c r="F26" i="160"/>
  <c r="E26" i="160"/>
  <c r="D26" i="160"/>
  <c r="C26" i="160"/>
  <c r="B26" i="160"/>
  <c r="N26" i="160" s="1"/>
  <c r="P25" i="160"/>
  <c r="O25" i="160"/>
  <c r="Q25" i="160" s="1"/>
  <c r="N25" i="160"/>
  <c r="M25" i="160"/>
  <c r="P24" i="160"/>
  <c r="Q24" i="160" s="1"/>
  <c r="O24" i="160"/>
  <c r="N24" i="160"/>
  <c r="M24" i="160"/>
  <c r="P23" i="160"/>
  <c r="O23" i="160"/>
  <c r="Q23" i="160" s="1"/>
  <c r="N23" i="160"/>
  <c r="M23" i="160"/>
  <c r="P22" i="160"/>
  <c r="Q22" i="160" s="1"/>
  <c r="O22" i="160"/>
  <c r="N22" i="160"/>
  <c r="M22" i="160"/>
  <c r="P21" i="160"/>
  <c r="O21" i="160"/>
  <c r="Q21" i="160" s="1"/>
  <c r="N21" i="160"/>
  <c r="M21" i="160"/>
  <c r="P20" i="160"/>
  <c r="O20" i="160"/>
  <c r="Q20" i="160" s="1"/>
  <c r="N20" i="160"/>
  <c r="M20" i="160"/>
  <c r="Q19" i="160"/>
  <c r="P19" i="160"/>
  <c r="O19" i="160"/>
  <c r="N19" i="160"/>
  <c r="M19" i="160"/>
  <c r="P18" i="160"/>
  <c r="O18" i="160"/>
  <c r="Q18" i="160" s="1"/>
  <c r="N18" i="160"/>
  <c r="M18" i="160"/>
  <c r="M26" i="160" s="1"/>
  <c r="Q17" i="160"/>
  <c r="P17" i="160"/>
  <c r="O17" i="160"/>
  <c r="N17" i="160"/>
  <c r="M17" i="160"/>
  <c r="O16" i="160"/>
  <c r="L16" i="160"/>
  <c r="L64" i="160" s="1"/>
  <c r="L8" i="160" s="1"/>
  <c r="K16" i="160"/>
  <c r="K64" i="160" s="1"/>
  <c r="K8" i="160" s="1"/>
  <c r="J16" i="160"/>
  <c r="P16" i="160" s="1"/>
  <c r="I16" i="160"/>
  <c r="H16" i="160"/>
  <c r="G16" i="160"/>
  <c r="F16" i="160"/>
  <c r="E16" i="160"/>
  <c r="E64" i="160" s="1"/>
  <c r="E8" i="160" s="1"/>
  <c r="D16" i="160"/>
  <c r="D64" i="160" s="1"/>
  <c r="C16" i="160"/>
  <c r="C64" i="160" s="1"/>
  <c r="C8" i="160" s="1"/>
  <c r="B16" i="160"/>
  <c r="B64" i="160" s="1"/>
  <c r="P15" i="160"/>
  <c r="O15" i="160"/>
  <c r="Q15" i="160" s="1"/>
  <c r="N15" i="160"/>
  <c r="M15" i="160"/>
  <c r="Q14" i="160"/>
  <c r="P14" i="160"/>
  <c r="O14" i="160"/>
  <c r="N14" i="160"/>
  <c r="M14" i="160"/>
  <c r="P13" i="160"/>
  <c r="O13" i="160"/>
  <c r="Q13" i="160" s="1"/>
  <c r="N13" i="160"/>
  <c r="M13" i="160"/>
  <c r="Q12" i="160"/>
  <c r="P12" i="160"/>
  <c r="O12" i="160"/>
  <c r="N12" i="160"/>
  <c r="M12" i="160"/>
  <c r="P11" i="160"/>
  <c r="O11" i="160"/>
  <c r="Q11" i="160" s="1"/>
  <c r="N11" i="160"/>
  <c r="M11" i="160"/>
  <c r="M16" i="160" s="1"/>
  <c r="P10" i="160"/>
  <c r="O10" i="160"/>
  <c r="Q10" i="160" s="1"/>
  <c r="N10" i="160"/>
  <c r="M10" i="160"/>
  <c r="P7" i="160"/>
  <c r="O7" i="160"/>
  <c r="Q7" i="160" s="1"/>
  <c r="N7" i="160"/>
  <c r="M7" i="160"/>
  <c r="P63" i="159"/>
  <c r="O63" i="159"/>
  <c r="Q63" i="159" s="1"/>
  <c r="N63" i="159"/>
  <c r="M63" i="159"/>
  <c r="L62" i="159"/>
  <c r="K62" i="159"/>
  <c r="J62" i="159"/>
  <c r="I62" i="159"/>
  <c r="H62" i="159"/>
  <c r="G62" i="159"/>
  <c r="F62" i="159"/>
  <c r="P62" i="159" s="1"/>
  <c r="E62" i="159"/>
  <c r="D62" i="159"/>
  <c r="O62" i="159" s="1"/>
  <c r="Q62" i="159" s="1"/>
  <c r="C62" i="159"/>
  <c r="B62" i="159"/>
  <c r="N62" i="159" s="1"/>
  <c r="P61" i="159"/>
  <c r="O61" i="159"/>
  <c r="Q61" i="159" s="1"/>
  <c r="N61" i="159"/>
  <c r="M61" i="159"/>
  <c r="P60" i="159"/>
  <c r="O60" i="159"/>
  <c r="Q60" i="159" s="1"/>
  <c r="N60" i="159"/>
  <c r="M60" i="159"/>
  <c r="P59" i="159"/>
  <c r="O59" i="159"/>
  <c r="Q59" i="159" s="1"/>
  <c r="N59" i="159"/>
  <c r="M59" i="159"/>
  <c r="P58" i="159"/>
  <c r="O58" i="159"/>
  <c r="Q58" i="159" s="1"/>
  <c r="N58" i="159"/>
  <c r="M58" i="159"/>
  <c r="P57" i="159"/>
  <c r="O57" i="159"/>
  <c r="Q57" i="159" s="1"/>
  <c r="N57" i="159"/>
  <c r="M57" i="159"/>
  <c r="P56" i="159"/>
  <c r="O56" i="159"/>
  <c r="Q56" i="159" s="1"/>
  <c r="N56" i="159"/>
  <c r="M56" i="159"/>
  <c r="P55" i="159"/>
  <c r="O55" i="159"/>
  <c r="Q55" i="159" s="1"/>
  <c r="N55" i="159"/>
  <c r="M55" i="159"/>
  <c r="M62" i="159" s="1"/>
  <c r="L54" i="159"/>
  <c r="K54" i="159"/>
  <c r="J54" i="159"/>
  <c r="I54" i="159"/>
  <c r="H54" i="159"/>
  <c r="G54" i="159"/>
  <c r="F54" i="159"/>
  <c r="P54" i="159" s="1"/>
  <c r="E54" i="159"/>
  <c r="D54" i="159"/>
  <c r="O54" i="159" s="1"/>
  <c r="Q54" i="159" s="1"/>
  <c r="C54" i="159"/>
  <c r="B54" i="159"/>
  <c r="N54" i="159" s="1"/>
  <c r="P53" i="159"/>
  <c r="O53" i="159"/>
  <c r="Q53" i="159" s="1"/>
  <c r="N53" i="159"/>
  <c r="M53" i="159"/>
  <c r="P52" i="159"/>
  <c r="O52" i="159"/>
  <c r="Q52" i="159" s="1"/>
  <c r="N52" i="159"/>
  <c r="M52" i="159"/>
  <c r="P51" i="159"/>
  <c r="O51" i="159"/>
  <c r="Q51" i="159" s="1"/>
  <c r="N51" i="159"/>
  <c r="M51" i="159"/>
  <c r="P50" i="159"/>
  <c r="O50" i="159"/>
  <c r="Q50" i="159" s="1"/>
  <c r="N50" i="159"/>
  <c r="M50" i="159"/>
  <c r="M54" i="159" s="1"/>
  <c r="L49" i="159"/>
  <c r="K49" i="159"/>
  <c r="J49" i="159"/>
  <c r="I49" i="159"/>
  <c r="H49" i="159"/>
  <c r="G49" i="159"/>
  <c r="F49" i="159"/>
  <c r="P49" i="159" s="1"/>
  <c r="E49" i="159"/>
  <c r="D49" i="159"/>
  <c r="O49" i="159" s="1"/>
  <c r="Q49" i="159" s="1"/>
  <c r="C49" i="159"/>
  <c r="B49" i="159"/>
  <c r="N49" i="159" s="1"/>
  <c r="P48" i="159"/>
  <c r="O48" i="159"/>
  <c r="Q48" i="159" s="1"/>
  <c r="N48" i="159"/>
  <c r="M48" i="159"/>
  <c r="P47" i="159"/>
  <c r="O47" i="159"/>
  <c r="Q47" i="159" s="1"/>
  <c r="N47" i="159"/>
  <c r="M47" i="159"/>
  <c r="P46" i="159"/>
  <c r="O46" i="159"/>
  <c r="Q46" i="159" s="1"/>
  <c r="N46" i="159"/>
  <c r="M46" i="159"/>
  <c r="P45" i="159"/>
  <c r="O45" i="159"/>
  <c r="Q45" i="159" s="1"/>
  <c r="N45" i="159"/>
  <c r="M45" i="159"/>
  <c r="P44" i="159"/>
  <c r="O44" i="159"/>
  <c r="Q44" i="159" s="1"/>
  <c r="N44" i="159"/>
  <c r="M44" i="159"/>
  <c r="M49" i="159" s="1"/>
  <c r="L43" i="159"/>
  <c r="K43" i="159"/>
  <c r="J43" i="159"/>
  <c r="I43" i="159"/>
  <c r="H43" i="159"/>
  <c r="G43" i="159"/>
  <c r="F43" i="159"/>
  <c r="P43" i="159" s="1"/>
  <c r="E43" i="159"/>
  <c r="D43" i="159"/>
  <c r="O43" i="159" s="1"/>
  <c r="Q43" i="159" s="1"/>
  <c r="C43" i="159"/>
  <c r="B43" i="159"/>
  <c r="N43" i="159" s="1"/>
  <c r="P42" i="159"/>
  <c r="O42" i="159"/>
  <c r="Q42" i="159" s="1"/>
  <c r="N42" i="159"/>
  <c r="M42" i="159"/>
  <c r="P41" i="159"/>
  <c r="O41" i="159"/>
  <c r="Q41" i="159" s="1"/>
  <c r="N41" i="159"/>
  <c r="M41" i="159"/>
  <c r="P40" i="159"/>
  <c r="O40" i="159"/>
  <c r="Q40" i="159" s="1"/>
  <c r="N40" i="159"/>
  <c r="M40" i="159"/>
  <c r="P39" i="159"/>
  <c r="O39" i="159"/>
  <c r="Q39" i="159" s="1"/>
  <c r="N39" i="159"/>
  <c r="M39" i="159"/>
  <c r="P38" i="159"/>
  <c r="O38" i="159"/>
  <c r="Q38" i="159" s="1"/>
  <c r="N38" i="159"/>
  <c r="M38" i="159"/>
  <c r="P37" i="159"/>
  <c r="O37" i="159"/>
  <c r="Q37" i="159" s="1"/>
  <c r="N37" i="159"/>
  <c r="M37" i="159"/>
  <c r="M43" i="159" s="1"/>
  <c r="L36" i="159"/>
  <c r="K36" i="159"/>
  <c r="J36" i="159"/>
  <c r="I36" i="159"/>
  <c r="H36" i="159"/>
  <c r="G36" i="159"/>
  <c r="F36" i="159"/>
  <c r="P36" i="159" s="1"/>
  <c r="E36" i="159"/>
  <c r="D36" i="159"/>
  <c r="O36" i="159" s="1"/>
  <c r="Q36" i="159" s="1"/>
  <c r="C36" i="159"/>
  <c r="B36" i="159"/>
  <c r="N36" i="159" s="1"/>
  <c r="P35" i="159"/>
  <c r="O35" i="159"/>
  <c r="Q35" i="159" s="1"/>
  <c r="N35" i="159"/>
  <c r="M35" i="159"/>
  <c r="P34" i="159"/>
  <c r="O34" i="159"/>
  <c r="Q34" i="159" s="1"/>
  <c r="N34" i="159"/>
  <c r="M34" i="159"/>
  <c r="P33" i="159"/>
  <c r="O33" i="159"/>
  <c r="Q33" i="159" s="1"/>
  <c r="N33" i="159"/>
  <c r="M33" i="159"/>
  <c r="P32" i="159"/>
  <c r="O32" i="159"/>
  <c r="Q32" i="159" s="1"/>
  <c r="N32" i="159"/>
  <c r="M32" i="159"/>
  <c r="M36" i="159" s="1"/>
  <c r="L31" i="159"/>
  <c r="K31" i="159"/>
  <c r="J31" i="159"/>
  <c r="I31" i="159"/>
  <c r="H31" i="159"/>
  <c r="G31" i="159"/>
  <c r="F31" i="159"/>
  <c r="P31" i="159" s="1"/>
  <c r="E31" i="159"/>
  <c r="D31" i="159"/>
  <c r="O31" i="159" s="1"/>
  <c r="C31" i="159"/>
  <c r="B31" i="159"/>
  <c r="N31" i="159" s="1"/>
  <c r="P30" i="159"/>
  <c r="O30" i="159"/>
  <c r="Q30" i="159" s="1"/>
  <c r="N30" i="159"/>
  <c r="M30" i="159"/>
  <c r="P29" i="159"/>
  <c r="O29" i="159"/>
  <c r="Q29" i="159" s="1"/>
  <c r="N29" i="159"/>
  <c r="M29" i="159"/>
  <c r="P28" i="159"/>
  <c r="O28" i="159"/>
  <c r="Q28" i="159" s="1"/>
  <c r="N28" i="159"/>
  <c r="M28" i="159"/>
  <c r="P27" i="159"/>
  <c r="O27" i="159"/>
  <c r="Q27" i="159" s="1"/>
  <c r="N27" i="159"/>
  <c r="M27" i="159"/>
  <c r="M31" i="159" s="1"/>
  <c r="L26" i="159"/>
  <c r="K26" i="159"/>
  <c r="J26" i="159"/>
  <c r="I26" i="159"/>
  <c r="H26" i="159"/>
  <c r="G26" i="159"/>
  <c r="F26" i="159"/>
  <c r="P26" i="159" s="1"/>
  <c r="E26" i="159"/>
  <c r="D26" i="159"/>
  <c r="O26" i="159" s="1"/>
  <c r="Q26" i="159" s="1"/>
  <c r="C26" i="159"/>
  <c r="B26" i="159"/>
  <c r="N26" i="159" s="1"/>
  <c r="P25" i="159"/>
  <c r="O25" i="159"/>
  <c r="Q25" i="159" s="1"/>
  <c r="N25" i="159"/>
  <c r="M25" i="159"/>
  <c r="P24" i="159"/>
  <c r="O24" i="159"/>
  <c r="Q24" i="159" s="1"/>
  <c r="N24" i="159"/>
  <c r="M24" i="159"/>
  <c r="P23" i="159"/>
  <c r="O23" i="159"/>
  <c r="Q23" i="159" s="1"/>
  <c r="N23" i="159"/>
  <c r="M23" i="159"/>
  <c r="P22" i="159"/>
  <c r="O22" i="159"/>
  <c r="Q22" i="159" s="1"/>
  <c r="N22" i="159"/>
  <c r="M22" i="159"/>
  <c r="P21" i="159"/>
  <c r="O21" i="159"/>
  <c r="Q21" i="159" s="1"/>
  <c r="N21" i="159"/>
  <c r="M21" i="159"/>
  <c r="P20" i="159"/>
  <c r="O20" i="159"/>
  <c r="Q20" i="159" s="1"/>
  <c r="N20" i="159"/>
  <c r="M20" i="159"/>
  <c r="P19" i="159"/>
  <c r="O19" i="159"/>
  <c r="Q19" i="159" s="1"/>
  <c r="N19" i="159"/>
  <c r="M19" i="159"/>
  <c r="P18" i="159"/>
  <c r="O18" i="159"/>
  <c r="Q18" i="159" s="1"/>
  <c r="N18" i="159"/>
  <c r="M18" i="159"/>
  <c r="P17" i="159"/>
  <c r="O17" i="159"/>
  <c r="Q17" i="159" s="1"/>
  <c r="N17" i="159"/>
  <c r="M17" i="159"/>
  <c r="M26" i="159" s="1"/>
  <c r="L16" i="159"/>
  <c r="L64" i="159" s="1"/>
  <c r="L8" i="159" s="1"/>
  <c r="K16" i="159"/>
  <c r="K64" i="159" s="1"/>
  <c r="K8" i="159" s="1"/>
  <c r="J16" i="159"/>
  <c r="J64" i="159" s="1"/>
  <c r="J8" i="159" s="1"/>
  <c r="I16" i="159"/>
  <c r="I64" i="159" s="1"/>
  <c r="I8" i="159" s="1"/>
  <c r="H16" i="159"/>
  <c r="H64" i="159" s="1"/>
  <c r="H8" i="159" s="1"/>
  <c r="G16" i="159"/>
  <c r="G64" i="159" s="1"/>
  <c r="G8" i="159" s="1"/>
  <c r="F16" i="159"/>
  <c r="E16" i="159"/>
  <c r="E64" i="159" s="1"/>
  <c r="E8" i="159" s="1"/>
  <c r="D16" i="159"/>
  <c r="C16" i="159"/>
  <c r="C64" i="159" s="1"/>
  <c r="C8" i="159" s="1"/>
  <c r="B16" i="159"/>
  <c r="P15" i="159"/>
  <c r="O15" i="159"/>
  <c r="Q15" i="159" s="1"/>
  <c r="N15" i="159"/>
  <c r="M15" i="159"/>
  <c r="P14" i="159"/>
  <c r="O14" i="159"/>
  <c r="Q14" i="159" s="1"/>
  <c r="N14" i="159"/>
  <c r="M14" i="159"/>
  <c r="P13" i="159"/>
  <c r="O13" i="159"/>
  <c r="Q13" i="159" s="1"/>
  <c r="N13" i="159"/>
  <c r="M13" i="159"/>
  <c r="P12" i="159"/>
  <c r="O12" i="159"/>
  <c r="Q12" i="159" s="1"/>
  <c r="N12" i="159"/>
  <c r="M12" i="159"/>
  <c r="P11" i="159"/>
  <c r="O11" i="159"/>
  <c r="Q11" i="159" s="1"/>
  <c r="N11" i="159"/>
  <c r="M11" i="159"/>
  <c r="P10" i="159"/>
  <c r="O10" i="159"/>
  <c r="Q10" i="159" s="1"/>
  <c r="N10" i="159"/>
  <c r="M10" i="159"/>
  <c r="M16" i="159" s="1"/>
  <c r="P7" i="159"/>
  <c r="O7" i="159"/>
  <c r="Q7" i="159" s="1"/>
  <c r="N7" i="159"/>
  <c r="M7" i="159"/>
  <c r="O64" i="165" l="1"/>
  <c r="D8" i="165"/>
  <c r="O8" i="165" s="1"/>
  <c r="Q8" i="165" s="1"/>
  <c r="Q31" i="165"/>
  <c r="Q49" i="165"/>
  <c r="N64" i="165"/>
  <c r="B8" i="165"/>
  <c r="N8" i="165" s="1"/>
  <c r="M64" i="165"/>
  <c r="P64" i="165"/>
  <c r="Q36" i="165"/>
  <c r="Q43" i="165"/>
  <c r="N16" i="165"/>
  <c r="M8" i="165"/>
  <c r="F8" i="165"/>
  <c r="P8" i="165" s="1"/>
  <c r="N64" i="164"/>
  <c r="B8" i="164"/>
  <c r="N8" i="164" s="1"/>
  <c r="Q16" i="164"/>
  <c r="Q26" i="164"/>
  <c r="O64" i="164"/>
  <c r="D8" i="164"/>
  <c r="O8" i="164" s="1"/>
  <c r="Q31" i="164"/>
  <c r="Q49" i="164"/>
  <c r="F64" i="164"/>
  <c r="N16" i="164"/>
  <c r="J64" i="164"/>
  <c r="J8" i="164" s="1"/>
  <c r="M8" i="164"/>
  <c r="I64" i="164"/>
  <c r="I8" i="164" s="1"/>
  <c r="O64" i="163"/>
  <c r="D8" i="163"/>
  <c r="O8" i="163" s="1"/>
  <c r="M64" i="163"/>
  <c r="Q31" i="163"/>
  <c r="F64" i="163"/>
  <c r="H64" i="163"/>
  <c r="H8" i="163" s="1"/>
  <c r="I64" i="163"/>
  <c r="I8" i="163" s="1"/>
  <c r="M8" i="163"/>
  <c r="B64" i="163"/>
  <c r="O64" i="162"/>
  <c r="D8" i="162"/>
  <c r="O8" i="162" s="1"/>
  <c r="Q31" i="162"/>
  <c r="N64" i="162"/>
  <c r="B8" i="162"/>
  <c r="N8" i="162" s="1"/>
  <c r="Q49" i="162"/>
  <c r="M64" i="162"/>
  <c r="F64" i="162"/>
  <c r="I64" i="162"/>
  <c r="I8" i="162" s="1"/>
  <c r="N16" i="162"/>
  <c r="J64" i="162"/>
  <c r="J8" i="162" s="1"/>
  <c r="M8" i="162"/>
  <c r="N64" i="161"/>
  <c r="B8" i="161"/>
  <c r="N8" i="161" s="1"/>
  <c r="O64" i="161"/>
  <c r="D8" i="161"/>
  <c r="O8" i="161" s="1"/>
  <c r="M64" i="161"/>
  <c r="Q49" i="161"/>
  <c r="Q36" i="161"/>
  <c r="Q43" i="161"/>
  <c r="F64" i="161"/>
  <c r="M8" i="161"/>
  <c r="Q43" i="160"/>
  <c r="Q16" i="160"/>
  <c r="B8" i="160"/>
  <c r="N8" i="160" s="1"/>
  <c r="N64" i="160"/>
  <c r="Q26" i="160"/>
  <c r="O64" i="160"/>
  <c r="D8" i="160"/>
  <c r="O8" i="160" s="1"/>
  <c r="Q31" i="160"/>
  <c r="M64" i="160"/>
  <c r="M8" i="160" s="1"/>
  <c r="F64" i="160"/>
  <c r="I64" i="160"/>
  <c r="I8" i="160" s="1"/>
  <c r="N16" i="160"/>
  <c r="J64" i="160"/>
  <c r="J8" i="160" s="1"/>
  <c r="P16" i="159"/>
  <c r="F64" i="159"/>
  <c r="D64" i="159"/>
  <c r="O16" i="159"/>
  <c r="Q16" i="159" s="1"/>
  <c r="B64" i="159"/>
  <c r="N16" i="159"/>
  <c r="M64" i="159"/>
  <c r="M8" i="159"/>
  <c r="Q31" i="159"/>
  <c r="Q64" i="165" l="1"/>
  <c r="P64" i="164"/>
  <c r="F8" i="164"/>
  <c r="P8" i="164" s="1"/>
  <c r="Q8" i="164"/>
  <c r="Q64" i="164"/>
  <c r="N64" i="163"/>
  <c r="B8" i="163"/>
  <c r="N8" i="163" s="1"/>
  <c r="P64" i="163"/>
  <c r="F8" i="163"/>
  <c r="P8" i="163" s="1"/>
  <c r="Q8" i="163"/>
  <c r="Q64" i="163"/>
  <c r="Q8" i="162"/>
  <c r="P64" i="162"/>
  <c r="Q64" i="162" s="1"/>
  <c r="F8" i="162"/>
  <c r="P8" i="162" s="1"/>
  <c r="P64" i="161"/>
  <c r="Q64" i="161" s="1"/>
  <c r="F8" i="161"/>
  <c r="P8" i="161" s="1"/>
  <c r="Q8" i="161" s="1"/>
  <c r="F8" i="160"/>
  <c r="P8" i="160" s="1"/>
  <c r="P64" i="160"/>
  <c r="Q8" i="160"/>
  <c r="Q64" i="160"/>
  <c r="P64" i="159"/>
  <c r="F8" i="159"/>
  <c r="P8" i="159" s="1"/>
  <c r="O64" i="159"/>
  <c r="Q64" i="159" s="1"/>
  <c r="D8" i="159"/>
  <c r="O8" i="159" s="1"/>
  <c r="Q8" i="159" s="1"/>
  <c r="N64" i="159"/>
  <c r="B8" i="159"/>
  <c r="N8" i="159" s="1"/>
</calcChain>
</file>

<file path=xl/sharedStrings.xml><?xml version="1.0" encoding="utf-8"?>
<sst xmlns="http://schemas.openxmlformats.org/spreadsheetml/2006/main" count="644" uniqueCount="104">
  <si>
    <t>総計</t>
  </si>
  <si>
    <t>2歳以上4歳未満</t>
  </si>
  <si>
    <t>4歳以上</t>
  </si>
  <si>
    <t xml:space="preserve">01北海道                                    </t>
  </si>
  <si>
    <t xml:space="preserve">02青森県                                    </t>
  </si>
  <si>
    <t xml:space="preserve">03岩手県                                    </t>
  </si>
  <si>
    <t xml:space="preserve">04宮城県                                    </t>
  </si>
  <si>
    <t xml:space="preserve">05秋田県                                    </t>
  </si>
  <si>
    <t xml:space="preserve">06山形県                                    </t>
  </si>
  <si>
    <t xml:space="preserve">07福島県                                    </t>
  </si>
  <si>
    <t xml:space="preserve">08茨城県                                    </t>
  </si>
  <si>
    <t xml:space="preserve">09栃木県                                    </t>
  </si>
  <si>
    <t xml:space="preserve">10群馬県                                    </t>
  </si>
  <si>
    <t xml:space="preserve">11埼玉県                                    </t>
  </si>
  <si>
    <t xml:space="preserve">12千葉県                                    </t>
  </si>
  <si>
    <t xml:space="preserve">13東京都                                    </t>
  </si>
  <si>
    <t xml:space="preserve">14神奈川県                                  </t>
  </si>
  <si>
    <t xml:space="preserve">19山梨県                                    </t>
  </si>
  <si>
    <t xml:space="preserve">22静岡県                                    </t>
  </si>
  <si>
    <t xml:space="preserve">15新潟県                                    </t>
  </si>
  <si>
    <t xml:space="preserve">16富山県                                    </t>
  </si>
  <si>
    <t xml:space="preserve">17石川県                                    </t>
  </si>
  <si>
    <t xml:space="preserve">18福井県                                    </t>
  </si>
  <si>
    <t xml:space="preserve">20長野県                                    </t>
  </si>
  <si>
    <t xml:space="preserve">21岐阜県                                    </t>
  </si>
  <si>
    <t xml:space="preserve">23愛知県                                    </t>
  </si>
  <si>
    <t xml:space="preserve">24三重県                                    </t>
  </si>
  <si>
    <t xml:space="preserve">26京都府                                    </t>
  </si>
  <si>
    <t xml:space="preserve">27大阪府                                    </t>
  </si>
  <si>
    <t xml:space="preserve">28兵庫県                                    </t>
  </si>
  <si>
    <t xml:space="preserve">29奈良県                                    </t>
  </si>
  <si>
    <t xml:space="preserve">30和歌山県                                  </t>
  </si>
  <si>
    <t xml:space="preserve">31鳥取県                                    </t>
  </si>
  <si>
    <t xml:space="preserve">32島根県                                    </t>
  </si>
  <si>
    <t xml:space="preserve">33岡山県                                    </t>
  </si>
  <si>
    <t xml:space="preserve">34広島県                                    </t>
  </si>
  <si>
    <t xml:space="preserve">35山口県                                    </t>
  </si>
  <si>
    <t xml:space="preserve">36徳島県                                    </t>
  </si>
  <si>
    <t xml:space="preserve">37香川県                                    </t>
  </si>
  <si>
    <t xml:space="preserve">38愛媛県                                    </t>
  </si>
  <si>
    <t xml:space="preserve">39高知県                                    </t>
  </si>
  <si>
    <t xml:space="preserve">40福岡県                                    </t>
  </si>
  <si>
    <t xml:space="preserve">41佐賀県                                    </t>
  </si>
  <si>
    <t xml:space="preserve">42長崎県                                    </t>
  </si>
  <si>
    <t xml:space="preserve">43熊本県                                    </t>
  </si>
  <si>
    <t xml:space="preserve">44大分県                                    </t>
  </si>
  <si>
    <t xml:space="preserve">45宮崎県                                    </t>
  </si>
  <si>
    <t xml:space="preserve">46鹿児島県                                  </t>
  </si>
  <si>
    <t xml:space="preserve">47沖縄県                                    </t>
  </si>
  <si>
    <t>都道府県</t>
    <rPh sb="0" eb="4">
      <t>トドウフケン</t>
    </rPh>
    <phoneticPr fontId="4"/>
  </si>
  <si>
    <t>24～47ヶ月齢</t>
    <rPh sb="6" eb="7">
      <t>ゲツ</t>
    </rPh>
    <rPh sb="7" eb="8">
      <t>レイ</t>
    </rPh>
    <phoneticPr fontId="4"/>
  </si>
  <si>
    <t>48ヶ月齢～</t>
    <rPh sb="3" eb="4">
      <t>ゲツ</t>
    </rPh>
    <rPh sb="4" eb="5">
      <t>レイ</t>
    </rPh>
    <phoneticPr fontId="4"/>
  </si>
  <si>
    <t>24ヶ月齢～</t>
    <rPh sb="3" eb="4">
      <t>ゲツ</t>
    </rPh>
    <rPh sb="4" eb="5">
      <t>レイ</t>
    </rPh>
    <phoneticPr fontId="4"/>
  </si>
  <si>
    <t>0～23ヶ月齢</t>
    <rPh sb="5" eb="6">
      <t>ゲツ</t>
    </rPh>
    <rPh sb="6" eb="7">
      <t>レイ</t>
    </rPh>
    <phoneticPr fontId="4"/>
  </si>
  <si>
    <t>参考</t>
    <rPh sb="0" eb="2">
      <t>サンコウ</t>
    </rPh>
    <phoneticPr fontId="4"/>
  </si>
  <si>
    <t>0歳以上1歳未満</t>
    <rPh sb="1" eb="2">
      <t>サイ</t>
    </rPh>
    <rPh sb="2" eb="4">
      <t>イジョウ</t>
    </rPh>
    <rPh sb="5" eb="6">
      <t>サイ</t>
    </rPh>
    <rPh sb="6" eb="8">
      <t>ミマン</t>
    </rPh>
    <phoneticPr fontId="4"/>
  </si>
  <si>
    <t>1歳以上2歳未満</t>
    <rPh sb="1" eb="2">
      <t>サイ</t>
    </rPh>
    <rPh sb="2" eb="4">
      <t>イジョウ</t>
    </rPh>
    <rPh sb="5" eb="6">
      <t>サイ</t>
    </rPh>
    <rPh sb="6" eb="8">
      <t>ミマン</t>
    </rPh>
    <phoneticPr fontId="4"/>
  </si>
  <si>
    <t>2歳以上3歳未満</t>
    <rPh sb="1" eb="2">
      <t>サイ</t>
    </rPh>
    <rPh sb="2" eb="4">
      <t>イジョウ</t>
    </rPh>
    <rPh sb="5" eb="6">
      <t>サイ</t>
    </rPh>
    <rPh sb="6" eb="8">
      <t>ミマン</t>
    </rPh>
    <phoneticPr fontId="4"/>
  </si>
  <si>
    <t>3歳以上4歳未満</t>
    <rPh sb="1" eb="2">
      <t>サイ</t>
    </rPh>
    <rPh sb="2" eb="4">
      <t>イジョウ</t>
    </rPh>
    <rPh sb="5" eb="6">
      <t>サイ</t>
    </rPh>
    <rPh sb="6" eb="8">
      <t>ミマン</t>
    </rPh>
    <phoneticPr fontId="4"/>
  </si>
  <si>
    <t>4歳以上5歳未満</t>
    <rPh sb="1" eb="2">
      <t>サイ</t>
    </rPh>
    <rPh sb="2" eb="4">
      <t>イジョウ</t>
    </rPh>
    <rPh sb="5" eb="6">
      <t>サイ</t>
    </rPh>
    <rPh sb="6" eb="8">
      <t>ミマン</t>
    </rPh>
    <phoneticPr fontId="4"/>
  </si>
  <si>
    <t>5歳以上6歳未満</t>
    <rPh sb="1" eb="2">
      <t>サイ</t>
    </rPh>
    <rPh sb="2" eb="4">
      <t>イジョウ</t>
    </rPh>
    <rPh sb="5" eb="6">
      <t>サイ</t>
    </rPh>
    <rPh sb="6" eb="8">
      <t>ミマン</t>
    </rPh>
    <phoneticPr fontId="4"/>
  </si>
  <si>
    <t>6歳以上7歳未満</t>
    <rPh sb="1" eb="2">
      <t>サイ</t>
    </rPh>
    <rPh sb="2" eb="4">
      <t>イジョウ</t>
    </rPh>
    <rPh sb="5" eb="6">
      <t>サイ</t>
    </rPh>
    <rPh sb="6" eb="8">
      <t>ミマン</t>
    </rPh>
    <phoneticPr fontId="4"/>
  </si>
  <si>
    <t>7歳以上8歳未満</t>
    <rPh sb="1" eb="2">
      <t>サイ</t>
    </rPh>
    <rPh sb="2" eb="4">
      <t>イジョウ</t>
    </rPh>
    <rPh sb="5" eb="6">
      <t>サイ</t>
    </rPh>
    <rPh sb="6" eb="8">
      <t>ミマン</t>
    </rPh>
    <phoneticPr fontId="4"/>
  </si>
  <si>
    <t>8歳以上9歳未満</t>
    <rPh sb="1" eb="2">
      <t>サイ</t>
    </rPh>
    <rPh sb="2" eb="4">
      <t>イジョウ</t>
    </rPh>
    <rPh sb="5" eb="6">
      <t>サイ</t>
    </rPh>
    <rPh sb="6" eb="8">
      <t>ミマン</t>
    </rPh>
    <phoneticPr fontId="4"/>
  </si>
  <si>
    <t>9歳以上10歳未満</t>
    <rPh sb="1" eb="2">
      <t>サイ</t>
    </rPh>
    <rPh sb="2" eb="4">
      <t>イジョウ</t>
    </rPh>
    <rPh sb="6" eb="7">
      <t>サイ</t>
    </rPh>
    <rPh sb="7" eb="9">
      <t>ミマン</t>
    </rPh>
    <phoneticPr fontId="4"/>
  </si>
  <si>
    <t>10歳以上</t>
    <rPh sb="2" eb="3">
      <t>サイ</t>
    </rPh>
    <rPh sb="3" eb="5">
      <t>イジョウ</t>
    </rPh>
    <phoneticPr fontId="4"/>
  </si>
  <si>
    <t>0～11ヶ月齢</t>
    <rPh sb="5" eb="6">
      <t>ゲツ</t>
    </rPh>
    <rPh sb="6" eb="7">
      <t>レイ</t>
    </rPh>
    <phoneticPr fontId="4"/>
  </si>
  <si>
    <t>12～23ヶ月齢</t>
    <rPh sb="6" eb="7">
      <t>ゲツ</t>
    </rPh>
    <rPh sb="7" eb="8">
      <t>レイ</t>
    </rPh>
    <phoneticPr fontId="4"/>
  </si>
  <si>
    <t>24～35ヶ月齢</t>
    <rPh sb="6" eb="7">
      <t>ゲツ</t>
    </rPh>
    <rPh sb="7" eb="8">
      <t>レイ</t>
    </rPh>
    <phoneticPr fontId="4"/>
  </si>
  <si>
    <t>36～47ヶ月齢</t>
    <rPh sb="6" eb="7">
      <t>ゲツ</t>
    </rPh>
    <rPh sb="7" eb="8">
      <t>レイ</t>
    </rPh>
    <phoneticPr fontId="4"/>
  </si>
  <si>
    <t>48～59ヶ月齢</t>
    <rPh sb="6" eb="7">
      <t>ゲツ</t>
    </rPh>
    <rPh sb="7" eb="8">
      <t>レイ</t>
    </rPh>
    <phoneticPr fontId="4"/>
  </si>
  <si>
    <t>60～71ヶ月齢</t>
    <rPh sb="6" eb="7">
      <t>ゲツ</t>
    </rPh>
    <rPh sb="7" eb="8">
      <t>レイ</t>
    </rPh>
    <phoneticPr fontId="4"/>
  </si>
  <si>
    <t>72～83ヶ月齢</t>
    <rPh sb="6" eb="7">
      <t>ゲツ</t>
    </rPh>
    <rPh sb="7" eb="8">
      <t>レイ</t>
    </rPh>
    <phoneticPr fontId="4"/>
  </si>
  <si>
    <t>84～95ヶ月齢</t>
    <rPh sb="6" eb="7">
      <t>ゲツ</t>
    </rPh>
    <rPh sb="7" eb="8">
      <t>レイ</t>
    </rPh>
    <phoneticPr fontId="4"/>
  </si>
  <si>
    <t>96～107ヶ月齢</t>
    <rPh sb="7" eb="8">
      <t>ゲツ</t>
    </rPh>
    <rPh sb="8" eb="9">
      <t>レイ</t>
    </rPh>
    <phoneticPr fontId="4"/>
  </si>
  <si>
    <t>108～119ヶ月齢</t>
    <rPh sb="8" eb="9">
      <t>ゲツ</t>
    </rPh>
    <rPh sb="9" eb="10">
      <t>レイ</t>
    </rPh>
    <phoneticPr fontId="4"/>
  </si>
  <si>
    <t>120ヶ月齢～</t>
    <rPh sb="4" eb="5">
      <t>ゲツ</t>
    </rPh>
    <rPh sb="5" eb="6">
      <t>レイ</t>
    </rPh>
    <phoneticPr fontId="4"/>
  </si>
  <si>
    <t>2歳未満</t>
    <phoneticPr fontId="4"/>
  </si>
  <si>
    <t>2歳以上</t>
    <phoneticPr fontId="4"/>
  </si>
  <si>
    <t xml:space="preserve">25滋賀県                                    </t>
  </si>
  <si>
    <t>都府県　計</t>
    <rPh sb="4" eb="5">
      <t>ケイ</t>
    </rPh>
    <phoneticPr fontId="2"/>
  </si>
  <si>
    <t>東北　計</t>
    <rPh sb="0" eb="2">
      <t>トウホク</t>
    </rPh>
    <rPh sb="3" eb="4">
      <t>ケイ</t>
    </rPh>
    <phoneticPr fontId="2"/>
  </si>
  <si>
    <t>関東　計</t>
    <rPh sb="0" eb="2">
      <t>カントウ</t>
    </rPh>
    <rPh sb="3" eb="4">
      <t>ケイ</t>
    </rPh>
    <phoneticPr fontId="2"/>
  </si>
  <si>
    <t>北陸　計</t>
    <rPh sb="0" eb="2">
      <t>ホクリク</t>
    </rPh>
    <rPh sb="3" eb="4">
      <t>ケイ</t>
    </rPh>
    <phoneticPr fontId="2"/>
  </si>
  <si>
    <t>東海　計</t>
    <rPh sb="0" eb="2">
      <t>トウカイ</t>
    </rPh>
    <rPh sb="3" eb="4">
      <t>ケイ</t>
    </rPh>
    <phoneticPr fontId="2"/>
  </si>
  <si>
    <t>近畿　計</t>
    <rPh sb="0" eb="2">
      <t>キンキ</t>
    </rPh>
    <rPh sb="3" eb="4">
      <t>ケイ</t>
    </rPh>
    <phoneticPr fontId="2"/>
  </si>
  <si>
    <t>中国　計</t>
    <rPh sb="0" eb="2">
      <t>チュウゴク</t>
    </rPh>
    <rPh sb="3" eb="4">
      <t>ケイ</t>
    </rPh>
    <phoneticPr fontId="2"/>
  </si>
  <si>
    <t>四国　計</t>
    <rPh sb="0" eb="2">
      <t>シコク</t>
    </rPh>
    <rPh sb="3" eb="4">
      <t>ケイ</t>
    </rPh>
    <phoneticPr fontId="2"/>
  </si>
  <si>
    <t>九州　計</t>
    <rPh sb="0" eb="2">
      <t>キュウシュウ</t>
    </rPh>
    <rPh sb="3" eb="4">
      <t>ケイ</t>
    </rPh>
    <phoneticPr fontId="2"/>
  </si>
  <si>
    <t>全国　総計</t>
    <rPh sb="0" eb="2">
      <t>ゼンコク</t>
    </rPh>
    <phoneticPr fontId="2"/>
  </si>
  <si>
    <t>◎個体情報（2026年4月1日現在乳用種（雌）年齢別飼養頭数）</t>
    <rPh sb="1" eb="3">
      <t>コタイ</t>
    </rPh>
    <rPh sb="3" eb="5">
      <t>ジョウホウ</t>
    </rPh>
    <rPh sb="10" eb="11">
      <t>ネン</t>
    </rPh>
    <rPh sb="12" eb="13">
      <t>ガツ</t>
    </rPh>
    <rPh sb="14" eb="15">
      <t>ニチ</t>
    </rPh>
    <rPh sb="15" eb="17">
      <t>ゲンザイ</t>
    </rPh>
    <rPh sb="17" eb="20">
      <t>ニュウヨウシュ</t>
    </rPh>
    <rPh sb="21" eb="22">
      <t>メス</t>
    </rPh>
    <rPh sb="23" eb="25">
      <t>ネンレイ</t>
    </rPh>
    <rPh sb="25" eb="26">
      <t>ベツ</t>
    </rPh>
    <rPh sb="26" eb="28">
      <t>シヨウ</t>
    </rPh>
    <rPh sb="28" eb="30">
      <t>トウスウ</t>
    </rPh>
    <phoneticPr fontId="4"/>
  </si>
  <si>
    <t>2026年5月1日集計</t>
    <rPh sb="4" eb="5">
      <t>ネン</t>
    </rPh>
    <rPh sb="6" eb="7">
      <t>ガツ</t>
    </rPh>
    <rPh sb="8" eb="9">
      <t>ニチ</t>
    </rPh>
    <rPh sb="9" eb="11">
      <t>シュウケイ</t>
    </rPh>
    <phoneticPr fontId="4"/>
  </si>
  <si>
    <t>◎個体情報（2026年5月1日現在乳用種（雌）年齢別飼養頭数）</t>
    <rPh sb="1" eb="3">
      <t>コタイ</t>
    </rPh>
    <rPh sb="3" eb="5">
      <t>ジョウホウ</t>
    </rPh>
    <rPh sb="10" eb="11">
      <t>ネン</t>
    </rPh>
    <rPh sb="12" eb="13">
      <t>ガツ</t>
    </rPh>
    <rPh sb="14" eb="15">
      <t>ニチ</t>
    </rPh>
    <rPh sb="15" eb="17">
      <t>ゲンザイ</t>
    </rPh>
    <rPh sb="17" eb="20">
      <t>ニュウヨウシュ</t>
    </rPh>
    <rPh sb="21" eb="22">
      <t>メス</t>
    </rPh>
    <rPh sb="23" eb="25">
      <t>ネンレイ</t>
    </rPh>
    <rPh sb="25" eb="26">
      <t>ベツ</t>
    </rPh>
    <rPh sb="26" eb="28">
      <t>シヨウ</t>
    </rPh>
    <rPh sb="28" eb="30">
      <t>トウスウ</t>
    </rPh>
    <phoneticPr fontId="4"/>
  </si>
  <si>
    <t>2026年6月1日集計</t>
    <rPh sb="4" eb="5">
      <t>ネン</t>
    </rPh>
    <rPh sb="6" eb="7">
      <t>ガツ</t>
    </rPh>
    <rPh sb="8" eb="9">
      <t>ニチ</t>
    </rPh>
    <rPh sb="9" eb="11">
      <t>シュウケイ</t>
    </rPh>
    <phoneticPr fontId="4"/>
  </si>
  <si>
    <t>◎個体情報（2026年6月1日現在乳用種（雌）年齢別飼養頭数）</t>
    <rPh sb="1" eb="3">
      <t>コタイ</t>
    </rPh>
    <rPh sb="3" eb="5">
      <t>ジョウホウ</t>
    </rPh>
    <rPh sb="10" eb="11">
      <t>ネン</t>
    </rPh>
    <rPh sb="12" eb="13">
      <t>ガツ</t>
    </rPh>
    <rPh sb="14" eb="15">
      <t>ニチ</t>
    </rPh>
    <rPh sb="15" eb="17">
      <t>ゲンザイ</t>
    </rPh>
    <rPh sb="17" eb="20">
      <t>ニュウヨウシュ</t>
    </rPh>
    <rPh sb="21" eb="22">
      <t>メス</t>
    </rPh>
    <rPh sb="23" eb="25">
      <t>ネンレイ</t>
    </rPh>
    <rPh sb="25" eb="26">
      <t>ベツ</t>
    </rPh>
    <rPh sb="26" eb="28">
      <t>シヨウ</t>
    </rPh>
    <rPh sb="28" eb="30">
      <t>トウスウ</t>
    </rPh>
    <phoneticPr fontId="4"/>
  </si>
  <si>
    <t>2026年7月1日集計</t>
    <rPh sb="4" eb="5">
      <t>ネン</t>
    </rPh>
    <rPh sb="6" eb="7">
      <t>ガツ</t>
    </rPh>
    <rPh sb="8" eb="9">
      <t>ニチ</t>
    </rPh>
    <rPh sb="9" eb="11">
      <t>シュウケイ</t>
    </rPh>
    <phoneticPr fontId="4"/>
  </si>
  <si>
    <t>◎個体情報（2026年7月1日現在乳用種（雌）年齢別飼養頭数）</t>
    <rPh sb="1" eb="3">
      <t>コタイ</t>
    </rPh>
    <rPh sb="3" eb="5">
      <t>ジョウホウ</t>
    </rPh>
    <rPh sb="10" eb="11">
      <t>ネン</t>
    </rPh>
    <rPh sb="12" eb="13">
      <t>ガツ</t>
    </rPh>
    <rPh sb="14" eb="15">
      <t>ニチ</t>
    </rPh>
    <rPh sb="15" eb="17">
      <t>ゲンザイ</t>
    </rPh>
    <rPh sb="17" eb="20">
      <t>ニュウヨウシュ</t>
    </rPh>
    <rPh sb="21" eb="22">
      <t>メス</t>
    </rPh>
    <rPh sb="23" eb="25">
      <t>ネンレイ</t>
    </rPh>
    <rPh sb="25" eb="26">
      <t>ベツ</t>
    </rPh>
    <rPh sb="26" eb="28">
      <t>シヨウ</t>
    </rPh>
    <rPh sb="28" eb="30">
      <t>トウスウ</t>
    </rPh>
    <phoneticPr fontId="4"/>
  </si>
  <si>
    <t>2026年8月1日集計</t>
    <rPh sb="4" eb="5">
      <t>ネン</t>
    </rPh>
    <rPh sb="6" eb="7">
      <t>ガツ</t>
    </rPh>
    <rPh sb="8" eb="9">
      <t>ニチ</t>
    </rPh>
    <rPh sb="9" eb="11">
      <t>シュウケイ</t>
    </rPh>
    <phoneticPr fontId="4"/>
  </si>
  <si>
    <t>◎個体情報（2026年8月1日現在乳用種（雌）年齢別飼養頭数）</t>
    <rPh sb="1" eb="3">
      <t>コタイ</t>
    </rPh>
    <rPh sb="3" eb="5">
      <t>ジョウホウ</t>
    </rPh>
    <rPh sb="10" eb="11">
      <t>ネン</t>
    </rPh>
    <rPh sb="12" eb="13">
      <t>ガツ</t>
    </rPh>
    <rPh sb="14" eb="15">
      <t>ニチ</t>
    </rPh>
    <rPh sb="15" eb="17">
      <t>ゲンザイ</t>
    </rPh>
    <rPh sb="17" eb="20">
      <t>ニュウヨウシュ</t>
    </rPh>
    <rPh sb="21" eb="22">
      <t>メス</t>
    </rPh>
    <rPh sb="23" eb="25">
      <t>ネンレイ</t>
    </rPh>
    <rPh sb="25" eb="26">
      <t>ベツ</t>
    </rPh>
    <rPh sb="26" eb="28">
      <t>シヨウ</t>
    </rPh>
    <rPh sb="28" eb="30">
      <t>トウスウ</t>
    </rPh>
    <phoneticPr fontId="4"/>
  </si>
  <si>
    <t>2026年9月1日集計</t>
    <rPh sb="4" eb="5">
      <t>ネン</t>
    </rPh>
    <rPh sb="6" eb="7">
      <t>ガツ</t>
    </rPh>
    <rPh sb="8" eb="9">
      <t>ニチ</t>
    </rPh>
    <rPh sb="9" eb="11">
      <t>シュウケイ</t>
    </rPh>
    <phoneticPr fontId="4"/>
  </si>
  <si>
    <t>◎個体情報（2026年9月1日現在乳用種（雌）年齢別飼養頭数）</t>
    <rPh sb="1" eb="3">
      <t>コタイ</t>
    </rPh>
    <rPh sb="3" eb="5">
      <t>ジョウホウ</t>
    </rPh>
    <rPh sb="10" eb="11">
      <t>ネン</t>
    </rPh>
    <rPh sb="12" eb="13">
      <t>ガツ</t>
    </rPh>
    <rPh sb="14" eb="15">
      <t>ニチ</t>
    </rPh>
    <rPh sb="15" eb="17">
      <t>ゲンザイ</t>
    </rPh>
    <rPh sb="17" eb="20">
      <t>ニュウヨウシュ</t>
    </rPh>
    <rPh sb="21" eb="22">
      <t>メス</t>
    </rPh>
    <rPh sb="23" eb="25">
      <t>ネンレイ</t>
    </rPh>
    <rPh sb="25" eb="26">
      <t>ベツ</t>
    </rPh>
    <rPh sb="26" eb="28">
      <t>シヨウ</t>
    </rPh>
    <rPh sb="28" eb="30">
      <t>トウスウ</t>
    </rPh>
    <phoneticPr fontId="4"/>
  </si>
  <si>
    <t>2026年10月1日集計</t>
    <rPh sb="4" eb="5">
      <t>ネン</t>
    </rPh>
    <rPh sb="7" eb="8">
      <t>ガツ</t>
    </rPh>
    <rPh sb="9" eb="10">
      <t>ニチ</t>
    </rPh>
    <rPh sb="10" eb="12">
      <t>シュウケイ</t>
    </rPh>
    <phoneticPr fontId="4"/>
  </si>
  <si>
    <t>◎個体情報（2026年10月1日現在乳用種（雌）年齢別飼養頭数）</t>
    <rPh sb="1" eb="3">
      <t>コタイ</t>
    </rPh>
    <rPh sb="3" eb="5">
      <t>ジョウホウ</t>
    </rPh>
    <rPh sb="10" eb="11">
      <t>ネン</t>
    </rPh>
    <rPh sb="13" eb="14">
      <t>ガツ</t>
    </rPh>
    <rPh sb="15" eb="16">
      <t>ニチ</t>
    </rPh>
    <rPh sb="16" eb="18">
      <t>ゲンザイ</t>
    </rPh>
    <rPh sb="18" eb="21">
      <t>ニュウヨウシュ</t>
    </rPh>
    <rPh sb="22" eb="23">
      <t>メス</t>
    </rPh>
    <rPh sb="24" eb="26">
      <t>ネンレイ</t>
    </rPh>
    <rPh sb="26" eb="27">
      <t>ベツ</t>
    </rPh>
    <rPh sb="27" eb="29">
      <t>シヨウ</t>
    </rPh>
    <rPh sb="29" eb="31">
      <t>トウスウ</t>
    </rPh>
    <phoneticPr fontId="4"/>
  </si>
  <si>
    <t>2026年11月1日集計</t>
    <rPh sb="4" eb="5">
      <t>ネン</t>
    </rPh>
    <rPh sb="7" eb="8">
      <t>ガツ</t>
    </rPh>
    <rPh sb="9" eb="10">
      <t>ニチ</t>
    </rPh>
    <rPh sb="10" eb="12">
      <t>シュウケイ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</si>
</sst>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176" fontId="3" fillId="0" borderId="0" xfId="0" applyNumberFormat="1" applyFont="1" applyAlignment="1"/>
    <xf numFmtId="0" fontId="3" fillId="0" borderId="0" xfId="0" applyFont="1">
      <alignment vertical="center"/>
    </xf>
    <xf numFmtId="0" fontId="3" fillId="0" borderId="0" xfId="0" applyFont="1" applyAlignment="1"/>
    <xf numFmtId="38" fontId="3" fillId="0" borderId="0" xfId="0" applyNumberFormat="1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8" fontId="3" fillId="0" borderId="5" xfId="2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7" fontId="3" fillId="0" borderId="10" xfId="0" applyNumberFormat="1" applyFont="1" applyBorder="1">
      <alignment vertical="center"/>
    </xf>
    <xf numFmtId="177" fontId="3" fillId="0" borderId="11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177" fontId="7" fillId="0" borderId="13" xfId="0" applyNumberFormat="1" applyFont="1" applyBorder="1">
      <alignment vertical="center"/>
    </xf>
    <xf numFmtId="38" fontId="3" fillId="0" borderId="8" xfId="2" applyFont="1" applyBorder="1">
      <alignment vertical="center"/>
    </xf>
    <xf numFmtId="38" fontId="7" fillId="0" borderId="9" xfId="2" applyFont="1" applyBorder="1" applyAlignment="1">
      <alignment horizontal="center" vertical="center"/>
    </xf>
    <xf numFmtId="38" fontId="7" fillId="0" borderId="14" xfId="2" applyFont="1" applyBorder="1" applyAlignment="1">
      <alignment horizontal="center" vertical="center"/>
    </xf>
    <xf numFmtId="177" fontId="7" fillId="0" borderId="15" xfId="0" applyNumberFormat="1" applyFont="1" applyBorder="1">
      <alignment vertical="center"/>
    </xf>
    <xf numFmtId="177" fontId="7" fillId="0" borderId="16" xfId="0" applyNumberFormat="1" applyFont="1" applyBorder="1">
      <alignment vertical="center"/>
    </xf>
    <xf numFmtId="177" fontId="3" fillId="0" borderId="17" xfId="0" applyNumberFormat="1" applyFont="1" applyBorder="1">
      <alignment vertical="center"/>
    </xf>
    <xf numFmtId="177" fontId="3" fillId="0" borderId="18" xfId="0" applyNumberFormat="1" applyFont="1" applyBorder="1">
      <alignment vertical="center"/>
    </xf>
    <xf numFmtId="177" fontId="7" fillId="0" borderId="19" xfId="0" applyNumberFormat="1" applyFont="1" applyBorder="1">
      <alignment vertical="center"/>
    </xf>
    <xf numFmtId="177" fontId="7" fillId="0" borderId="20" xfId="0" applyNumberFormat="1" applyFont="1" applyBorder="1">
      <alignment vertical="center"/>
    </xf>
    <xf numFmtId="38" fontId="3" fillId="0" borderId="21" xfId="2" applyFont="1" applyBorder="1">
      <alignment vertical="center"/>
    </xf>
    <xf numFmtId="38" fontId="7" fillId="0" borderId="22" xfId="2" applyFont="1" applyBorder="1">
      <alignment vertical="center"/>
    </xf>
    <xf numFmtId="177" fontId="7" fillId="0" borderId="3" xfId="2" applyNumberFormat="1" applyFont="1" applyBorder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177" fontId="7" fillId="0" borderId="26" xfId="0" applyNumberFormat="1" applyFont="1" applyBorder="1">
      <alignment vertical="center"/>
    </xf>
    <xf numFmtId="177" fontId="7" fillId="0" borderId="27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177" fontId="3" fillId="0" borderId="28" xfId="0" applyNumberFormat="1" applyFont="1" applyBorder="1">
      <alignment vertical="center"/>
    </xf>
    <xf numFmtId="177" fontId="7" fillId="0" borderId="25" xfId="0" applyNumberFormat="1" applyFont="1" applyBorder="1">
      <alignment vertical="center"/>
    </xf>
    <xf numFmtId="177" fontId="7" fillId="0" borderId="29" xfId="0" applyNumberFormat="1" applyFont="1" applyBorder="1">
      <alignment vertical="center"/>
    </xf>
    <xf numFmtId="0" fontId="3" fillId="2" borderId="18" xfId="0" applyFont="1" applyFill="1" applyBorder="1" applyAlignment="1">
      <alignment horizontal="center" vertical="center"/>
    </xf>
    <xf numFmtId="177" fontId="7" fillId="0" borderId="30" xfId="0" applyNumberFormat="1" applyFont="1" applyBorder="1">
      <alignment vertical="center"/>
    </xf>
    <xf numFmtId="177" fontId="3" fillId="0" borderId="31" xfId="0" applyNumberFormat="1" applyFont="1" applyBorder="1">
      <alignment vertical="center"/>
    </xf>
    <xf numFmtId="177" fontId="3" fillId="0" borderId="32" xfId="0" applyNumberFormat="1" applyFont="1" applyBorder="1">
      <alignment vertical="center"/>
    </xf>
    <xf numFmtId="177" fontId="7" fillId="0" borderId="33" xfId="0" applyNumberFormat="1" applyFont="1" applyBorder="1">
      <alignment vertical="center"/>
    </xf>
    <xf numFmtId="177" fontId="7" fillId="0" borderId="34" xfId="0" applyNumberFormat="1" applyFont="1" applyBorder="1">
      <alignment vertical="center"/>
    </xf>
    <xf numFmtId="177" fontId="7" fillId="0" borderId="35" xfId="0" applyNumberFormat="1" applyFont="1" applyBorder="1">
      <alignment vertical="center"/>
    </xf>
    <xf numFmtId="0" fontId="3" fillId="2" borderId="36" xfId="0" applyFont="1" applyFill="1" applyBorder="1" applyAlignment="1">
      <alignment horizontal="center" vertical="center"/>
    </xf>
    <xf numFmtId="177" fontId="7" fillId="0" borderId="37" xfId="0" applyNumberFormat="1" applyFont="1" applyBorder="1">
      <alignment vertical="center"/>
    </xf>
    <xf numFmtId="177" fontId="7" fillId="0" borderId="38" xfId="0" applyNumberFormat="1" applyFont="1" applyBorder="1">
      <alignment vertical="center"/>
    </xf>
    <xf numFmtId="177" fontId="3" fillId="0" borderId="39" xfId="0" applyNumberFormat="1" applyFont="1" applyBorder="1">
      <alignment vertical="center"/>
    </xf>
    <xf numFmtId="177" fontId="3" fillId="0" borderId="4" xfId="0" applyNumberFormat="1" applyFont="1" applyBorder="1">
      <alignment vertical="center"/>
    </xf>
    <xf numFmtId="177" fontId="3" fillId="0" borderId="40" xfId="0" applyNumberFormat="1" applyFont="1" applyBorder="1">
      <alignment vertical="center"/>
    </xf>
    <xf numFmtId="177" fontId="7" fillId="0" borderId="36" xfId="0" applyNumberFormat="1" applyFont="1" applyBorder="1">
      <alignment vertical="center"/>
    </xf>
    <xf numFmtId="177" fontId="7" fillId="0" borderId="41" xfId="0" applyNumberFormat="1" applyFont="1" applyBorder="1">
      <alignment vertical="center"/>
    </xf>
    <xf numFmtId="177" fontId="7" fillId="0" borderId="42" xfId="2" applyNumberFormat="1" applyFont="1" applyBorder="1">
      <alignment vertical="center"/>
    </xf>
    <xf numFmtId="177" fontId="3" fillId="0" borderId="18" xfId="2" applyNumberFormat="1" applyFont="1" applyBorder="1">
      <alignment vertical="center"/>
    </xf>
    <xf numFmtId="177" fontId="3" fillId="0" borderId="11" xfId="2" applyNumberFormat="1" applyFont="1" applyBorder="1">
      <alignment vertical="center"/>
    </xf>
    <xf numFmtId="177" fontId="7" fillId="0" borderId="20" xfId="2" applyNumberFormat="1" applyFont="1" applyBorder="1">
      <alignment vertical="center"/>
    </xf>
    <xf numFmtId="177" fontId="7" fillId="0" borderId="31" xfId="2" applyNumberFormat="1" applyFont="1" applyBorder="1">
      <alignment vertical="center"/>
    </xf>
    <xf numFmtId="177" fontId="7" fillId="0" borderId="30" xfId="2" applyNumberFormat="1" applyFont="1" applyBorder="1">
      <alignment vertical="center"/>
    </xf>
    <xf numFmtId="177" fontId="7" fillId="0" borderId="16" xfId="2" applyNumberFormat="1" applyFont="1" applyBorder="1">
      <alignment vertical="center"/>
    </xf>
    <xf numFmtId="177" fontId="3" fillId="0" borderId="13" xfId="2" applyNumberFormat="1" applyFont="1" applyBorder="1">
      <alignment vertical="center"/>
    </xf>
    <xf numFmtId="177" fontId="6" fillId="0" borderId="11" xfId="2" applyNumberFormat="1" applyFont="1" applyBorder="1">
      <alignment vertical="center"/>
    </xf>
    <xf numFmtId="177" fontId="7" fillId="0" borderId="18" xfId="2" applyNumberFormat="1" applyFont="1" applyBorder="1">
      <alignment vertical="center"/>
    </xf>
    <xf numFmtId="177" fontId="7" fillId="0" borderId="13" xfId="2" applyNumberFormat="1" applyFont="1" applyBorder="1">
      <alignment vertical="center"/>
    </xf>
    <xf numFmtId="38" fontId="7" fillId="3" borderId="43" xfId="2" applyFont="1" applyFill="1" applyBorder="1">
      <alignment vertical="center"/>
    </xf>
    <xf numFmtId="38" fontId="7" fillId="3" borderId="45" xfId="2" applyFont="1" applyFill="1" applyBorder="1">
      <alignment vertical="center"/>
    </xf>
    <xf numFmtId="38" fontId="7" fillId="0" borderId="23" xfId="2" applyFont="1" applyBorder="1">
      <alignment vertical="center"/>
    </xf>
    <xf numFmtId="38" fontId="7" fillId="0" borderId="27" xfId="2" applyFont="1" applyBorder="1">
      <alignment vertical="center"/>
    </xf>
    <xf numFmtId="38" fontId="6" fillId="0" borderId="3" xfId="2" applyFont="1" applyBorder="1">
      <alignment vertical="center"/>
    </xf>
    <xf numFmtId="38" fontId="6" fillId="0" borderId="31" xfId="2" applyFont="1" applyBorder="1">
      <alignment vertical="center"/>
    </xf>
    <xf numFmtId="38" fontId="6" fillId="3" borderId="2" xfId="2" applyFont="1" applyFill="1" applyBorder="1">
      <alignment vertical="center"/>
    </xf>
    <xf numFmtId="38" fontId="6" fillId="3" borderId="7" xfId="2" applyFont="1" applyFill="1" applyBorder="1">
      <alignment vertical="center"/>
    </xf>
    <xf numFmtId="38" fontId="6" fillId="3" borderId="1" xfId="2" applyFont="1" applyFill="1" applyBorder="1">
      <alignment vertical="center"/>
    </xf>
    <xf numFmtId="38" fontId="6" fillId="3" borderId="28" xfId="2" applyFont="1" applyFill="1" applyBorder="1">
      <alignment vertical="center"/>
    </xf>
    <xf numFmtId="38" fontId="7" fillId="0" borderId="24" xfId="2" applyFont="1" applyBorder="1">
      <alignment vertical="center"/>
    </xf>
    <xf numFmtId="38" fontId="7" fillId="0" borderId="25" xfId="2" applyFont="1" applyBorder="1">
      <alignment vertical="center"/>
    </xf>
    <xf numFmtId="38" fontId="6" fillId="3" borderId="17" xfId="2" applyFont="1" applyFill="1" applyBorder="1">
      <alignment vertical="center"/>
    </xf>
    <xf numFmtId="38" fontId="6" fillId="3" borderId="10" xfId="2" applyFont="1" applyFill="1" applyBorder="1">
      <alignment vertical="center"/>
    </xf>
    <xf numFmtId="38" fontId="7" fillId="0" borderId="19" xfId="2" applyFont="1" applyBorder="1">
      <alignment vertical="center"/>
    </xf>
    <xf numFmtId="38" fontId="7" fillId="3" borderId="15" xfId="2" applyFont="1" applyFill="1" applyBorder="1">
      <alignment vertical="center"/>
    </xf>
    <xf numFmtId="38" fontId="7" fillId="3" borderId="44" xfId="2" applyFont="1" applyFill="1" applyBorder="1">
      <alignment vertical="center"/>
    </xf>
    <xf numFmtId="38" fontId="7" fillId="3" borderId="33" xfId="2" applyFont="1" applyFill="1" applyBorder="1">
      <alignment vertical="center"/>
    </xf>
    <xf numFmtId="176" fontId="9" fillId="0" borderId="0" xfId="0" applyNumberFormat="1" applyFont="1" applyAlignment="1"/>
    <xf numFmtId="0" fontId="9" fillId="0" borderId="0" xfId="0" applyFont="1">
      <alignment vertical="center"/>
    </xf>
    <xf numFmtId="176" fontId="9" fillId="0" borderId="0" xfId="0" applyNumberFormat="1" applyFont="1" applyAlignment="1">
      <alignment wrapText="1"/>
    </xf>
    <xf numFmtId="176" fontId="10" fillId="0" borderId="0" xfId="0" applyNumberFormat="1" applyFont="1" applyAlignment="1"/>
    <xf numFmtId="176" fontId="10" fillId="0" borderId="0" xfId="0" applyNumberFormat="1" applyFont="1" applyAlignment="1">
      <alignment horizontal="right"/>
    </xf>
    <xf numFmtId="0" fontId="3" fillId="2" borderId="22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</cellXfs>
  <cellStyles count="6">
    <cellStyle name="パーセント 2" xfId="4" xr:uid="{00000000-0005-0000-0000-000000000000}"/>
    <cellStyle name="桁区切り 2" xfId="1" xr:uid="{00000000-0005-0000-0000-000001000000}"/>
    <cellStyle name="桁区切り 2 2" xfId="2" xr:uid="{00000000-0005-0000-0000-000002000000}"/>
    <cellStyle name="桁区切り 3" xfId="3" xr:uid="{00000000-0005-0000-0000-000003000000}"/>
    <cellStyle name="標準" xfId="0" builtinId="0"/>
    <cellStyle name="標準 2" xfId="5" xr:uid="{09E1BA42-0B22-45A9-8758-2B85370D5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46A4C-ACBB-4E84-9592-6CFA4EB87D74}">
  <dimension ref="A1:Q66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 activeCell="C13" sqref="C13"/>
    </sheetView>
  </sheetViews>
  <sheetFormatPr defaultColWidth="9" defaultRowHeight="12" x14ac:dyDescent="0.2"/>
  <cols>
    <col min="1" max="1" width="13.36328125" style="2" customWidth="1"/>
    <col min="2" max="3" width="15.1796875" style="2" bestFit="1" customWidth="1"/>
    <col min="4" max="7" width="15.1796875" style="2" customWidth="1"/>
    <col min="8" max="17" width="13.08984375" style="2" customWidth="1"/>
    <col min="18" max="16384" width="9" style="2"/>
  </cols>
  <sheetData>
    <row r="1" spans="1:17" s="83" customFormat="1" ht="16.5" x14ac:dyDescent="0.25">
      <c r="A1" s="85" t="s">
        <v>90</v>
      </c>
      <c r="B1" s="82"/>
      <c r="C1" s="82"/>
      <c r="E1" s="84"/>
      <c r="F1" s="82"/>
      <c r="G1" s="82"/>
      <c r="H1" s="82"/>
      <c r="I1" s="82"/>
      <c r="J1" s="82"/>
      <c r="K1" s="82"/>
      <c r="L1" s="82"/>
      <c r="M1" s="82"/>
    </row>
    <row r="2" spans="1:17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7" thickBot="1" x14ac:dyDescent="0.3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86" t="s">
        <v>91</v>
      </c>
    </row>
    <row r="4" spans="1:17" ht="13.5" customHeight="1" thickBot="1" x14ac:dyDescent="0.25">
      <c r="A4" s="87" t="s">
        <v>49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87" t="s">
        <v>0</v>
      </c>
      <c r="N4" s="2" t="s">
        <v>54</v>
      </c>
    </row>
    <row r="5" spans="1:17" x14ac:dyDescent="0.2">
      <c r="A5" s="88"/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  <c r="I5" s="5" t="s">
        <v>62</v>
      </c>
      <c r="J5" s="5" t="s">
        <v>63</v>
      </c>
      <c r="K5" s="5" t="s">
        <v>64</v>
      </c>
      <c r="L5" s="5" t="s">
        <v>65</v>
      </c>
      <c r="M5" s="88"/>
      <c r="N5" s="28" t="s">
        <v>77</v>
      </c>
      <c r="O5" s="8" t="s">
        <v>1</v>
      </c>
      <c r="P5" s="11" t="s">
        <v>2</v>
      </c>
      <c r="Q5" s="38" t="s">
        <v>78</v>
      </c>
    </row>
    <row r="6" spans="1:17" ht="12.5" thickBot="1" x14ac:dyDescent="0.25">
      <c r="A6" s="89"/>
      <c r="B6" s="7" t="s">
        <v>66</v>
      </c>
      <c r="C6" s="7" t="s">
        <v>67</v>
      </c>
      <c r="D6" s="7" t="s">
        <v>68</v>
      </c>
      <c r="E6" s="7" t="s">
        <v>69</v>
      </c>
      <c r="F6" s="7" t="s">
        <v>70</v>
      </c>
      <c r="G6" s="7" t="s">
        <v>71</v>
      </c>
      <c r="H6" s="7" t="s">
        <v>72</v>
      </c>
      <c r="I6" s="7" t="s">
        <v>73</v>
      </c>
      <c r="J6" s="7" t="s">
        <v>74</v>
      </c>
      <c r="K6" s="7" t="s">
        <v>75</v>
      </c>
      <c r="L6" s="7" t="s">
        <v>76</v>
      </c>
      <c r="M6" s="89"/>
      <c r="N6" s="30" t="s">
        <v>53</v>
      </c>
      <c r="O6" s="45" t="s">
        <v>50</v>
      </c>
      <c r="P6" s="29" t="s">
        <v>51</v>
      </c>
      <c r="Q6" s="31" t="s">
        <v>52</v>
      </c>
    </row>
    <row r="7" spans="1:17" ht="12.5" thickBot="1" x14ac:dyDescent="0.25">
      <c r="A7" s="26" t="s">
        <v>3</v>
      </c>
      <c r="B7" s="64">
        <v>177343</v>
      </c>
      <c r="C7" s="64">
        <v>182635</v>
      </c>
      <c r="D7" s="64">
        <v>126117</v>
      </c>
      <c r="E7" s="64">
        <v>112805</v>
      </c>
      <c r="F7" s="64">
        <v>93447</v>
      </c>
      <c r="G7" s="64">
        <v>60675</v>
      </c>
      <c r="H7" s="64">
        <v>38069</v>
      </c>
      <c r="I7" s="64">
        <v>21289</v>
      </c>
      <c r="J7" s="64">
        <v>10605</v>
      </c>
      <c r="K7" s="64">
        <v>5038</v>
      </c>
      <c r="L7" s="65">
        <v>6238</v>
      </c>
      <c r="M7" s="58">
        <f>SUM(B7:L7)</f>
        <v>834261</v>
      </c>
      <c r="N7" s="19">
        <f>SUM(B7:C7)</f>
        <v>359978</v>
      </c>
      <c r="O7" s="46">
        <f>SUM(D7:E7)</f>
        <v>238922</v>
      </c>
      <c r="P7" s="32">
        <f>SUM(F7:L7)</f>
        <v>235361</v>
      </c>
      <c r="Q7" s="39">
        <f>SUM(O7:P7)</f>
        <v>474283</v>
      </c>
    </row>
    <row r="8" spans="1:17" ht="13" thickTop="1" thickBot="1" x14ac:dyDescent="0.25">
      <c r="A8" s="18" t="s">
        <v>80</v>
      </c>
      <c r="B8" s="66">
        <f>SUM(B64,-B7)</f>
        <v>59022</v>
      </c>
      <c r="C8" s="66">
        <f t="shared" ref="C8:L8" si="0">SUM(C64,-C7)</f>
        <v>56973</v>
      </c>
      <c r="D8" s="66">
        <f t="shared" si="0"/>
        <v>81440</v>
      </c>
      <c r="E8" s="66">
        <f t="shared" si="0"/>
        <v>79983</v>
      </c>
      <c r="F8" s="66">
        <f t="shared" si="0"/>
        <v>69026</v>
      </c>
      <c r="G8" s="66">
        <f t="shared" si="0"/>
        <v>47048</v>
      </c>
      <c r="H8" s="66">
        <f t="shared" si="0"/>
        <v>30743</v>
      </c>
      <c r="I8" s="66">
        <f t="shared" si="0"/>
        <v>18951</v>
      </c>
      <c r="J8" s="66">
        <f t="shared" si="0"/>
        <v>10275</v>
      </c>
      <c r="K8" s="66">
        <f t="shared" si="0"/>
        <v>5295</v>
      </c>
      <c r="L8" s="67">
        <f t="shared" si="0"/>
        <v>7368</v>
      </c>
      <c r="M8" s="59">
        <f>SUM(M64,-M7)</f>
        <v>466124</v>
      </c>
      <c r="N8" s="19">
        <f>SUM(B8:C8)</f>
        <v>115995</v>
      </c>
      <c r="O8" s="47">
        <f>SUM(D8:E8)</f>
        <v>161423</v>
      </c>
      <c r="P8" s="33">
        <f>SUM(F8:L8)</f>
        <v>188706</v>
      </c>
      <c r="Q8" s="20">
        <f t="shared" ref="Q8:Q63" si="1">SUM(O8:P8)</f>
        <v>350129</v>
      </c>
    </row>
    <row r="9" spans="1:17" ht="13" thickTop="1" thickBot="1" x14ac:dyDescent="0.25">
      <c r="A9" s="25"/>
      <c r="B9" s="68"/>
      <c r="C9" s="68"/>
      <c r="D9" s="68"/>
      <c r="E9" s="68"/>
      <c r="F9" s="68"/>
      <c r="G9" s="68"/>
      <c r="H9" s="68"/>
      <c r="I9" s="68"/>
      <c r="J9" s="68"/>
      <c r="K9" s="68"/>
      <c r="L9" s="69"/>
      <c r="M9" s="60"/>
      <c r="N9" s="44"/>
      <c r="O9" s="48"/>
      <c r="P9" s="40"/>
      <c r="Q9" s="41"/>
    </row>
    <row r="10" spans="1:17" x14ac:dyDescent="0.2">
      <c r="A10" s="16" t="s">
        <v>4</v>
      </c>
      <c r="B10" s="70">
        <v>1785</v>
      </c>
      <c r="C10" s="70">
        <v>1505</v>
      </c>
      <c r="D10" s="70">
        <v>2648</v>
      </c>
      <c r="E10" s="70">
        <v>2143</v>
      </c>
      <c r="F10" s="70">
        <v>1409</v>
      </c>
      <c r="G10" s="70">
        <v>818</v>
      </c>
      <c r="H10" s="70">
        <v>521</v>
      </c>
      <c r="I10" s="70">
        <v>272</v>
      </c>
      <c r="J10" s="70">
        <v>163</v>
      </c>
      <c r="K10" s="70">
        <v>67</v>
      </c>
      <c r="L10" s="71">
        <v>65</v>
      </c>
      <c r="M10" s="61">
        <f t="shared" ref="M10:M15" si="2">SUM(B10:L10)</f>
        <v>11396</v>
      </c>
      <c r="N10" s="21">
        <f t="shared" ref="N10:N64" si="3">SUM(B10:C10)</f>
        <v>3290</v>
      </c>
      <c r="O10" s="49">
        <f t="shared" ref="O10:O64" si="4">SUM(D10:E10)</f>
        <v>4791</v>
      </c>
      <c r="P10" s="34">
        <f t="shared" ref="P10:P64" si="5">SUM(F10:L10)</f>
        <v>3315</v>
      </c>
      <c r="Q10" s="22">
        <f t="shared" si="1"/>
        <v>8106</v>
      </c>
    </row>
    <row r="11" spans="1:17" x14ac:dyDescent="0.2">
      <c r="A11" s="9" t="s">
        <v>5</v>
      </c>
      <c r="B11" s="72">
        <v>6481</v>
      </c>
      <c r="C11" s="72">
        <v>6933</v>
      </c>
      <c r="D11" s="72">
        <v>5808</v>
      </c>
      <c r="E11" s="72">
        <v>5549</v>
      </c>
      <c r="F11" s="72">
        <v>4658</v>
      </c>
      <c r="G11" s="72">
        <v>3114</v>
      </c>
      <c r="H11" s="72">
        <v>1887</v>
      </c>
      <c r="I11" s="72">
        <v>1179</v>
      </c>
      <c r="J11" s="72">
        <v>614</v>
      </c>
      <c r="K11" s="72">
        <v>330</v>
      </c>
      <c r="L11" s="73">
        <v>485</v>
      </c>
      <c r="M11" s="61">
        <f t="shared" si="2"/>
        <v>37038</v>
      </c>
      <c r="N11" s="12">
        <f t="shared" si="3"/>
        <v>13414</v>
      </c>
      <c r="O11" s="50">
        <f>SUM(D11:E11)</f>
        <v>11357</v>
      </c>
      <c r="P11" s="35">
        <f t="shared" si="5"/>
        <v>12267</v>
      </c>
      <c r="Q11" s="13">
        <f t="shared" si="1"/>
        <v>23624</v>
      </c>
    </row>
    <row r="12" spans="1:17" x14ac:dyDescent="0.2">
      <c r="A12" s="9" t="s">
        <v>6</v>
      </c>
      <c r="B12" s="72">
        <v>1743</v>
      </c>
      <c r="C12" s="72">
        <v>1811</v>
      </c>
      <c r="D12" s="72">
        <v>2224</v>
      </c>
      <c r="E12" s="72">
        <v>2356</v>
      </c>
      <c r="F12" s="72">
        <v>2113</v>
      </c>
      <c r="G12" s="72">
        <v>1547</v>
      </c>
      <c r="H12" s="72">
        <v>1115</v>
      </c>
      <c r="I12" s="72">
        <v>657</v>
      </c>
      <c r="J12" s="72">
        <v>389</v>
      </c>
      <c r="K12" s="72">
        <v>215</v>
      </c>
      <c r="L12" s="73">
        <v>299</v>
      </c>
      <c r="M12" s="61">
        <f t="shared" si="2"/>
        <v>14469</v>
      </c>
      <c r="N12" s="12">
        <f t="shared" si="3"/>
        <v>3554</v>
      </c>
      <c r="O12" s="50">
        <f t="shared" si="4"/>
        <v>4580</v>
      </c>
      <c r="P12" s="35">
        <f t="shared" si="5"/>
        <v>6335</v>
      </c>
      <c r="Q12" s="13">
        <f t="shared" si="1"/>
        <v>10915</v>
      </c>
    </row>
    <row r="13" spans="1:17" x14ac:dyDescent="0.2">
      <c r="A13" s="9" t="s">
        <v>7</v>
      </c>
      <c r="B13" s="72">
        <v>425</v>
      </c>
      <c r="C13" s="72">
        <v>423</v>
      </c>
      <c r="D13" s="72">
        <v>493</v>
      </c>
      <c r="E13" s="72">
        <v>533</v>
      </c>
      <c r="F13" s="72">
        <v>454</v>
      </c>
      <c r="G13" s="72">
        <v>320</v>
      </c>
      <c r="H13" s="72">
        <v>233</v>
      </c>
      <c r="I13" s="72">
        <v>146</v>
      </c>
      <c r="J13" s="72">
        <v>59</v>
      </c>
      <c r="K13" s="72">
        <v>26</v>
      </c>
      <c r="L13" s="73">
        <v>49</v>
      </c>
      <c r="M13" s="61">
        <f t="shared" si="2"/>
        <v>3161</v>
      </c>
      <c r="N13" s="12">
        <f t="shared" si="3"/>
        <v>848</v>
      </c>
      <c r="O13" s="50">
        <f t="shared" si="4"/>
        <v>1026</v>
      </c>
      <c r="P13" s="35">
        <f t="shared" si="5"/>
        <v>1287</v>
      </c>
      <c r="Q13" s="13">
        <f t="shared" si="1"/>
        <v>2313</v>
      </c>
    </row>
    <row r="14" spans="1:17" x14ac:dyDescent="0.2">
      <c r="A14" s="9" t="s">
        <v>8</v>
      </c>
      <c r="B14" s="72">
        <v>773</v>
      </c>
      <c r="C14" s="72">
        <v>1016</v>
      </c>
      <c r="D14" s="72">
        <v>1923</v>
      </c>
      <c r="E14" s="72">
        <v>1854</v>
      </c>
      <c r="F14" s="72">
        <v>1487</v>
      </c>
      <c r="G14" s="72">
        <v>914</v>
      </c>
      <c r="H14" s="72">
        <v>727</v>
      </c>
      <c r="I14" s="72">
        <v>413</v>
      </c>
      <c r="J14" s="72">
        <v>268</v>
      </c>
      <c r="K14" s="72">
        <v>127</v>
      </c>
      <c r="L14" s="73">
        <v>315</v>
      </c>
      <c r="M14" s="61">
        <f t="shared" si="2"/>
        <v>9817</v>
      </c>
      <c r="N14" s="12">
        <f t="shared" si="3"/>
        <v>1789</v>
      </c>
      <c r="O14" s="50">
        <f t="shared" si="4"/>
        <v>3777</v>
      </c>
      <c r="P14" s="35">
        <f t="shared" si="5"/>
        <v>4251</v>
      </c>
      <c r="Q14" s="13">
        <f t="shared" si="1"/>
        <v>8028</v>
      </c>
    </row>
    <row r="15" spans="1:17" x14ac:dyDescent="0.2">
      <c r="A15" s="9" t="s">
        <v>9</v>
      </c>
      <c r="B15" s="72">
        <v>1606</v>
      </c>
      <c r="C15" s="72">
        <v>1408</v>
      </c>
      <c r="D15" s="72">
        <v>1430</v>
      </c>
      <c r="E15" s="72">
        <v>1445</v>
      </c>
      <c r="F15" s="72">
        <v>1393</v>
      </c>
      <c r="G15" s="72">
        <v>1026</v>
      </c>
      <c r="H15" s="72">
        <v>812</v>
      </c>
      <c r="I15" s="72">
        <v>518</v>
      </c>
      <c r="J15" s="72">
        <v>252</v>
      </c>
      <c r="K15" s="72">
        <v>123</v>
      </c>
      <c r="L15" s="73">
        <v>151</v>
      </c>
      <c r="M15" s="61">
        <f t="shared" si="2"/>
        <v>10164</v>
      </c>
      <c r="N15" s="12">
        <f t="shared" si="3"/>
        <v>3014</v>
      </c>
      <c r="O15" s="50">
        <f t="shared" si="4"/>
        <v>2875</v>
      </c>
      <c r="P15" s="35">
        <f t="shared" si="5"/>
        <v>4275</v>
      </c>
      <c r="Q15" s="13">
        <f t="shared" si="1"/>
        <v>7150</v>
      </c>
    </row>
    <row r="16" spans="1:17" ht="12.5" thickBot="1" x14ac:dyDescent="0.25">
      <c r="A16" s="17" t="s">
        <v>81</v>
      </c>
      <c r="B16" s="74">
        <f>SUM(B10:B15)</f>
        <v>12813</v>
      </c>
      <c r="C16" s="74">
        <f t="shared" ref="C16:M16" si="6">SUM(C10:C15)</f>
        <v>13096</v>
      </c>
      <c r="D16" s="74">
        <f t="shared" si="6"/>
        <v>14526</v>
      </c>
      <c r="E16" s="74">
        <f t="shared" si="6"/>
        <v>13880</v>
      </c>
      <c r="F16" s="74">
        <f t="shared" si="6"/>
        <v>11514</v>
      </c>
      <c r="G16" s="74">
        <f t="shared" si="6"/>
        <v>7739</v>
      </c>
      <c r="H16" s="74">
        <f t="shared" si="6"/>
        <v>5295</v>
      </c>
      <c r="I16" s="74">
        <f t="shared" si="6"/>
        <v>3185</v>
      </c>
      <c r="J16" s="74">
        <f t="shared" si="6"/>
        <v>1745</v>
      </c>
      <c r="K16" s="74">
        <f t="shared" si="6"/>
        <v>888</v>
      </c>
      <c r="L16" s="75">
        <f t="shared" si="6"/>
        <v>1364</v>
      </c>
      <c r="M16" s="56">
        <f t="shared" si="6"/>
        <v>86045</v>
      </c>
      <c r="N16" s="23">
        <f t="shared" si="3"/>
        <v>25909</v>
      </c>
      <c r="O16" s="51">
        <f t="shared" si="4"/>
        <v>28406</v>
      </c>
      <c r="P16" s="36">
        <f t="shared" si="5"/>
        <v>31730</v>
      </c>
      <c r="Q16" s="24">
        <f t="shared" si="1"/>
        <v>60136</v>
      </c>
    </row>
    <row r="17" spans="1:17" x14ac:dyDescent="0.2">
      <c r="A17" s="16" t="s">
        <v>10</v>
      </c>
      <c r="B17" s="70">
        <v>2119</v>
      </c>
      <c r="C17" s="70">
        <v>1831</v>
      </c>
      <c r="D17" s="70">
        <v>4939</v>
      </c>
      <c r="E17" s="70">
        <v>4598</v>
      </c>
      <c r="F17" s="70">
        <v>3494</v>
      </c>
      <c r="G17" s="70">
        <v>2444</v>
      </c>
      <c r="H17" s="70">
        <v>1447</v>
      </c>
      <c r="I17" s="70">
        <v>748</v>
      </c>
      <c r="J17" s="70">
        <v>432</v>
      </c>
      <c r="K17" s="70">
        <v>235</v>
      </c>
      <c r="L17" s="71">
        <v>343</v>
      </c>
      <c r="M17" s="61">
        <f t="shared" ref="M17:M25" si="7">SUM(B17:L17)</f>
        <v>22630</v>
      </c>
      <c r="N17" s="21">
        <f t="shared" si="3"/>
        <v>3950</v>
      </c>
      <c r="O17" s="49">
        <f t="shared" si="4"/>
        <v>9537</v>
      </c>
      <c r="P17" s="34">
        <f t="shared" si="5"/>
        <v>9143</v>
      </c>
      <c r="Q17" s="22">
        <f t="shared" si="1"/>
        <v>18680</v>
      </c>
    </row>
    <row r="18" spans="1:17" x14ac:dyDescent="0.2">
      <c r="A18" s="9" t="s">
        <v>11</v>
      </c>
      <c r="B18" s="72">
        <v>5900</v>
      </c>
      <c r="C18" s="72">
        <v>5547</v>
      </c>
      <c r="D18" s="72">
        <v>9463</v>
      </c>
      <c r="E18" s="72">
        <v>9181</v>
      </c>
      <c r="F18" s="72">
        <v>7759</v>
      </c>
      <c r="G18" s="72">
        <v>4967</v>
      </c>
      <c r="H18" s="72">
        <v>3471</v>
      </c>
      <c r="I18" s="72">
        <v>2184</v>
      </c>
      <c r="J18" s="72">
        <v>1135</v>
      </c>
      <c r="K18" s="72">
        <v>592</v>
      </c>
      <c r="L18" s="73">
        <v>948</v>
      </c>
      <c r="M18" s="61">
        <f t="shared" si="7"/>
        <v>51147</v>
      </c>
      <c r="N18" s="12">
        <f t="shared" si="3"/>
        <v>11447</v>
      </c>
      <c r="O18" s="50">
        <f t="shared" si="4"/>
        <v>18644</v>
      </c>
      <c r="P18" s="35">
        <f t="shared" si="5"/>
        <v>21056</v>
      </c>
      <c r="Q18" s="13">
        <f t="shared" si="1"/>
        <v>39700</v>
      </c>
    </row>
    <row r="19" spans="1:17" x14ac:dyDescent="0.2">
      <c r="A19" s="9" t="s">
        <v>12</v>
      </c>
      <c r="B19" s="72">
        <v>4770</v>
      </c>
      <c r="C19" s="72">
        <v>3978</v>
      </c>
      <c r="D19" s="72">
        <v>4967</v>
      </c>
      <c r="E19" s="72">
        <v>4688</v>
      </c>
      <c r="F19" s="72">
        <v>4284</v>
      </c>
      <c r="G19" s="72">
        <v>2907</v>
      </c>
      <c r="H19" s="72">
        <v>1933</v>
      </c>
      <c r="I19" s="72">
        <v>1115</v>
      </c>
      <c r="J19" s="72">
        <v>624</v>
      </c>
      <c r="K19" s="72">
        <v>410</v>
      </c>
      <c r="L19" s="73">
        <v>789</v>
      </c>
      <c r="M19" s="61">
        <f t="shared" si="7"/>
        <v>30465</v>
      </c>
      <c r="N19" s="12">
        <f t="shared" si="3"/>
        <v>8748</v>
      </c>
      <c r="O19" s="50">
        <f t="shared" si="4"/>
        <v>9655</v>
      </c>
      <c r="P19" s="35">
        <f t="shared" si="5"/>
        <v>12062</v>
      </c>
      <c r="Q19" s="13">
        <f t="shared" si="1"/>
        <v>21717</v>
      </c>
    </row>
    <row r="20" spans="1:17" x14ac:dyDescent="0.2">
      <c r="A20" s="9" t="s">
        <v>13</v>
      </c>
      <c r="B20" s="72">
        <v>656</v>
      </c>
      <c r="C20" s="72">
        <v>805</v>
      </c>
      <c r="D20" s="72">
        <v>787</v>
      </c>
      <c r="E20" s="72">
        <v>876</v>
      </c>
      <c r="F20" s="72">
        <v>872</v>
      </c>
      <c r="G20" s="72">
        <v>564</v>
      </c>
      <c r="H20" s="72">
        <v>378</v>
      </c>
      <c r="I20" s="72">
        <v>221</v>
      </c>
      <c r="J20" s="72">
        <v>138</v>
      </c>
      <c r="K20" s="72">
        <v>78</v>
      </c>
      <c r="L20" s="73">
        <v>137</v>
      </c>
      <c r="M20" s="61">
        <f t="shared" si="7"/>
        <v>5512</v>
      </c>
      <c r="N20" s="12">
        <f t="shared" si="3"/>
        <v>1461</v>
      </c>
      <c r="O20" s="50">
        <f t="shared" si="4"/>
        <v>1663</v>
      </c>
      <c r="P20" s="35">
        <f t="shared" si="5"/>
        <v>2388</v>
      </c>
      <c r="Q20" s="13">
        <f t="shared" si="1"/>
        <v>4051</v>
      </c>
    </row>
    <row r="21" spans="1:17" x14ac:dyDescent="0.2">
      <c r="A21" s="9" t="s">
        <v>14</v>
      </c>
      <c r="B21" s="72">
        <v>3090</v>
      </c>
      <c r="C21" s="72">
        <v>2705</v>
      </c>
      <c r="D21" s="72">
        <v>5182</v>
      </c>
      <c r="E21" s="72">
        <v>4926</v>
      </c>
      <c r="F21" s="72">
        <v>3989</v>
      </c>
      <c r="G21" s="72">
        <v>2451</v>
      </c>
      <c r="H21" s="72">
        <v>1502</v>
      </c>
      <c r="I21" s="72">
        <v>835</v>
      </c>
      <c r="J21" s="72">
        <v>399</v>
      </c>
      <c r="K21" s="72">
        <v>191</v>
      </c>
      <c r="L21" s="73">
        <v>166</v>
      </c>
      <c r="M21" s="61">
        <f t="shared" si="7"/>
        <v>25436</v>
      </c>
      <c r="N21" s="12">
        <f t="shared" si="3"/>
        <v>5795</v>
      </c>
      <c r="O21" s="50">
        <f t="shared" si="4"/>
        <v>10108</v>
      </c>
      <c r="P21" s="35">
        <f t="shared" si="5"/>
        <v>9533</v>
      </c>
      <c r="Q21" s="13">
        <f t="shared" si="1"/>
        <v>19641</v>
      </c>
    </row>
    <row r="22" spans="1:17" x14ac:dyDescent="0.2">
      <c r="A22" s="9" t="s">
        <v>15</v>
      </c>
      <c r="B22" s="72">
        <v>198</v>
      </c>
      <c r="C22" s="72">
        <v>107</v>
      </c>
      <c r="D22" s="72">
        <v>218</v>
      </c>
      <c r="E22" s="72">
        <v>225</v>
      </c>
      <c r="F22" s="72">
        <v>190</v>
      </c>
      <c r="G22" s="72">
        <v>138</v>
      </c>
      <c r="H22" s="72">
        <v>94</v>
      </c>
      <c r="I22" s="72">
        <v>44</v>
      </c>
      <c r="J22" s="72">
        <v>24</v>
      </c>
      <c r="K22" s="72">
        <v>18</v>
      </c>
      <c r="L22" s="73">
        <v>10</v>
      </c>
      <c r="M22" s="61">
        <f t="shared" si="7"/>
        <v>1266</v>
      </c>
      <c r="N22" s="12">
        <f t="shared" si="3"/>
        <v>305</v>
      </c>
      <c r="O22" s="50">
        <f t="shared" si="4"/>
        <v>443</v>
      </c>
      <c r="P22" s="35">
        <f t="shared" si="5"/>
        <v>518</v>
      </c>
      <c r="Q22" s="13">
        <f t="shared" si="1"/>
        <v>961</v>
      </c>
    </row>
    <row r="23" spans="1:17" x14ac:dyDescent="0.2">
      <c r="A23" s="9" t="s">
        <v>16</v>
      </c>
      <c r="B23" s="72">
        <v>396</v>
      </c>
      <c r="C23" s="72">
        <v>293</v>
      </c>
      <c r="D23" s="72">
        <v>534</v>
      </c>
      <c r="E23" s="72">
        <v>594</v>
      </c>
      <c r="F23" s="72">
        <v>528</v>
      </c>
      <c r="G23" s="72">
        <v>404</v>
      </c>
      <c r="H23" s="72">
        <v>313</v>
      </c>
      <c r="I23" s="72">
        <v>188</v>
      </c>
      <c r="J23" s="72">
        <v>109</v>
      </c>
      <c r="K23" s="72">
        <v>48</v>
      </c>
      <c r="L23" s="73">
        <v>61</v>
      </c>
      <c r="M23" s="61">
        <f t="shared" si="7"/>
        <v>3468</v>
      </c>
      <c r="N23" s="12">
        <f t="shared" si="3"/>
        <v>689</v>
      </c>
      <c r="O23" s="50">
        <f t="shared" si="4"/>
        <v>1128</v>
      </c>
      <c r="P23" s="35">
        <f t="shared" si="5"/>
        <v>1651</v>
      </c>
      <c r="Q23" s="13">
        <f t="shared" si="1"/>
        <v>2779</v>
      </c>
    </row>
    <row r="24" spans="1:17" x14ac:dyDescent="0.2">
      <c r="A24" s="9" t="s">
        <v>17</v>
      </c>
      <c r="B24" s="72">
        <v>425</v>
      </c>
      <c r="C24" s="72">
        <v>358</v>
      </c>
      <c r="D24" s="72">
        <v>459</v>
      </c>
      <c r="E24" s="72">
        <v>505</v>
      </c>
      <c r="F24" s="72">
        <v>421</v>
      </c>
      <c r="G24" s="72">
        <v>301</v>
      </c>
      <c r="H24" s="72">
        <v>237</v>
      </c>
      <c r="I24" s="72">
        <v>131</v>
      </c>
      <c r="J24" s="72">
        <v>62</v>
      </c>
      <c r="K24" s="72">
        <v>30</v>
      </c>
      <c r="L24" s="73">
        <v>27</v>
      </c>
      <c r="M24" s="61">
        <f t="shared" si="7"/>
        <v>2956</v>
      </c>
      <c r="N24" s="12">
        <f t="shared" si="3"/>
        <v>783</v>
      </c>
      <c r="O24" s="50">
        <f t="shared" si="4"/>
        <v>964</v>
      </c>
      <c r="P24" s="35">
        <f t="shared" si="5"/>
        <v>1209</v>
      </c>
      <c r="Q24" s="13">
        <f t="shared" si="1"/>
        <v>2173</v>
      </c>
    </row>
    <row r="25" spans="1:17" x14ac:dyDescent="0.2">
      <c r="A25" s="9" t="s">
        <v>18</v>
      </c>
      <c r="B25" s="72">
        <v>1165</v>
      </c>
      <c r="C25" s="72">
        <v>1252</v>
      </c>
      <c r="D25" s="72">
        <v>1897</v>
      </c>
      <c r="E25" s="72">
        <v>2130</v>
      </c>
      <c r="F25" s="72">
        <v>2049</v>
      </c>
      <c r="G25" s="72">
        <v>1369</v>
      </c>
      <c r="H25" s="72">
        <v>818</v>
      </c>
      <c r="I25" s="72">
        <v>554</v>
      </c>
      <c r="J25" s="72">
        <v>290</v>
      </c>
      <c r="K25" s="72">
        <v>144</v>
      </c>
      <c r="L25" s="73">
        <v>156</v>
      </c>
      <c r="M25" s="61">
        <f t="shared" si="7"/>
        <v>11824</v>
      </c>
      <c r="N25" s="12">
        <f t="shared" si="3"/>
        <v>2417</v>
      </c>
      <c r="O25" s="50">
        <f t="shared" si="4"/>
        <v>4027</v>
      </c>
      <c r="P25" s="35">
        <f t="shared" si="5"/>
        <v>5380</v>
      </c>
      <c r="Q25" s="13">
        <f t="shared" si="1"/>
        <v>9407</v>
      </c>
    </row>
    <row r="26" spans="1:17" ht="12.5" thickBot="1" x14ac:dyDescent="0.25">
      <c r="A26" s="17" t="s">
        <v>82</v>
      </c>
      <c r="B26" s="74">
        <f>SUM(B17:B25)</f>
        <v>18719</v>
      </c>
      <c r="C26" s="74">
        <f t="shared" ref="C26:M26" si="8">SUM(C17:C25)</f>
        <v>16876</v>
      </c>
      <c r="D26" s="74">
        <f t="shared" si="8"/>
        <v>28446</v>
      </c>
      <c r="E26" s="74">
        <f t="shared" si="8"/>
        <v>27723</v>
      </c>
      <c r="F26" s="74">
        <f t="shared" si="8"/>
        <v>23586</v>
      </c>
      <c r="G26" s="74">
        <f t="shared" si="8"/>
        <v>15545</v>
      </c>
      <c r="H26" s="74">
        <f t="shared" si="8"/>
        <v>10193</v>
      </c>
      <c r="I26" s="74">
        <f t="shared" si="8"/>
        <v>6020</v>
      </c>
      <c r="J26" s="74">
        <f t="shared" si="8"/>
        <v>3213</v>
      </c>
      <c r="K26" s="74">
        <f t="shared" si="8"/>
        <v>1746</v>
      </c>
      <c r="L26" s="75">
        <f t="shared" si="8"/>
        <v>2637</v>
      </c>
      <c r="M26" s="56">
        <f t="shared" si="8"/>
        <v>154704</v>
      </c>
      <c r="N26" s="23">
        <f t="shared" si="3"/>
        <v>35595</v>
      </c>
      <c r="O26" s="51">
        <f t="shared" si="4"/>
        <v>56169</v>
      </c>
      <c r="P26" s="36">
        <f t="shared" si="5"/>
        <v>62940</v>
      </c>
      <c r="Q26" s="24">
        <f t="shared" si="1"/>
        <v>119109</v>
      </c>
    </row>
    <row r="27" spans="1:17" x14ac:dyDescent="0.2">
      <c r="A27" s="16" t="s">
        <v>19</v>
      </c>
      <c r="B27" s="70">
        <v>576</v>
      </c>
      <c r="C27" s="70">
        <v>477</v>
      </c>
      <c r="D27" s="70">
        <v>681</v>
      </c>
      <c r="E27" s="70">
        <v>759</v>
      </c>
      <c r="F27" s="70">
        <v>677</v>
      </c>
      <c r="G27" s="70">
        <v>504</v>
      </c>
      <c r="H27" s="70">
        <v>350</v>
      </c>
      <c r="I27" s="70">
        <v>213</v>
      </c>
      <c r="J27" s="70">
        <v>114</v>
      </c>
      <c r="K27" s="70">
        <v>42</v>
      </c>
      <c r="L27" s="71">
        <v>48</v>
      </c>
      <c r="M27" s="61">
        <f>SUM(B27:L27)</f>
        <v>4441</v>
      </c>
      <c r="N27" s="21">
        <f>SUM(B27:C27)</f>
        <v>1053</v>
      </c>
      <c r="O27" s="49">
        <f>SUM(D27:E27)</f>
        <v>1440</v>
      </c>
      <c r="P27" s="34">
        <f>SUM(F27:L27)</f>
        <v>1948</v>
      </c>
      <c r="Q27" s="22">
        <f t="shared" si="1"/>
        <v>3388</v>
      </c>
    </row>
    <row r="28" spans="1:17" x14ac:dyDescent="0.2">
      <c r="A28" s="9" t="s">
        <v>20</v>
      </c>
      <c r="B28" s="72">
        <v>216</v>
      </c>
      <c r="C28" s="72">
        <v>187</v>
      </c>
      <c r="D28" s="72">
        <v>310</v>
      </c>
      <c r="E28" s="72">
        <v>320</v>
      </c>
      <c r="F28" s="72">
        <v>333</v>
      </c>
      <c r="G28" s="72">
        <v>205</v>
      </c>
      <c r="H28" s="72">
        <v>177</v>
      </c>
      <c r="I28" s="72">
        <v>111</v>
      </c>
      <c r="J28" s="72">
        <v>53</v>
      </c>
      <c r="K28" s="72">
        <v>32</v>
      </c>
      <c r="L28" s="73">
        <v>54</v>
      </c>
      <c r="M28" s="61">
        <f>SUM(B28:L28)</f>
        <v>1998</v>
      </c>
      <c r="N28" s="12">
        <f>SUM(B28:C28)</f>
        <v>403</v>
      </c>
      <c r="O28" s="50">
        <f>SUM(D28:E28)</f>
        <v>630</v>
      </c>
      <c r="P28" s="35">
        <f>SUM(F28:L28)</f>
        <v>965</v>
      </c>
      <c r="Q28" s="13">
        <f t="shared" si="1"/>
        <v>1595</v>
      </c>
    </row>
    <row r="29" spans="1:17" x14ac:dyDescent="0.2">
      <c r="A29" s="9" t="s">
        <v>21</v>
      </c>
      <c r="B29" s="72">
        <v>304</v>
      </c>
      <c r="C29" s="72">
        <v>300</v>
      </c>
      <c r="D29" s="72">
        <v>357</v>
      </c>
      <c r="E29" s="72">
        <v>351</v>
      </c>
      <c r="F29" s="72">
        <v>365</v>
      </c>
      <c r="G29" s="72">
        <v>246</v>
      </c>
      <c r="H29" s="72">
        <v>200</v>
      </c>
      <c r="I29" s="72">
        <v>98</v>
      </c>
      <c r="J29" s="72">
        <v>52</v>
      </c>
      <c r="K29" s="72">
        <v>31</v>
      </c>
      <c r="L29" s="73">
        <v>44</v>
      </c>
      <c r="M29" s="61">
        <f>SUM(B29:L29)</f>
        <v>2348</v>
      </c>
      <c r="N29" s="12">
        <f>SUM(B29:C29)</f>
        <v>604</v>
      </c>
      <c r="O29" s="50">
        <f>SUM(D29:E29)</f>
        <v>708</v>
      </c>
      <c r="P29" s="35">
        <f>SUM(F29:L29)</f>
        <v>1036</v>
      </c>
      <c r="Q29" s="13">
        <f t="shared" si="1"/>
        <v>1744</v>
      </c>
    </row>
    <row r="30" spans="1:17" x14ac:dyDescent="0.2">
      <c r="A30" s="9" t="s">
        <v>22</v>
      </c>
      <c r="B30" s="72">
        <v>136</v>
      </c>
      <c r="C30" s="72">
        <v>134</v>
      </c>
      <c r="D30" s="72">
        <v>146</v>
      </c>
      <c r="E30" s="72">
        <v>149</v>
      </c>
      <c r="F30" s="72">
        <v>115</v>
      </c>
      <c r="G30" s="72">
        <v>82</v>
      </c>
      <c r="H30" s="72">
        <v>54</v>
      </c>
      <c r="I30" s="72">
        <v>40</v>
      </c>
      <c r="J30" s="72">
        <v>25</v>
      </c>
      <c r="K30" s="72">
        <v>8</v>
      </c>
      <c r="L30" s="73">
        <v>5</v>
      </c>
      <c r="M30" s="61">
        <f>SUM(B30:L30)</f>
        <v>894</v>
      </c>
      <c r="N30" s="12">
        <f>SUM(B30:C30)</f>
        <v>270</v>
      </c>
      <c r="O30" s="50">
        <f>SUM(D30:E30)</f>
        <v>295</v>
      </c>
      <c r="P30" s="35">
        <f>SUM(F30:L30)</f>
        <v>329</v>
      </c>
      <c r="Q30" s="13">
        <f t="shared" si="1"/>
        <v>624</v>
      </c>
    </row>
    <row r="31" spans="1:17" ht="12.5" thickBot="1" x14ac:dyDescent="0.25">
      <c r="A31" s="17" t="s">
        <v>83</v>
      </c>
      <c r="B31" s="74">
        <f t="shared" ref="B31:M31" si="9">SUM(B27:B30)</f>
        <v>1232</v>
      </c>
      <c r="C31" s="74">
        <f t="shared" si="9"/>
        <v>1098</v>
      </c>
      <c r="D31" s="74">
        <f t="shared" si="9"/>
        <v>1494</v>
      </c>
      <c r="E31" s="74">
        <f t="shared" si="9"/>
        <v>1579</v>
      </c>
      <c r="F31" s="74">
        <f t="shared" si="9"/>
        <v>1490</v>
      </c>
      <c r="G31" s="74">
        <f t="shared" si="9"/>
        <v>1037</v>
      </c>
      <c r="H31" s="74">
        <f t="shared" si="9"/>
        <v>781</v>
      </c>
      <c r="I31" s="74">
        <f t="shared" si="9"/>
        <v>462</v>
      </c>
      <c r="J31" s="74">
        <f t="shared" si="9"/>
        <v>244</v>
      </c>
      <c r="K31" s="74">
        <f t="shared" si="9"/>
        <v>113</v>
      </c>
      <c r="L31" s="75">
        <f t="shared" si="9"/>
        <v>151</v>
      </c>
      <c r="M31" s="56">
        <f t="shared" si="9"/>
        <v>9681</v>
      </c>
      <c r="N31" s="23">
        <f t="shared" si="3"/>
        <v>2330</v>
      </c>
      <c r="O31" s="51">
        <f t="shared" si="4"/>
        <v>3073</v>
      </c>
      <c r="P31" s="36">
        <f t="shared" si="5"/>
        <v>4278</v>
      </c>
      <c r="Q31" s="24">
        <f t="shared" si="1"/>
        <v>7351</v>
      </c>
    </row>
    <row r="32" spans="1:17" x14ac:dyDescent="0.2">
      <c r="A32" s="16" t="s">
        <v>23</v>
      </c>
      <c r="B32" s="70">
        <v>1437</v>
      </c>
      <c r="C32" s="70">
        <v>1561</v>
      </c>
      <c r="D32" s="70">
        <v>1853</v>
      </c>
      <c r="E32" s="70">
        <v>1987</v>
      </c>
      <c r="F32" s="70">
        <v>1769</v>
      </c>
      <c r="G32" s="70">
        <v>1369</v>
      </c>
      <c r="H32" s="70">
        <v>897</v>
      </c>
      <c r="I32" s="70">
        <v>563</v>
      </c>
      <c r="J32" s="70">
        <v>325</v>
      </c>
      <c r="K32" s="70">
        <v>145</v>
      </c>
      <c r="L32" s="71">
        <v>184</v>
      </c>
      <c r="M32" s="54">
        <f t="shared" ref="M32:M61" si="10">SUM(B32:L32)</f>
        <v>12090</v>
      </c>
      <c r="N32" s="21">
        <f t="shared" si="3"/>
        <v>2998</v>
      </c>
      <c r="O32" s="49">
        <f t="shared" si="4"/>
        <v>3840</v>
      </c>
      <c r="P32" s="34">
        <f t="shared" si="5"/>
        <v>5252</v>
      </c>
      <c r="Q32" s="22">
        <f t="shared" si="1"/>
        <v>9092</v>
      </c>
    </row>
    <row r="33" spans="1:17" x14ac:dyDescent="0.2">
      <c r="A33" s="9" t="s">
        <v>24</v>
      </c>
      <c r="B33" s="72">
        <v>713</v>
      </c>
      <c r="C33" s="72">
        <v>667</v>
      </c>
      <c r="D33" s="72">
        <v>727</v>
      </c>
      <c r="E33" s="72">
        <v>746</v>
      </c>
      <c r="F33" s="72">
        <v>706</v>
      </c>
      <c r="G33" s="72">
        <v>483</v>
      </c>
      <c r="H33" s="72">
        <v>256</v>
      </c>
      <c r="I33" s="72">
        <v>156</v>
      </c>
      <c r="J33" s="72">
        <v>85</v>
      </c>
      <c r="K33" s="72">
        <v>36</v>
      </c>
      <c r="L33" s="73">
        <v>55</v>
      </c>
      <c r="M33" s="55">
        <f t="shared" si="10"/>
        <v>4630</v>
      </c>
      <c r="N33" s="12">
        <f t="shared" si="3"/>
        <v>1380</v>
      </c>
      <c r="O33" s="50">
        <f t="shared" si="4"/>
        <v>1473</v>
      </c>
      <c r="P33" s="35">
        <f t="shared" si="5"/>
        <v>1777</v>
      </c>
      <c r="Q33" s="13">
        <f t="shared" si="1"/>
        <v>3250</v>
      </c>
    </row>
    <row r="34" spans="1:17" x14ac:dyDescent="0.2">
      <c r="A34" s="9" t="s">
        <v>25</v>
      </c>
      <c r="B34" s="72">
        <v>2020</v>
      </c>
      <c r="C34" s="72">
        <v>1423</v>
      </c>
      <c r="D34" s="72">
        <v>3562</v>
      </c>
      <c r="E34" s="72">
        <v>3387</v>
      </c>
      <c r="F34" s="72">
        <v>2797</v>
      </c>
      <c r="G34" s="72">
        <v>1728</v>
      </c>
      <c r="H34" s="72">
        <v>1124</v>
      </c>
      <c r="I34" s="72">
        <v>619</v>
      </c>
      <c r="J34" s="72">
        <v>335</v>
      </c>
      <c r="K34" s="72">
        <v>131</v>
      </c>
      <c r="L34" s="73">
        <v>84</v>
      </c>
      <c r="M34" s="55">
        <f t="shared" si="10"/>
        <v>17210</v>
      </c>
      <c r="N34" s="12">
        <f t="shared" si="3"/>
        <v>3443</v>
      </c>
      <c r="O34" s="50">
        <f t="shared" si="4"/>
        <v>6949</v>
      </c>
      <c r="P34" s="35">
        <f t="shared" si="5"/>
        <v>6818</v>
      </c>
      <c r="Q34" s="13">
        <f t="shared" si="1"/>
        <v>13767</v>
      </c>
    </row>
    <row r="35" spans="1:17" x14ac:dyDescent="0.2">
      <c r="A35" s="9" t="s">
        <v>26</v>
      </c>
      <c r="B35" s="72">
        <v>662</v>
      </c>
      <c r="C35" s="72">
        <v>705</v>
      </c>
      <c r="D35" s="72">
        <v>1543</v>
      </c>
      <c r="E35" s="72">
        <v>1388</v>
      </c>
      <c r="F35" s="72">
        <v>1103</v>
      </c>
      <c r="G35" s="72">
        <v>727</v>
      </c>
      <c r="H35" s="72">
        <v>352</v>
      </c>
      <c r="I35" s="72">
        <v>195</v>
      </c>
      <c r="J35" s="72">
        <v>90</v>
      </c>
      <c r="K35" s="72">
        <v>48</v>
      </c>
      <c r="L35" s="73">
        <v>38</v>
      </c>
      <c r="M35" s="55">
        <f t="shared" si="10"/>
        <v>6851</v>
      </c>
      <c r="N35" s="12">
        <f t="shared" si="3"/>
        <v>1367</v>
      </c>
      <c r="O35" s="50">
        <f t="shared" si="4"/>
        <v>2931</v>
      </c>
      <c r="P35" s="35">
        <f t="shared" si="5"/>
        <v>2553</v>
      </c>
      <c r="Q35" s="13">
        <f t="shared" si="1"/>
        <v>5484</v>
      </c>
    </row>
    <row r="36" spans="1:17" ht="12.5" thickBot="1" x14ac:dyDescent="0.25">
      <c r="A36" s="17" t="s">
        <v>84</v>
      </c>
      <c r="B36" s="74">
        <f>SUM(B32:B35)</f>
        <v>4832</v>
      </c>
      <c r="C36" s="74">
        <f t="shared" ref="C36:M36" si="11">SUM(C32:C35)</f>
        <v>4356</v>
      </c>
      <c r="D36" s="74">
        <f t="shared" si="11"/>
        <v>7685</v>
      </c>
      <c r="E36" s="74">
        <f t="shared" si="11"/>
        <v>7508</v>
      </c>
      <c r="F36" s="74">
        <f t="shared" si="11"/>
        <v>6375</v>
      </c>
      <c r="G36" s="74">
        <f t="shared" si="11"/>
        <v>4307</v>
      </c>
      <c r="H36" s="74">
        <f t="shared" si="11"/>
        <v>2629</v>
      </c>
      <c r="I36" s="74">
        <f t="shared" si="11"/>
        <v>1533</v>
      </c>
      <c r="J36" s="74">
        <f t="shared" si="11"/>
        <v>835</v>
      </c>
      <c r="K36" s="74">
        <f t="shared" si="11"/>
        <v>360</v>
      </c>
      <c r="L36" s="75">
        <f t="shared" si="11"/>
        <v>361</v>
      </c>
      <c r="M36" s="56">
        <f t="shared" si="11"/>
        <v>40781</v>
      </c>
      <c r="N36" s="23">
        <f t="shared" si="3"/>
        <v>9188</v>
      </c>
      <c r="O36" s="51">
        <f t="shared" si="4"/>
        <v>15193</v>
      </c>
      <c r="P36" s="36">
        <f t="shared" si="5"/>
        <v>16400</v>
      </c>
      <c r="Q36" s="24">
        <f t="shared" si="1"/>
        <v>31593</v>
      </c>
    </row>
    <row r="37" spans="1:17" x14ac:dyDescent="0.2">
      <c r="A37" s="16" t="s">
        <v>79</v>
      </c>
      <c r="B37" s="76">
        <v>293</v>
      </c>
      <c r="C37" s="70">
        <v>282</v>
      </c>
      <c r="D37" s="70">
        <v>370</v>
      </c>
      <c r="E37" s="70">
        <v>384</v>
      </c>
      <c r="F37" s="70">
        <v>326</v>
      </c>
      <c r="G37" s="70">
        <v>253</v>
      </c>
      <c r="H37" s="70">
        <v>148</v>
      </c>
      <c r="I37" s="70">
        <v>131</v>
      </c>
      <c r="J37" s="70">
        <v>52</v>
      </c>
      <c r="K37" s="70">
        <v>11</v>
      </c>
      <c r="L37" s="71">
        <v>23</v>
      </c>
      <c r="M37" s="54">
        <f t="shared" si="10"/>
        <v>2273</v>
      </c>
      <c r="N37" s="21">
        <f t="shared" si="3"/>
        <v>575</v>
      </c>
      <c r="O37" s="49">
        <f t="shared" si="4"/>
        <v>754</v>
      </c>
      <c r="P37" s="34">
        <f t="shared" si="5"/>
        <v>944</v>
      </c>
      <c r="Q37" s="22">
        <f t="shared" si="1"/>
        <v>1698</v>
      </c>
    </row>
    <row r="38" spans="1:17" x14ac:dyDescent="0.2">
      <c r="A38" s="9" t="s">
        <v>27</v>
      </c>
      <c r="B38" s="77">
        <v>336</v>
      </c>
      <c r="C38" s="72">
        <v>173</v>
      </c>
      <c r="D38" s="72">
        <v>564</v>
      </c>
      <c r="E38" s="72">
        <v>601</v>
      </c>
      <c r="F38" s="72">
        <v>534</v>
      </c>
      <c r="G38" s="72">
        <v>395</v>
      </c>
      <c r="H38" s="72">
        <v>286</v>
      </c>
      <c r="I38" s="72">
        <v>160</v>
      </c>
      <c r="J38" s="72">
        <v>74</v>
      </c>
      <c r="K38" s="72">
        <v>32</v>
      </c>
      <c r="L38" s="73">
        <v>42</v>
      </c>
      <c r="M38" s="55">
        <f t="shared" si="10"/>
        <v>3197</v>
      </c>
      <c r="N38" s="12">
        <f t="shared" si="3"/>
        <v>509</v>
      </c>
      <c r="O38" s="50">
        <f t="shared" si="4"/>
        <v>1165</v>
      </c>
      <c r="P38" s="35">
        <f t="shared" si="5"/>
        <v>1523</v>
      </c>
      <c r="Q38" s="13">
        <f t="shared" si="1"/>
        <v>2688</v>
      </c>
    </row>
    <row r="39" spans="1:17" x14ac:dyDescent="0.2">
      <c r="A39" s="9" t="s">
        <v>28</v>
      </c>
      <c r="B39" s="77">
        <v>77</v>
      </c>
      <c r="C39" s="72">
        <v>48</v>
      </c>
      <c r="D39" s="72">
        <v>145</v>
      </c>
      <c r="E39" s="72">
        <v>149</v>
      </c>
      <c r="F39" s="72">
        <v>160</v>
      </c>
      <c r="G39" s="72">
        <v>131</v>
      </c>
      <c r="H39" s="72">
        <v>97</v>
      </c>
      <c r="I39" s="72">
        <v>73</v>
      </c>
      <c r="J39" s="72">
        <v>38</v>
      </c>
      <c r="K39" s="72">
        <v>35</v>
      </c>
      <c r="L39" s="73">
        <v>23</v>
      </c>
      <c r="M39" s="55">
        <f t="shared" si="10"/>
        <v>976</v>
      </c>
      <c r="N39" s="12">
        <f t="shared" si="3"/>
        <v>125</v>
      </c>
      <c r="O39" s="50">
        <f t="shared" si="4"/>
        <v>294</v>
      </c>
      <c r="P39" s="35">
        <f t="shared" si="5"/>
        <v>557</v>
      </c>
      <c r="Q39" s="13">
        <f t="shared" si="1"/>
        <v>851</v>
      </c>
    </row>
    <row r="40" spans="1:17" x14ac:dyDescent="0.2">
      <c r="A40" s="9" t="s">
        <v>29</v>
      </c>
      <c r="B40" s="77">
        <v>1472</v>
      </c>
      <c r="C40" s="72">
        <v>1047</v>
      </c>
      <c r="D40" s="72">
        <v>1960</v>
      </c>
      <c r="E40" s="72">
        <v>1843</v>
      </c>
      <c r="F40" s="72">
        <v>1862</v>
      </c>
      <c r="G40" s="72">
        <v>1118</v>
      </c>
      <c r="H40" s="72">
        <v>675</v>
      </c>
      <c r="I40" s="72">
        <v>365</v>
      </c>
      <c r="J40" s="72">
        <v>220</v>
      </c>
      <c r="K40" s="72">
        <v>134</v>
      </c>
      <c r="L40" s="73">
        <v>211</v>
      </c>
      <c r="M40" s="55">
        <f t="shared" si="10"/>
        <v>10907</v>
      </c>
      <c r="N40" s="12">
        <f t="shared" si="3"/>
        <v>2519</v>
      </c>
      <c r="O40" s="50">
        <f t="shared" si="4"/>
        <v>3803</v>
      </c>
      <c r="P40" s="35">
        <f t="shared" si="5"/>
        <v>4585</v>
      </c>
      <c r="Q40" s="13">
        <f t="shared" si="1"/>
        <v>8388</v>
      </c>
    </row>
    <row r="41" spans="1:17" x14ac:dyDescent="0.2">
      <c r="A41" s="9" t="s">
        <v>30</v>
      </c>
      <c r="B41" s="77">
        <v>110</v>
      </c>
      <c r="C41" s="72">
        <v>152</v>
      </c>
      <c r="D41" s="72">
        <v>557</v>
      </c>
      <c r="E41" s="72">
        <v>493</v>
      </c>
      <c r="F41" s="72">
        <v>466</v>
      </c>
      <c r="G41" s="72">
        <v>366</v>
      </c>
      <c r="H41" s="72">
        <v>160</v>
      </c>
      <c r="I41" s="72">
        <v>114</v>
      </c>
      <c r="J41" s="72">
        <v>81</v>
      </c>
      <c r="K41" s="72">
        <v>25</v>
      </c>
      <c r="L41" s="73">
        <v>29</v>
      </c>
      <c r="M41" s="55">
        <f t="shared" si="10"/>
        <v>2553</v>
      </c>
      <c r="N41" s="12">
        <f t="shared" si="3"/>
        <v>262</v>
      </c>
      <c r="O41" s="50">
        <f t="shared" si="4"/>
        <v>1050</v>
      </c>
      <c r="P41" s="35">
        <f t="shared" si="5"/>
        <v>1241</v>
      </c>
      <c r="Q41" s="13">
        <f t="shared" si="1"/>
        <v>2291</v>
      </c>
    </row>
    <row r="42" spans="1:17" x14ac:dyDescent="0.2">
      <c r="A42" s="9" t="s">
        <v>31</v>
      </c>
      <c r="B42" s="77">
        <v>10</v>
      </c>
      <c r="C42" s="72">
        <v>24</v>
      </c>
      <c r="D42" s="72">
        <v>129</v>
      </c>
      <c r="E42" s="72">
        <v>101</v>
      </c>
      <c r="F42" s="72">
        <v>100</v>
      </c>
      <c r="G42" s="72">
        <v>58</v>
      </c>
      <c r="H42" s="72">
        <v>37</v>
      </c>
      <c r="I42" s="72">
        <v>26</v>
      </c>
      <c r="J42" s="72">
        <v>9</v>
      </c>
      <c r="K42" s="72">
        <v>1</v>
      </c>
      <c r="L42" s="73">
        <v>1</v>
      </c>
      <c r="M42" s="55">
        <f t="shared" si="10"/>
        <v>496</v>
      </c>
      <c r="N42" s="12">
        <f t="shared" si="3"/>
        <v>34</v>
      </c>
      <c r="O42" s="50">
        <f t="shared" si="4"/>
        <v>230</v>
      </c>
      <c r="P42" s="35">
        <f t="shared" si="5"/>
        <v>232</v>
      </c>
      <c r="Q42" s="13">
        <f t="shared" si="1"/>
        <v>462</v>
      </c>
    </row>
    <row r="43" spans="1:17" ht="12.5" thickBot="1" x14ac:dyDescent="0.25">
      <c r="A43" s="17" t="s">
        <v>85</v>
      </c>
      <c r="B43" s="78">
        <f>SUM(B37:B42)</f>
        <v>2298</v>
      </c>
      <c r="C43" s="74">
        <f t="shared" ref="C43:M43" si="12">SUM(C37:C42)</f>
        <v>1726</v>
      </c>
      <c r="D43" s="74">
        <f t="shared" si="12"/>
        <v>3725</v>
      </c>
      <c r="E43" s="74">
        <f t="shared" si="12"/>
        <v>3571</v>
      </c>
      <c r="F43" s="74">
        <f t="shared" si="12"/>
        <v>3448</v>
      </c>
      <c r="G43" s="74">
        <f t="shared" si="12"/>
        <v>2321</v>
      </c>
      <c r="H43" s="74">
        <f t="shared" si="12"/>
        <v>1403</v>
      </c>
      <c r="I43" s="74">
        <f t="shared" si="12"/>
        <v>869</v>
      </c>
      <c r="J43" s="74">
        <f t="shared" si="12"/>
        <v>474</v>
      </c>
      <c r="K43" s="74">
        <f t="shared" si="12"/>
        <v>238</v>
      </c>
      <c r="L43" s="75">
        <f t="shared" si="12"/>
        <v>329</v>
      </c>
      <c r="M43" s="56">
        <f t="shared" si="12"/>
        <v>20402</v>
      </c>
      <c r="N43" s="23">
        <f t="shared" si="3"/>
        <v>4024</v>
      </c>
      <c r="O43" s="51">
        <f t="shared" si="4"/>
        <v>7296</v>
      </c>
      <c r="P43" s="36">
        <f t="shared" si="5"/>
        <v>9082</v>
      </c>
      <c r="Q43" s="24">
        <f t="shared" si="1"/>
        <v>16378</v>
      </c>
    </row>
    <row r="44" spans="1:17" x14ac:dyDescent="0.2">
      <c r="A44" s="16" t="s">
        <v>32</v>
      </c>
      <c r="B44" s="76">
        <v>1660</v>
      </c>
      <c r="C44" s="70">
        <v>1296</v>
      </c>
      <c r="D44" s="70">
        <v>1644</v>
      </c>
      <c r="E44" s="70">
        <v>1533</v>
      </c>
      <c r="F44" s="70">
        <v>1315</v>
      </c>
      <c r="G44" s="70">
        <v>860</v>
      </c>
      <c r="H44" s="70">
        <v>453</v>
      </c>
      <c r="I44" s="70">
        <v>268</v>
      </c>
      <c r="J44" s="70">
        <v>114</v>
      </c>
      <c r="K44" s="70">
        <v>69</v>
      </c>
      <c r="L44" s="71">
        <v>58</v>
      </c>
      <c r="M44" s="54">
        <f t="shared" si="10"/>
        <v>9270</v>
      </c>
      <c r="N44" s="21">
        <f t="shared" si="3"/>
        <v>2956</v>
      </c>
      <c r="O44" s="49">
        <f t="shared" si="4"/>
        <v>3177</v>
      </c>
      <c r="P44" s="34">
        <f t="shared" si="5"/>
        <v>3137</v>
      </c>
      <c r="Q44" s="22">
        <f t="shared" si="1"/>
        <v>6314</v>
      </c>
    </row>
    <row r="45" spans="1:17" x14ac:dyDescent="0.2">
      <c r="A45" s="9" t="s">
        <v>33</v>
      </c>
      <c r="B45" s="77">
        <v>1039</v>
      </c>
      <c r="C45" s="72">
        <v>988</v>
      </c>
      <c r="D45" s="72">
        <v>2147</v>
      </c>
      <c r="E45" s="72">
        <v>1835</v>
      </c>
      <c r="F45" s="72">
        <v>1527</v>
      </c>
      <c r="G45" s="72">
        <v>1008</v>
      </c>
      <c r="H45" s="72">
        <v>725</v>
      </c>
      <c r="I45" s="72">
        <v>466</v>
      </c>
      <c r="J45" s="72">
        <v>300</v>
      </c>
      <c r="K45" s="72">
        <v>138</v>
      </c>
      <c r="L45" s="73">
        <v>99</v>
      </c>
      <c r="M45" s="55">
        <f t="shared" si="10"/>
        <v>10272</v>
      </c>
      <c r="N45" s="12">
        <f t="shared" si="3"/>
        <v>2027</v>
      </c>
      <c r="O45" s="50">
        <f t="shared" si="4"/>
        <v>3982</v>
      </c>
      <c r="P45" s="35">
        <f t="shared" si="5"/>
        <v>4263</v>
      </c>
      <c r="Q45" s="13">
        <f t="shared" si="1"/>
        <v>8245</v>
      </c>
    </row>
    <row r="46" spans="1:17" x14ac:dyDescent="0.2">
      <c r="A46" s="9" t="s">
        <v>34</v>
      </c>
      <c r="B46" s="77">
        <v>1588</v>
      </c>
      <c r="C46" s="72">
        <v>1910</v>
      </c>
      <c r="D46" s="72">
        <v>2741</v>
      </c>
      <c r="E46" s="72">
        <v>2686</v>
      </c>
      <c r="F46" s="72">
        <v>2157</v>
      </c>
      <c r="G46" s="72">
        <v>1504</v>
      </c>
      <c r="H46" s="72">
        <v>1058</v>
      </c>
      <c r="I46" s="72">
        <v>654</v>
      </c>
      <c r="J46" s="72">
        <v>379</v>
      </c>
      <c r="K46" s="72">
        <v>148</v>
      </c>
      <c r="L46" s="73">
        <v>219</v>
      </c>
      <c r="M46" s="55">
        <f t="shared" si="10"/>
        <v>15044</v>
      </c>
      <c r="N46" s="12">
        <f t="shared" si="3"/>
        <v>3498</v>
      </c>
      <c r="O46" s="50">
        <f t="shared" si="4"/>
        <v>5427</v>
      </c>
      <c r="P46" s="35">
        <f t="shared" si="5"/>
        <v>6119</v>
      </c>
      <c r="Q46" s="13">
        <f t="shared" si="1"/>
        <v>11546</v>
      </c>
    </row>
    <row r="47" spans="1:17" x14ac:dyDescent="0.2">
      <c r="A47" s="9" t="s">
        <v>35</v>
      </c>
      <c r="B47" s="77">
        <v>960</v>
      </c>
      <c r="C47" s="72">
        <v>1045</v>
      </c>
      <c r="D47" s="72">
        <v>1072</v>
      </c>
      <c r="E47" s="72">
        <v>1126</v>
      </c>
      <c r="F47" s="72">
        <v>1051</v>
      </c>
      <c r="G47" s="72">
        <v>731</v>
      </c>
      <c r="H47" s="72">
        <v>456</v>
      </c>
      <c r="I47" s="72">
        <v>345</v>
      </c>
      <c r="J47" s="72">
        <v>177</v>
      </c>
      <c r="K47" s="72">
        <v>111</v>
      </c>
      <c r="L47" s="73">
        <v>134</v>
      </c>
      <c r="M47" s="55">
        <f t="shared" si="10"/>
        <v>7208</v>
      </c>
      <c r="N47" s="12">
        <f t="shared" si="3"/>
        <v>2005</v>
      </c>
      <c r="O47" s="50">
        <f t="shared" si="4"/>
        <v>2198</v>
      </c>
      <c r="P47" s="35">
        <f t="shared" si="5"/>
        <v>3005</v>
      </c>
      <c r="Q47" s="13">
        <f t="shared" si="1"/>
        <v>5203</v>
      </c>
    </row>
    <row r="48" spans="1:17" x14ac:dyDescent="0.2">
      <c r="A48" s="9" t="s">
        <v>36</v>
      </c>
      <c r="B48" s="77">
        <v>268</v>
      </c>
      <c r="C48" s="72">
        <v>225</v>
      </c>
      <c r="D48" s="72">
        <v>362</v>
      </c>
      <c r="E48" s="72">
        <v>410</v>
      </c>
      <c r="F48" s="72">
        <v>406</v>
      </c>
      <c r="G48" s="72">
        <v>247</v>
      </c>
      <c r="H48" s="72">
        <v>156</v>
      </c>
      <c r="I48" s="72">
        <v>115</v>
      </c>
      <c r="J48" s="72">
        <v>54</v>
      </c>
      <c r="K48" s="72">
        <v>32</v>
      </c>
      <c r="L48" s="73">
        <v>42</v>
      </c>
      <c r="M48" s="55">
        <f t="shared" si="10"/>
        <v>2317</v>
      </c>
      <c r="N48" s="12">
        <f t="shared" si="3"/>
        <v>493</v>
      </c>
      <c r="O48" s="50">
        <f t="shared" si="4"/>
        <v>772</v>
      </c>
      <c r="P48" s="35">
        <f t="shared" si="5"/>
        <v>1052</v>
      </c>
      <c r="Q48" s="13">
        <f t="shared" si="1"/>
        <v>1824</v>
      </c>
    </row>
    <row r="49" spans="1:17" ht="12.5" thickBot="1" x14ac:dyDescent="0.25">
      <c r="A49" s="17" t="s">
        <v>86</v>
      </c>
      <c r="B49" s="78">
        <f>SUM(B44:B48)</f>
        <v>5515</v>
      </c>
      <c r="C49" s="74">
        <f t="shared" ref="C49:M49" si="13">SUM(C44:C48)</f>
        <v>5464</v>
      </c>
      <c r="D49" s="74">
        <f t="shared" si="13"/>
        <v>7966</v>
      </c>
      <c r="E49" s="74">
        <f t="shared" si="13"/>
        <v>7590</v>
      </c>
      <c r="F49" s="74">
        <f t="shared" si="13"/>
        <v>6456</v>
      </c>
      <c r="G49" s="74">
        <f t="shared" si="13"/>
        <v>4350</v>
      </c>
      <c r="H49" s="74">
        <f t="shared" si="13"/>
        <v>2848</v>
      </c>
      <c r="I49" s="74">
        <f t="shared" si="13"/>
        <v>1848</v>
      </c>
      <c r="J49" s="74">
        <f t="shared" si="13"/>
        <v>1024</v>
      </c>
      <c r="K49" s="74">
        <f t="shared" si="13"/>
        <v>498</v>
      </c>
      <c r="L49" s="75">
        <f t="shared" si="13"/>
        <v>552</v>
      </c>
      <c r="M49" s="56">
        <f t="shared" si="13"/>
        <v>44111</v>
      </c>
      <c r="N49" s="23">
        <f t="shared" si="3"/>
        <v>10979</v>
      </c>
      <c r="O49" s="51">
        <f t="shared" si="4"/>
        <v>15556</v>
      </c>
      <c r="P49" s="36">
        <f t="shared" si="5"/>
        <v>17576</v>
      </c>
      <c r="Q49" s="24">
        <f t="shared" si="1"/>
        <v>33132</v>
      </c>
    </row>
    <row r="50" spans="1:17" x14ac:dyDescent="0.2">
      <c r="A50" s="16" t="s">
        <v>37</v>
      </c>
      <c r="B50" s="76">
        <v>297</v>
      </c>
      <c r="C50" s="70">
        <v>328</v>
      </c>
      <c r="D50" s="70">
        <v>406</v>
      </c>
      <c r="E50" s="70">
        <v>374</v>
      </c>
      <c r="F50" s="70">
        <v>401</v>
      </c>
      <c r="G50" s="70">
        <v>375</v>
      </c>
      <c r="H50" s="70">
        <v>288</v>
      </c>
      <c r="I50" s="70">
        <v>212</v>
      </c>
      <c r="J50" s="70">
        <v>110</v>
      </c>
      <c r="K50" s="70">
        <v>71</v>
      </c>
      <c r="L50" s="71">
        <v>116</v>
      </c>
      <c r="M50" s="54">
        <f t="shared" si="10"/>
        <v>2978</v>
      </c>
      <c r="N50" s="21">
        <f t="shared" si="3"/>
        <v>625</v>
      </c>
      <c r="O50" s="49">
        <f t="shared" si="4"/>
        <v>780</v>
      </c>
      <c r="P50" s="34">
        <f t="shared" si="5"/>
        <v>1573</v>
      </c>
      <c r="Q50" s="22">
        <f t="shared" si="1"/>
        <v>2353</v>
      </c>
    </row>
    <row r="51" spans="1:17" x14ac:dyDescent="0.2">
      <c r="A51" s="9" t="s">
        <v>38</v>
      </c>
      <c r="B51" s="77">
        <v>405</v>
      </c>
      <c r="C51" s="72">
        <v>558</v>
      </c>
      <c r="D51" s="72">
        <v>1042</v>
      </c>
      <c r="E51" s="72">
        <v>965</v>
      </c>
      <c r="F51" s="72">
        <v>798</v>
      </c>
      <c r="G51" s="72">
        <v>561</v>
      </c>
      <c r="H51" s="72">
        <v>362</v>
      </c>
      <c r="I51" s="72">
        <v>203</v>
      </c>
      <c r="J51" s="72">
        <v>101</v>
      </c>
      <c r="K51" s="72">
        <v>30</v>
      </c>
      <c r="L51" s="73">
        <v>54</v>
      </c>
      <c r="M51" s="55">
        <f t="shared" si="10"/>
        <v>5079</v>
      </c>
      <c r="N51" s="12">
        <f t="shared" si="3"/>
        <v>963</v>
      </c>
      <c r="O51" s="50">
        <f t="shared" si="4"/>
        <v>2007</v>
      </c>
      <c r="P51" s="35">
        <f t="shared" si="5"/>
        <v>2109</v>
      </c>
      <c r="Q51" s="13">
        <f t="shared" si="1"/>
        <v>4116</v>
      </c>
    </row>
    <row r="52" spans="1:17" x14ac:dyDescent="0.2">
      <c r="A52" s="9" t="s">
        <v>39</v>
      </c>
      <c r="B52" s="77">
        <v>720</v>
      </c>
      <c r="C52" s="72">
        <v>454</v>
      </c>
      <c r="D52" s="72">
        <v>737</v>
      </c>
      <c r="E52" s="72">
        <v>633</v>
      </c>
      <c r="F52" s="72">
        <v>583</v>
      </c>
      <c r="G52" s="72">
        <v>411</v>
      </c>
      <c r="H52" s="72">
        <v>299</v>
      </c>
      <c r="I52" s="72">
        <v>209</v>
      </c>
      <c r="J52" s="72">
        <v>98</v>
      </c>
      <c r="K52" s="72">
        <v>66</v>
      </c>
      <c r="L52" s="73">
        <v>55</v>
      </c>
      <c r="M52" s="55">
        <f t="shared" si="10"/>
        <v>4265</v>
      </c>
      <c r="N52" s="12">
        <f t="shared" si="3"/>
        <v>1174</v>
      </c>
      <c r="O52" s="50">
        <f t="shared" si="4"/>
        <v>1370</v>
      </c>
      <c r="P52" s="35">
        <f t="shared" si="5"/>
        <v>1721</v>
      </c>
      <c r="Q52" s="13">
        <f t="shared" si="1"/>
        <v>3091</v>
      </c>
    </row>
    <row r="53" spans="1:17" x14ac:dyDescent="0.2">
      <c r="A53" s="9" t="s">
        <v>40</v>
      </c>
      <c r="B53" s="77">
        <v>315</v>
      </c>
      <c r="C53" s="72">
        <v>353</v>
      </c>
      <c r="D53" s="72">
        <v>379</v>
      </c>
      <c r="E53" s="72">
        <v>538</v>
      </c>
      <c r="F53" s="72">
        <v>492</v>
      </c>
      <c r="G53" s="72">
        <v>251</v>
      </c>
      <c r="H53" s="72">
        <v>175</v>
      </c>
      <c r="I53" s="72">
        <v>104</v>
      </c>
      <c r="J53" s="72">
        <v>66</v>
      </c>
      <c r="K53" s="72">
        <v>37</v>
      </c>
      <c r="L53" s="73">
        <v>82</v>
      </c>
      <c r="M53" s="55">
        <f t="shared" si="10"/>
        <v>2792</v>
      </c>
      <c r="N53" s="12">
        <f t="shared" si="3"/>
        <v>668</v>
      </c>
      <c r="O53" s="50">
        <f t="shared" si="4"/>
        <v>917</v>
      </c>
      <c r="P53" s="35">
        <f t="shared" si="5"/>
        <v>1207</v>
      </c>
      <c r="Q53" s="13">
        <f t="shared" si="1"/>
        <v>2124</v>
      </c>
    </row>
    <row r="54" spans="1:17" ht="12.5" thickBot="1" x14ac:dyDescent="0.25">
      <c r="A54" s="17" t="s">
        <v>87</v>
      </c>
      <c r="B54" s="78">
        <f>SUM(B50:B53)</f>
        <v>1737</v>
      </c>
      <c r="C54" s="74">
        <f t="shared" ref="C54:M54" si="14">SUM(C50:C53)</f>
        <v>1693</v>
      </c>
      <c r="D54" s="74">
        <f t="shared" si="14"/>
        <v>2564</v>
      </c>
      <c r="E54" s="74">
        <f t="shared" si="14"/>
        <v>2510</v>
      </c>
      <c r="F54" s="74">
        <f t="shared" si="14"/>
        <v>2274</v>
      </c>
      <c r="G54" s="74">
        <f t="shared" si="14"/>
        <v>1598</v>
      </c>
      <c r="H54" s="74">
        <f t="shared" si="14"/>
        <v>1124</v>
      </c>
      <c r="I54" s="74">
        <f t="shared" si="14"/>
        <v>728</v>
      </c>
      <c r="J54" s="74">
        <f t="shared" si="14"/>
        <v>375</v>
      </c>
      <c r="K54" s="74">
        <f t="shared" si="14"/>
        <v>204</v>
      </c>
      <c r="L54" s="75">
        <f t="shared" si="14"/>
        <v>307</v>
      </c>
      <c r="M54" s="56">
        <f t="shared" si="14"/>
        <v>15114</v>
      </c>
      <c r="N54" s="23">
        <f t="shared" si="3"/>
        <v>3430</v>
      </c>
      <c r="O54" s="51">
        <f t="shared" si="4"/>
        <v>5074</v>
      </c>
      <c r="P54" s="36">
        <f t="shared" si="5"/>
        <v>6610</v>
      </c>
      <c r="Q54" s="24">
        <f t="shared" si="1"/>
        <v>11684</v>
      </c>
    </row>
    <row r="55" spans="1:17" x14ac:dyDescent="0.2">
      <c r="A55" s="16" t="s">
        <v>41</v>
      </c>
      <c r="B55" s="76">
        <v>1269</v>
      </c>
      <c r="C55" s="70">
        <v>1273</v>
      </c>
      <c r="D55" s="70">
        <v>1300</v>
      </c>
      <c r="E55" s="70">
        <v>1525</v>
      </c>
      <c r="F55" s="70">
        <v>1330</v>
      </c>
      <c r="G55" s="70">
        <v>896</v>
      </c>
      <c r="H55" s="70">
        <v>630</v>
      </c>
      <c r="I55" s="70">
        <v>396</v>
      </c>
      <c r="J55" s="70">
        <v>239</v>
      </c>
      <c r="K55" s="70">
        <v>136</v>
      </c>
      <c r="L55" s="71">
        <v>135</v>
      </c>
      <c r="M55" s="54">
        <f t="shared" si="10"/>
        <v>9129</v>
      </c>
      <c r="N55" s="21">
        <f t="shared" si="3"/>
        <v>2542</v>
      </c>
      <c r="O55" s="49">
        <f t="shared" si="4"/>
        <v>2825</v>
      </c>
      <c r="P55" s="34">
        <f t="shared" si="5"/>
        <v>3762</v>
      </c>
      <c r="Q55" s="22">
        <f t="shared" si="1"/>
        <v>6587</v>
      </c>
    </row>
    <row r="56" spans="1:17" x14ac:dyDescent="0.2">
      <c r="A56" s="9" t="s">
        <v>42</v>
      </c>
      <c r="B56" s="77">
        <v>230</v>
      </c>
      <c r="C56" s="72">
        <v>152</v>
      </c>
      <c r="D56" s="72">
        <v>290</v>
      </c>
      <c r="E56" s="72">
        <v>274</v>
      </c>
      <c r="F56" s="72">
        <v>272</v>
      </c>
      <c r="G56" s="72">
        <v>230</v>
      </c>
      <c r="H56" s="72">
        <v>163</v>
      </c>
      <c r="I56" s="72">
        <v>116</v>
      </c>
      <c r="J56" s="72">
        <v>58</v>
      </c>
      <c r="K56" s="72">
        <v>29</v>
      </c>
      <c r="L56" s="73">
        <v>37</v>
      </c>
      <c r="M56" s="55">
        <f t="shared" si="10"/>
        <v>1851</v>
      </c>
      <c r="N56" s="12">
        <f t="shared" si="3"/>
        <v>382</v>
      </c>
      <c r="O56" s="50">
        <f t="shared" si="4"/>
        <v>564</v>
      </c>
      <c r="P56" s="35">
        <f t="shared" si="5"/>
        <v>905</v>
      </c>
      <c r="Q56" s="13">
        <f t="shared" si="1"/>
        <v>1469</v>
      </c>
    </row>
    <row r="57" spans="1:17" x14ac:dyDescent="0.2">
      <c r="A57" s="9" t="s">
        <v>43</v>
      </c>
      <c r="B57" s="77">
        <v>427</v>
      </c>
      <c r="C57" s="72">
        <v>452</v>
      </c>
      <c r="D57" s="72">
        <v>748</v>
      </c>
      <c r="E57" s="72">
        <v>892</v>
      </c>
      <c r="F57" s="72">
        <v>903</v>
      </c>
      <c r="G57" s="72">
        <v>650</v>
      </c>
      <c r="H57" s="72">
        <v>503</v>
      </c>
      <c r="I57" s="72">
        <v>289</v>
      </c>
      <c r="J57" s="72">
        <v>204</v>
      </c>
      <c r="K57" s="72">
        <v>102</v>
      </c>
      <c r="L57" s="73">
        <v>131</v>
      </c>
      <c r="M57" s="55">
        <f t="shared" si="10"/>
        <v>5301</v>
      </c>
      <c r="N57" s="12">
        <f t="shared" si="3"/>
        <v>879</v>
      </c>
      <c r="O57" s="50">
        <f t="shared" si="4"/>
        <v>1640</v>
      </c>
      <c r="P57" s="35">
        <f t="shared" si="5"/>
        <v>2782</v>
      </c>
      <c r="Q57" s="13">
        <f t="shared" si="1"/>
        <v>4422</v>
      </c>
    </row>
    <row r="58" spans="1:17" x14ac:dyDescent="0.2">
      <c r="A58" s="9" t="s">
        <v>44</v>
      </c>
      <c r="B58" s="77">
        <v>5259</v>
      </c>
      <c r="C58" s="72">
        <v>5718</v>
      </c>
      <c r="D58" s="72">
        <v>6636</v>
      </c>
      <c r="E58" s="72">
        <v>6648</v>
      </c>
      <c r="F58" s="72">
        <v>5929</v>
      </c>
      <c r="G58" s="72">
        <v>4408</v>
      </c>
      <c r="H58" s="72">
        <v>2584</v>
      </c>
      <c r="I58" s="72">
        <v>1633</v>
      </c>
      <c r="J58" s="72">
        <v>881</v>
      </c>
      <c r="K58" s="72">
        <v>434</v>
      </c>
      <c r="L58" s="73">
        <v>541</v>
      </c>
      <c r="M58" s="55">
        <f t="shared" si="10"/>
        <v>40671</v>
      </c>
      <c r="N58" s="12">
        <f t="shared" si="3"/>
        <v>10977</v>
      </c>
      <c r="O58" s="50">
        <f t="shared" si="4"/>
        <v>13284</v>
      </c>
      <c r="P58" s="35">
        <f t="shared" si="5"/>
        <v>16410</v>
      </c>
      <c r="Q58" s="13">
        <f t="shared" si="1"/>
        <v>29694</v>
      </c>
    </row>
    <row r="59" spans="1:17" x14ac:dyDescent="0.2">
      <c r="A59" s="9" t="s">
        <v>45</v>
      </c>
      <c r="B59" s="77">
        <v>1613</v>
      </c>
      <c r="C59" s="72">
        <v>1644</v>
      </c>
      <c r="D59" s="72">
        <v>1960</v>
      </c>
      <c r="E59" s="72">
        <v>1820</v>
      </c>
      <c r="F59" s="72">
        <v>1448</v>
      </c>
      <c r="G59" s="72">
        <v>1149</v>
      </c>
      <c r="H59" s="72">
        <v>826</v>
      </c>
      <c r="I59" s="72">
        <v>602</v>
      </c>
      <c r="J59" s="72">
        <v>326</v>
      </c>
      <c r="K59" s="72">
        <v>242</v>
      </c>
      <c r="L59" s="73">
        <v>326</v>
      </c>
      <c r="M59" s="55">
        <f t="shared" si="10"/>
        <v>11956</v>
      </c>
      <c r="N59" s="12">
        <f t="shared" si="3"/>
        <v>3257</v>
      </c>
      <c r="O59" s="50">
        <f t="shared" si="4"/>
        <v>3780</v>
      </c>
      <c r="P59" s="35">
        <f t="shared" si="5"/>
        <v>4919</v>
      </c>
      <c r="Q59" s="13">
        <f t="shared" si="1"/>
        <v>8699</v>
      </c>
    </row>
    <row r="60" spans="1:17" x14ac:dyDescent="0.2">
      <c r="A60" s="9" t="s">
        <v>46</v>
      </c>
      <c r="B60" s="77">
        <v>1437</v>
      </c>
      <c r="C60" s="72">
        <v>1396</v>
      </c>
      <c r="D60" s="72">
        <v>1772</v>
      </c>
      <c r="E60" s="72">
        <v>1971</v>
      </c>
      <c r="F60" s="72">
        <v>1891</v>
      </c>
      <c r="G60" s="72">
        <v>1229</v>
      </c>
      <c r="H60" s="72">
        <v>817</v>
      </c>
      <c r="I60" s="72">
        <v>555</v>
      </c>
      <c r="J60" s="72">
        <v>263</v>
      </c>
      <c r="K60" s="72">
        <v>135</v>
      </c>
      <c r="L60" s="73">
        <v>151</v>
      </c>
      <c r="M60" s="55">
        <f t="shared" si="10"/>
        <v>11617</v>
      </c>
      <c r="N60" s="12">
        <f t="shared" si="3"/>
        <v>2833</v>
      </c>
      <c r="O60" s="50">
        <f t="shared" si="4"/>
        <v>3743</v>
      </c>
      <c r="P60" s="35">
        <f t="shared" si="5"/>
        <v>5041</v>
      </c>
      <c r="Q60" s="13">
        <f t="shared" si="1"/>
        <v>8784</v>
      </c>
    </row>
    <row r="61" spans="1:17" x14ac:dyDescent="0.2">
      <c r="A61" s="9" t="s">
        <v>47</v>
      </c>
      <c r="B61" s="77">
        <v>1338</v>
      </c>
      <c r="C61" s="72">
        <v>1504</v>
      </c>
      <c r="D61" s="72">
        <v>1702</v>
      </c>
      <c r="E61" s="72">
        <v>1916</v>
      </c>
      <c r="F61" s="72">
        <v>1593</v>
      </c>
      <c r="G61" s="72">
        <v>1234</v>
      </c>
      <c r="H61" s="72">
        <v>726</v>
      </c>
      <c r="I61" s="72">
        <v>545</v>
      </c>
      <c r="J61" s="72">
        <v>289</v>
      </c>
      <c r="K61" s="72">
        <v>117</v>
      </c>
      <c r="L61" s="73">
        <v>125</v>
      </c>
      <c r="M61" s="55">
        <f t="shared" si="10"/>
        <v>11089</v>
      </c>
      <c r="N61" s="12">
        <f t="shared" si="3"/>
        <v>2842</v>
      </c>
      <c r="O61" s="50">
        <f t="shared" si="4"/>
        <v>3618</v>
      </c>
      <c r="P61" s="35">
        <f t="shared" si="5"/>
        <v>4629</v>
      </c>
      <c r="Q61" s="13">
        <f t="shared" si="1"/>
        <v>8247</v>
      </c>
    </row>
    <row r="62" spans="1:17" ht="12.5" thickBot="1" x14ac:dyDescent="0.25">
      <c r="A62" s="17" t="s">
        <v>88</v>
      </c>
      <c r="B62" s="78">
        <f>SUM(B55:B61)</f>
        <v>11573</v>
      </c>
      <c r="C62" s="74">
        <f t="shared" ref="C62:M62" si="15">SUM(C55:C61)</f>
        <v>12139</v>
      </c>
      <c r="D62" s="74">
        <f t="shared" si="15"/>
        <v>14408</v>
      </c>
      <c r="E62" s="74">
        <f t="shared" si="15"/>
        <v>15046</v>
      </c>
      <c r="F62" s="74">
        <f t="shared" si="15"/>
        <v>13366</v>
      </c>
      <c r="G62" s="74">
        <f t="shared" si="15"/>
        <v>9796</v>
      </c>
      <c r="H62" s="74">
        <f t="shared" si="15"/>
        <v>6249</v>
      </c>
      <c r="I62" s="74">
        <f t="shared" si="15"/>
        <v>4136</v>
      </c>
      <c r="J62" s="74">
        <f t="shared" si="15"/>
        <v>2260</v>
      </c>
      <c r="K62" s="74">
        <f t="shared" si="15"/>
        <v>1195</v>
      </c>
      <c r="L62" s="75">
        <f t="shared" si="15"/>
        <v>1446</v>
      </c>
      <c r="M62" s="56">
        <f t="shared" si="15"/>
        <v>91614</v>
      </c>
      <c r="N62" s="23">
        <f t="shared" si="3"/>
        <v>23712</v>
      </c>
      <c r="O62" s="51">
        <f t="shared" si="4"/>
        <v>29454</v>
      </c>
      <c r="P62" s="36">
        <f t="shared" si="5"/>
        <v>38448</v>
      </c>
      <c r="Q62" s="24">
        <f t="shared" si="1"/>
        <v>67902</v>
      </c>
    </row>
    <row r="63" spans="1:17" ht="12.5" thickBot="1" x14ac:dyDescent="0.25">
      <c r="A63" s="26" t="s">
        <v>48</v>
      </c>
      <c r="B63" s="79">
        <v>303</v>
      </c>
      <c r="C63" s="80">
        <v>525</v>
      </c>
      <c r="D63" s="80">
        <v>626</v>
      </c>
      <c r="E63" s="80">
        <v>576</v>
      </c>
      <c r="F63" s="80">
        <v>517</v>
      </c>
      <c r="G63" s="80">
        <v>355</v>
      </c>
      <c r="H63" s="80">
        <v>221</v>
      </c>
      <c r="I63" s="80">
        <v>170</v>
      </c>
      <c r="J63" s="80">
        <v>105</v>
      </c>
      <c r="K63" s="80">
        <v>53</v>
      </c>
      <c r="L63" s="81">
        <v>221</v>
      </c>
      <c r="M63" s="62">
        <f>SUM(B63:L63)</f>
        <v>3672</v>
      </c>
      <c r="N63" s="19">
        <f t="shared" si="3"/>
        <v>828</v>
      </c>
      <c r="O63" s="46">
        <f>SUM(D63:E63)</f>
        <v>1202</v>
      </c>
      <c r="P63" s="42">
        <f t="shared" si="5"/>
        <v>1642</v>
      </c>
      <c r="Q63" s="43">
        <f t="shared" si="1"/>
        <v>2844</v>
      </c>
    </row>
    <row r="64" spans="1:17" ht="13" thickTop="1" thickBot="1" x14ac:dyDescent="0.25">
      <c r="A64" s="10" t="s">
        <v>89</v>
      </c>
      <c r="B64" s="53">
        <f>B7+B16+B26+B31+B36+B43+B49+B54+B62+B63</f>
        <v>236365</v>
      </c>
      <c r="C64" s="27">
        <f t="shared" ref="C64:L64" si="16">C7+C16+C26+C31+C36+C43+C49+C54+C62+C63</f>
        <v>239608</v>
      </c>
      <c r="D64" s="27">
        <f t="shared" si="16"/>
        <v>207557</v>
      </c>
      <c r="E64" s="27">
        <f t="shared" si="16"/>
        <v>192788</v>
      </c>
      <c r="F64" s="27">
        <f t="shared" si="16"/>
        <v>162473</v>
      </c>
      <c r="G64" s="27">
        <f t="shared" si="16"/>
        <v>107723</v>
      </c>
      <c r="H64" s="27">
        <f t="shared" si="16"/>
        <v>68812</v>
      </c>
      <c r="I64" s="27">
        <f t="shared" si="16"/>
        <v>40240</v>
      </c>
      <c r="J64" s="27">
        <f t="shared" si="16"/>
        <v>20880</v>
      </c>
      <c r="K64" s="27">
        <f t="shared" si="16"/>
        <v>10333</v>
      </c>
      <c r="L64" s="57">
        <f t="shared" si="16"/>
        <v>13606</v>
      </c>
      <c r="M64" s="63">
        <f>M7+M16+M26+M31+M36+M43+M49+M54+M62+M63</f>
        <v>1300385</v>
      </c>
      <c r="N64" s="14">
        <f t="shared" si="3"/>
        <v>475973</v>
      </c>
      <c r="O64" s="52">
        <f t="shared" si="4"/>
        <v>400345</v>
      </c>
      <c r="P64" s="37">
        <f t="shared" si="5"/>
        <v>424067</v>
      </c>
      <c r="Q64" s="15">
        <f>SUM(O64:P64)</f>
        <v>824412</v>
      </c>
    </row>
    <row r="66" spans="4:5" x14ac:dyDescent="0.2">
      <c r="D66" s="4"/>
      <c r="E66" s="4"/>
    </row>
  </sheetData>
  <mergeCells count="2">
    <mergeCell ref="A4:A6"/>
    <mergeCell ref="M4:M6"/>
  </mergeCells>
  <phoneticPr fontId="8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41D70-DA24-4507-97F1-7F8C08536B18}">
  <dimension ref="A1:Q66"/>
  <sheetViews>
    <sheetView zoomScale="85" zoomScaleNormal="85" workbookViewId="0">
      <pane xSplit="1" ySplit="6" topLeftCell="B13" activePane="bottomRight" state="frozen"/>
      <selection pane="topRight"/>
      <selection pane="bottomLeft"/>
      <selection pane="bottomRight" activeCell="C7" sqref="C7"/>
    </sheetView>
  </sheetViews>
  <sheetFormatPr defaultColWidth="9" defaultRowHeight="12" x14ac:dyDescent="0.2"/>
  <cols>
    <col min="1" max="1" width="13.36328125" style="2" customWidth="1"/>
    <col min="2" max="3" width="15.1796875" style="2" bestFit="1" customWidth="1"/>
    <col min="4" max="7" width="15.1796875" style="2" customWidth="1"/>
    <col min="8" max="17" width="13.08984375" style="2" customWidth="1"/>
    <col min="18" max="16384" width="9" style="2"/>
  </cols>
  <sheetData>
    <row r="1" spans="1:17" s="83" customFormat="1" ht="16.5" x14ac:dyDescent="0.25">
      <c r="A1" s="85" t="s">
        <v>92</v>
      </c>
      <c r="B1" s="82"/>
      <c r="C1" s="82"/>
      <c r="E1" s="84"/>
      <c r="F1" s="82"/>
      <c r="G1" s="82"/>
      <c r="H1" s="82"/>
      <c r="I1" s="82"/>
      <c r="J1" s="82"/>
      <c r="K1" s="82"/>
      <c r="L1" s="82"/>
      <c r="M1" s="82"/>
    </row>
    <row r="2" spans="1:17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7" thickBot="1" x14ac:dyDescent="0.3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86" t="s">
        <v>93</v>
      </c>
    </row>
    <row r="4" spans="1:17" ht="13.5" customHeight="1" thickBot="1" x14ac:dyDescent="0.25">
      <c r="A4" s="87" t="s">
        <v>49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87" t="s">
        <v>0</v>
      </c>
      <c r="N4" s="2" t="s">
        <v>54</v>
      </c>
    </row>
    <row r="5" spans="1:17" x14ac:dyDescent="0.2">
      <c r="A5" s="88"/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  <c r="I5" s="5" t="s">
        <v>62</v>
      </c>
      <c r="J5" s="5" t="s">
        <v>63</v>
      </c>
      <c r="K5" s="5" t="s">
        <v>64</v>
      </c>
      <c r="L5" s="5" t="s">
        <v>65</v>
      </c>
      <c r="M5" s="88"/>
      <c r="N5" s="28" t="s">
        <v>77</v>
      </c>
      <c r="O5" s="8" t="s">
        <v>1</v>
      </c>
      <c r="P5" s="11" t="s">
        <v>2</v>
      </c>
      <c r="Q5" s="38" t="s">
        <v>78</v>
      </c>
    </row>
    <row r="6" spans="1:17" ht="12.5" thickBot="1" x14ac:dyDescent="0.25">
      <c r="A6" s="89"/>
      <c r="B6" s="7" t="s">
        <v>66</v>
      </c>
      <c r="C6" s="7" t="s">
        <v>67</v>
      </c>
      <c r="D6" s="7" t="s">
        <v>68</v>
      </c>
      <c r="E6" s="7" t="s">
        <v>69</v>
      </c>
      <c r="F6" s="7" t="s">
        <v>70</v>
      </c>
      <c r="G6" s="7" t="s">
        <v>71</v>
      </c>
      <c r="H6" s="7" t="s">
        <v>72</v>
      </c>
      <c r="I6" s="7" t="s">
        <v>73</v>
      </c>
      <c r="J6" s="7" t="s">
        <v>74</v>
      </c>
      <c r="K6" s="7" t="s">
        <v>75</v>
      </c>
      <c r="L6" s="7" t="s">
        <v>76</v>
      </c>
      <c r="M6" s="89"/>
      <c r="N6" s="30" t="s">
        <v>53</v>
      </c>
      <c r="O6" s="45" t="s">
        <v>50</v>
      </c>
      <c r="P6" s="29" t="s">
        <v>51</v>
      </c>
      <c r="Q6" s="31" t="s">
        <v>52</v>
      </c>
    </row>
    <row r="7" spans="1:17" ht="12.5" thickBot="1" x14ac:dyDescent="0.25">
      <c r="A7" s="26" t="s">
        <v>3</v>
      </c>
      <c r="B7" s="64">
        <v>174737</v>
      </c>
      <c r="C7" s="64">
        <v>183516</v>
      </c>
      <c r="D7" s="64">
        <v>125243</v>
      </c>
      <c r="E7" s="64">
        <v>111821</v>
      </c>
      <c r="F7" s="64">
        <v>93293</v>
      </c>
      <c r="G7" s="64">
        <v>61110</v>
      </c>
      <c r="H7" s="64">
        <v>38020</v>
      </c>
      <c r="I7" s="64">
        <v>21564</v>
      </c>
      <c r="J7" s="64">
        <v>10683</v>
      </c>
      <c r="K7" s="64">
        <v>5153</v>
      </c>
      <c r="L7" s="65">
        <v>6286</v>
      </c>
      <c r="M7" s="58">
        <f>SUM(B7:L7)</f>
        <v>831426</v>
      </c>
      <c r="N7" s="19">
        <f>SUM(B7:C7)</f>
        <v>358253</v>
      </c>
      <c r="O7" s="46">
        <f>SUM(D7:E7)</f>
        <v>237064</v>
      </c>
      <c r="P7" s="32">
        <f>SUM(F7:L7)</f>
        <v>236109</v>
      </c>
      <c r="Q7" s="39">
        <f>SUM(O7:P7)</f>
        <v>473173</v>
      </c>
    </row>
    <row r="8" spans="1:17" ht="13" thickTop="1" thickBot="1" x14ac:dyDescent="0.25">
      <c r="A8" s="18" t="s">
        <v>80</v>
      </c>
      <c r="B8" s="66">
        <f>SUM(B64,-B7)</f>
        <v>57925</v>
      </c>
      <c r="C8" s="66">
        <f t="shared" ref="C8:L8" si="0">SUM(C64,-C7)</f>
        <v>57422</v>
      </c>
      <c r="D8" s="66">
        <f t="shared" si="0"/>
        <v>81296</v>
      </c>
      <c r="E8" s="66">
        <f t="shared" si="0"/>
        <v>78891</v>
      </c>
      <c r="F8" s="66">
        <f t="shared" si="0"/>
        <v>68754</v>
      </c>
      <c r="G8" s="66">
        <f t="shared" si="0"/>
        <v>47210</v>
      </c>
      <c r="H8" s="66">
        <f t="shared" si="0"/>
        <v>30711</v>
      </c>
      <c r="I8" s="66">
        <f t="shared" si="0"/>
        <v>18807</v>
      </c>
      <c r="J8" s="66">
        <f t="shared" si="0"/>
        <v>10271</v>
      </c>
      <c r="K8" s="66">
        <f t="shared" si="0"/>
        <v>5305</v>
      </c>
      <c r="L8" s="67">
        <f t="shared" si="0"/>
        <v>7430</v>
      </c>
      <c r="M8" s="59">
        <f>SUM(M64,-M7)</f>
        <v>464022</v>
      </c>
      <c r="N8" s="19">
        <f>SUM(B8:C8)</f>
        <v>115347</v>
      </c>
      <c r="O8" s="47">
        <f>SUM(D8:E8)</f>
        <v>160187</v>
      </c>
      <c r="P8" s="33">
        <f>SUM(F8:L8)</f>
        <v>188488</v>
      </c>
      <c r="Q8" s="20">
        <f t="shared" ref="Q8:Q63" si="1">SUM(O8:P8)</f>
        <v>348675</v>
      </c>
    </row>
    <row r="9" spans="1:17" ht="13" thickTop="1" thickBot="1" x14ac:dyDescent="0.25">
      <c r="A9" s="25"/>
      <c r="B9" s="68"/>
      <c r="C9" s="68"/>
      <c r="D9" s="68"/>
      <c r="E9" s="68"/>
      <c r="F9" s="68"/>
      <c r="G9" s="68"/>
      <c r="H9" s="68"/>
      <c r="I9" s="68"/>
      <c r="J9" s="68"/>
      <c r="K9" s="68"/>
      <c r="L9" s="69"/>
      <c r="M9" s="60"/>
      <c r="N9" s="44"/>
      <c r="O9" s="48"/>
      <c r="P9" s="40"/>
      <c r="Q9" s="41"/>
    </row>
    <row r="10" spans="1:17" x14ac:dyDescent="0.2">
      <c r="A10" s="16" t="s">
        <v>4</v>
      </c>
      <c r="B10" s="70">
        <v>1720</v>
      </c>
      <c r="C10" s="70">
        <v>1513</v>
      </c>
      <c r="D10" s="70">
        <v>2666</v>
      </c>
      <c r="E10" s="70">
        <v>2213</v>
      </c>
      <c r="F10" s="70">
        <v>1485</v>
      </c>
      <c r="G10" s="70">
        <v>873</v>
      </c>
      <c r="H10" s="70">
        <v>546</v>
      </c>
      <c r="I10" s="70">
        <v>289</v>
      </c>
      <c r="J10" s="70">
        <v>166</v>
      </c>
      <c r="K10" s="70">
        <v>62</v>
      </c>
      <c r="L10" s="71">
        <v>64</v>
      </c>
      <c r="M10" s="61">
        <f t="shared" ref="M10:M15" si="2">SUM(B10:L10)</f>
        <v>11597</v>
      </c>
      <c r="N10" s="21">
        <f t="shared" ref="N10:N64" si="3">SUM(B10:C10)</f>
        <v>3233</v>
      </c>
      <c r="O10" s="49">
        <f t="shared" ref="O10:O64" si="4">SUM(D10:E10)</f>
        <v>4879</v>
      </c>
      <c r="P10" s="34">
        <f t="shared" ref="P10:P64" si="5">SUM(F10:L10)</f>
        <v>3485</v>
      </c>
      <c r="Q10" s="22">
        <f t="shared" si="1"/>
        <v>8364</v>
      </c>
    </row>
    <row r="11" spans="1:17" x14ac:dyDescent="0.2">
      <c r="A11" s="9" t="s">
        <v>5</v>
      </c>
      <c r="B11" s="72">
        <v>6367</v>
      </c>
      <c r="C11" s="72">
        <v>7028</v>
      </c>
      <c r="D11" s="72">
        <v>5779</v>
      </c>
      <c r="E11" s="72">
        <v>5437</v>
      </c>
      <c r="F11" s="72">
        <v>4663</v>
      </c>
      <c r="G11" s="72">
        <v>3107</v>
      </c>
      <c r="H11" s="72">
        <v>1915</v>
      </c>
      <c r="I11" s="72">
        <v>1167</v>
      </c>
      <c r="J11" s="72">
        <v>612</v>
      </c>
      <c r="K11" s="72">
        <v>329</v>
      </c>
      <c r="L11" s="73">
        <v>485</v>
      </c>
      <c r="M11" s="61">
        <f t="shared" si="2"/>
        <v>36889</v>
      </c>
      <c r="N11" s="12">
        <f t="shared" si="3"/>
        <v>13395</v>
      </c>
      <c r="O11" s="50">
        <f>SUM(D11:E11)</f>
        <v>11216</v>
      </c>
      <c r="P11" s="35">
        <f t="shared" si="5"/>
        <v>12278</v>
      </c>
      <c r="Q11" s="13">
        <f t="shared" si="1"/>
        <v>23494</v>
      </c>
    </row>
    <row r="12" spans="1:17" x14ac:dyDescent="0.2">
      <c r="A12" s="9" t="s">
        <v>6</v>
      </c>
      <c r="B12" s="72">
        <v>1701</v>
      </c>
      <c r="C12" s="72">
        <v>1864</v>
      </c>
      <c r="D12" s="72">
        <v>2204</v>
      </c>
      <c r="E12" s="72">
        <v>2329</v>
      </c>
      <c r="F12" s="72">
        <v>2102</v>
      </c>
      <c r="G12" s="72">
        <v>1554</v>
      </c>
      <c r="H12" s="72">
        <v>1124</v>
      </c>
      <c r="I12" s="72">
        <v>635</v>
      </c>
      <c r="J12" s="72">
        <v>393</v>
      </c>
      <c r="K12" s="72">
        <v>221</v>
      </c>
      <c r="L12" s="73">
        <v>302</v>
      </c>
      <c r="M12" s="61">
        <f t="shared" si="2"/>
        <v>14429</v>
      </c>
      <c r="N12" s="12">
        <f t="shared" si="3"/>
        <v>3565</v>
      </c>
      <c r="O12" s="50">
        <f t="shared" si="4"/>
        <v>4533</v>
      </c>
      <c r="P12" s="35">
        <f t="shared" si="5"/>
        <v>6331</v>
      </c>
      <c r="Q12" s="13">
        <f t="shared" si="1"/>
        <v>10864</v>
      </c>
    </row>
    <row r="13" spans="1:17" x14ac:dyDescent="0.2">
      <c r="A13" s="9" t="s">
        <v>7</v>
      </c>
      <c r="B13" s="72">
        <v>427</v>
      </c>
      <c r="C13" s="72">
        <v>422</v>
      </c>
      <c r="D13" s="72">
        <v>501</v>
      </c>
      <c r="E13" s="72">
        <v>523</v>
      </c>
      <c r="F13" s="72">
        <v>442</v>
      </c>
      <c r="G13" s="72">
        <v>331</v>
      </c>
      <c r="H13" s="72">
        <v>230</v>
      </c>
      <c r="I13" s="72">
        <v>141</v>
      </c>
      <c r="J13" s="72">
        <v>64</v>
      </c>
      <c r="K13" s="72">
        <v>27</v>
      </c>
      <c r="L13" s="73">
        <v>50</v>
      </c>
      <c r="M13" s="61">
        <f t="shared" si="2"/>
        <v>3158</v>
      </c>
      <c r="N13" s="12">
        <f t="shared" si="3"/>
        <v>849</v>
      </c>
      <c r="O13" s="50">
        <f t="shared" si="4"/>
        <v>1024</v>
      </c>
      <c r="P13" s="35">
        <f t="shared" si="5"/>
        <v>1285</v>
      </c>
      <c r="Q13" s="13">
        <f t="shared" si="1"/>
        <v>2309</v>
      </c>
    </row>
    <row r="14" spans="1:17" x14ac:dyDescent="0.2">
      <c r="A14" s="9" t="s">
        <v>8</v>
      </c>
      <c r="B14" s="72">
        <v>779</v>
      </c>
      <c r="C14" s="72">
        <v>1038</v>
      </c>
      <c r="D14" s="72">
        <v>1943</v>
      </c>
      <c r="E14" s="72">
        <v>1825</v>
      </c>
      <c r="F14" s="72">
        <v>1498</v>
      </c>
      <c r="G14" s="72">
        <v>918</v>
      </c>
      <c r="H14" s="72">
        <v>718</v>
      </c>
      <c r="I14" s="72">
        <v>422</v>
      </c>
      <c r="J14" s="72">
        <v>260</v>
      </c>
      <c r="K14" s="72">
        <v>137</v>
      </c>
      <c r="L14" s="73">
        <v>315</v>
      </c>
      <c r="M14" s="61">
        <f t="shared" si="2"/>
        <v>9853</v>
      </c>
      <c r="N14" s="12">
        <f t="shared" si="3"/>
        <v>1817</v>
      </c>
      <c r="O14" s="50">
        <f t="shared" si="4"/>
        <v>3768</v>
      </c>
      <c r="P14" s="35">
        <f t="shared" si="5"/>
        <v>4268</v>
      </c>
      <c r="Q14" s="13">
        <f t="shared" si="1"/>
        <v>8036</v>
      </c>
    </row>
    <row r="15" spans="1:17" x14ac:dyDescent="0.2">
      <c r="A15" s="9" t="s">
        <v>9</v>
      </c>
      <c r="B15" s="72">
        <v>1594</v>
      </c>
      <c r="C15" s="72">
        <v>1493</v>
      </c>
      <c r="D15" s="72">
        <v>1435</v>
      </c>
      <c r="E15" s="72">
        <v>1466</v>
      </c>
      <c r="F15" s="72">
        <v>1377</v>
      </c>
      <c r="G15" s="72">
        <v>1035</v>
      </c>
      <c r="H15" s="72">
        <v>809</v>
      </c>
      <c r="I15" s="72">
        <v>529</v>
      </c>
      <c r="J15" s="72">
        <v>250</v>
      </c>
      <c r="K15" s="72">
        <v>119</v>
      </c>
      <c r="L15" s="73">
        <v>148</v>
      </c>
      <c r="M15" s="61">
        <f t="shared" si="2"/>
        <v>10255</v>
      </c>
      <c r="N15" s="12">
        <f t="shared" si="3"/>
        <v>3087</v>
      </c>
      <c r="O15" s="50">
        <f t="shared" si="4"/>
        <v>2901</v>
      </c>
      <c r="P15" s="35">
        <f t="shared" si="5"/>
        <v>4267</v>
      </c>
      <c r="Q15" s="13">
        <f t="shared" si="1"/>
        <v>7168</v>
      </c>
    </row>
    <row r="16" spans="1:17" ht="12.5" thickBot="1" x14ac:dyDescent="0.25">
      <c r="A16" s="17" t="s">
        <v>81</v>
      </c>
      <c r="B16" s="74">
        <f>SUM(B10:B15)</f>
        <v>12588</v>
      </c>
      <c r="C16" s="74">
        <f t="shared" ref="C16:M16" si="6">SUM(C10:C15)</f>
        <v>13358</v>
      </c>
      <c r="D16" s="74">
        <f t="shared" si="6"/>
        <v>14528</v>
      </c>
      <c r="E16" s="74">
        <f t="shared" si="6"/>
        <v>13793</v>
      </c>
      <c r="F16" s="74">
        <f t="shared" si="6"/>
        <v>11567</v>
      </c>
      <c r="G16" s="74">
        <f t="shared" si="6"/>
        <v>7818</v>
      </c>
      <c r="H16" s="74">
        <f t="shared" si="6"/>
        <v>5342</v>
      </c>
      <c r="I16" s="74">
        <f t="shared" si="6"/>
        <v>3183</v>
      </c>
      <c r="J16" s="74">
        <f t="shared" si="6"/>
        <v>1745</v>
      </c>
      <c r="K16" s="74">
        <f t="shared" si="6"/>
        <v>895</v>
      </c>
      <c r="L16" s="75">
        <f t="shared" si="6"/>
        <v>1364</v>
      </c>
      <c r="M16" s="56">
        <f t="shared" si="6"/>
        <v>86181</v>
      </c>
      <c r="N16" s="23">
        <f t="shared" si="3"/>
        <v>25946</v>
      </c>
      <c r="O16" s="51">
        <f t="shared" si="4"/>
        <v>28321</v>
      </c>
      <c r="P16" s="36">
        <f t="shared" si="5"/>
        <v>31914</v>
      </c>
      <c r="Q16" s="24">
        <f t="shared" si="1"/>
        <v>60235</v>
      </c>
    </row>
    <row r="17" spans="1:17" x14ac:dyDescent="0.2">
      <c r="A17" s="16" t="s">
        <v>10</v>
      </c>
      <c r="B17" s="70">
        <v>1995</v>
      </c>
      <c r="C17" s="70">
        <v>1850</v>
      </c>
      <c r="D17" s="70">
        <v>4922</v>
      </c>
      <c r="E17" s="70">
        <v>4579</v>
      </c>
      <c r="F17" s="70">
        <v>3431</v>
      </c>
      <c r="G17" s="70">
        <v>2426</v>
      </c>
      <c r="H17" s="70">
        <v>1440</v>
      </c>
      <c r="I17" s="70">
        <v>730</v>
      </c>
      <c r="J17" s="70">
        <v>425</v>
      </c>
      <c r="K17" s="70">
        <v>226</v>
      </c>
      <c r="L17" s="71">
        <v>354</v>
      </c>
      <c r="M17" s="61">
        <f t="shared" ref="M17:M25" si="7">SUM(B17:L17)</f>
        <v>22378</v>
      </c>
      <c r="N17" s="21">
        <f t="shared" si="3"/>
        <v>3845</v>
      </c>
      <c r="O17" s="49">
        <f t="shared" si="4"/>
        <v>9501</v>
      </c>
      <c r="P17" s="34">
        <f t="shared" si="5"/>
        <v>9032</v>
      </c>
      <c r="Q17" s="22">
        <f t="shared" si="1"/>
        <v>18533</v>
      </c>
    </row>
    <row r="18" spans="1:17" x14ac:dyDescent="0.2">
      <c r="A18" s="9" t="s">
        <v>11</v>
      </c>
      <c r="B18" s="72">
        <v>5811</v>
      </c>
      <c r="C18" s="72">
        <v>5565</v>
      </c>
      <c r="D18" s="72">
        <v>9443</v>
      </c>
      <c r="E18" s="72">
        <v>9012</v>
      </c>
      <c r="F18" s="72">
        <v>7774</v>
      </c>
      <c r="G18" s="72">
        <v>4990</v>
      </c>
      <c r="H18" s="72">
        <v>3447</v>
      </c>
      <c r="I18" s="72">
        <v>2177</v>
      </c>
      <c r="J18" s="72">
        <v>1129</v>
      </c>
      <c r="K18" s="72">
        <v>617</v>
      </c>
      <c r="L18" s="73">
        <v>960</v>
      </c>
      <c r="M18" s="61">
        <f t="shared" si="7"/>
        <v>50925</v>
      </c>
      <c r="N18" s="12">
        <f t="shared" si="3"/>
        <v>11376</v>
      </c>
      <c r="O18" s="50">
        <f t="shared" si="4"/>
        <v>18455</v>
      </c>
      <c r="P18" s="35">
        <f t="shared" si="5"/>
        <v>21094</v>
      </c>
      <c r="Q18" s="13">
        <f t="shared" si="1"/>
        <v>39549</v>
      </c>
    </row>
    <row r="19" spans="1:17" x14ac:dyDescent="0.2">
      <c r="A19" s="9" t="s">
        <v>12</v>
      </c>
      <c r="B19" s="72">
        <v>4710</v>
      </c>
      <c r="C19" s="72">
        <v>4087</v>
      </c>
      <c r="D19" s="72">
        <v>4939</v>
      </c>
      <c r="E19" s="72">
        <v>4672</v>
      </c>
      <c r="F19" s="72">
        <v>4258</v>
      </c>
      <c r="G19" s="72">
        <v>2903</v>
      </c>
      <c r="H19" s="72">
        <v>1931</v>
      </c>
      <c r="I19" s="72">
        <v>1110</v>
      </c>
      <c r="J19" s="72">
        <v>638</v>
      </c>
      <c r="K19" s="72">
        <v>405</v>
      </c>
      <c r="L19" s="73">
        <v>805</v>
      </c>
      <c r="M19" s="61">
        <f t="shared" si="7"/>
        <v>30458</v>
      </c>
      <c r="N19" s="12">
        <f t="shared" si="3"/>
        <v>8797</v>
      </c>
      <c r="O19" s="50">
        <f t="shared" si="4"/>
        <v>9611</v>
      </c>
      <c r="P19" s="35">
        <f t="shared" si="5"/>
        <v>12050</v>
      </c>
      <c r="Q19" s="13">
        <f t="shared" si="1"/>
        <v>21661</v>
      </c>
    </row>
    <row r="20" spans="1:17" x14ac:dyDescent="0.2">
      <c r="A20" s="9" t="s">
        <v>13</v>
      </c>
      <c r="B20" s="72">
        <v>656</v>
      </c>
      <c r="C20" s="72">
        <v>792</v>
      </c>
      <c r="D20" s="72">
        <v>781</v>
      </c>
      <c r="E20" s="72">
        <v>861</v>
      </c>
      <c r="F20" s="72">
        <v>876</v>
      </c>
      <c r="G20" s="72">
        <v>557</v>
      </c>
      <c r="H20" s="72">
        <v>373</v>
      </c>
      <c r="I20" s="72">
        <v>207</v>
      </c>
      <c r="J20" s="72">
        <v>135</v>
      </c>
      <c r="K20" s="72">
        <v>87</v>
      </c>
      <c r="L20" s="73">
        <v>133</v>
      </c>
      <c r="M20" s="61">
        <f t="shared" si="7"/>
        <v>5458</v>
      </c>
      <c r="N20" s="12">
        <f t="shared" si="3"/>
        <v>1448</v>
      </c>
      <c r="O20" s="50">
        <f t="shared" si="4"/>
        <v>1642</v>
      </c>
      <c r="P20" s="35">
        <f t="shared" si="5"/>
        <v>2368</v>
      </c>
      <c r="Q20" s="13">
        <f t="shared" si="1"/>
        <v>4010</v>
      </c>
    </row>
    <row r="21" spans="1:17" x14ac:dyDescent="0.2">
      <c r="A21" s="9" t="s">
        <v>14</v>
      </c>
      <c r="B21" s="72">
        <v>2928</v>
      </c>
      <c r="C21" s="72">
        <v>2699</v>
      </c>
      <c r="D21" s="72">
        <v>5111</v>
      </c>
      <c r="E21" s="72">
        <v>4912</v>
      </c>
      <c r="F21" s="72">
        <v>3944</v>
      </c>
      <c r="G21" s="72">
        <v>2483</v>
      </c>
      <c r="H21" s="72">
        <v>1487</v>
      </c>
      <c r="I21" s="72">
        <v>845</v>
      </c>
      <c r="J21" s="72">
        <v>402</v>
      </c>
      <c r="K21" s="72">
        <v>195</v>
      </c>
      <c r="L21" s="73">
        <v>168</v>
      </c>
      <c r="M21" s="61">
        <f t="shared" si="7"/>
        <v>25174</v>
      </c>
      <c r="N21" s="12">
        <f t="shared" si="3"/>
        <v>5627</v>
      </c>
      <c r="O21" s="50">
        <f t="shared" si="4"/>
        <v>10023</v>
      </c>
      <c r="P21" s="35">
        <f t="shared" si="5"/>
        <v>9524</v>
      </c>
      <c r="Q21" s="13">
        <f t="shared" si="1"/>
        <v>19547</v>
      </c>
    </row>
    <row r="22" spans="1:17" x14ac:dyDescent="0.2">
      <c r="A22" s="9" t="s">
        <v>15</v>
      </c>
      <c r="B22" s="72">
        <v>196</v>
      </c>
      <c r="C22" s="72">
        <v>117</v>
      </c>
      <c r="D22" s="72">
        <v>212</v>
      </c>
      <c r="E22" s="72">
        <v>218</v>
      </c>
      <c r="F22" s="72">
        <v>195</v>
      </c>
      <c r="G22" s="72">
        <v>141</v>
      </c>
      <c r="H22" s="72">
        <v>90</v>
      </c>
      <c r="I22" s="72">
        <v>45</v>
      </c>
      <c r="J22" s="72">
        <v>24</v>
      </c>
      <c r="K22" s="72">
        <v>16</v>
      </c>
      <c r="L22" s="73">
        <v>13</v>
      </c>
      <c r="M22" s="61">
        <f t="shared" si="7"/>
        <v>1267</v>
      </c>
      <c r="N22" s="12">
        <f t="shared" si="3"/>
        <v>313</v>
      </c>
      <c r="O22" s="50">
        <f t="shared" si="4"/>
        <v>430</v>
      </c>
      <c r="P22" s="35">
        <f t="shared" si="5"/>
        <v>524</v>
      </c>
      <c r="Q22" s="13">
        <f t="shared" si="1"/>
        <v>954</v>
      </c>
    </row>
    <row r="23" spans="1:17" x14ac:dyDescent="0.2">
      <c r="A23" s="9" t="s">
        <v>16</v>
      </c>
      <c r="B23" s="72">
        <v>382</v>
      </c>
      <c r="C23" s="72">
        <v>294</v>
      </c>
      <c r="D23" s="72">
        <v>531</v>
      </c>
      <c r="E23" s="72">
        <v>585</v>
      </c>
      <c r="F23" s="72">
        <v>527</v>
      </c>
      <c r="G23" s="72">
        <v>399</v>
      </c>
      <c r="H23" s="72">
        <v>302</v>
      </c>
      <c r="I23" s="72">
        <v>189</v>
      </c>
      <c r="J23" s="72">
        <v>111</v>
      </c>
      <c r="K23" s="72">
        <v>50</v>
      </c>
      <c r="L23" s="73">
        <v>57</v>
      </c>
      <c r="M23" s="61">
        <f t="shared" si="7"/>
        <v>3427</v>
      </c>
      <c r="N23" s="12">
        <f t="shared" si="3"/>
        <v>676</v>
      </c>
      <c r="O23" s="50">
        <f t="shared" si="4"/>
        <v>1116</v>
      </c>
      <c r="P23" s="35">
        <f t="shared" si="5"/>
        <v>1635</v>
      </c>
      <c r="Q23" s="13">
        <f t="shared" si="1"/>
        <v>2751</v>
      </c>
    </row>
    <row r="24" spans="1:17" x14ac:dyDescent="0.2">
      <c r="A24" s="9" t="s">
        <v>17</v>
      </c>
      <c r="B24" s="72">
        <v>405</v>
      </c>
      <c r="C24" s="72">
        <v>360</v>
      </c>
      <c r="D24" s="72">
        <v>472</v>
      </c>
      <c r="E24" s="72">
        <v>483</v>
      </c>
      <c r="F24" s="72">
        <v>424</v>
      </c>
      <c r="G24" s="72">
        <v>290</v>
      </c>
      <c r="H24" s="72">
        <v>229</v>
      </c>
      <c r="I24" s="72">
        <v>131</v>
      </c>
      <c r="J24" s="72">
        <v>62</v>
      </c>
      <c r="K24" s="72">
        <v>34</v>
      </c>
      <c r="L24" s="73">
        <v>26</v>
      </c>
      <c r="M24" s="61">
        <f t="shared" si="7"/>
        <v>2916</v>
      </c>
      <c r="N24" s="12">
        <f t="shared" si="3"/>
        <v>765</v>
      </c>
      <c r="O24" s="50">
        <f t="shared" si="4"/>
        <v>955</v>
      </c>
      <c r="P24" s="35">
        <f t="shared" si="5"/>
        <v>1196</v>
      </c>
      <c r="Q24" s="13">
        <f t="shared" si="1"/>
        <v>2151</v>
      </c>
    </row>
    <row r="25" spans="1:17" x14ac:dyDescent="0.2">
      <c r="A25" s="9" t="s">
        <v>18</v>
      </c>
      <c r="B25" s="72">
        <v>1145</v>
      </c>
      <c r="C25" s="72">
        <v>1296</v>
      </c>
      <c r="D25" s="72">
        <v>1915</v>
      </c>
      <c r="E25" s="72">
        <v>2109</v>
      </c>
      <c r="F25" s="72">
        <v>2011</v>
      </c>
      <c r="G25" s="72">
        <v>1385</v>
      </c>
      <c r="H25" s="72">
        <v>815</v>
      </c>
      <c r="I25" s="72">
        <v>563</v>
      </c>
      <c r="J25" s="72">
        <v>280</v>
      </c>
      <c r="K25" s="72">
        <v>146</v>
      </c>
      <c r="L25" s="73">
        <v>152</v>
      </c>
      <c r="M25" s="61">
        <f t="shared" si="7"/>
        <v>11817</v>
      </c>
      <c r="N25" s="12">
        <f t="shared" si="3"/>
        <v>2441</v>
      </c>
      <c r="O25" s="50">
        <f t="shared" si="4"/>
        <v>4024</v>
      </c>
      <c r="P25" s="35">
        <f t="shared" si="5"/>
        <v>5352</v>
      </c>
      <c r="Q25" s="13">
        <f t="shared" si="1"/>
        <v>9376</v>
      </c>
    </row>
    <row r="26" spans="1:17" ht="12.5" thickBot="1" x14ac:dyDescent="0.25">
      <c r="A26" s="17" t="s">
        <v>82</v>
      </c>
      <c r="B26" s="74">
        <f>SUM(B17:B25)</f>
        <v>18228</v>
      </c>
      <c r="C26" s="74">
        <f t="shared" ref="C26:M26" si="8">SUM(C17:C25)</f>
        <v>17060</v>
      </c>
      <c r="D26" s="74">
        <f t="shared" si="8"/>
        <v>28326</v>
      </c>
      <c r="E26" s="74">
        <f t="shared" si="8"/>
        <v>27431</v>
      </c>
      <c r="F26" s="74">
        <f t="shared" si="8"/>
        <v>23440</v>
      </c>
      <c r="G26" s="74">
        <f t="shared" si="8"/>
        <v>15574</v>
      </c>
      <c r="H26" s="74">
        <f t="shared" si="8"/>
        <v>10114</v>
      </c>
      <c r="I26" s="74">
        <f t="shared" si="8"/>
        <v>5997</v>
      </c>
      <c r="J26" s="74">
        <f t="shared" si="8"/>
        <v>3206</v>
      </c>
      <c r="K26" s="74">
        <f t="shared" si="8"/>
        <v>1776</v>
      </c>
      <c r="L26" s="75">
        <f t="shared" si="8"/>
        <v>2668</v>
      </c>
      <c r="M26" s="56">
        <f t="shared" si="8"/>
        <v>153820</v>
      </c>
      <c r="N26" s="23">
        <f t="shared" si="3"/>
        <v>35288</v>
      </c>
      <c r="O26" s="51">
        <f t="shared" si="4"/>
        <v>55757</v>
      </c>
      <c r="P26" s="36">
        <f t="shared" si="5"/>
        <v>62775</v>
      </c>
      <c r="Q26" s="24">
        <f t="shared" si="1"/>
        <v>118532</v>
      </c>
    </row>
    <row r="27" spans="1:17" x14ac:dyDescent="0.2">
      <c r="A27" s="16" t="s">
        <v>19</v>
      </c>
      <c r="B27" s="70">
        <v>544</v>
      </c>
      <c r="C27" s="70">
        <v>458</v>
      </c>
      <c r="D27" s="70">
        <v>669</v>
      </c>
      <c r="E27" s="70">
        <v>755</v>
      </c>
      <c r="F27" s="70">
        <v>668</v>
      </c>
      <c r="G27" s="70">
        <v>503</v>
      </c>
      <c r="H27" s="70">
        <v>359</v>
      </c>
      <c r="I27" s="70">
        <v>207</v>
      </c>
      <c r="J27" s="70">
        <v>121</v>
      </c>
      <c r="K27" s="70">
        <v>39</v>
      </c>
      <c r="L27" s="71">
        <v>43</v>
      </c>
      <c r="M27" s="61">
        <f>SUM(B27:L27)</f>
        <v>4366</v>
      </c>
      <c r="N27" s="21">
        <f>SUM(B27:C27)</f>
        <v>1002</v>
      </c>
      <c r="O27" s="49">
        <f>SUM(D27:E27)</f>
        <v>1424</v>
      </c>
      <c r="P27" s="34">
        <f>SUM(F27:L27)</f>
        <v>1940</v>
      </c>
      <c r="Q27" s="22">
        <f t="shared" si="1"/>
        <v>3364</v>
      </c>
    </row>
    <row r="28" spans="1:17" x14ac:dyDescent="0.2">
      <c r="A28" s="9" t="s">
        <v>20</v>
      </c>
      <c r="B28" s="72">
        <v>223</v>
      </c>
      <c r="C28" s="72">
        <v>197</v>
      </c>
      <c r="D28" s="72">
        <v>303</v>
      </c>
      <c r="E28" s="72">
        <v>319</v>
      </c>
      <c r="F28" s="72">
        <v>313</v>
      </c>
      <c r="G28" s="72">
        <v>220</v>
      </c>
      <c r="H28" s="72">
        <v>172</v>
      </c>
      <c r="I28" s="72">
        <v>108</v>
      </c>
      <c r="J28" s="72">
        <v>54</v>
      </c>
      <c r="K28" s="72">
        <v>27</v>
      </c>
      <c r="L28" s="73">
        <v>58</v>
      </c>
      <c r="M28" s="61">
        <f>SUM(B28:L28)</f>
        <v>1994</v>
      </c>
      <c r="N28" s="12">
        <f>SUM(B28:C28)</f>
        <v>420</v>
      </c>
      <c r="O28" s="50">
        <f>SUM(D28:E28)</f>
        <v>622</v>
      </c>
      <c r="P28" s="35">
        <f>SUM(F28:L28)</f>
        <v>952</v>
      </c>
      <c r="Q28" s="13">
        <f t="shared" si="1"/>
        <v>1574</v>
      </c>
    </row>
    <row r="29" spans="1:17" x14ac:dyDescent="0.2">
      <c r="A29" s="9" t="s">
        <v>21</v>
      </c>
      <c r="B29" s="72">
        <v>288</v>
      </c>
      <c r="C29" s="72">
        <v>300</v>
      </c>
      <c r="D29" s="72">
        <v>344</v>
      </c>
      <c r="E29" s="72">
        <v>343</v>
      </c>
      <c r="F29" s="72">
        <v>358</v>
      </c>
      <c r="G29" s="72">
        <v>258</v>
      </c>
      <c r="H29" s="72">
        <v>203</v>
      </c>
      <c r="I29" s="72">
        <v>97</v>
      </c>
      <c r="J29" s="72">
        <v>53</v>
      </c>
      <c r="K29" s="72">
        <v>32</v>
      </c>
      <c r="L29" s="73">
        <v>45</v>
      </c>
      <c r="M29" s="61">
        <f>SUM(B29:L29)</f>
        <v>2321</v>
      </c>
      <c r="N29" s="12">
        <f>SUM(B29:C29)</f>
        <v>588</v>
      </c>
      <c r="O29" s="50">
        <f>SUM(D29:E29)</f>
        <v>687</v>
      </c>
      <c r="P29" s="35">
        <f>SUM(F29:L29)</f>
        <v>1046</v>
      </c>
      <c r="Q29" s="13">
        <f t="shared" si="1"/>
        <v>1733</v>
      </c>
    </row>
    <row r="30" spans="1:17" x14ac:dyDescent="0.2">
      <c r="A30" s="9" t="s">
        <v>22</v>
      </c>
      <c r="B30" s="72">
        <v>136</v>
      </c>
      <c r="C30" s="72">
        <v>133</v>
      </c>
      <c r="D30" s="72">
        <v>142</v>
      </c>
      <c r="E30" s="72">
        <v>150</v>
      </c>
      <c r="F30" s="72">
        <v>114</v>
      </c>
      <c r="G30" s="72">
        <v>79</v>
      </c>
      <c r="H30" s="72">
        <v>56</v>
      </c>
      <c r="I30" s="72">
        <v>36</v>
      </c>
      <c r="J30" s="72">
        <v>26</v>
      </c>
      <c r="K30" s="72">
        <v>9</v>
      </c>
      <c r="L30" s="73">
        <v>5</v>
      </c>
      <c r="M30" s="61">
        <f>SUM(B30:L30)</f>
        <v>886</v>
      </c>
      <c r="N30" s="12">
        <f>SUM(B30:C30)</f>
        <v>269</v>
      </c>
      <c r="O30" s="50">
        <f>SUM(D30:E30)</f>
        <v>292</v>
      </c>
      <c r="P30" s="35">
        <f>SUM(F30:L30)</f>
        <v>325</v>
      </c>
      <c r="Q30" s="13">
        <f t="shared" si="1"/>
        <v>617</v>
      </c>
    </row>
    <row r="31" spans="1:17" ht="12.5" thickBot="1" x14ac:dyDescent="0.25">
      <c r="A31" s="17" t="s">
        <v>83</v>
      </c>
      <c r="B31" s="74">
        <f t="shared" ref="B31:M31" si="9">SUM(B27:B30)</f>
        <v>1191</v>
      </c>
      <c r="C31" s="74">
        <f t="shared" si="9"/>
        <v>1088</v>
      </c>
      <c r="D31" s="74">
        <f t="shared" si="9"/>
        <v>1458</v>
      </c>
      <c r="E31" s="74">
        <f t="shared" si="9"/>
        <v>1567</v>
      </c>
      <c r="F31" s="74">
        <f t="shared" si="9"/>
        <v>1453</v>
      </c>
      <c r="G31" s="74">
        <f t="shared" si="9"/>
        <v>1060</v>
      </c>
      <c r="H31" s="74">
        <f t="shared" si="9"/>
        <v>790</v>
      </c>
      <c r="I31" s="74">
        <f t="shared" si="9"/>
        <v>448</v>
      </c>
      <c r="J31" s="74">
        <f t="shared" si="9"/>
        <v>254</v>
      </c>
      <c r="K31" s="74">
        <f t="shared" si="9"/>
        <v>107</v>
      </c>
      <c r="L31" s="75">
        <f t="shared" si="9"/>
        <v>151</v>
      </c>
      <c r="M31" s="56">
        <f t="shared" si="9"/>
        <v>9567</v>
      </c>
      <c r="N31" s="23">
        <f t="shared" si="3"/>
        <v>2279</v>
      </c>
      <c r="O31" s="51">
        <f t="shared" si="4"/>
        <v>3025</v>
      </c>
      <c r="P31" s="36">
        <f t="shared" si="5"/>
        <v>4263</v>
      </c>
      <c r="Q31" s="24">
        <f t="shared" si="1"/>
        <v>7288</v>
      </c>
    </row>
    <row r="32" spans="1:17" x14ac:dyDescent="0.2">
      <c r="A32" s="16" t="s">
        <v>23</v>
      </c>
      <c r="B32" s="70">
        <v>1399</v>
      </c>
      <c r="C32" s="70">
        <v>1538</v>
      </c>
      <c r="D32" s="70">
        <v>1857</v>
      </c>
      <c r="E32" s="70">
        <v>1972</v>
      </c>
      <c r="F32" s="70">
        <v>1759</v>
      </c>
      <c r="G32" s="70">
        <v>1384</v>
      </c>
      <c r="H32" s="70">
        <v>896</v>
      </c>
      <c r="I32" s="70">
        <v>561</v>
      </c>
      <c r="J32" s="70">
        <v>327</v>
      </c>
      <c r="K32" s="70">
        <v>138</v>
      </c>
      <c r="L32" s="71">
        <v>193</v>
      </c>
      <c r="M32" s="54">
        <f t="shared" ref="M32:M61" si="10">SUM(B32:L32)</f>
        <v>12024</v>
      </c>
      <c r="N32" s="21">
        <f t="shared" si="3"/>
        <v>2937</v>
      </c>
      <c r="O32" s="49">
        <f t="shared" si="4"/>
        <v>3829</v>
      </c>
      <c r="P32" s="34">
        <f t="shared" si="5"/>
        <v>5258</v>
      </c>
      <c r="Q32" s="22">
        <f t="shared" si="1"/>
        <v>9087</v>
      </c>
    </row>
    <row r="33" spans="1:17" x14ac:dyDescent="0.2">
      <c r="A33" s="9" t="s">
        <v>24</v>
      </c>
      <c r="B33" s="72">
        <v>717</v>
      </c>
      <c r="C33" s="72">
        <v>663</v>
      </c>
      <c r="D33" s="72">
        <v>724</v>
      </c>
      <c r="E33" s="72">
        <v>721</v>
      </c>
      <c r="F33" s="72">
        <v>711</v>
      </c>
      <c r="G33" s="72">
        <v>480</v>
      </c>
      <c r="H33" s="72">
        <v>260</v>
      </c>
      <c r="I33" s="72">
        <v>147</v>
      </c>
      <c r="J33" s="72">
        <v>86</v>
      </c>
      <c r="K33" s="72">
        <v>35</v>
      </c>
      <c r="L33" s="73">
        <v>57</v>
      </c>
      <c r="M33" s="55">
        <f t="shared" si="10"/>
        <v>4601</v>
      </c>
      <c r="N33" s="12">
        <f t="shared" si="3"/>
        <v>1380</v>
      </c>
      <c r="O33" s="50">
        <f t="shared" si="4"/>
        <v>1445</v>
      </c>
      <c r="P33" s="35">
        <f t="shared" si="5"/>
        <v>1776</v>
      </c>
      <c r="Q33" s="13">
        <f t="shared" si="1"/>
        <v>3221</v>
      </c>
    </row>
    <row r="34" spans="1:17" x14ac:dyDescent="0.2">
      <c r="A34" s="9" t="s">
        <v>25</v>
      </c>
      <c r="B34" s="72">
        <v>1978</v>
      </c>
      <c r="C34" s="72">
        <v>1480</v>
      </c>
      <c r="D34" s="72">
        <v>3584</v>
      </c>
      <c r="E34" s="72">
        <v>3343</v>
      </c>
      <c r="F34" s="72">
        <v>2796</v>
      </c>
      <c r="G34" s="72">
        <v>1756</v>
      </c>
      <c r="H34" s="72">
        <v>1119</v>
      </c>
      <c r="I34" s="72">
        <v>623</v>
      </c>
      <c r="J34" s="72">
        <v>334</v>
      </c>
      <c r="K34" s="72">
        <v>123</v>
      </c>
      <c r="L34" s="73">
        <v>89</v>
      </c>
      <c r="M34" s="55">
        <f t="shared" si="10"/>
        <v>17225</v>
      </c>
      <c r="N34" s="12">
        <f t="shared" si="3"/>
        <v>3458</v>
      </c>
      <c r="O34" s="50">
        <f t="shared" si="4"/>
        <v>6927</v>
      </c>
      <c r="P34" s="35">
        <f t="shared" si="5"/>
        <v>6840</v>
      </c>
      <c r="Q34" s="13">
        <f t="shared" si="1"/>
        <v>13767</v>
      </c>
    </row>
    <row r="35" spans="1:17" x14ac:dyDescent="0.2">
      <c r="A35" s="9" t="s">
        <v>26</v>
      </c>
      <c r="B35" s="72">
        <v>606</v>
      </c>
      <c r="C35" s="72">
        <v>717</v>
      </c>
      <c r="D35" s="72">
        <v>1536</v>
      </c>
      <c r="E35" s="72">
        <v>1339</v>
      </c>
      <c r="F35" s="72">
        <v>1136</v>
      </c>
      <c r="G35" s="72">
        <v>724</v>
      </c>
      <c r="H35" s="72">
        <v>368</v>
      </c>
      <c r="I35" s="72">
        <v>196</v>
      </c>
      <c r="J35" s="72">
        <v>95</v>
      </c>
      <c r="K35" s="72">
        <v>45</v>
      </c>
      <c r="L35" s="73">
        <v>36</v>
      </c>
      <c r="M35" s="55">
        <f t="shared" si="10"/>
        <v>6798</v>
      </c>
      <c r="N35" s="12">
        <f t="shared" si="3"/>
        <v>1323</v>
      </c>
      <c r="O35" s="50">
        <f t="shared" si="4"/>
        <v>2875</v>
      </c>
      <c r="P35" s="35">
        <f t="shared" si="5"/>
        <v>2600</v>
      </c>
      <c r="Q35" s="13">
        <f t="shared" si="1"/>
        <v>5475</v>
      </c>
    </row>
    <row r="36" spans="1:17" ht="12.5" thickBot="1" x14ac:dyDescent="0.25">
      <c r="A36" s="17" t="s">
        <v>84</v>
      </c>
      <c r="B36" s="74">
        <f>SUM(B32:B35)</f>
        <v>4700</v>
      </c>
      <c r="C36" s="74">
        <f t="shared" ref="C36:M36" si="11">SUM(C32:C35)</f>
        <v>4398</v>
      </c>
      <c r="D36" s="74">
        <f t="shared" si="11"/>
        <v>7701</v>
      </c>
      <c r="E36" s="74">
        <f t="shared" si="11"/>
        <v>7375</v>
      </c>
      <c r="F36" s="74">
        <f t="shared" si="11"/>
        <v>6402</v>
      </c>
      <c r="G36" s="74">
        <f t="shared" si="11"/>
        <v>4344</v>
      </c>
      <c r="H36" s="74">
        <f t="shared" si="11"/>
        <v>2643</v>
      </c>
      <c r="I36" s="74">
        <f t="shared" si="11"/>
        <v>1527</v>
      </c>
      <c r="J36" s="74">
        <f t="shared" si="11"/>
        <v>842</v>
      </c>
      <c r="K36" s="74">
        <f t="shared" si="11"/>
        <v>341</v>
      </c>
      <c r="L36" s="75">
        <f t="shared" si="11"/>
        <v>375</v>
      </c>
      <c r="M36" s="56">
        <f t="shared" si="11"/>
        <v>40648</v>
      </c>
      <c r="N36" s="23">
        <f t="shared" si="3"/>
        <v>9098</v>
      </c>
      <c r="O36" s="51">
        <f t="shared" si="4"/>
        <v>15076</v>
      </c>
      <c r="P36" s="36">
        <f t="shared" si="5"/>
        <v>16474</v>
      </c>
      <c r="Q36" s="24">
        <f t="shared" si="1"/>
        <v>31550</v>
      </c>
    </row>
    <row r="37" spans="1:17" x14ac:dyDescent="0.2">
      <c r="A37" s="16" t="s">
        <v>79</v>
      </c>
      <c r="B37" s="76">
        <v>275</v>
      </c>
      <c r="C37" s="70">
        <v>279</v>
      </c>
      <c r="D37" s="70">
        <v>370</v>
      </c>
      <c r="E37" s="70">
        <v>373</v>
      </c>
      <c r="F37" s="70">
        <v>321</v>
      </c>
      <c r="G37" s="70">
        <v>251</v>
      </c>
      <c r="H37" s="70">
        <v>150</v>
      </c>
      <c r="I37" s="70">
        <v>138</v>
      </c>
      <c r="J37" s="70">
        <v>51</v>
      </c>
      <c r="K37" s="70">
        <v>12</v>
      </c>
      <c r="L37" s="71">
        <v>22</v>
      </c>
      <c r="M37" s="54">
        <f t="shared" si="10"/>
        <v>2242</v>
      </c>
      <c r="N37" s="21">
        <f t="shared" si="3"/>
        <v>554</v>
      </c>
      <c r="O37" s="49">
        <f t="shared" si="4"/>
        <v>743</v>
      </c>
      <c r="P37" s="34">
        <f t="shared" si="5"/>
        <v>945</v>
      </c>
      <c r="Q37" s="22">
        <f t="shared" si="1"/>
        <v>1688</v>
      </c>
    </row>
    <row r="38" spans="1:17" x14ac:dyDescent="0.2">
      <c r="A38" s="9" t="s">
        <v>27</v>
      </c>
      <c r="B38" s="77">
        <v>277</v>
      </c>
      <c r="C38" s="72">
        <v>221</v>
      </c>
      <c r="D38" s="72">
        <v>576</v>
      </c>
      <c r="E38" s="72">
        <v>586</v>
      </c>
      <c r="F38" s="72">
        <v>537</v>
      </c>
      <c r="G38" s="72">
        <v>402</v>
      </c>
      <c r="H38" s="72">
        <v>287</v>
      </c>
      <c r="I38" s="72">
        <v>158</v>
      </c>
      <c r="J38" s="72">
        <v>79</v>
      </c>
      <c r="K38" s="72">
        <v>31</v>
      </c>
      <c r="L38" s="73">
        <v>42</v>
      </c>
      <c r="M38" s="55">
        <f t="shared" si="10"/>
        <v>3196</v>
      </c>
      <c r="N38" s="12">
        <f t="shared" si="3"/>
        <v>498</v>
      </c>
      <c r="O38" s="50">
        <f t="shared" si="4"/>
        <v>1162</v>
      </c>
      <c r="P38" s="35">
        <f t="shared" si="5"/>
        <v>1536</v>
      </c>
      <c r="Q38" s="13">
        <f t="shared" si="1"/>
        <v>2698</v>
      </c>
    </row>
    <row r="39" spans="1:17" x14ac:dyDescent="0.2">
      <c r="A39" s="9" t="s">
        <v>28</v>
      </c>
      <c r="B39" s="77">
        <v>86</v>
      </c>
      <c r="C39" s="72">
        <v>42</v>
      </c>
      <c r="D39" s="72">
        <v>139</v>
      </c>
      <c r="E39" s="72">
        <v>152</v>
      </c>
      <c r="F39" s="72">
        <v>159</v>
      </c>
      <c r="G39" s="72">
        <v>130</v>
      </c>
      <c r="H39" s="72">
        <v>99</v>
      </c>
      <c r="I39" s="72">
        <v>72</v>
      </c>
      <c r="J39" s="72">
        <v>36</v>
      </c>
      <c r="K39" s="72">
        <v>35</v>
      </c>
      <c r="L39" s="73">
        <v>23</v>
      </c>
      <c r="M39" s="55">
        <f t="shared" si="10"/>
        <v>973</v>
      </c>
      <c r="N39" s="12">
        <f t="shared" si="3"/>
        <v>128</v>
      </c>
      <c r="O39" s="50">
        <f t="shared" si="4"/>
        <v>291</v>
      </c>
      <c r="P39" s="35">
        <f t="shared" si="5"/>
        <v>554</v>
      </c>
      <c r="Q39" s="13">
        <f t="shared" si="1"/>
        <v>845</v>
      </c>
    </row>
    <row r="40" spans="1:17" x14ac:dyDescent="0.2">
      <c r="A40" s="9" t="s">
        <v>29</v>
      </c>
      <c r="B40" s="77">
        <v>1470</v>
      </c>
      <c r="C40" s="72">
        <v>1058</v>
      </c>
      <c r="D40" s="72">
        <v>1958</v>
      </c>
      <c r="E40" s="72">
        <v>1809</v>
      </c>
      <c r="F40" s="72">
        <v>1814</v>
      </c>
      <c r="G40" s="72">
        <v>1157</v>
      </c>
      <c r="H40" s="72">
        <v>659</v>
      </c>
      <c r="I40" s="72">
        <v>373</v>
      </c>
      <c r="J40" s="72">
        <v>210</v>
      </c>
      <c r="K40" s="72">
        <v>134</v>
      </c>
      <c r="L40" s="73">
        <v>212</v>
      </c>
      <c r="M40" s="55">
        <f t="shared" si="10"/>
        <v>10854</v>
      </c>
      <c r="N40" s="12">
        <f t="shared" si="3"/>
        <v>2528</v>
      </c>
      <c r="O40" s="50">
        <f t="shared" si="4"/>
        <v>3767</v>
      </c>
      <c r="P40" s="35">
        <f t="shared" si="5"/>
        <v>4559</v>
      </c>
      <c r="Q40" s="13">
        <f t="shared" si="1"/>
        <v>8326</v>
      </c>
    </row>
    <row r="41" spans="1:17" x14ac:dyDescent="0.2">
      <c r="A41" s="9" t="s">
        <v>30</v>
      </c>
      <c r="B41" s="77">
        <v>110</v>
      </c>
      <c r="C41" s="72">
        <v>136</v>
      </c>
      <c r="D41" s="72">
        <v>549</v>
      </c>
      <c r="E41" s="72">
        <v>488</v>
      </c>
      <c r="F41" s="72">
        <v>428</v>
      </c>
      <c r="G41" s="72">
        <v>367</v>
      </c>
      <c r="H41" s="72">
        <v>161</v>
      </c>
      <c r="I41" s="72">
        <v>109</v>
      </c>
      <c r="J41" s="72">
        <v>80</v>
      </c>
      <c r="K41" s="72">
        <v>31</v>
      </c>
      <c r="L41" s="73">
        <v>27</v>
      </c>
      <c r="M41" s="55">
        <f t="shared" si="10"/>
        <v>2486</v>
      </c>
      <c r="N41" s="12">
        <f t="shared" si="3"/>
        <v>246</v>
      </c>
      <c r="O41" s="50">
        <f t="shared" si="4"/>
        <v>1037</v>
      </c>
      <c r="P41" s="35">
        <f t="shared" si="5"/>
        <v>1203</v>
      </c>
      <c r="Q41" s="13">
        <f t="shared" si="1"/>
        <v>2240</v>
      </c>
    </row>
    <row r="42" spans="1:17" x14ac:dyDescent="0.2">
      <c r="A42" s="9" t="s">
        <v>31</v>
      </c>
      <c r="B42" s="77">
        <v>11</v>
      </c>
      <c r="C42" s="72">
        <v>38</v>
      </c>
      <c r="D42" s="72">
        <v>119</v>
      </c>
      <c r="E42" s="72">
        <v>100</v>
      </c>
      <c r="F42" s="72">
        <v>102</v>
      </c>
      <c r="G42" s="72">
        <v>59</v>
      </c>
      <c r="H42" s="72">
        <v>38</v>
      </c>
      <c r="I42" s="72">
        <v>24</v>
      </c>
      <c r="J42" s="72">
        <v>11</v>
      </c>
      <c r="K42" s="72">
        <v>1</v>
      </c>
      <c r="L42" s="73">
        <v>1</v>
      </c>
      <c r="M42" s="55">
        <f t="shared" si="10"/>
        <v>504</v>
      </c>
      <c r="N42" s="12">
        <f t="shared" si="3"/>
        <v>49</v>
      </c>
      <c r="O42" s="50">
        <f t="shared" si="4"/>
        <v>219</v>
      </c>
      <c r="P42" s="35">
        <f t="shared" si="5"/>
        <v>236</v>
      </c>
      <c r="Q42" s="13">
        <f t="shared" si="1"/>
        <v>455</v>
      </c>
    </row>
    <row r="43" spans="1:17" ht="12.5" thickBot="1" x14ac:dyDescent="0.25">
      <c r="A43" s="17" t="s">
        <v>85</v>
      </c>
      <c r="B43" s="78">
        <f>SUM(B37:B42)</f>
        <v>2229</v>
      </c>
      <c r="C43" s="74">
        <f t="shared" ref="C43:M43" si="12">SUM(C37:C42)</f>
        <v>1774</v>
      </c>
      <c r="D43" s="74">
        <f t="shared" si="12"/>
        <v>3711</v>
      </c>
      <c r="E43" s="74">
        <f t="shared" si="12"/>
        <v>3508</v>
      </c>
      <c r="F43" s="74">
        <f t="shared" si="12"/>
        <v>3361</v>
      </c>
      <c r="G43" s="74">
        <f t="shared" si="12"/>
        <v>2366</v>
      </c>
      <c r="H43" s="74">
        <f t="shared" si="12"/>
        <v>1394</v>
      </c>
      <c r="I43" s="74">
        <f t="shared" si="12"/>
        <v>874</v>
      </c>
      <c r="J43" s="74">
        <f t="shared" si="12"/>
        <v>467</v>
      </c>
      <c r="K43" s="74">
        <f t="shared" si="12"/>
        <v>244</v>
      </c>
      <c r="L43" s="75">
        <f t="shared" si="12"/>
        <v>327</v>
      </c>
      <c r="M43" s="56">
        <f t="shared" si="12"/>
        <v>20255</v>
      </c>
      <c r="N43" s="23">
        <f t="shared" si="3"/>
        <v>4003</v>
      </c>
      <c r="O43" s="51">
        <f t="shared" si="4"/>
        <v>7219</v>
      </c>
      <c r="P43" s="36">
        <f t="shared" si="5"/>
        <v>9033</v>
      </c>
      <c r="Q43" s="24">
        <f t="shared" si="1"/>
        <v>16252</v>
      </c>
    </row>
    <row r="44" spans="1:17" x14ac:dyDescent="0.2">
      <c r="A44" s="16" t="s">
        <v>32</v>
      </c>
      <c r="B44" s="76">
        <v>1580</v>
      </c>
      <c r="C44" s="70">
        <v>1284</v>
      </c>
      <c r="D44" s="70">
        <v>1635</v>
      </c>
      <c r="E44" s="70">
        <v>1511</v>
      </c>
      <c r="F44" s="70">
        <v>1285</v>
      </c>
      <c r="G44" s="70">
        <v>874</v>
      </c>
      <c r="H44" s="70">
        <v>465</v>
      </c>
      <c r="I44" s="70">
        <v>266</v>
      </c>
      <c r="J44" s="70">
        <v>116</v>
      </c>
      <c r="K44" s="70">
        <v>65</v>
      </c>
      <c r="L44" s="71">
        <v>62</v>
      </c>
      <c r="M44" s="54">
        <f t="shared" si="10"/>
        <v>9143</v>
      </c>
      <c r="N44" s="21">
        <f t="shared" si="3"/>
        <v>2864</v>
      </c>
      <c r="O44" s="49">
        <f t="shared" si="4"/>
        <v>3146</v>
      </c>
      <c r="P44" s="34">
        <f t="shared" si="5"/>
        <v>3133</v>
      </c>
      <c r="Q44" s="22">
        <f t="shared" si="1"/>
        <v>6279</v>
      </c>
    </row>
    <row r="45" spans="1:17" x14ac:dyDescent="0.2">
      <c r="A45" s="9" t="s">
        <v>33</v>
      </c>
      <c r="B45" s="77">
        <v>1028</v>
      </c>
      <c r="C45" s="72">
        <v>987</v>
      </c>
      <c r="D45" s="72">
        <v>2125</v>
      </c>
      <c r="E45" s="72">
        <v>1800</v>
      </c>
      <c r="F45" s="72">
        <v>1510</v>
      </c>
      <c r="G45" s="72">
        <v>1036</v>
      </c>
      <c r="H45" s="72">
        <v>720</v>
      </c>
      <c r="I45" s="72">
        <v>453</v>
      </c>
      <c r="J45" s="72">
        <v>303</v>
      </c>
      <c r="K45" s="72">
        <v>136</v>
      </c>
      <c r="L45" s="73">
        <v>104</v>
      </c>
      <c r="M45" s="55">
        <f t="shared" si="10"/>
        <v>10202</v>
      </c>
      <c r="N45" s="12">
        <f t="shared" si="3"/>
        <v>2015</v>
      </c>
      <c r="O45" s="50">
        <f t="shared" si="4"/>
        <v>3925</v>
      </c>
      <c r="P45" s="35">
        <f t="shared" si="5"/>
        <v>4262</v>
      </c>
      <c r="Q45" s="13">
        <f t="shared" si="1"/>
        <v>8187</v>
      </c>
    </row>
    <row r="46" spans="1:17" x14ac:dyDescent="0.2">
      <c r="A46" s="9" t="s">
        <v>34</v>
      </c>
      <c r="B46" s="77">
        <v>1560</v>
      </c>
      <c r="C46" s="72">
        <v>1904</v>
      </c>
      <c r="D46" s="72">
        <v>2758</v>
      </c>
      <c r="E46" s="72">
        <v>2640</v>
      </c>
      <c r="F46" s="72">
        <v>2123</v>
      </c>
      <c r="G46" s="72">
        <v>1497</v>
      </c>
      <c r="H46" s="72">
        <v>1045</v>
      </c>
      <c r="I46" s="72">
        <v>639</v>
      </c>
      <c r="J46" s="72">
        <v>363</v>
      </c>
      <c r="K46" s="72">
        <v>146</v>
      </c>
      <c r="L46" s="73">
        <v>219</v>
      </c>
      <c r="M46" s="55">
        <f t="shared" si="10"/>
        <v>14894</v>
      </c>
      <c r="N46" s="12">
        <f t="shared" si="3"/>
        <v>3464</v>
      </c>
      <c r="O46" s="50">
        <f t="shared" si="4"/>
        <v>5398</v>
      </c>
      <c r="P46" s="35">
        <f t="shared" si="5"/>
        <v>6032</v>
      </c>
      <c r="Q46" s="13">
        <f t="shared" si="1"/>
        <v>11430</v>
      </c>
    </row>
    <row r="47" spans="1:17" x14ac:dyDescent="0.2">
      <c r="A47" s="9" t="s">
        <v>35</v>
      </c>
      <c r="B47" s="77">
        <v>982</v>
      </c>
      <c r="C47" s="72">
        <v>1056</v>
      </c>
      <c r="D47" s="72">
        <v>1036</v>
      </c>
      <c r="E47" s="72">
        <v>1105</v>
      </c>
      <c r="F47" s="72">
        <v>1070</v>
      </c>
      <c r="G47" s="72">
        <v>722</v>
      </c>
      <c r="H47" s="72">
        <v>449</v>
      </c>
      <c r="I47" s="72">
        <v>342</v>
      </c>
      <c r="J47" s="72">
        <v>179</v>
      </c>
      <c r="K47" s="72">
        <v>109</v>
      </c>
      <c r="L47" s="73">
        <v>141</v>
      </c>
      <c r="M47" s="55">
        <f t="shared" si="10"/>
        <v>7191</v>
      </c>
      <c r="N47" s="12">
        <f t="shared" si="3"/>
        <v>2038</v>
      </c>
      <c r="O47" s="50">
        <f t="shared" si="4"/>
        <v>2141</v>
      </c>
      <c r="P47" s="35">
        <f t="shared" si="5"/>
        <v>3012</v>
      </c>
      <c r="Q47" s="13">
        <f t="shared" si="1"/>
        <v>5153</v>
      </c>
    </row>
    <row r="48" spans="1:17" x14ac:dyDescent="0.2">
      <c r="A48" s="9" t="s">
        <v>36</v>
      </c>
      <c r="B48" s="77">
        <v>252</v>
      </c>
      <c r="C48" s="72">
        <v>213</v>
      </c>
      <c r="D48" s="72">
        <v>352</v>
      </c>
      <c r="E48" s="72">
        <v>398</v>
      </c>
      <c r="F48" s="72">
        <v>414</v>
      </c>
      <c r="G48" s="72">
        <v>250</v>
      </c>
      <c r="H48" s="72">
        <v>155</v>
      </c>
      <c r="I48" s="72">
        <v>110</v>
      </c>
      <c r="J48" s="72">
        <v>56</v>
      </c>
      <c r="K48" s="72">
        <v>33</v>
      </c>
      <c r="L48" s="73">
        <v>44</v>
      </c>
      <c r="M48" s="55">
        <f t="shared" si="10"/>
        <v>2277</v>
      </c>
      <c r="N48" s="12">
        <f t="shared" si="3"/>
        <v>465</v>
      </c>
      <c r="O48" s="50">
        <f t="shared" si="4"/>
        <v>750</v>
      </c>
      <c r="P48" s="35">
        <f t="shared" si="5"/>
        <v>1062</v>
      </c>
      <c r="Q48" s="13">
        <f t="shared" si="1"/>
        <v>1812</v>
      </c>
    </row>
    <row r="49" spans="1:17" ht="12.5" thickBot="1" x14ac:dyDescent="0.25">
      <c r="A49" s="17" t="s">
        <v>86</v>
      </c>
      <c r="B49" s="78">
        <f>SUM(B44:B48)</f>
        <v>5402</v>
      </c>
      <c r="C49" s="74">
        <f t="shared" ref="C49:M49" si="13">SUM(C44:C48)</f>
        <v>5444</v>
      </c>
      <c r="D49" s="74">
        <f t="shared" si="13"/>
        <v>7906</v>
      </c>
      <c r="E49" s="74">
        <f t="shared" si="13"/>
        <v>7454</v>
      </c>
      <c r="F49" s="74">
        <f t="shared" si="13"/>
        <v>6402</v>
      </c>
      <c r="G49" s="74">
        <f t="shared" si="13"/>
        <v>4379</v>
      </c>
      <c r="H49" s="74">
        <f t="shared" si="13"/>
        <v>2834</v>
      </c>
      <c r="I49" s="74">
        <f t="shared" si="13"/>
        <v>1810</v>
      </c>
      <c r="J49" s="74">
        <f t="shared" si="13"/>
        <v>1017</v>
      </c>
      <c r="K49" s="74">
        <f t="shared" si="13"/>
        <v>489</v>
      </c>
      <c r="L49" s="75">
        <f t="shared" si="13"/>
        <v>570</v>
      </c>
      <c r="M49" s="56">
        <f t="shared" si="13"/>
        <v>43707</v>
      </c>
      <c r="N49" s="23">
        <f t="shared" si="3"/>
        <v>10846</v>
      </c>
      <c r="O49" s="51">
        <f t="shared" si="4"/>
        <v>15360</v>
      </c>
      <c r="P49" s="36">
        <f t="shared" si="5"/>
        <v>17501</v>
      </c>
      <c r="Q49" s="24">
        <f t="shared" si="1"/>
        <v>32861</v>
      </c>
    </row>
    <row r="50" spans="1:17" x14ac:dyDescent="0.2">
      <c r="A50" s="16" t="s">
        <v>37</v>
      </c>
      <c r="B50" s="76">
        <v>306</v>
      </c>
      <c r="C50" s="70">
        <v>322</v>
      </c>
      <c r="D50" s="70">
        <v>405</v>
      </c>
      <c r="E50" s="70">
        <v>372</v>
      </c>
      <c r="F50" s="70">
        <v>394</v>
      </c>
      <c r="G50" s="70">
        <v>374</v>
      </c>
      <c r="H50" s="70">
        <v>295</v>
      </c>
      <c r="I50" s="70">
        <v>206</v>
      </c>
      <c r="J50" s="70">
        <v>110</v>
      </c>
      <c r="K50" s="70">
        <v>64</v>
      </c>
      <c r="L50" s="71">
        <v>116</v>
      </c>
      <c r="M50" s="54">
        <f t="shared" si="10"/>
        <v>2964</v>
      </c>
      <c r="N50" s="21">
        <f t="shared" si="3"/>
        <v>628</v>
      </c>
      <c r="O50" s="49">
        <f t="shared" si="4"/>
        <v>777</v>
      </c>
      <c r="P50" s="34">
        <f t="shared" si="5"/>
        <v>1559</v>
      </c>
      <c r="Q50" s="22">
        <f t="shared" si="1"/>
        <v>2336</v>
      </c>
    </row>
    <row r="51" spans="1:17" x14ac:dyDescent="0.2">
      <c r="A51" s="9" t="s">
        <v>38</v>
      </c>
      <c r="B51" s="77">
        <v>401</v>
      </c>
      <c r="C51" s="72">
        <v>546</v>
      </c>
      <c r="D51" s="72">
        <v>1061</v>
      </c>
      <c r="E51" s="72">
        <v>954</v>
      </c>
      <c r="F51" s="72">
        <v>803</v>
      </c>
      <c r="G51" s="72">
        <v>546</v>
      </c>
      <c r="H51" s="72">
        <v>355</v>
      </c>
      <c r="I51" s="72">
        <v>215</v>
      </c>
      <c r="J51" s="72">
        <v>94</v>
      </c>
      <c r="K51" s="72">
        <v>32</v>
      </c>
      <c r="L51" s="73">
        <v>55</v>
      </c>
      <c r="M51" s="55">
        <f t="shared" si="10"/>
        <v>5062</v>
      </c>
      <c r="N51" s="12">
        <f t="shared" si="3"/>
        <v>947</v>
      </c>
      <c r="O51" s="50">
        <f t="shared" si="4"/>
        <v>2015</v>
      </c>
      <c r="P51" s="35">
        <f t="shared" si="5"/>
        <v>2100</v>
      </c>
      <c r="Q51" s="13">
        <f t="shared" si="1"/>
        <v>4115</v>
      </c>
    </row>
    <row r="52" spans="1:17" x14ac:dyDescent="0.2">
      <c r="A52" s="9" t="s">
        <v>39</v>
      </c>
      <c r="B52" s="77">
        <v>718</v>
      </c>
      <c r="C52" s="72">
        <v>431</v>
      </c>
      <c r="D52" s="72">
        <v>750</v>
      </c>
      <c r="E52" s="72">
        <v>631</v>
      </c>
      <c r="F52" s="72">
        <v>577</v>
      </c>
      <c r="G52" s="72">
        <v>410</v>
      </c>
      <c r="H52" s="72">
        <v>283</v>
      </c>
      <c r="I52" s="72">
        <v>203</v>
      </c>
      <c r="J52" s="72">
        <v>96</v>
      </c>
      <c r="K52" s="72">
        <v>69</v>
      </c>
      <c r="L52" s="73">
        <v>55</v>
      </c>
      <c r="M52" s="55">
        <f t="shared" si="10"/>
        <v>4223</v>
      </c>
      <c r="N52" s="12">
        <f t="shared" si="3"/>
        <v>1149</v>
      </c>
      <c r="O52" s="50">
        <f t="shared" si="4"/>
        <v>1381</v>
      </c>
      <c r="P52" s="35">
        <f t="shared" si="5"/>
        <v>1693</v>
      </c>
      <c r="Q52" s="13">
        <f t="shared" si="1"/>
        <v>3074</v>
      </c>
    </row>
    <row r="53" spans="1:17" x14ac:dyDescent="0.2">
      <c r="A53" s="9" t="s">
        <v>40</v>
      </c>
      <c r="B53" s="77">
        <v>329</v>
      </c>
      <c r="C53" s="72">
        <v>379</v>
      </c>
      <c r="D53" s="72">
        <v>375</v>
      </c>
      <c r="E53" s="72">
        <v>527</v>
      </c>
      <c r="F53" s="72">
        <v>474</v>
      </c>
      <c r="G53" s="72">
        <v>252</v>
      </c>
      <c r="H53" s="72">
        <v>178</v>
      </c>
      <c r="I53" s="72">
        <v>103</v>
      </c>
      <c r="J53" s="72">
        <v>64</v>
      </c>
      <c r="K53" s="72">
        <v>30</v>
      </c>
      <c r="L53" s="73">
        <v>89</v>
      </c>
      <c r="M53" s="55">
        <f t="shared" si="10"/>
        <v>2800</v>
      </c>
      <c r="N53" s="12">
        <f t="shared" si="3"/>
        <v>708</v>
      </c>
      <c r="O53" s="50">
        <f t="shared" si="4"/>
        <v>902</v>
      </c>
      <c r="P53" s="35">
        <f t="shared" si="5"/>
        <v>1190</v>
      </c>
      <c r="Q53" s="13">
        <f t="shared" si="1"/>
        <v>2092</v>
      </c>
    </row>
    <row r="54" spans="1:17" ht="12.5" thickBot="1" x14ac:dyDescent="0.25">
      <c r="A54" s="17" t="s">
        <v>87</v>
      </c>
      <c r="B54" s="78">
        <f>SUM(B50:B53)</f>
        <v>1754</v>
      </c>
      <c r="C54" s="74">
        <f t="shared" ref="C54:M54" si="14">SUM(C50:C53)</f>
        <v>1678</v>
      </c>
      <c r="D54" s="74">
        <f t="shared" si="14"/>
        <v>2591</v>
      </c>
      <c r="E54" s="74">
        <f t="shared" si="14"/>
        <v>2484</v>
      </c>
      <c r="F54" s="74">
        <f t="shared" si="14"/>
        <v>2248</v>
      </c>
      <c r="G54" s="74">
        <f t="shared" si="14"/>
        <v>1582</v>
      </c>
      <c r="H54" s="74">
        <f t="shared" si="14"/>
        <v>1111</v>
      </c>
      <c r="I54" s="74">
        <f t="shared" si="14"/>
        <v>727</v>
      </c>
      <c r="J54" s="74">
        <f t="shared" si="14"/>
        <v>364</v>
      </c>
      <c r="K54" s="74">
        <f t="shared" si="14"/>
        <v>195</v>
      </c>
      <c r="L54" s="75">
        <f t="shared" si="14"/>
        <v>315</v>
      </c>
      <c r="M54" s="56">
        <f t="shared" si="14"/>
        <v>15049</v>
      </c>
      <c r="N54" s="23">
        <f t="shared" si="3"/>
        <v>3432</v>
      </c>
      <c r="O54" s="51">
        <f t="shared" si="4"/>
        <v>5075</v>
      </c>
      <c r="P54" s="36">
        <f t="shared" si="5"/>
        <v>6542</v>
      </c>
      <c r="Q54" s="24">
        <f t="shared" si="1"/>
        <v>11617</v>
      </c>
    </row>
    <row r="55" spans="1:17" x14ac:dyDescent="0.2">
      <c r="A55" s="16" t="s">
        <v>41</v>
      </c>
      <c r="B55" s="76">
        <v>1258</v>
      </c>
      <c r="C55" s="70">
        <v>1277</v>
      </c>
      <c r="D55" s="70">
        <v>1302</v>
      </c>
      <c r="E55" s="70">
        <v>1485</v>
      </c>
      <c r="F55" s="70">
        <v>1311</v>
      </c>
      <c r="G55" s="70">
        <v>917</v>
      </c>
      <c r="H55" s="70">
        <v>629</v>
      </c>
      <c r="I55" s="70">
        <v>391</v>
      </c>
      <c r="J55" s="70">
        <v>244</v>
      </c>
      <c r="K55" s="70">
        <v>129</v>
      </c>
      <c r="L55" s="71">
        <v>139</v>
      </c>
      <c r="M55" s="54">
        <f t="shared" si="10"/>
        <v>9082</v>
      </c>
      <c r="N55" s="21">
        <f t="shared" si="3"/>
        <v>2535</v>
      </c>
      <c r="O55" s="49">
        <f t="shared" si="4"/>
        <v>2787</v>
      </c>
      <c r="P55" s="34">
        <f t="shared" si="5"/>
        <v>3760</v>
      </c>
      <c r="Q55" s="22">
        <f t="shared" si="1"/>
        <v>6547</v>
      </c>
    </row>
    <row r="56" spans="1:17" x14ac:dyDescent="0.2">
      <c r="A56" s="9" t="s">
        <v>42</v>
      </c>
      <c r="B56" s="77">
        <v>232</v>
      </c>
      <c r="C56" s="72">
        <v>179</v>
      </c>
      <c r="D56" s="72">
        <v>279</v>
      </c>
      <c r="E56" s="72">
        <v>276</v>
      </c>
      <c r="F56" s="72">
        <v>263</v>
      </c>
      <c r="G56" s="72">
        <v>228</v>
      </c>
      <c r="H56" s="72">
        <v>164</v>
      </c>
      <c r="I56" s="72">
        <v>116</v>
      </c>
      <c r="J56" s="72">
        <v>57</v>
      </c>
      <c r="K56" s="72">
        <v>32</v>
      </c>
      <c r="L56" s="73">
        <v>33</v>
      </c>
      <c r="M56" s="55">
        <f t="shared" si="10"/>
        <v>1859</v>
      </c>
      <c r="N56" s="12">
        <f t="shared" si="3"/>
        <v>411</v>
      </c>
      <c r="O56" s="50">
        <f t="shared" si="4"/>
        <v>555</v>
      </c>
      <c r="P56" s="35">
        <f t="shared" si="5"/>
        <v>893</v>
      </c>
      <c r="Q56" s="13">
        <f t="shared" si="1"/>
        <v>1448</v>
      </c>
    </row>
    <row r="57" spans="1:17" x14ac:dyDescent="0.2">
      <c r="A57" s="9" t="s">
        <v>43</v>
      </c>
      <c r="B57" s="77">
        <v>448</v>
      </c>
      <c r="C57" s="72">
        <v>447</v>
      </c>
      <c r="D57" s="72">
        <v>759</v>
      </c>
      <c r="E57" s="72">
        <v>878</v>
      </c>
      <c r="F57" s="72">
        <v>923</v>
      </c>
      <c r="G57" s="72">
        <v>654</v>
      </c>
      <c r="H57" s="72">
        <v>500</v>
      </c>
      <c r="I57" s="72">
        <v>280</v>
      </c>
      <c r="J57" s="72">
        <v>206</v>
      </c>
      <c r="K57" s="72">
        <v>101</v>
      </c>
      <c r="L57" s="73">
        <v>129</v>
      </c>
      <c r="M57" s="55">
        <f t="shared" si="10"/>
        <v>5325</v>
      </c>
      <c r="N57" s="12">
        <f t="shared" si="3"/>
        <v>895</v>
      </c>
      <c r="O57" s="50">
        <f t="shared" si="4"/>
        <v>1637</v>
      </c>
      <c r="P57" s="35">
        <f t="shared" si="5"/>
        <v>2793</v>
      </c>
      <c r="Q57" s="13">
        <f t="shared" si="1"/>
        <v>4430</v>
      </c>
    </row>
    <row r="58" spans="1:17" x14ac:dyDescent="0.2">
      <c r="A58" s="9" t="s">
        <v>44</v>
      </c>
      <c r="B58" s="77">
        <v>5255</v>
      </c>
      <c r="C58" s="72">
        <v>5685</v>
      </c>
      <c r="D58" s="72">
        <v>6669</v>
      </c>
      <c r="E58" s="72">
        <v>6466</v>
      </c>
      <c r="F58" s="72">
        <v>5922</v>
      </c>
      <c r="G58" s="72">
        <v>4366</v>
      </c>
      <c r="H58" s="72">
        <v>2607</v>
      </c>
      <c r="I58" s="72">
        <v>1601</v>
      </c>
      <c r="J58" s="72">
        <v>875</v>
      </c>
      <c r="K58" s="72">
        <v>444</v>
      </c>
      <c r="L58" s="73">
        <v>545</v>
      </c>
      <c r="M58" s="55">
        <f t="shared" si="10"/>
        <v>40435</v>
      </c>
      <c r="N58" s="12">
        <f t="shared" si="3"/>
        <v>10940</v>
      </c>
      <c r="O58" s="50">
        <f t="shared" si="4"/>
        <v>13135</v>
      </c>
      <c r="P58" s="35">
        <f t="shared" si="5"/>
        <v>16360</v>
      </c>
      <c r="Q58" s="13">
        <f t="shared" si="1"/>
        <v>29495</v>
      </c>
    </row>
    <row r="59" spans="1:17" x14ac:dyDescent="0.2">
      <c r="A59" s="9" t="s">
        <v>45</v>
      </c>
      <c r="B59" s="77">
        <v>1573</v>
      </c>
      <c r="C59" s="72">
        <v>1681</v>
      </c>
      <c r="D59" s="72">
        <v>1943</v>
      </c>
      <c r="E59" s="72">
        <v>1782</v>
      </c>
      <c r="F59" s="72">
        <v>1451</v>
      </c>
      <c r="G59" s="72">
        <v>1092</v>
      </c>
      <c r="H59" s="72">
        <v>821</v>
      </c>
      <c r="I59" s="72">
        <v>617</v>
      </c>
      <c r="J59" s="72">
        <v>329</v>
      </c>
      <c r="K59" s="72">
        <v>253</v>
      </c>
      <c r="L59" s="73">
        <v>318</v>
      </c>
      <c r="M59" s="55">
        <f t="shared" si="10"/>
        <v>11860</v>
      </c>
      <c r="N59" s="12">
        <f t="shared" si="3"/>
        <v>3254</v>
      </c>
      <c r="O59" s="50">
        <f t="shared" si="4"/>
        <v>3725</v>
      </c>
      <c r="P59" s="35">
        <f t="shared" si="5"/>
        <v>4881</v>
      </c>
      <c r="Q59" s="13">
        <f t="shared" si="1"/>
        <v>8606</v>
      </c>
    </row>
    <row r="60" spans="1:17" x14ac:dyDescent="0.2">
      <c r="A60" s="9" t="s">
        <v>46</v>
      </c>
      <c r="B60" s="77">
        <v>1414</v>
      </c>
      <c r="C60" s="72">
        <v>1405</v>
      </c>
      <c r="D60" s="72">
        <v>1791</v>
      </c>
      <c r="E60" s="72">
        <v>1920</v>
      </c>
      <c r="F60" s="72">
        <v>1899</v>
      </c>
      <c r="G60" s="72">
        <v>1228</v>
      </c>
      <c r="H60" s="72">
        <v>808</v>
      </c>
      <c r="I60" s="72">
        <v>552</v>
      </c>
      <c r="J60" s="72">
        <v>261</v>
      </c>
      <c r="K60" s="72">
        <v>136</v>
      </c>
      <c r="L60" s="73">
        <v>151</v>
      </c>
      <c r="M60" s="55">
        <f t="shared" si="10"/>
        <v>11565</v>
      </c>
      <c r="N60" s="12">
        <f t="shared" si="3"/>
        <v>2819</v>
      </c>
      <c r="O60" s="50">
        <f t="shared" si="4"/>
        <v>3711</v>
      </c>
      <c r="P60" s="35">
        <f t="shared" si="5"/>
        <v>5035</v>
      </c>
      <c r="Q60" s="13">
        <f t="shared" si="1"/>
        <v>8746</v>
      </c>
    </row>
    <row r="61" spans="1:17" x14ac:dyDescent="0.2">
      <c r="A61" s="9" t="s">
        <v>47</v>
      </c>
      <c r="B61" s="77">
        <v>1330</v>
      </c>
      <c r="C61" s="72">
        <v>1491</v>
      </c>
      <c r="D61" s="72">
        <v>1665</v>
      </c>
      <c r="E61" s="72">
        <v>1914</v>
      </c>
      <c r="F61" s="72">
        <v>1582</v>
      </c>
      <c r="G61" s="72">
        <v>1234</v>
      </c>
      <c r="H61" s="72">
        <v>737</v>
      </c>
      <c r="I61" s="72">
        <v>521</v>
      </c>
      <c r="J61" s="72">
        <v>294</v>
      </c>
      <c r="K61" s="72">
        <v>113</v>
      </c>
      <c r="L61" s="73">
        <v>124</v>
      </c>
      <c r="M61" s="55">
        <f t="shared" si="10"/>
        <v>11005</v>
      </c>
      <c r="N61" s="12">
        <f t="shared" si="3"/>
        <v>2821</v>
      </c>
      <c r="O61" s="50">
        <f t="shared" si="4"/>
        <v>3579</v>
      </c>
      <c r="P61" s="35">
        <f t="shared" si="5"/>
        <v>4605</v>
      </c>
      <c r="Q61" s="13">
        <f t="shared" si="1"/>
        <v>8184</v>
      </c>
    </row>
    <row r="62" spans="1:17" ht="12.5" thickBot="1" x14ac:dyDescent="0.25">
      <c r="A62" s="17" t="s">
        <v>88</v>
      </c>
      <c r="B62" s="78">
        <f>SUM(B55:B61)</f>
        <v>11510</v>
      </c>
      <c r="C62" s="74">
        <f t="shared" ref="C62:M62" si="15">SUM(C55:C61)</f>
        <v>12165</v>
      </c>
      <c r="D62" s="74">
        <f t="shared" si="15"/>
        <v>14408</v>
      </c>
      <c r="E62" s="74">
        <f t="shared" si="15"/>
        <v>14721</v>
      </c>
      <c r="F62" s="74">
        <f t="shared" si="15"/>
        <v>13351</v>
      </c>
      <c r="G62" s="74">
        <f t="shared" si="15"/>
        <v>9719</v>
      </c>
      <c r="H62" s="74">
        <f t="shared" si="15"/>
        <v>6266</v>
      </c>
      <c r="I62" s="74">
        <f t="shared" si="15"/>
        <v>4078</v>
      </c>
      <c r="J62" s="74">
        <f t="shared" si="15"/>
        <v>2266</v>
      </c>
      <c r="K62" s="74">
        <f t="shared" si="15"/>
        <v>1208</v>
      </c>
      <c r="L62" s="75">
        <f t="shared" si="15"/>
        <v>1439</v>
      </c>
      <c r="M62" s="56">
        <f t="shared" si="15"/>
        <v>91131</v>
      </c>
      <c r="N62" s="23">
        <f t="shared" si="3"/>
        <v>23675</v>
      </c>
      <c r="O62" s="51">
        <f t="shared" si="4"/>
        <v>29129</v>
      </c>
      <c r="P62" s="36">
        <f t="shared" si="5"/>
        <v>38327</v>
      </c>
      <c r="Q62" s="24">
        <f t="shared" si="1"/>
        <v>67456</v>
      </c>
    </row>
    <row r="63" spans="1:17" ht="12.5" thickBot="1" x14ac:dyDescent="0.25">
      <c r="A63" s="26" t="s">
        <v>48</v>
      </c>
      <c r="B63" s="79">
        <v>323</v>
      </c>
      <c r="C63" s="80">
        <v>457</v>
      </c>
      <c r="D63" s="80">
        <v>667</v>
      </c>
      <c r="E63" s="80">
        <v>558</v>
      </c>
      <c r="F63" s="80">
        <v>530</v>
      </c>
      <c r="G63" s="80">
        <v>368</v>
      </c>
      <c r="H63" s="80">
        <v>217</v>
      </c>
      <c r="I63" s="80">
        <v>163</v>
      </c>
      <c r="J63" s="80">
        <v>110</v>
      </c>
      <c r="K63" s="80">
        <v>50</v>
      </c>
      <c r="L63" s="81">
        <v>221</v>
      </c>
      <c r="M63" s="62">
        <f>SUM(B63:L63)</f>
        <v>3664</v>
      </c>
      <c r="N63" s="19">
        <f t="shared" si="3"/>
        <v>780</v>
      </c>
      <c r="O63" s="46">
        <f>SUM(D63:E63)</f>
        <v>1225</v>
      </c>
      <c r="P63" s="42">
        <f t="shared" si="5"/>
        <v>1659</v>
      </c>
      <c r="Q63" s="43">
        <f t="shared" si="1"/>
        <v>2884</v>
      </c>
    </row>
    <row r="64" spans="1:17" ht="13" thickTop="1" thickBot="1" x14ac:dyDescent="0.25">
      <c r="A64" s="10" t="s">
        <v>89</v>
      </c>
      <c r="B64" s="53">
        <f>B7+B16+B26+B31+B36+B43+B49+B54+B62+B63</f>
        <v>232662</v>
      </c>
      <c r="C64" s="27">
        <f t="shared" ref="C64:L64" si="16">C7+C16+C26+C31+C36+C43+C49+C54+C62+C63</f>
        <v>240938</v>
      </c>
      <c r="D64" s="27">
        <f t="shared" si="16"/>
        <v>206539</v>
      </c>
      <c r="E64" s="27">
        <f t="shared" si="16"/>
        <v>190712</v>
      </c>
      <c r="F64" s="27">
        <f t="shared" si="16"/>
        <v>162047</v>
      </c>
      <c r="G64" s="27">
        <f t="shared" si="16"/>
        <v>108320</v>
      </c>
      <c r="H64" s="27">
        <f t="shared" si="16"/>
        <v>68731</v>
      </c>
      <c r="I64" s="27">
        <f t="shared" si="16"/>
        <v>40371</v>
      </c>
      <c r="J64" s="27">
        <f t="shared" si="16"/>
        <v>20954</v>
      </c>
      <c r="K64" s="27">
        <f t="shared" si="16"/>
        <v>10458</v>
      </c>
      <c r="L64" s="57">
        <f t="shared" si="16"/>
        <v>13716</v>
      </c>
      <c r="M64" s="63">
        <f>M7+M16+M26+M31+M36+M43+M49+M54+M62+M63</f>
        <v>1295448</v>
      </c>
      <c r="N64" s="14">
        <f t="shared" si="3"/>
        <v>473600</v>
      </c>
      <c r="O64" s="52">
        <f t="shared" si="4"/>
        <v>397251</v>
      </c>
      <c r="P64" s="37">
        <f t="shared" si="5"/>
        <v>424597</v>
      </c>
      <c r="Q64" s="15">
        <f>SUM(O64:P64)</f>
        <v>821848</v>
      </c>
    </row>
    <row r="66" spans="4:5" x14ac:dyDescent="0.2">
      <c r="D66" s="4"/>
      <c r="E66" s="4"/>
    </row>
  </sheetData>
  <mergeCells count="2">
    <mergeCell ref="A4:A6"/>
    <mergeCell ref="M4:M6"/>
  </mergeCells>
  <phoneticPr fontId="8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0FBA4-78B6-44D8-9A53-5926DF556F04}">
  <dimension ref="A1:Q66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 activeCell="B5" sqref="B5"/>
    </sheetView>
  </sheetViews>
  <sheetFormatPr defaultColWidth="9" defaultRowHeight="12" x14ac:dyDescent="0.2"/>
  <cols>
    <col min="1" max="1" width="13.36328125" style="2" customWidth="1"/>
    <col min="2" max="3" width="15.1796875" style="2" bestFit="1" customWidth="1"/>
    <col min="4" max="7" width="15.1796875" style="2" customWidth="1"/>
    <col min="8" max="17" width="13.08984375" style="2" customWidth="1"/>
    <col min="18" max="16384" width="9" style="2"/>
  </cols>
  <sheetData>
    <row r="1" spans="1:17" s="83" customFormat="1" ht="16.5" x14ac:dyDescent="0.25">
      <c r="A1" s="85" t="s">
        <v>94</v>
      </c>
      <c r="B1" s="82"/>
      <c r="C1" s="82"/>
      <c r="E1" s="84"/>
      <c r="F1" s="82"/>
      <c r="G1" s="82"/>
      <c r="H1" s="82"/>
      <c r="I1" s="82"/>
      <c r="J1" s="82"/>
      <c r="K1" s="82"/>
      <c r="L1" s="82"/>
      <c r="M1" s="82"/>
    </row>
    <row r="2" spans="1:17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7" thickBot="1" x14ac:dyDescent="0.3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86" t="s">
        <v>95</v>
      </c>
    </row>
    <row r="4" spans="1:17" ht="13.5" customHeight="1" thickBot="1" x14ac:dyDescent="0.25">
      <c r="A4" s="87" t="s">
        <v>49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87" t="s">
        <v>0</v>
      </c>
      <c r="N4" s="2" t="s">
        <v>54</v>
      </c>
    </row>
    <row r="5" spans="1:17" x14ac:dyDescent="0.2">
      <c r="A5" s="88"/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  <c r="I5" s="5" t="s">
        <v>62</v>
      </c>
      <c r="J5" s="5" t="s">
        <v>63</v>
      </c>
      <c r="K5" s="5" t="s">
        <v>64</v>
      </c>
      <c r="L5" s="5" t="s">
        <v>65</v>
      </c>
      <c r="M5" s="88"/>
      <c r="N5" s="28" t="s">
        <v>77</v>
      </c>
      <c r="O5" s="8" t="s">
        <v>1</v>
      </c>
      <c r="P5" s="11" t="s">
        <v>2</v>
      </c>
      <c r="Q5" s="38" t="s">
        <v>78</v>
      </c>
    </row>
    <row r="6" spans="1:17" ht="12.5" thickBot="1" x14ac:dyDescent="0.25">
      <c r="A6" s="89"/>
      <c r="B6" s="7" t="s">
        <v>66</v>
      </c>
      <c r="C6" s="7" t="s">
        <v>67</v>
      </c>
      <c r="D6" s="7" t="s">
        <v>68</v>
      </c>
      <c r="E6" s="7" t="s">
        <v>69</v>
      </c>
      <c r="F6" s="7" t="s">
        <v>70</v>
      </c>
      <c r="G6" s="7" t="s">
        <v>71</v>
      </c>
      <c r="H6" s="7" t="s">
        <v>72</v>
      </c>
      <c r="I6" s="7" t="s">
        <v>73</v>
      </c>
      <c r="J6" s="7" t="s">
        <v>74</v>
      </c>
      <c r="K6" s="7" t="s">
        <v>75</v>
      </c>
      <c r="L6" s="7" t="s">
        <v>76</v>
      </c>
      <c r="M6" s="89"/>
      <c r="N6" s="30" t="s">
        <v>53</v>
      </c>
      <c r="O6" s="45" t="s">
        <v>50</v>
      </c>
      <c r="P6" s="29" t="s">
        <v>51</v>
      </c>
      <c r="Q6" s="31" t="s">
        <v>52</v>
      </c>
    </row>
    <row r="7" spans="1:17" ht="12.5" thickBot="1" x14ac:dyDescent="0.25">
      <c r="A7" s="26" t="s">
        <v>3</v>
      </c>
      <c r="B7" s="64">
        <v>174839</v>
      </c>
      <c r="C7" s="64">
        <v>185353</v>
      </c>
      <c r="D7" s="64">
        <v>122808</v>
      </c>
      <c r="E7" s="64">
        <v>111401</v>
      </c>
      <c r="F7" s="64">
        <v>93771</v>
      </c>
      <c r="G7" s="64">
        <v>61652</v>
      </c>
      <c r="H7" s="64">
        <v>38141</v>
      </c>
      <c r="I7" s="64">
        <v>21936</v>
      </c>
      <c r="J7" s="64">
        <v>11050</v>
      </c>
      <c r="K7" s="64">
        <v>5126</v>
      </c>
      <c r="L7" s="65">
        <v>6377</v>
      </c>
      <c r="M7" s="58">
        <f>SUM(B7:L7)</f>
        <v>832454</v>
      </c>
      <c r="N7" s="19">
        <f>SUM(B7:C7)</f>
        <v>360192</v>
      </c>
      <c r="O7" s="46">
        <f>SUM(D7:E7)</f>
        <v>234209</v>
      </c>
      <c r="P7" s="32">
        <f>SUM(F7:L7)</f>
        <v>238053</v>
      </c>
      <c r="Q7" s="39">
        <f>SUM(O7:P7)</f>
        <v>472262</v>
      </c>
    </row>
    <row r="8" spans="1:17" ht="13" thickTop="1" thickBot="1" x14ac:dyDescent="0.25">
      <c r="A8" s="18" t="s">
        <v>80</v>
      </c>
      <c r="B8" s="66">
        <f>SUM(B64,-B7)</f>
        <v>57400</v>
      </c>
      <c r="C8" s="66">
        <f t="shared" ref="C8:L8" si="0">SUM(C64,-C7)</f>
        <v>57819</v>
      </c>
      <c r="D8" s="66">
        <f t="shared" si="0"/>
        <v>80201</v>
      </c>
      <c r="E8" s="66">
        <f t="shared" si="0"/>
        <v>78295</v>
      </c>
      <c r="F8" s="66">
        <f t="shared" si="0"/>
        <v>68688</v>
      </c>
      <c r="G8" s="66">
        <f t="shared" si="0"/>
        <v>47212</v>
      </c>
      <c r="H8" s="66">
        <f t="shared" si="0"/>
        <v>30312</v>
      </c>
      <c r="I8" s="66">
        <f t="shared" si="0"/>
        <v>18655</v>
      </c>
      <c r="J8" s="66">
        <f t="shared" si="0"/>
        <v>10286</v>
      </c>
      <c r="K8" s="66">
        <f t="shared" si="0"/>
        <v>5198</v>
      </c>
      <c r="L8" s="67">
        <f t="shared" si="0"/>
        <v>7245</v>
      </c>
      <c r="M8" s="59">
        <f>SUM(M64,-M7)</f>
        <v>461311</v>
      </c>
      <c r="N8" s="19">
        <f>SUM(B8:C8)</f>
        <v>115219</v>
      </c>
      <c r="O8" s="47">
        <f>SUM(D8:E8)</f>
        <v>158496</v>
      </c>
      <c r="P8" s="33">
        <f>SUM(F8:L8)</f>
        <v>187596</v>
      </c>
      <c r="Q8" s="20">
        <f t="shared" ref="Q8:Q63" si="1">SUM(O8:P8)</f>
        <v>346092</v>
      </c>
    </row>
    <row r="9" spans="1:17" ht="13" thickTop="1" thickBot="1" x14ac:dyDescent="0.25">
      <c r="A9" s="25"/>
      <c r="B9" s="68"/>
      <c r="C9" s="68"/>
      <c r="D9" s="68"/>
      <c r="E9" s="68"/>
      <c r="F9" s="68"/>
      <c r="G9" s="68"/>
      <c r="H9" s="68"/>
      <c r="I9" s="68"/>
      <c r="J9" s="68"/>
      <c r="K9" s="68"/>
      <c r="L9" s="69"/>
      <c r="M9" s="60"/>
      <c r="N9" s="44"/>
      <c r="O9" s="48"/>
      <c r="P9" s="40"/>
      <c r="Q9" s="41"/>
    </row>
    <row r="10" spans="1:17" x14ac:dyDescent="0.2">
      <c r="A10" s="16" t="s">
        <v>4</v>
      </c>
      <c r="B10" s="70">
        <v>1552</v>
      </c>
      <c r="C10" s="70">
        <v>1604</v>
      </c>
      <c r="D10" s="70">
        <v>2579</v>
      </c>
      <c r="E10" s="70">
        <v>2211</v>
      </c>
      <c r="F10" s="70">
        <v>1513</v>
      </c>
      <c r="G10" s="70">
        <v>863</v>
      </c>
      <c r="H10" s="70">
        <v>543</v>
      </c>
      <c r="I10" s="70">
        <v>282</v>
      </c>
      <c r="J10" s="70">
        <v>160</v>
      </c>
      <c r="K10" s="70">
        <v>59</v>
      </c>
      <c r="L10" s="71">
        <v>67</v>
      </c>
      <c r="M10" s="61">
        <f t="shared" ref="M10:M15" si="2">SUM(B10:L10)</f>
        <v>11433</v>
      </c>
      <c r="N10" s="21">
        <f t="shared" ref="N10:N64" si="3">SUM(B10:C10)</f>
        <v>3156</v>
      </c>
      <c r="O10" s="49">
        <f t="shared" ref="O10:O64" si="4">SUM(D10:E10)</f>
        <v>4790</v>
      </c>
      <c r="P10" s="34">
        <f t="shared" ref="P10:P64" si="5">SUM(F10:L10)</f>
        <v>3487</v>
      </c>
      <c r="Q10" s="22">
        <f t="shared" si="1"/>
        <v>8277</v>
      </c>
    </row>
    <row r="11" spans="1:17" x14ac:dyDescent="0.2">
      <c r="A11" s="9" t="s">
        <v>5</v>
      </c>
      <c r="B11" s="72">
        <v>6429</v>
      </c>
      <c r="C11" s="72">
        <v>7178</v>
      </c>
      <c r="D11" s="72">
        <v>5652</v>
      </c>
      <c r="E11" s="72">
        <v>5387</v>
      </c>
      <c r="F11" s="72">
        <v>4653</v>
      </c>
      <c r="G11" s="72">
        <v>3107</v>
      </c>
      <c r="H11" s="72">
        <v>1879</v>
      </c>
      <c r="I11" s="72">
        <v>1175</v>
      </c>
      <c r="J11" s="72">
        <v>617</v>
      </c>
      <c r="K11" s="72">
        <v>327</v>
      </c>
      <c r="L11" s="73">
        <v>492</v>
      </c>
      <c r="M11" s="61">
        <f t="shared" si="2"/>
        <v>36896</v>
      </c>
      <c r="N11" s="12">
        <f t="shared" si="3"/>
        <v>13607</v>
      </c>
      <c r="O11" s="50">
        <f>SUM(D11:E11)</f>
        <v>11039</v>
      </c>
      <c r="P11" s="35">
        <f t="shared" si="5"/>
        <v>12250</v>
      </c>
      <c r="Q11" s="13">
        <f t="shared" si="1"/>
        <v>23289</v>
      </c>
    </row>
    <row r="12" spans="1:17" x14ac:dyDescent="0.2">
      <c r="A12" s="9" t="s">
        <v>6</v>
      </c>
      <c r="B12" s="72">
        <v>1701</v>
      </c>
      <c r="C12" s="72">
        <v>1889</v>
      </c>
      <c r="D12" s="72">
        <v>2141</v>
      </c>
      <c r="E12" s="72">
        <v>2313</v>
      </c>
      <c r="F12" s="72">
        <v>2092</v>
      </c>
      <c r="G12" s="72">
        <v>1544</v>
      </c>
      <c r="H12" s="72">
        <v>1100</v>
      </c>
      <c r="I12" s="72">
        <v>628</v>
      </c>
      <c r="J12" s="72">
        <v>404</v>
      </c>
      <c r="K12" s="72">
        <v>224</v>
      </c>
      <c r="L12" s="73">
        <v>302</v>
      </c>
      <c r="M12" s="61">
        <f t="shared" si="2"/>
        <v>14338</v>
      </c>
      <c r="N12" s="12">
        <f t="shared" si="3"/>
        <v>3590</v>
      </c>
      <c r="O12" s="50">
        <f t="shared" si="4"/>
        <v>4454</v>
      </c>
      <c r="P12" s="35">
        <f t="shared" si="5"/>
        <v>6294</v>
      </c>
      <c r="Q12" s="13">
        <f t="shared" si="1"/>
        <v>10748</v>
      </c>
    </row>
    <row r="13" spans="1:17" x14ac:dyDescent="0.2">
      <c r="A13" s="9" t="s">
        <v>7</v>
      </c>
      <c r="B13" s="72">
        <v>405</v>
      </c>
      <c r="C13" s="72">
        <v>457</v>
      </c>
      <c r="D13" s="72">
        <v>491</v>
      </c>
      <c r="E13" s="72">
        <v>511</v>
      </c>
      <c r="F13" s="72">
        <v>447</v>
      </c>
      <c r="G13" s="72">
        <v>327</v>
      </c>
      <c r="H13" s="72">
        <v>235</v>
      </c>
      <c r="I13" s="72">
        <v>140</v>
      </c>
      <c r="J13" s="72">
        <v>66</v>
      </c>
      <c r="K13" s="72">
        <v>27</v>
      </c>
      <c r="L13" s="73">
        <v>49</v>
      </c>
      <c r="M13" s="61">
        <f t="shared" si="2"/>
        <v>3155</v>
      </c>
      <c r="N13" s="12">
        <f t="shared" si="3"/>
        <v>862</v>
      </c>
      <c r="O13" s="50">
        <f t="shared" si="4"/>
        <v>1002</v>
      </c>
      <c r="P13" s="35">
        <f t="shared" si="5"/>
        <v>1291</v>
      </c>
      <c r="Q13" s="13">
        <f t="shared" si="1"/>
        <v>2293</v>
      </c>
    </row>
    <row r="14" spans="1:17" x14ac:dyDescent="0.2">
      <c r="A14" s="9" t="s">
        <v>8</v>
      </c>
      <c r="B14" s="72">
        <v>770</v>
      </c>
      <c r="C14" s="72">
        <v>1030</v>
      </c>
      <c r="D14" s="72">
        <v>1928</v>
      </c>
      <c r="E14" s="72">
        <v>1832</v>
      </c>
      <c r="F14" s="72">
        <v>1505</v>
      </c>
      <c r="G14" s="72">
        <v>953</v>
      </c>
      <c r="H14" s="72">
        <v>690</v>
      </c>
      <c r="I14" s="72">
        <v>425</v>
      </c>
      <c r="J14" s="72">
        <v>258</v>
      </c>
      <c r="K14" s="72">
        <v>139</v>
      </c>
      <c r="L14" s="73">
        <v>317</v>
      </c>
      <c r="M14" s="61">
        <f t="shared" si="2"/>
        <v>9847</v>
      </c>
      <c r="N14" s="12">
        <f t="shared" si="3"/>
        <v>1800</v>
      </c>
      <c r="O14" s="50">
        <f t="shared" si="4"/>
        <v>3760</v>
      </c>
      <c r="P14" s="35">
        <f t="shared" si="5"/>
        <v>4287</v>
      </c>
      <c r="Q14" s="13">
        <f t="shared" si="1"/>
        <v>8047</v>
      </c>
    </row>
    <row r="15" spans="1:17" x14ac:dyDescent="0.2">
      <c r="A15" s="9" t="s">
        <v>9</v>
      </c>
      <c r="B15" s="72">
        <v>1490</v>
      </c>
      <c r="C15" s="72">
        <v>1554</v>
      </c>
      <c r="D15" s="72">
        <v>1411</v>
      </c>
      <c r="E15" s="72">
        <v>1452</v>
      </c>
      <c r="F15" s="72">
        <v>1396</v>
      </c>
      <c r="G15" s="72">
        <v>1014</v>
      </c>
      <c r="H15" s="72">
        <v>779</v>
      </c>
      <c r="I15" s="72">
        <v>542</v>
      </c>
      <c r="J15" s="72">
        <v>243</v>
      </c>
      <c r="K15" s="72">
        <v>111</v>
      </c>
      <c r="L15" s="73">
        <v>147</v>
      </c>
      <c r="M15" s="61">
        <f t="shared" si="2"/>
        <v>10139</v>
      </c>
      <c r="N15" s="12">
        <f t="shared" si="3"/>
        <v>3044</v>
      </c>
      <c r="O15" s="50">
        <f t="shared" si="4"/>
        <v>2863</v>
      </c>
      <c r="P15" s="35">
        <f t="shared" si="5"/>
        <v>4232</v>
      </c>
      <c r="Q15" s="13">
        <f t="shared" si="1"/>
        <v>7095</v>
      </c>
    </row>
    <row r="16" spans="1:17" ht="12.5" thickBot="1" x14ac:dyDescent="0.25">
      <c r="A16" s="17" t="s">
        <v>81</v>
      </c>
      <c r="B16" s="74">
        <f>SUM(B10:B15)</f>
        <v>12347</v>
      </c>
      <c r="C16" s="74">
        <f t="shared" ref="C16:M16" si="6">SUM(C10:C15)</f>
        <v>13712</v>
      </c>
      <c r="D16" s="74">
        <f t="shared" si="6"/>
        <v>14202</v>
      </c>
      <c r="E16" s="74">
        <f t="shared" si="6"/>
        <v>13706</v>
      </c>
      <c r="F16" s="74">
        <f t="shared" si="6"/>
        <v>11606</v>
      </c>
      <c r="G16" s="74">
        <f t="shared" si="6"/>
        <v>7808</v>
      </c>
      <c r="H16" s="74">
        <f t="shared" si="6"/>
        <v>5226</v>
      </c>
      <c r="I16" s="74">
        <f t="shared" si="6"/>
        <v>3192</v>
      </c>
      <c r="J16" s="74">
        <f t="shared" si="6"/>
        <v>1748</v>
      </c>
      <c r="K16" s="74">
        <f t="shared" si="6"/>
        <v>887</v>
      </c>
      <c r="L16" s="75">
        <f t="shared" si="6"/>
        <v>1374</v>
      </c>
      <c r="M16" s="56">
        <f t="shared" si="6"/>
        <v>85808</v>
      </c>
      <c r="N16" s="23">
        <f t="shared" si="3"/>
        <v>26059</v>
      </c>
      <c r="O16" s="51">
        <f t="shared" si="4"/>
        <v>27908</v>
      </c>
      <c r="P16" s="36">
        <f t="shared" si="5"/>
        <v>31841</v>
      </c>
      <c r="Q16" s="24">
        <f t="shared" si="1"/>
        <v>59749</v>
      </c>
    </row>
    <row r="17" spans="1:17" x14ac:dyDescent="0.2">
      <c r="A17" s="16" t="s">
        <v>10</v>
      </c>
      <c r="B17" s="70">
        <v>1961</v>
      </c>
      <c r="C17" s="70">
        <v>1875</v>
      </c>
      <c r="D17" s="70">
        <v>4870</v>
      </c>
      <c r="E17" s="70">
        <v>4591</v>
      </c>
      <c r="F17" s="70">
        <v>3461</v>
      </c>
      <c r="G17" s="70">
        <v>2412</v>
      </c>
      <c r="H17" s="70">
        <v>1441</v>
      </c>
      <c r="I17" s="70">
        <v>738</v>
      </c>
      <c r="J17" s="70">
        <v>438</v>
      </c>
      <c r="K17" s="70">
        <v>222</v>
      </c>
      <c r="L17" s="71">
        <v>349</v>
      </c>
      <c r="M17" s="61">
        <f t="shared" ref="M17:M25" si="7">SUM(B17:L17)</f>
        <v>22358</v>
      </c>
      <c r="N17" s="21">
        <f t="shared" si="3"/>
        <v>3836</v>
      </c>
      <c r="O17" s="49">
        <f t="shared" si="4"/>
        <v>9461</v>
      </c>
      <c r="P17" s="34">
        <f t="shared" si="5"/>
        <v>9061</v>
      </c>
      <c r="Q17" s="22">
        <f t="shared" si="1"/>
        <v>18522</v>
      </c>
    </row>
    <row r="18" spans="1:17" x14ac:dyDescent="0.2">
      <c r="A18" s="9" t="s">
        <v>11</v>
      </c>
      <c r="B18" s="72">
        <v>5713</v>
      </c>
      <c r="C18" s="72">
        <v>5609</v>
      </c>
      <c r="D18" s="72">
        <v>9289</v>
      </c>
      <c r="E18" s="72">
        <v>8970</v>
      </c>
      <c r="F18" s="72">
        <v>7781</v>
      </c>
      <c r="G18" s="72">
        <v>5034</v>
      </c>
      <c r="H18" s="72">
        <v>3350</v>
      </c>
      <c r="I18" s="72">
        <v>2173</v>
      </c>
      <c r="J18" s="72">
        <v>1150</v>
      </c>
      <c r="K18" s="72">
        <v>606</v>
      </c>
      <c r="L18" s="73">
        <v>979</v>
      </c>
      <c r="M18" s="61">
        <f t="shared" si="7"/>
        <v>50654</v>
      </c>
      <c r="N18" s="12">
        <f t="shared" si="3"/>
        <v>11322</v>
      </c>
      <c r="O18" s="50">
        <f t="shared" si="4"/>
        <v>18259</v>
      </c>
      <c r="P18" s="35">
        <f t="shared" si="5"/>
        <v>21073</v>
      </c>
      <c r="Q18" s="13">
        <f t="shared" si="1"/>
        <v>39332</v>
      </c>
    </row>
    <row r="19" spans="1:17" x14ac:dyDescent="0.2">
      <c r="A19" s="9" t="s">
        <v>12</v>
      </c>
      <c r="B19" s="72">
        <v>4601</v>
      </c>
      <c r="C19" s="72">
        <v>4061</v>
      </c>
      <c r="D19" s="72">
        <v>4896</v>
      </c>
      <c r="E19" s="72">
        <v>4629</v>
      </c>
      <c r="F19" s="72">
        <v>4194</v>
      </c>
      <c r="G19" s="72">
        <v>2855</v>
      </c>
      <c r="H19" s="72">
        <v>1801</v>
      </c>
      <c r="I19" s="72">
        <v>1038</v>
      </c>
      <c r="J19" s="72">
        <v>555</v>
      </c>
      <c r="K19" s="72">
        <v>323</v>
      </c>
      <c r="L19" s="73">
        <v>565</v>
      </c>
      <c r="M19" s="61">
        <f t="shared" si="7"/>
        <v>29518</v>
      </c>
      <c r="N19" s="12">
        <f t="shared" si="3"/>
        <v>8662</v>
      </c>
      <c r="O19" s="50">
        <f t="shared" si="4"/>
        <v>9525</v>
      </c>
      <c r="P19" s="35">
        <f t="shared" si="5"/>
        <v>11331</v>
      </c>
      <c r="Q19" s="13">
        <f t="shared" si="1"/>
        <v>20856</v>
      </c>
    </row>
    <row r="20" spans="1:17" x14ac:dyDescent="0.2">
      <c r="A20" s="9" t="s">
        <v>13</v>
      </c>
      <c r="B20" s="72">
        <v>649</v>
      </c>
      <c r="C20" s="72">
        <v>787</v>
      </c>
      <c r="D20" s="72">
        <v>784</v>
      </c>
      <c r="E20" s="72">
        <v>870</v>
      </c>
      <c r="F20" s="72">
        <v>869</v>
      </c>
      <c r="G20" s="72">
        <v>566</v>
      </c>
      <c r="H20" s="72">
        <v>369</v>
      </c>
      <c r="I20" s="72">
        <v>211</v>
      </c>
      <c r="J20" s="72">
        <v>146</v>
      </c>
      <c r="K20" s="72">
        <v>87</v>
      </c>
      <c r="L20" s="73">
        <v>134</v>
      </c>
      <c r="M20" s="61">
        <f t="shared" si="7"/>
        <v>5472</v>
      </c>
      <c r="N20" s="12">
        <f t="shared" si="3"/>
        <v>1436</v>
      </c>
      <c r="O20" s="50">
        <f t="shared" si="4"/>
        <v>1654</v>
      </c>
      <c r="P20" s="35">
        <f t="shared" si="5"/>
        <v>2382</v>
      </c>
      <c r="Q20" s="13">
        <f t="shared" si="1"/>
        <v>4036</v>
      </c>
    </row>
    <row r="21" spans="1:17" x14ac:dyDescent="0.2">
      <c r="A21" s="9" t="s">
        <v>14</v>
      </c>
      <c r="B21" s="72">
        <v>2899</v>
      </c>
      <c r="C21" s="72">
        <v>2699</v>
      </c>
      <c r="D21" s="72">
        <v>5067</v>
      </c>
      <c r="E21" s="72">
        <v>4870</v>
      </c>
      <c r="F21" s="72">
        <v>3930</v>
      </c>
      <c r="G21" s="72">
        <v>2498</v>
      </c>
      <c r="H21" s="72">
        <v>1454</v>
      </c>
      <c r="I21" s="72">
        <v>855</v>
      </c>
      <c r="J21" s="72">
        <v>405</v>
      </c>
      <c r="K21" s="72">
        <v>198</v>
      </c>
      <c r="L21" s="73">
        <v>170</v>
      </c>
      <c r="M21" s="61">
        <f t="shared" si="7"/>
        <v>25045</v>
      </c>
      <c r="N21" s="12">
        <f t="shared" si="3"/>
        <v>5598</v>
      </c>
      <c r="O21" s="50">
        <f t="shared" si="4"/>
        <v>9937</v>
      </c>
      <c r="P21" s="35">
        <f t="shared" si="5"/>
        <v>9510</v>
      </c>
      <c r="Q21" s="13">
        <f t="shared" si="1"/>
        <v>19447</v>
      </c>
    </row>
    <row r="22" spans="1:17" x14ac:dyDescent="0.2">
      <c r="A22" s="9" t="s">
        <v>15</v>
      </c>
      <c r="B22" s="72">
        <v>194</v>
      </c>
      <c r="C22" s="72">
        <v>118</v>
      </c>
      <c r="D22" s="72">
        <v>217</v>
      </c>
      <c r="E22" s="72">
        <v>210</v>
      </c>
      <c r="F22" s="72">
        <v>202</v>
      </c>
      <c r="G22" s="72">
        <v>141</v>
      </c>
      <c r="H22" s="72">
        <v>87</v>
      </c>
      <c r="I22" s="72">
        <v>45</v>
      </c>
      <c r="J22" s="72">
        <v>26</v>
      </c>
      <c r="K22" s="72">
        <v>16</v>
      </c>
      <c r="L22" s="73">
        <v>13</v>
      </c>
      <c r="M22" s="61">
        <f t="shared" si="7"/>
        <v>1269</v>
      </c>
      <c r="N22" s="12">
        <f t="shared" si="3"/>
        <v>312</v>
      </c>
      <c r="O22" s="50">
        <f t="shared" si="4"/>
        <v>427</v>
      </c>
      <c r="P22" s="35">
        <f t="shared" si="5"/>
        <v>530</v>
      </c>
      <c r="Q22" s="13">
        <f t="shared" si="1"/>
        <v>957</v>
      </c>
    </row>
    <row r="23" spans="1:17" x14ac:dyDescent="0.2">
      <c r="A23" s="9" t="s">
        <v>16</v>
      </c>
      <c r="B23" s="72">
        <v>376</v>
      </c>
      <c r="C23" s="72">
        <v>297</v>
      </c>
      <c r="D23" s="72">
        <v>515</v>
      </c>
      <c r="E23" s="72">
        <v>568</v>
      </c>
      <c r="F23" s="72">
        <v>532</v>
      </c>
      <c r="G23" s="72">
        <v>389</v>
      </c>
      <c r="H23" s="72">
        <v>301</v>
      </c>
      <c r="I23" s="72">
        <v>182</v>
      </c>
      <c r="J23" s="72">
        <v>106</v>
      </c>
      <c r="K23" s="72">
        <v>48</v>
      </c>
      <c r="L23" s="73">
        <v>57</v>
      </c>
      <c r="M23" s="61">
        <f t="shared" si="7"/>
        <v>3371</v>
      </c>
      <c r="N23" s="12">
        <f t="shared" si="3"/>
        <v>673</v>
      </c>
      <c r="O23" s="50">
        <f t="shared" si="4"/>
        <v>1083</v>
      </c>
      <c r="P23" s="35">
        <f t="shared" si="5"/>
        <v>1615</v>
      </c>
      <c r="Q23" s="13">
        <f t="shared" si="1"/>
        <v>2698</v>
      </c>
    </row>
    <row r="24" spans="1:17" x14ac:dyDescent="0.2">
      <c r="A24" s="9" t="s">
        <v>17</v>
      </c>
      <c r="B24" s="72">
        <v>413</v>
      </c>
      <c r="C24" s="72">
        <v>375</v>
      </c>
      <c r="D24" s="72">
        <v>463</v>
      </c>
      <c r="E24" s="72">
        <v>478</v>
      </c>
      <c r="F24" s="72">
        <v>429</v>
      </c>
      <c r="G24" s="72">
        <v>279</v>
      </c>
      <c r="H24" s="72">
        <v>233</v>
      </c>
      <c r="I24" s="72">
        <v>123</v>
      </c>
      <c r="J24" s="72">
        <v>67</v>
      </c>
      <c r="K24" s="72">
        <v>35</v>
      </c>
      <c r="L24" s="73">
        <v>25</v>
      </c>
      <c r="M24" s="61">
        <f t="shared" si="7"/>
        <v>2920</v>
      </c>
      <c r="N24" s="12">
        <f t="shared" si="3"/>
        <v>788</v>
      </c>
      <c r="O24" s="50">
        <f t="shared" si="4"/>
        <v>941</v>
      </c>
      <c r="P24" s="35">
        <f t="shared" si="5"/>
        <v>1191</v>
      </c>
      <c r="Q24" s="13">
        <f t="shared" si="1"/>
        <v>2132</v>
      </c>
    </row>
    <row r="25" spans="1:17" x14ac:dyDescent="0.2">
      <c r="A25" s="9" t="s">
        <v>18</v>
      </c>
      <c r="B25" s="72">
        <v>1176</v>
      </c>
      <c r="C25" s="72">
        <v>1257</v>
      </c>
      <c r="D25" s="72">
        <v>1884</v>
      </c>
      <c r="E25" s="72">
        <v>2069</v>
      </c>
      <c r="F25" s="72">
        <v>1960</v>
      </c>
      <c r="G25" s="72">
        <v>1389</v>
      </c>
      <c r="H25" s="72">
        <v>800</v>
      </c>
      <c r="I25" s="72">
        <v>564</v>
      </c>
      <c r="J25" s="72">
        <v>284</v>
      </c>
      <c r="K25" s="72">
        <v>146</v>
      </c>
      <c r="L25" s="73">
        <v>157</v>
      </c>
      <c r="M25" s="61">
        <f t="shared" si="7"/>
        <v>11686</v>
      </c>
      <c r="N25" s="12">
        <f t="shared" si="3"/>
        <v>2433</v>
      </c>
      <c r="O25" s="50">
        <f t="shared" si="4"/>
        <v>3953</v>
      </c>
      <c r="P25" s="35">
        <f t="shared" si="5"/>
        <v>5300</v>
      </c>
      <c r="Q25" s="13">
        <f t="shared" si="1"/>
        <v>9253</v>
      </c>
    </row>
    <row r="26" spans="1:17" ht="12.5" thickBot="1" x14ac:dyDescent="0.25">
      <c r="A26" s="17" t="s">
        <v>82</v>
      </c>
      <c r="B26" s="74">
        <f>SUM(B17:B25)</f>
        <v>17982</v>
      </c>
      <c r="C26" s="74">
        <f t="shared" ref="C26:M26" si="8">SUM(C17:C25)</f>
        <v>17078</v>
      </c>
      <c r="D26" s="74">
        <f t="shared" si="8"/>
        <v>27985</v>
      </c>
      <c r="E26" s="74">
        <f t="shared" si="8"/>
        <v>27255</v>
      </c>
      <c r="F26" s="74">
        <f t="shared" si="8"/>
        <v>23358</v>
      </c>
      <c r="G26" s="74">
        <f t="shared" si="8"/>
        <v>15563</v>
      </c>
      <c r="H26" s="74">
        <f t="shared" si="8"/>
        <v>9836</v>
      </c>
      <c r="I26" s="74">
        <f t="shared" si="8"/>
        <v>5929</v>
      </c>
      <c r="J26" s="74">
        <f t="shared" si="8"/>
        <v>3177</v>
      </c>
      <c r="K26" s="74">
        <f t="shared" si="8"/>
        <v>1681</v>
      </c>
      <c r="L26" s="75">
        <f t="shared" si="8"/>
        <v>2449</v>
      </c>
      <c r="M26" s="56">
        <f t="shared" si="8"/>
        <v>152293</v>
      </c>
      <c r="N26" s="23">
        <f t="shared" si="3"/>
        <v>35060</v>
      </c>
      <c r="O26" s="51">
        <f t="shared" si="4"/>
        <v>55240</v>
      </c>
      <c r="P26" s="36">
        <f t="shared" si="5"/>
        <v>61993</v>
      </c>
      <c r="Q26" s="24">
        <f t="shared" si="1"/>
        <v>117233</v>
      </c>
    </row>
    <row r="27" spans="1:17" x14ac:dyDescent="0.2">
      <c r="A27" s="16" t="s">
        <v>19</v>
      </c>
      <c r="B27" s="70">
        <v>543</v>
      </c>
      <c r="C27" s="70">
        <v>444</v>
      </c>
      <c r="D27" s="70">
        <v>653</v>
      </c>
      <c r="E27" s="70">
        <v>727</v>
      </c>
      <c r="F27" s="70">
        <v>681</v>
      </c>
      <c r="G27" s="70">
        <v>497</v>
      </c>
      <c r="H27" s="70">
        <v>364</v>
      </c>
      <c r="I27" s="70">
        <v>201</v>
      </c>
      <c r="J27" s="70">
        <v>127</v>
      </c>
      <c r="K27" s="70">
        <v>38</v>
      </c>
      <c r="L27" s="71">
        <v>46</v>
      </c>
      <c r="M27" s="61">
        <f>SUM(B27:L27)</f>
        <v>4321</v>
      </c>
      <c r="N27" s="21">
        <f>SUM(B27:C27)</f>
        <v>987</v>
      </c>
      <c r="O27" s="49">
        <f>SUM(D27:E27)</f>
        <v>1380</v>
      </c>
      <c r="P27" s="34">
        <f>SUM(F27:L27)</f>
        <v>1954</v>
      </c>
      <c r="Q27" s="22">
        <f t="shared" si="1"/>
        <v>3334</v>
      </c>
    </row>
    <row r="28" spans="1:17" x14ac:dyDescent="0.2">
      <c r="A28" s="9" t="s">
        <v>20</v>
      </c>
      <c r="B28" s="72">
        <v>220</v>
      </c>
      <c r="C28" s="72">
        <v>208</v>
      </c>
      <c r="D28" s="72">
        <v>284</v>
      </c>
      <c r="E28" s="72">
        <v>324</v>
      </c>
      <c r="F28" s="72">
        <v>313</v>
      </c>
      <c r="G28" s="72">
        <v>218</v>
      </c>
      <c r="H28" s="72">
        <v>174</v>
      </c>
      <c r="I28" s="72">
        <v>111</v>
      </c>
      <c r="J28" s="72">
        <v>55</v>
      </c>
      <c r="K28" s="72">
        <v>28</v>
      </c>
      <c r="L28" s="73">
        <v>59</v>
      </c>
      <c r="M28" s="61">
        <f>SUM(B28:L28)</f>
        <v>1994</v>
      </c>
      <c r="N28" s="12">
        <f>SUM(B28:C28)</f>
        <v>428</v>
      </c>
      <c r="O28" s="50">
        <f>SUM(D28:E28)</f>
        <v>608</v>
      </c>
      <c r="P28" s="35">
        <f>SUM(F28:L28)</f>
        <v>958</v>
      </c>
      <c r="Q28" s="13">
        <f t="shared" si="1"/>
        <v>1566</v>
      </c>
    </row>
    <row r="29" spans="1:17" x14ac:dyDescent="0.2">
      <c r="A29" s="9" t="s">
        <v>21</v>
      </c>
      <c r="B29" s="72">
        <v>292</v>
      </c>
      <c r="C29" s="72">
        <v>308</v>
      </c>
      <c r="D29" s="72">
        <v>321</v>
      </c>
      <c r="E29" s="72">
        <v>352</v>
      </c>
      <c r="F29" s="72">
        <v>346</v>
      </c>
      <c r="G29" s="72">
        <v>269</v>
      </c>
      <c r="H29" s="72">
        <v>203</v>
      </c>
      <c r="I29" s="72">
        <v>102</v>
      </c>
      <c r="J29" s="72">
        <v>56</v>
      </c>
      <c r="K29" s="72">
        <v>28</v>
      </c>
      <c r="L29" s="73">
        <v>44</v>
      </c>
      <c r="M29" s="61">
        <f>SUM(B29:L29)</f>
        <v>2321</v>
      </c>
      <c r="N29" s="12">
        <f>SUM(B29:C29)</f>
        <v>600</v>
      </c>
      <c r="O29" s="50">
        <f>SUM(D29:E29)</f>
        <v>673</v>
      </c>
      <c r="P29" s="35">
        <f>SUM(F29:L29)</f>
        <v>1048</v>
      </c>
      <c r="Q29" s="13">
        <f t="shared" si="1"/>
        <v>1721</v>
      </c>
    </row>
    <row r="30" spans="1:17" x14ac:dyDescent="0.2">
      <c r="A30" s="9" t="s">
        <v>22</v>
      </c>
      <c r="B30" s="72">
        <v>133</v>
      </c>
      <c r="C30" s="72">
        <v>132</v>
      </c>
      <c r="D30" s="72">
        <v>136</v>
      </c>
      <c r="E30" s="72">
        <v>148</v>
      </c>
      <c r="F30" s="72">
        <v>116</v>
      </c>
      <c r="G30" s="72">
        <v>83</v>
      </c>
      <c r="H30" s="72">
        <v>52</v>
      </c>
      <c r="I30" s="72">
        <v>39</v>
      </c>
      <c r="J30" s="72">
        <v>24</v>
      </c>
      <c r="K30" s="72">
        <v>10</v>
      </c>
      <c r="L30" s="73">
        <v>5</v>
      </c>
      <c r="M30" s="61">
        <f>SUM(B30:L30)</f>
        <v>878</v>
      </c>
      <c r="N30" s="12">
        <f>SUM(B30:C30)</f>
        <v>265</v>
      </c>
      <c r="O30" s="50">
        <f>SUM(D30:E30)</f>
        <v>284</v>
      </c>
      <c r="P30" s="35">
        <f>SUM(F30:L30)</f>
        <v>329</v>
      </c>
      <c r="Q30" s="13">
        <f t="shared" si="1"/>
        <v>613</v>
      </c>
    </row>
    <row r="31" spans="1:17" ht="12.5" thickBot="1" x14ac:dyDescent="0.25">
      <c r="A31" s="17" t="s">
        <v>83</v>
      </c>
      <c r="B31" s="74">
        <f t="shared" ref="B31:M31" si="9">SUM(B27:B30)</f>
        <v>1188</v>
      </c>
      <c r="C31" s="74">
        <f t="shared" si="9"/>
        <v>1092</v>
      </c>
      <c r="D31" s="74">
        <f t="shared" si="9"/>
        <v>1394</v>
      </c>
      <c r="E31" s="74">
        <f t="shared" si="9"/>
        <v>1551</v>
      </c>
      <c r="F31" s="74">
        <f t="shared" si="9"/>
        <v>1456</v>
      </c>
      <c r="G31" s="74">
        <f t="shared" si="9"/>
        <v>1067</v>
      </c>
      <c r="H31" s="74">
        <f t="shared" si="9"/>
        <v>793</v>
      </c>
      <c r="I31" s="74">
        <f t="shared" si="9"/>
        <v>453</v>
      </c>
      <c r="J31" s="74">
        <f t="shared" si="9"/>
        <v>262</v>
      </c>
      <c r="K31" s="74">
        <f t="shared" si="9"/>
        <v>104</v>
      </c>
      <c r="L31" s="75">
        <f t="shared" si="9"/>
        <v>154</v>
      </c>
      <c r="M31" s="56">
        <f t="shared" si="9"/>
        <v>9514</v>
      </c>
      <c r="N31" s="23">
        <f t="shared" si="3"/>
        <v>2280</v>
      </c>
      <c r="O31" s="51">
        <f t="shared" si="4"/>
        <v>2945</v>
      </c>
      <c r="P31" s="36">
        <f t="shared" si="5"/>
        <v>4289</v>
      </c>
      <c r="Q31" s="24">
        <f t="shared" si="1"/>
        <v>7234</v>
      </c>
    </row>
    <row r="32" spans="1:17" x14ac:dyDescent="0.2">
      <c r="A32" s="16" t="s">
        <v>23</v>
      </c>
      <c r="B32" s="70">
        <v>1408</v>
      </c>
      <c r="C32" s="70">
        <v>1649</v>
      </c>
      <c r="D32" s="70">
        <v>1858</v>
      </c>
      <c r="E32" s="70">
        <v>1948</v>
      </c>
      <c r="F32" s="70">
        <v>1774</v>
      </c>
      <c r="G32" s="70">
        <v>1391</v>
      </c>
      <c r="H32" s="70">
        <v>902</v>
      </c>
      <c r="I32" s="70">
        <v>552</v>
      </c>
      <c r="J32" s="70">
        <v>330</v>
      </c>
      <c r="K32" s="70">
        <v>154</v>
      </c>
      <c r="L32" s="71">
        <v>196</v>
      </c>
      <c r="M32" s="54">
        <f t="shared" ref="M32:M61" si="10">SUM(B32:L32)</f>
        <v>12162</v>
      </c>
      <c r="N32" s="21">
        <f t="shared" si="3"/>
        <v>3057</v>
      </c>
      <c r="O32" s="49">
        <f t="shared" si="4"/>
        <v>3806</v>
      </c>
      <c r="P32" s="34">
        <f t="shared" si="5"/>
        <v>5299</v>
      </c>
      <c r="Q32" s="22">
        <f t="shared" si="1"/>
        <v>9105</v>
      </c>
    </row>
    <row r="33" spans="1:17" x14ac:dyDescent="0.2">
      <c r="A33" s="9" t="s">
        <v>24</v>
      </c>
      <c r="B33" s="72">
        <v>753</v>
      </c>
      <c r="C33" s="72">
        <v>661</v>
      </c>
      <c r="D33" s="72">
        <v>719</v>
      </c>
      <c r="E33" s="72">
        <v>717</v>
      </c>
      <c r="F33" s="72">
        <v>727</v>
      </c>
      <c r="G33" s="72">
        <v>480</v>
      </c>
      <c r="H33" s="72">
        <v>265</v>
      </c>
      <c r="I33" s="72">
        <v>145</v>
      </c>
      <c r="J33" s="72">
        <v>85</v>
      </c>
      <c r="K33" s="72">
        <v>38</v>
      </c>
      <c r="L33" s="73">
        <v>56</v>
      </c>
      <c r="M33" s="55">
        <f t="shared" si="10"/>
        <v>4646</v>
      </c>
      <c r="N33" s="12">
        <f t="shared" si="3"/>
        <v>1414</v>
      </c>
      <c r="O33" s="50">
        <f t="shared" si="4"/>
        <v>1436</v>
      </c>
      <c r="P33" s="35">
        <f t="shared" si="5"/>
        <v>1796</v>
      </c>
      <c r="Q33" s="13">
        <f t="shared" si="1"/>
        <v>3232</v>
      </c>
    </row>
    <row r="34" spans="1:17" x14ac:dyDescent="0.2">
      <c r="A34" s="9" t="s">
        <v>25</v>
      </c>
      <c r="B34" s="72">
        <v>1882</v>
      </c>
      <c r="C34" s="72">
        <v>1455</v>
      </c>
      <c r="D34" s="72">
        <v>3578</v>
      </c>
      <c r="E34" s="72">
        <v>3330</v>
      </c>
      <c r="F34" s="72">
        <v>2784</v>
      </c>
      <c r="G34" s="72">
        <v>1789</v>
      </c>
      <c r="H34" s="72">
        <v>1096</v>
      </c>
      <c r="I34" s="72">
        <v>632</v>
      </c>
      <c r="J34" s="72">
        <v>323</v>
      </c>
      <c r="K34" s="72">
        <v>126</v>
      </c>
      <c r="L34" s="73">
        <v>83</v>
      </c>
      <c r="M34" s="55">
        <f t="shared" si="10"/>
        <v>17078</v>
      </c>
      <c r="N34" s="12">
        <f t="shared" si="3"/>
        <v>3337</v>
      </c>
      <c r="O34" s="50">
        <f t="shared" si="4"/>
        <v>6908</v>
      </c>
      <c r="P34" s="35">
        <f t="shared" si="5"/>
        <v>6833</v>
      </c>
      <c r="Q34" s="13">
        <f t="shared" si="1"/>
        <v>13741</v>
      </c>
    </row>
    <row r="35" spans="1:17" x14ac:dyDescent="0.2">
      <c r="A35" s="9" t="s">
        <v>26</v>
      </c>
      <c r="B35" s="72">
        <v>610</v>
      </c>
      <c r="C35" s="72">
        <v>658</v>
      </c>
      <c r="D35" s="72">
        <v>1555</v>
      </c>
      <c r="E35" s="72">
        <v>1307</v>
      </c>
      <c r="F35" s="72">
        <v>1159</v>
      </c>
      <c r="G35" s="72">
        <v>714</v>
      </c>
      <c r="H35" s="72">
        <v>392</v>
      </c>
      <c r="I35" s="72">
        <v>179</v>
      </c>
      <c r="J35" s="72">
        <v>99</v>
      </c>
      <c r="K35" s="72">
        <v>46</v>
      </c>
      <c r="L35" s="73">
        <v>36</v>
      </c>
      <c r="M35" s="55">
        <f t="shared" si="10"/>
        <v>6755</v>
      </c>
      <c r="N35" s="12">
        <f t="shared" si="3"/>
        <v>1268</v>
      </c>
      <c r="O35" s="50">
        <f t="shared" si="4"/>
        <v>2862</v>
      </c>
      <c r="P35" s="35">
        <f t="shared" si="5"/>
        <v>2625</v>
      </c>
      <c r="Q35" s="13">
        <f t="shared" si="1"/>
        <v>5487</v>
      </c>
    </row>
    <row r="36" spans="1:17" ht="12.5" thickBot="1" x14ac:dyDescent="0.25">
      <c r="A36" s="17" t="s">
        <v>84</v>
      </c>
      <c r="B36" s="74">
        <f>SUM(B32:B35)</f>
        <v>4653</v>
      </c>
      <c r="C36" s="74">
        <f t="shared" ref="C36:M36" si="11">SUM(C32:C35)</f>
        <v>4423</v>
      </c>
      <c r="D36" s="74">
        <f t="shared" si="11"/>
        <v>7710</v>
      </c>
      <c r="E36" s="74">
        <f t="shared" si="11"/>
        <v>7302</v>
      </c>
      <c r="F36" s="74">
        <f t="shared" si="11"/>
        <v>6444</v>
      </c>
      <c r="G36" s="74">
        <f t="shared" si="11"/>
        <v>4374</v>
      </c>
      <c r="H36" s="74">
        <f t="shared" si="11"/>
        <v>2655</v>
      </c>
      <c r="I36" s="74">
        <f t="shared" si="11"/>
        <v>1508</v>
      </c>
      <c r="J36" s="74">
        <f t="shared" si="11"/>
        <v>837</v>
      </c>
      <c r="K36" s="74">
        <f t="shared" si="11"/>
        <v>364</v>
      </c>
      <c r="L36" s="75">
        <f t="shared" si="11"/>
        <v>371</v>
      </c>
      <c r="M36" s="56">
        <f t="shared" si="11"/>
        <v>40641</v>
      </c>
      <c r="N36" s="23">
        <f t="shared" si="3"/>
        <v>9076</v>
      </c>
      <c r="O36" s="51">
        <f t="shared" si="4"/>
        <v>15012</v>
      </c>
      <c r="P36" s="36">
        <f t="shared" si="5"/>
        <v>16553</v>
      </c>
      <c r="Q36" s="24">
        <f t="shared" si="1"/>
        <v>31565</v>
      </c>
    </row>
    <row r="37" spans="1:17" x14ac:dyDescent="0.2">
      <c r="A37" s="16" t="s">
        <v>79</v>
      </c>
      <c r="B37" s="76">
        <v>260</v>
      </c>
      <c r="C37" s="70">
        <v>276</v>
      </c>
      <c r="D37" s="70">
        <v>376</v>
      </c>
      <c r="E37" s="70">
        <v>369</v>
      </c>
      <c r="F37" s="70">
        <v>325</v>
      </c>
      <c r="G37" s="70">
        <v>248</v>
      </c>
      <c r="H37" s="70">
        <v>149</v>
      </c>
      <c r="I37" s="70">
        <v>136</v>
      </c>
      <c r="J37" s="70">
        <v>54</v>
      </c>
      <c r="K37" s="70">
        <v>15</v>
      </c>
      <c r="L37" s="71">
        <v>20</v>
      </c>
      <c r="M37" s="54">
        <f t="shared" si="10"/>
        <v>2228</v>
      </c>
      <c r="N37" s="21">
        <f t="shared" si="3"/>
        <v>536</v>
      </c>
      <c r="O37" s="49">
        <f t="shared" si="4"/>
        <v>745</v>
      </c>
      <c r="P37" s="34">
        <f t="shared" si="5"/>
        <v>947</v>
      </c>
      <c r="Q37" s="22">
        <f t="shared" si="1"/>
        <v>1692</v>
      </c>
    </row>
    <row r="38" spans="1:17" x14ac:dyDescent="0.2">
      <c r="A38" s="9" t="s">
        <v>27</v>
      </c>
      <c r="B38" s="77">
        <v>262</v>
      </c>
      <c r="C38" s="72">
        <v>221</v>
      </c>
      <c r="D38" s="72">
        <v>576</v>
      </c>
      <c r="E38" s="72">
        <v>571</v>
      </c>
      <c r="F38" s="72">
        <v>538</v>
      </c>
      <c r="G38" s="72">
        <v>400</v>
      </c>
      <c r="H38" s="72">
        <v>281</v>
      </c>
      <c r="I38" s="72">
        <v>163</v>
      </c>
      <c r="J38" s="72">
        <v>81</v>
      </c>
      <c r="K38" s="72">
        <v>30</v>
      </c>
      <c r="L38" s="73">
        <v>44</v>
      </c>
      <c r="M38" s="55">
        <f t="shared" si="10"/>
        <v>3167</v>
      </c>
      <c r="N38" s="12">
        <f t="shared" si="3"/>
        <v>483</v>
      </c>
      <c r="O38" s="50">
        <f t="shared" si="4"/>
        <v>1147</v>
      </c>
      <c r="P38" s="35">
        <f t="shared" si="5"/>
        <v>1537</v>
      </c>
      <c r="Q38" s="13">
        <f t="shared" si="1"/>
        <v>2684</v>
      </c>
    </row>
    <row r="39" spans="1:17" x14ac:dyDescent="0.2">
      <c r="A39" s="9" t="s">
        <v>28</v>
      </c>
      <c r="B39" s="77">
        <v>74</v>
      </c>
      <c r="C39" s="72">
        <v>59</v>
      </c>
      <c r="D39" s="72">
        <v>139</v>
      </c>
      <c r="E39" s="72">
        <v>148</v>
      </c>
      <c r="F39" s="72">
        <v>168</v>
      </c>
      <c r="G39" s="72">
        <v>122</v>
      </c>
      <c r="H39" s="72">
        <v>102</v>
      </c>
      <c r="I39" s="72">
        <v>74</v>
      </c>
      <c r="J39" s="72">
        <v>37</v>
      </c>
      <c r="K39" s="72">
        <v>32</v>
      </c>
      <c r="L39" s="73">
        <v>27</v>
      </c>
      <c r="M39" s="55">
        <f t="shared" si="10"/>
        <v>982</v>
      </c>
      <c r="N39" s="12">
        <f t="shared" si="3"/>
        <v>133</v>
      </c>
      <c r="O39" s="50">
        <f t="shared" si="4"/>
        <v>287</v>
      </c>
      <c r="P39" s="35">
        <f t="shared" si="5"/>
        <v>562</v>
      </c>
      <c r="Q39" s="13">
        <f t="shared" si="1"/>
        <v>849</v>
      </c>
    </row>
    <row r="40" spans="1:17" x14ac:dyDescent="0.2">
      <c r="A40" s="9" t="s">
        <v>29</v>
      </c>
      <c r="B40" s="77">
        <v>1422</v>
      </c>
      <c r="C40" s="72">
        <v>1068</v>
      </c>
      <c r="D40" s="72">
        <v>1939</v>
      </c>
      <c r="E40" s="72">
        <v>1793</v>
      </c>
      <c r="F40" s="72">
        <v>1812</v>
      </c>
      <c r="G40" s="72">
        <v>1156</v>
      </c>
      <c r="H40" s="72">
        <v>667</v>
      </c>
      <c r="I40" s="72">
        <v>374</v>
      </c>
      <c r="J40" s="72">
        <v>203</v>
      </c>
      <c r="K40" s="72">
        <v>131</v>
      </c>
      <c r="L40" s="73">
        <v>218</v>
      </c>
      <c r="M40" s="55">
        <f t="shared" si="10"/>
        <v>10783</v>
      </c>
      <c r="N40" s="12">
        <f t="shared" si="3"/>
        <v>2490</v>
      </c>
      <c r="O40" s="50">
        <f t="shared" si="4"/>
        <v>3732</v>
      </c>
      <c r="P40" s="35">
        <f t="shared" si="5"/>
        <v>4561</v>
      </c>
      <c r="Q40" s="13">
        <f t="shared" si="1"/>
        <v>8293</v>
      </c>
    </row>
    <row r="41" spans="1:17" x14ac:dyDescent="0.2">
      <c r="A41" s="9" t="s">
        <v>30</v>
      </c>
      <c r="B41" s="77">
        <v>102</v>
      </c>
      <c r="C41" s="72">
        <v>167</v>
      </c>
      <c r="D41" s="72">
        <v>528</v>
      </c>
      <c r="E41" s="72">
        <v>507</v>
      </c>
      <c r="F41" s="72">
        <v>398</v>
      </c>
      <c r="G41" s="72">
        <v>366</v>
      </c>
      <c r="H41" s="72">
        <v>168</v>
      </c>
      <c r="I41" s="72">
        <v>96</v>
      </c>
      <c r="J41" s="72">
        <v>78</v>
      </c>
      <c r="K41" s="72">
        <v>36</v>
      </c>
      <c r="L41" s="73">
        <v>24</v>
      </c>
      <c r="M41" s="55">
        <f t="shared" si="10"/>
        <v>2470</v>
      </c>
      <c r="N41" s="12">
        <f t="shared" si="3"/>
        <v>269</v>
      </c>
      <c r="O41" s="50">
        <f t="shared" si="4"/>
        <v>1035</v>
      </c>
      <c r="P41" s="35">
        <f t="shared" si="5"/>
        <v>1166</v>
      </c>
      <c r="Q41" s="13">
        <f t="shared" si="1"/>
        <v>2201</v>
      </c>
    </row>
    <row r="42" spans="1:17" x14ac:dyDescent="0.2">
      <c r="A42" s="9" t="s">
        <v>31</v>
      </c>
      <c r="B42" s="77">
        <v>11</v>
      </c>
      <c r="C42" s="72">
        <v>49</v>
      </c>
      <c r="D42" s="72">
        <v>115</v>
      </c>
      <c r="E42" s="72">
        <v>95</v>
      </c>
      <c r="F42" s="72">
        <v>104</v>
      </c>
      <c r="G42" s="72">
        <v>56</v>
      </c>
      <c r="H42" s="72">
        <v>37</v>
      </c>
      <c r="I42" s="72">
        <v>25</v>
      </c>
      <c r="J42" s="72">
        <v>9</v>
      </c>
      <c r="K42" s="72">
        <v>2</v>
      </c>
      <c r="L42" s="73">
        <v>1</v>
      </c>
      <c r="M42" s="55">
        <f t="shared" si="10"/>
        <v>504</v>
      </c>
      <c r="N42" s="12">
        <f t="shared" si="3"/>
        <v>60</v>
      </c>
      <c r="O42" s="50">
        <f t="shared" si="4"/>
        <v>210</v>
      </c>
      <c r="P42" s="35">
        <f t="shared" si="5"/>
        <v>234</v>
      </c>
      <c r="Q42" s="13">
        <f t="shared" si="1"/>
        <v>444</v>
      </c>
    </row>
    <row r="43" spans="1:17" ht="12.5" thickBot="1" x14ac:dyDescent="0.25">
      <c r="A43" s="17" t="s">
        <v>85</v>
      </c>
      <c r="B43" s="78">
        <f>SUM(B37:B42)</f>
        <v>2131</v>
      </c>
      <c r="C43" s="74">
        <f t="shared" ref="C43:M43" si="12">SUM(C37:C42)</f>
        <v>1840</v>
      </c>
      <c r="D43" s="74">
        <f t="shared" si="12"/>
        <v>3673</v>
      </c>
      <c r="E43" s="74">
        <f t="shared" si="12"/>
        <v>3483</v>
      </c>
      <c r="F43" s="74">
        <f t="shared" si="12"/>
        <v>3345</v>
      </c>
      <c r="G43" s="74">
        <f t="shared" si="12"/>
        <v>2348</v>
      </c>
      <c r="H43" s="74">
        <f t="shared" si="12"/>
        <v>1404</v>
      </c>
      <c r="I43" s="74">
        <f t="shared" si="12"/>
        <v>868</v>
      </c>
      <c r="J43" s="74">
        <f t="shared" si="12"/>
        <v>462</v>
      </c>
      <c r="K43" s="74">
        <f t="shared" si="12"/>
        <v>246</v>
      </c>
      <c r="L43" s="75">
        <f t="shared" si="12"/>
        <v>334</v>
      </c>
      <c r="M43" s="56">
        <f t="shared" si="12"/>
        <v>20134</v>
      </c>
      <c r="N43" s="23">
        <f t="shared" si="3"/>
        <v>3971</v>
      </c>
      <c r="O43" s="51">
        <f t="shared" si="4"/>
        <v>7156</v>
      </c>
      <c r="P43" s="36">
        <f t="shared" si="5"/>
        <v>9007</v>
      </c>
      <c r="Q43" s="24">
        <f t="shared" si="1"/>
        <v>16163</v>
      </c>
    </row>
    <row r="44" spans="1:17" x14ac:dyDescent="0.2">
      <c r="A44" s="16" t="s">
        <v>32</v>
      </c>
      <c r="B44" s="76">
        <v>1570</v>
      </c>
      <c r="C44" s="70">
        <v>1322</v>
      </c>
      <c r="D44" s="70">
        <v>1612</v>
      </c>
      <c r="E44" s="70">
        <v>1496</v>
      </c>
      <c r="F44" s="70">
        <v>1292</v>
      </c>
      <c r="G44" s="70">
        <v>877</v>
      </c>
      <c r="H44" s="70">
        <v>470</v>
      </c>
      <c r="I44" s="70">
        <v>261</v>
      </c>
      <c r="J44" s="70">
        <v>123</v>
      </c>
      <c r="K44" s="70">
        <v>62</v>
      </c>
      <c r="L44" s="71">
        <v>66</v>
      </c>
      <c r="M44" s="54">
        <f t="shared" si="10"/>
        <v>9151</v>
      </c>
      <c r="N44" s="21">
        <f t="shared" si="3"/>
        <v>2892</v>
      </c>
      <c r="O44" s="49">
        <f t="shared" si="4"/>
        <v>3108</v>
      </c>
      <c r="P44" s="34">
        <f t="shared" si="5"/>
        <v>3151</v>
      </c>
      <c r="Q44" s="22">
        <f t="shared" si="1"/>
        <v>6259</v>
      </c>
    </row>
    <row r="45" spans="1:17" x14ac:dyDescent="0.2">
      <c r="A45" s="9" t="s">
        <v>33</v>
      </c>
      <c r="B45" s="77">
        <v>1026</v>
      </c>
      <c r="C45" s="72">
        <v>981</v>
      </c>
      <c r="D45" s="72">
        <v>2043</v>
      </c>
      <c r="E45" s="72">
        <v>1772</v>
      </c>
      <c r="F45" s="72">
        <v>1541</v>
      </c>
      <c r="G45" s="72">
        <v>1043</v>
      </c>
      <c r="H45" s="72">
        <v>699</v>
      </c>
      <c r="I45" s="72">
        <v>455</v>
      </c>
      <c r="J45" s="72">
        <v>298</v>
      </c>
      <c r="K45" s="72">
        <v>140</v>
      </c>
      <c r="L45" s="73">
        <v>103</v>
      </c>
      <c r="M45" s="55">
        <f t="shared" si="10"/>
        <v>10101</v>
      </c>
      <c r="N45" s="12">
        <f t="shared" si="3"/>
        <v>2007</v>
      </c>
      <c r="O45" s="50">
        <f t="shared" si="4"/>
        <v>3815</v>
      </c>
      <c r="P45" s="35">
        <f t="shared" si="5"/>
        <v>4279</v>
      </c>
      <c r="Q45" s="13">
        <f t="shared" si="1"/>
        <v>8094</v>
      </c>
    </row>
    <row r="46" spans="1:17" x14ac:dyDescent="0.2">
      <c r="A46" s="9" t="s">
        <v>34</v>
      </c>
      <c r="B46" s="77">
        <v>1563</v>
      </c>
      <c r="C46" s="72">
        <v>1906</v>
      </c>
      <c r="D46" s="72">
        <v>2737</v>
      </c>
      <c r="E46" s="72">
        <v>2594</v>
      </c>
      <c r="F46" s="72">
        <v>2119</v>
      </c>
      <c r="G46" s="72">
        <v>1510</v>
      </c>
      <c r="H46" s="72">
        <v>1011</v>
      </c>
      <c r="I46" s="72">
        <v>644</v>
      </c>
      <c r="J46" s="72">
        <v>369</v>
      </c>
      <c r="K46" s="72">
        <v>153</v>
      </c>
      <c r="L46" s="73">
        <v>230</v>
      </c>
      <c r="M46" s="55">
        <f t="shared" si="10"/>
        <v>14836</v>
      </c>
      <c r="N46" s="12">
        <f t="shared" si="3"/>
        <v>3469</v>
      </c>
      <c r="O46" s="50">
        <f t="shared" si="4"/>
        <v>5331</v>
      </c>
      <c r="P46" s="35">
        <f t="shared" si="5"/>
        <v>6036</v>
      </c>
      <c r="Q46" s="13">
        <f t="shared" si="1"/>
        <v>11367</v>
      </c>
    </row>
    <row r="47" spans="1:17" x14ac:dyDescent="0.2">
      <c r="A47" s="9" t="s">
        <v>35</v>
      </c>
      <c r="B47" s="77">
        <v>986</v>
      </c>
      <c r="C47" s="72">
        <v>1060</v>
      </c>
      <c r="D47" s="72">
        <v>1025</v>
      </c>
      <c r="E47" s="72">
        <v>1083</v>
      </c>
      <c r="F47" s="72">
        <v>1062</v>
      </c>
      <c r="G47" s="72">
        <v>731</v>
      </c>
      <c r="H47" s="72">
        <v>453</v>
      </c>
      <c r="I47" s="72">
        <v>334</v>
      </c>
      <c r="J47" s="72">
        <v>175</v>
      </c>
      <c r="K47" s="72">
        <v>96</v>
      </c>
      <c r="L47" s="73">
        <v>153</v>
      </c>
      <c r="M47" s="55">
        <f t="shared" si="10"/>
        <v>7158</v>
      </c>
      <c r="N47" s="12">
        <f t="shared" si="3"/>
        <v>2046</v>
      </c>
      <c r="O47" s="50">
        <f t="shared" si="4"/>
        <v>2108</v>
      </c>
      <c r="P47" s="35">
        <f t="shared" si="5"/>
        <v>3004</v>
      </c>
      <c r="Q47" s="13">
        <f t="shared" si="1"/>
        <v>5112</v>
      </c>
    </row>
    <row r="48" spans="1:17" x14ac:dyDescent="0.2">
      <c r="A48" s="9" t="s">
        <v>36</v>
      </c>
      <c r="B48" s="77">
        <v>243</v>
      </c>
      <c r="C48" s="72">
        <v>209</v>
      </c>
      <c r="D48" s="72">
        <v>347</v>
      </c>
      <c r="E48" s="72">
        <v>384</v>
      </c>
      <c r="F48" s="72">
        <v>420</v>
      </c>
      <c r="G48" s="72">
        <v>253</v>
      </c>
      <c r="H48" s="72">
        <v>151</v>
      </c>
      <c r="I48" s="72">
        <v>108</v>
      </c>
      <c r="J48" s="72">
        <v>57</v>
      </c>
      <c r="K48" s="72">
        <v>32</v>
      </c>
      <c r="L48" s="73">
        <v>41</v>
      </c>
      <c r="M48" s="55">
        <f t="shared" si="10"/>
        <v>2245</v>
      </c>
      <c r="N48" s="12">
        <f t="shared" si="3"/>
        <v>452</v>
      </c>
      <c r="O48" s="50">
        <f t="shared" si="4"/>
        <v>731</v>
      </c>
      <c r="P48" s="35">
        <f t="shared" si="5"/>
        <v>1062</v>
      </c>
      <c r="Q48" s="13">
        <f t="shared" si="1"/>
        <v>1793</v>
      </c>
    </row>
    <row r="49" spans="1:17" ht="12.5" thickBot="1" x14ac:dyDescent="0.25">
      <c r="A49" s="17" t="s">
        <v>86</v>
      </c>
      <c r="B49" s="78">
        <f>SUM(B44:B48)</f>
        <v>5388</v>
      </c>
      <c r="C49" s="74">
        <f t="shared" ref="C49:M49" si="13">SUM(C44:C48)</f>
        <v>5478</v>
      </c>
      <c r="D49" s="74">
        <f t="shared" si="13"/>
        <v>7764</v>
      </c>
      <c r="E49" s="74">
        <f t="shared" si="13"/>
        <v>7329</v>
      </c>
      <c r="F49" s="74">
        <f t="shared" si="13"/>
        <v>6434</v>
      </c>
      <c r="G49" s="74">
        <f t="shared" si="13"/>
        <v>4414</v>
      </c>
      <c r="H49" s="74">
        <f t="shared" si="13"/>
        <v>2784</v>
      </c>
      <c r="I49" s="74">
        <f t="shared" si="13"/>
        <v>1802</v>
      </c>
      <c r="J49" s="74">
        <f t="shared" si="13"/>
        <v>1022</v>
      </c>
      <c r="K49" s="74">
        <f t="shared" si="13"/>
        <v>483</v>
      </c>
      <c r="L49" s="75">
        <f t="shared" si="13"/>
        <v>593</v>
      </c>
      <c r="M49" s="56">
        <f t="shared" si="13"/>
        <v>43491</v>
      </c>
      <c r="N49" s="23">
        <f t="shared" si="3"/>
        <v>10866</v>
      </c>
      <c r="O49" s="51">
        <f t="shared" si="4"/>
        <v>15093</v>
      </c>
      <c r="P49" s="36">
        <f t="shared" si="5"/>
        <v>17532</v>
      </c>
      <c r="Q49" s="24">
        <f t="shared" si="1"/>
        <v>32625</v>
      </c>
    </row>
    <row r="50" spans="1:17" x14ac:dyDescent="0.2">
      <c r="A50" s="16" t="s">
        <v>37</v>
      </c>
      <c r="B50" s="76">
        <v>287</v>
      </c>
      <c r="C50" s="70">
        <v>335</v>
      </c>
      <c r="D50" s="70">
        <v>400</v>
      </c>
      <c r="E50" s="70">
        <v>368</v>
      </c>
      <c r="F50" s="70">
        <v>375</v>
      </c>
      <c r="G50" s="70">
        <v>373</v>
      </c>
      <c r="H50" s="70">
        <v>293</v>
      </c>
      <c r="I50" s="70">
        <v>204</v>
      </c>
      <c r="J50" s="70">
        <v>107</v>
      </c>
      <c r="K50" s="70">
        <v>61</v>
      </c>
      <c r="L50" s="71">
        <v>119</v>
      </c>
      <c r="M50" s="54">
        <f t="shared" si="10"/>
        <v>2922</v>
      </c>
      <c r="N50" s="21">
        <f t="shared" si="3"/>
        <v>622</v>
      </c>
      <c r="O50" s="49">
        <f t="shared" si="4"/>
        <v>768</v>
      </c>
      <c r="P50" s="34">
        <f t="shared" si="5"/>
        <v>1532</v>
      </c>
      <c r="Q50" s="22">
        <f t="shared" si="1"/>
        <v>2300</v>
      </c>
    </row>
    <row r="51" spans="1:17" x14ac:dyDescent="0.2">
      <c r="A51" s="9" t="s">
        <v>38</v>
      </c>
      <c r="B51" s="77">
        <v>379</v>
      </c>
      <c r="C51" s="72">
        <v>537</v>
      </c>
      <c r="D51" s="72">
        <v>1033</v>
      </c>
      <c r="E51" s="72">
        <v>965</v>
      </c>
      <c r="F51" s="72">
        <v>794</v>
      </c>
      <c r="G51" s="72">
        <v>555</v>
      </c>
      <c r="H51" s="72">
        <v>349</v>
      </c>
      <c r="I51" s="72">
        <v>227</v>
      </c>
      <c r="J51" s="72">
        <v>93</v>
      </c>
      <c r="K51" s="72">
        <v>34</v>
      </c>
      <c r="L51" s="73">
        <v>55</v>
      </c>
      <c r="M51" s="55">
        <f t="shared" si="10"/>
        <v>5021</v>
      </c>
      <c r="N51" s="12">
        <f t="shared" si="3"/>
        <v>916</v>
      </c>
      <c r="O51" s="50">
        <f t="shared" si="4"/>
        <v>1998</v>
      </c>
      <c r="P51" s="35">
        <f t="shared" si="5"/>
        <v>2107</v>
      </c>
      <c r="Q51" s="13">
        <f t="shared" si="1"/>
        <v>4105</v>
      </c>
    </row>
    <row r="52" spans="1:17" x14ac:dyDescent="0.2">
      <c r="A52" s="9" t="s">
        <v>39</v>
      </c>
      <c r="B52" s="77">
        <v>707</v>
      </c>
      <c r="C52" s="72">
        <v>430</v>
      </c>
      <c r="D52" s="72">
        <v>732</v>
      </c>
      <c r="E52" s="72">
        <v>634</v>
      </c>
      <c r="F52" s="72">
        <v>584</v>
      </c>
      <c r="G52" s="72">
        <v>407</v>
      </c>
      <c r="H52" s="72">
        <v>281</v>
      </c>
      <c r="I52" s="72">
        <v>202</v>
      </c>
      <c r="J52" s="72">
        <v>98</v>
      </c>
      <c r="K52" s="72">
        <v>67</v>
      </c>
      <c r="L52" s="73">
        <v>58</v>
      </c>
      <c r="M52" s="55">
        <f t="shared" si="10"/>
        <v>4200</v>
      </c>
      <c r="N52" s="12">
        <f t="shared" si="3"/>
        <v>1137</v>
      </c>
      <c r="O52" s="50">
        <f t="shared" si="4"/>
        <v>1366</v>
      </c>
      <c r="P52" s="35">
        <f t="shared" si="5"/>
        <v>1697</v>
      </c>
      <c r="Q52" s="13">
        <f t="shared" si="1"/>
        <v>3063</v>
      </c>
    </row>
    <row r="53" spans="1:17" x14ac:dyDescent="0.2">
      <c r="A53" s="9" t="s">
        <v>40</v>
      </c>
      <c r="B53" s="77">
        <v>347</v>
      </c>
      <c r="C53" s="72">
        <v>361</v>
      </c>
      <c r="D53" s="72">
        <v>374</v>
      </c>
      <c r="E53" s="72">
        <v>515</v>
      </c>
      <c r="F53" s="72">
        <v>481</v>
      </c>
      <c r="G53" s="72">
        <v>249</v>
      </c>
      <c r="H53" s="72">
        <v>176</v>
      </c>
      <c r="I53" s="72">
        <v>102</v>
      </c>
      <c r="J53" s="72">
        <v>64</v>
      </c>
      <c r="K53" s="72">
        <v>29</v>
      </c>
      <c r="L53" s="73">
        <v>88</v>
      </c>
      <c r="M53" s="55">
        <f t="shared" si="10"/>
        <v>2786</v>
      </c>
      <c r="N53" s="12">
        <f t="shared" si="3"/>
        <v>708</v>
      </c>
      <c r="O53" s="50">
        <f t="shared" si="4"/>
        <v>889</v>
      </c>
      <c r="P53" s="35">
        <f t="shared" si="5"/>
        <v>1189</v>
      </c>
      <c r="Q53" s="13">
        <f t="shared" si="1"/>
        <v>2078</v>
      </c>
    </row>
    <row r="54" spans="1:17" ht="12.5" thickBot="1" x14ac:dyDescent="0.25">
      <c r="A54" s="17" t="s">
        <v>87</v>
      </c>
      <c r="B54" s="78">
        <f>SUM(B50:B53)</f>
        <v>1720</v>
      </c>
      <c r="C54" s="74">
        <f t="shared" ref="C54:M54" si="14">SUM(C50:C53)</f>
        <v>1663</v>
      </c>
      <c r="D54" s="74">
        <f t="shared" si="14"/>
        <v>2539</v>
      </c>
      <c r="E54" s="74">
        <f t="shared" si="14"/>
        <v>2482</v>
      </c>
      <c r="F54" s="74">
        <f t="shared" si="14"/>
        <v>2234</v>
      </c>
      <c r="G54" s="74">
        <f t="shared" si="14"/>
        <v>1584</v>
      </c>
      <c r="H54" s="74">
        <f t="shared" si="14"/>
        <v>1099</v>
      </c>
      <c r="I54" s="74">
        <f t="shared" si="14"/>
        <v>735</v>
      </c>
      <c r="J54" s="74">
        <f t="shared" si="14"/>
        <v>362</v>
      </c>
      <c r="K54" s="74">
        <f t="shared" si="14"/>
        <v>191</v>
      </c>
      <c r="L54" s="75">
        <f t="shared" si="14"/>
        <v>320</v>
      </c>
      <c r="M54" s="56">
        <f t="shared" si="14"/>
        <v>14929</v>
      </c>
      <c r="N54" s="23">
        <f t="shared" si="3"/>
        <v>3383</v>
      </c>
      <c r="O54" s="51">
        <f t="shared" si="4"/>
        <v>5021</v>
      </c>
      <c r="P54" s="36">
        <f t="shared" si="5"/>
        <v>6525</v>
      </c>
      <c r="Q54" s="24">
        <f t="shared" si="1"/>
        <v>11546</v>
      </c>
    </row>
    <row r="55" spans="1:17" x14ac:dyDescent="0.2">
      <c r="A55" s="16" t="s">
        <v>41</v>
      </c>
      <c r="B55" s="76">
        <v>1231</v>
      </c>
      <c r="C55" s="70">
        <v>1255</v>
      </c>
      <c r="D55" s="70">
        <v>1292</v>
      </c>
      <c r="E55" s="70">
        <v>1479</v>
      </c>
      <c r="F55" s="70">
        <v>1313</v>
      </c>
      <c r="G55" s="70">
        <v>917</v>
      </c>
      <c r="H55" s="70">
        <v>623</v>
      </c>
      <c r="I55" s="70">
        <v>395</v>
      </c>
      <c r="J55" s="70">
        <v>245</v>
      </c>
      <c r="K55" s="70">
        <v>120</v>
      </c>
      <c r="L55" s="71">
        <v>139</v>
      </c>
      <c r="M55" s="54">
        <f t="shared" si="10"/>
        <v>9009</v>
      </c>
      <c r="N55" s="21">
        <f t="shared" si="3"/>
        <v>2486</v>
      </c>
      <c r="O55" s="49">
        <f t="shared" si="4"/>
        <v>2771</v>
      </c>
      <c r="P55" s="34">
        <f t="shared" si="5"/>
        <v>3752</v>
      </c>
      <c r="Q55" s="22">
        <f t="shared" si="1"/>
        <v>6523</v>
      </c>
    </row>
    <row r="56" spans="1:17" x14ac:dyDescent="0.2">
      <c r="A56" s="9" t="s">
        <v>42</v>
      </c>
      <c r="B56" s="77">
        <v>209</v>
      </c>
      <c r="C56" s="72">
        <v>178</v>
      </c>
      <c r="D56" s="72">
        <v>275</v>
      </c>
      <c r="E56" s="72">
        <v>269</v>
      </c>
      <c r="F56" s="72">
        <v>258</v>
      </c>
      <c r="G56" s="72">
        <v>231</v>
      </c>
      <c r="H56" s="72">
        <v>160</v>
      </c>
      <c r="I56" s="72">
        <v>117</v>
      </c>
      <c r="J56" s="72">
        <v>58</v>
      </c>
      <c r="K56" s="72">
        <v>31</v>
      </c>
      <c r="L56" s="73">
        <v>37</v>
      </c>
      <c r="M56" s="55">
        <f t="shared" si="10"/>
        <v>1823</v>
      </c>
      <c r="N56" s="12">
        <f t="shared" si="3"/>
        <v>387</v>
      </c>
      <c r="O56" s="50">
        <f t="shared" si="4"/>
        <v>544</v>
      </c>
      <c r="P56" s="35">
        <f t="shared" si="5"/>
        <v>892</v>
      </c>
      <c r="Q56" s="13">
        <f t="shared" si="1"/>
        <v>1436</v>
      </c>
    </row>
    <row r="57" spans="1:17" x14ac:dyDescent="0.2">
      <c r="A57" s="9" t="s">
        <v>43</v>
      </c>
      <c r="B57" s="77">
        <v>449</v>
      </c>
      <c r="C57" s="72">
        <v>441</v>
      </c>
      <c r="D57" s="72">
        <v>735</v>
      </c>
      <c r="E57" s="72">
        <v>884</v>
      </c>
      <c r="F57" s="72">
        <v>922</v>
      </c>
      <c r="G57" s="72">
        <v>661</v>
      </c>
      <c r="H57" s="72">
        <v>486</v>
      </c>
      <c r="I57" s="72">
        <v>289</v>
      </c>
      <c r="J57" s="72">
        <v>202</v>
      </c>
      <c r="K57" s="72">
        <v>101</v>
      </c>
      <c r="L57" s="73">
        <v>123</v>
      </c>
      <c r="M57" s="55">
        <f t="shared" si="10"/>
        <v>5293</v>
      </c>
      <c r="N57" s="12">
        <f t="shared" si="3"/>
        <v>890</v>
      </c>
      <c r="O57" s="50">
        <f t="shared" si="4"/>
        <v>1619</v>
      </c>
      <c r="P57" s="35">
        <f t="shared" si="5"/>
        <v>2784</v>
      </c>
      <c r="Q57" s="13">
        <f t="shared" si="1"/>
        <v>4403</v>
      </c>
    </row>
    <row r="58" spans="1:17" x14ac:dyDescent="0.2">
      <c r="A58" s="9" t="s">
        <v>44</v>
      </c>
      <c r="B58" s="77">
        <v>5386</v>
      </c>
      <c r="C58" s="72">
        <v>5619</v>
      </c>
      <c r="D58" s="72">
        <v>6570</v>
      </c>
      <c r="E58" s="72">
        <v>6450</v>
      </c>
      <c r="F58" s="72">
        <v>5875</v>
      </c>
      <c r="G58" s="72">
        <v>4347</v>
      </c>
      <c r="H58" s="72">
        <v>2668</v>
      </c>
      <c r="I58" s="72">
        <v>1538</v>
      </c>
      <c r="J58" s="72">
        <v>881</v>
      </c>
      <c r="K58" s="72">
        <v>446</v>
      </c>
      <c r="L58" s="73">
        <v>542</v>
      </c>
      <c r="M58" s="55">
        <f t="shared" si="10"/>
        <v>40322</v>
      </c>
      <c r="N58" s="12">
        <f t="shared" si="3"/>
        <v>11005</v>
      </c>
      <c r="O58" s="50">
        <f t="shared" si="4"/>
        <v>13020</v>
      </c>
      <c r="P58" s="35">
        <f t="shared" si="5"/>
        <v>16297</v>
      </c>
      <c r="Q58" s="13">
        <f t="shared" si="1"/>
        <v>29317</v>
      </c>
    </row>
    <row r="59" spans="1:17" x14ac:dyDescent="0.2">
      <c r="A59" s="9" t="s">
        <v>45</v>
      </c>
      <c r="B59" s="77">
        <v>1648</v>
      </c>
      <c r="C59" s="72">
        <v>1659</v>
      </c>
      <c r="D59" s="72">
        <v>1945</v>
      </c>
      <c r="E59" s="72">
        <v>1770</v>
      </c>
      <c r="F59" s="72">
        <v>1472</v>
      </c>
      <c r="G59" s="72">
        <v>1068</v>
      </c>
      <c r="H59" s="72">
        <v>809</v>
      </c>
      <c r="I59" s="72">
        <v>598</v>
      </c>
      <c r="J59" s="72">
        <v>355</v>
      </c>
      <c r="K59" s="72">
        <v>239</v>
      </c>
      <c r="L59" s="73">
        <v>316</v>
      </c>
      <c r="M59" s="55">
        <f t="shared" si="10"/>
        <v>11879</v>
      </c>
      <c r="N59" s="12">
        <f t="shared" si="3"/>
        <v>3307</v>
      </c>
      <c r="O59" s="50">
        <f t="shared" si="4"/>
        <v>3715</v>
      </c>
      <c r="P59" s="35">
        <f t="shared" si="5"/>
        <v>4857</v>
      </c>
      <c r="Q59" s="13">
        <f t="shared" si="1"/>
        <v>8572</v>
      </c>
    </row>
    <row r="60" spans="1:17" x14ac:dyDescent="0.2">
      <c r="A60" s="9" t="s">
        <v>46</v>
      </c>
      <c r="B60" s="77">
        <v>1423</v>
      </c>
      <c r="C60" s="72">
        <v>1441</v>
      </c>
      <c r="D60" s="72">
        <v>1786</v>
      </c>
      <c r="E60" s="72">
        <v>1894</v>
      </c>
      <c r="F60" s="72">
        <v>1868</v>
      </c>
      <c r="G60" s="72">
        <v>1253</v>
      </c>
      <c r="H60" s="72">
        <v>790</v>
      </c>
      <c r="I60" s="72">
        <v>556</v>
      </c>
      <c r="J60" s="72">
        <v>265</v>
      </c>
      <c r="K60" s="72">
        <v>133</v>
      </c>
      <c r="L60" s="73">
        <v>147</v>
      </c>
      <c r="M60" s="55">
        <f t="shared" si="10"/>
        <v>11556</v>
      </c>
      <c r="N60" s="12">
        <f t="shared" si="3"/>
        <v>2864</v>
      </c>
      <c r="O60" s="50">
        <f t="shared" si="4"/>
        <v>3680</v>
      </c>
      <c r="P60" s="35">
        <f t="shared" si="5"/>
        <v>5012</v>
      </c>
      <c r="Q60" s="13">
        <f t="shared" si="1"/>
        <v>8692</v>
      </c>
    </row>
    <row r="61" spans="1:17" x14ac:dyDescent="0.2">
      <c r="A61" s="9" t="s">
        <v>47</v>
      </c>
      <c r="B61" s="77">
        <v>1333</v>
      </c>
      <c r="C61" s="72">
        <v>1506</v>
      </c>
      <c r="D61" s="72">
        <v>1641</v>
      </c>
      <c r="E61" s="72">
        <v>1888</v>
      </c>
      <c r="F61" s="72">
        <v>1588</v>
      </c>
      <c r="G61" s="72">
        <v>1189</v>
      </c>
      <c r="H61" s="72">
        <v>764</v>
      </c>
      <c r="I61" s="72">
        <v>509</v>
      </c>
      <c r="J61" s="72">
        <v>303</v>
      </c>
      <c r="K61" s="72">
        <v>118</v>
      </c>
      <c r="L61" s="73">
        <v>125</v>
      </c>
      <c r="M61" s="55">
        <f t="shared" si="10"/>
        <v>10964</v>
      </c>
      <c r="N61" s="12">
        <f t="shared" si="3"/>
        <v>2839</v>
      </c>
      <c r="O61" s="50">
        <f t="shared" si="4"/>
        <v>3529</v>
      </c>
      <c r="P61" s="35">
        <f t="shared" si="5"/>
        <v>4596</v>
      </c>
      <c r="Q61" s="13">
        <f t="shared" si="1"/>
        <v>8125</v>
      </c>
    </row>
    <row r="62" spans="1:17" ht="12.5" thickBot="1" x14ac:dyDescent="0.25">
      <c r="A62" s="17" t="s">
        <v>88</v>
      </c>
      <c r="B62" s="78">
        <f>SUM(B55:B61)</f>
        <v>11679</v>
      </c>
      <c r="C62" s="74">
        <f t="shared" ref="C62:M62" si="15">SUM(C55:C61)</f>
        <v>12099</v>
      </c>
      <c r="D62" s="74">
        <f t="shared" si="15"/>
        <v>14244</v>
      </c>
      <c r="E62" s="74">
        <f t="shared" si="15"/>
        <v>14634</v>
      </c>
      <c r="F62" s="74">
        <f t="shared" si="15"/>
        <v>13296</v>
      </c>
      <c r="G62" s="74">
        <f t="shared" si="15"/>
        <v>9666</v>
      </c>
      <c r="H62" s="74">
        <f t="shared" si="15"/>
        <v>6300</v>
      </c>
      <c r="I62" s="74">
        <f t="shared" si="15"/>
        <v>4002</v>
      </c>
      <c r="J62" s="74">
        <f t="shared" si="15"/>
        <v>2309</v>
      </c>
      <c r="K62" s="74">
        <f t="shared" si="15"/>
        <v>1188</v>
      </c>
      <c r="L62" s="75">
        <f t="shared" si="15"/>
        <v>1429</v>
      </c>
      <c r="M62" s="56">
        <f t="shared" si="15"/>
        <v>90846</v>
      </c>
      <c r="N62" s="23">
        <f t="shared" si="3"/>
        <v>23778</v>
      </c>
      <c r="O62" s="51">
        <f t="shared" si="4"/>
        <v>28878</v>
      </c>
      <c r="P62" s="36">
        <f t="shared" si="5"/>
        <v>38190</v>
      </c>
      <c r="Q62" s="24">
        <f t="shared" si="1"/>
        <v>67068</v>
      </c>
    </row>
    <row r="63" spans="1:17" ht="12.5" thickBot="1" x14ac:dyDescent="0.25">
      <c r="A63" s="26" t="s">
        <v>48</v>
      </c>
      <c r="B63" s="79">
        <v>312</v>
      </c>
      <c r="C63" s="80">
        <v>434</v>
      </c>
      <c r="D63" s="80">
        <v>690</v>
      </c>
      <c r="E63" s="80">
        <v>553</v>
      </c>
      <c r="F63" s="80">
        <v>515</v>
      </c>
      <c r="G63" s="80">
        <v>388</v>
      </c>
      <c r="H63" s="80">
        <v>215</v>
      </c>
      <c r="I63" s="80">
        <v>166</v>
      </c>
      <c r="J63" s="80">
        <v>107</v>
      </c>
      <c r="K63" s="80">
        <v>54</v>
      </c>
      <c r="L63" s="81">
        <v>221</v>
      </c>
      <c r="M63" s="62">
        <f>SUM(B63:L63)</f>
        <v>3655</v>
      </c>
      <c r="N63" s="19">
        <f t="shared" si="3"/>
        <v>746</v>
      </c>
      <c r="O63" s="46">
        <f>SUM(D63:E63)</f>
        <v>1243</v>
      </c>
      <c r="P63" s="42">
        <f t="shared" si="5"/>
        <v>1666</v>
      </c>
      <c r="Q63" s="43">
        <f t="shared" si="1"/>
        <v>2909</v>
      </c>
    </row>
    <row r="64" spans="1:17" ht="13" thickTop="1" thickBot="1" x14ac:dyDescent="0.25">
      <c r="A64" s="10" t="s">
        <v>89</v>
      </c>
      <c r="B64" s="53">
        <f>B7+B16+B26+B31+B36+B43+B49+B54+B62+B63</f>
        <v>232239</v>
      </c>
      <c r="C64" s="27">
        <f t="shared" ref="C64:L64" si="16">C7+C16+C26+C31+C36+C43+C49+C54+C62+C63</f>
        <v>243172</v>
      </c>
      <c r="D64" s="27">
        <f t="shared" si="16"/>
        <v>203009</v>
      </c>
      <c r="E64" s="27">
        <f t="shared" si="16"/>
        <v>189696</v>
      </c>
      <c r="F64" s="27">
        <f t="shared" si="16"/>
        <v>162459</v>
      </c>
      <c r="G64" s="27">
        <f t="shared" si="16"/>
        <v>108864</v>
      </c>
      <c r="H64" s="27">
        <f t="shared" si="16"/>
        <v>68453</v>
      </c>
      <c r="I64" s="27">
        <f t="shared" si="16"/>
        <v>40591</v>
      </c>
      <c r="J64" s="27">
        <f t="shared" si="16"/>
        <v>21336</v>
      </c>
      <c r="K64" s="27">
        <f t="shared" si="16"/>
        <v>10324</v>
      </c>
      <c r="L64" s="57">
        <f t="shared" si="16"/>
        <v>13622</v>
      </c>
      <c r="M64" s="63">
        <f>M7+M16+M26+M31+M36+M43+M49+M54+M62+M63</f>
        <v>1293765</v>
      </c>
      <c r="N64" s="14">
        <f t="shared" si="3"/>
        <v>475411</v>
      </c>
      <c r="O64" s="52">
        <f t="shared" si="4"/>
        <v>392705</v>
      </c>
      <c r="P64" s="37">
        <f t="shared" si="5"/>
        <v>425649</v>
      </c>
      <c r="Q64" s="15">
        <f>SUM(O64:P64)</f>
        <v>818354</v>
      </c>
    </row>
    <row r="66" spans="4:5" x14ac:dyDescent="0.2">
      <c r="D66" s="4"/>
      <c r="E66" s="4"/>
    </row>
  </sheetData>
  <mergeCells count="2">
    <mergeCell ref="A4:A6"/>
    <mergeCell ref="M4:M6"/>
  </mergeCells>
  <phoneticPr fontId="8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AF2-7622-4489-A7D2-4029D021F586}">
  <dimension ref="A1:Q66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 activeCell="A4" sqref="A4:A6"/>
    </sheetView>
  </sheetViews>
  <sheetFormatPr defaultColWidth="9" defaultRowHeight="12" x14ac:dyDescent="0.2"/>
  <cols>
    <col min="1" max="1" width="13.36328125" style="2" customWidth="1"/>
    <col min="2" max="3" width="15.1796875" style="2" bestFit="1" customWidth="1"/>
    <col min="4" max="7" width="15.1796875" style="2" customWidth="1"/>
    <col min="8" max="17" width="13.08984375" style="2" customWidth="1"/>
    <col min="18" max="16384" width="9" style="2"/>
  </cols>
  <sheetData>
    <row r="1" spans="1:17" s="83" customFormat="1" ht="16.5" x14ac:dyDescent="0.25">
      <c r="A1" s="85" t="s">
        <v>96</v>
      </c>
      <c r="B1" s="82"/>
      <c r="C1" s="82"/>
      <c r="E1" s="84"/>
      <c r="F1" s="82"/>
      <c r="G1" s="82"/>
      <c r="H1" s="82"/>
      <c r="I1" s="82"/>
      <c r="J1" s="82"/>
      <c r="K1" s="82"/>
      <c r="L1" s="82"/>
      <c r="M1" s="82"/>
    </row>
    <row r="2" spans="1:17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7" thickBot="1" x14ac:dyDescent="0.3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86" t="s">
        <v>97</v>
      </c>
    </row>
    <row r="4" spans="1:17" ht="13.5" customHeight="1" thickBot="1" x14ac:dyDescent="0.25">
      <c r="A4" s="87" t="s">
        <v>49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87" t="s">
        <v>0</v>
      </c>
      <c r="N4" s="2" t="s">
        <v>54</v>
      </c>
    </row>
    <row r="5" spans="1:17" x14ac:dyDescent="0.2">
      <c r="A5" s="88"/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  <c r="I5" s="5" t="s">
        <v>62</v>
      </c>
      <c r="J5" s="5" t="s">
        <v>63</v>
      </c>
      <c r="K5" s="5" t="s">
        <v>64</v>
      </c>
      <c r="L5" s="5" t="s">
        <v>65</v>
      </c>
      <c r="M5" s="88"/>
      <c r="N5" s="28" t="s">
        <v>77</v>
      </c>
      <c r="O5" s="8" t="s">
        <v>1</v>
      </c>
      <c r="P5" s="11" t="s">
        <v>2</v>
      </c>
      <c r="Q5" s="38" t="s">
        <v>78</v>
      </c>
    </row>
    <row r="6" spans="1:17" ht="12.5" thickBot="1" x14ac:dyDescent="0.25">
      <c r="A6" s="89"/>
      <c r="B6" s="7" t="s">
        <v>66</v>
      </c>
      <c r="C6" s="7" t="s">
        <v>67</v>
      </c>
      <c r="D6" s="7" t="s">
        <v>68</v>
      </c>
      <c r="E6" s="7" t="s">
        <v>69</v>
      </c>
      <c r="F6" s="7" t="s">
        <v>70</v>
      </c>
      <c r="G6" s="7" t="s">
        <v>71</v>
      </c>
      <c r="H6" s="7" t="s">
        <v>72</v>
      </c>
      <c r="I6" s="7" t="s">
        <v>73</v>
      </c>
      <c r="J6" s="7" t="s">
        <v>74</v>
      </c>
      <c r="K6" s="7" t="s">
        <v>75</v>
      </c>
      <c r="L6" s="7" t="s">
        <v>76</v>
      </c>
      <c r="M6" s="89"/>
      <c r="N6" s="30" t="s">
        <v>53</v>
      </c>
      <c r="O6" s="45" t="s">
        <v>50</v>
      </c>
      <c r="P6" s="29" t="s">
        <v>51</v>
      </c>
      <c r="Q6" s="31" t="s">
        <v>52</v>
      </c>
    </row>
    <row r="7" spans="1:17" ht="12.5" thickBot="1" x14ac:dyDescent="0.25">
      <c r="A7" s="26" t="s">
        <v>3</v>
      </c>
      <c r="B7" s="64">
        <v>175079</v>
      </c>
      <c r="C7" s="64">
        <v>186422</v>
      </c>
      <c r="D7" s="64">
        <v>122019</v>
      </c>
      <c r="E7" s="64">
        <v>110008</v>
      </c>
      <c r="F7" s="64">
        <v>94804</v>
      </c>
      <c r="G7" s="64">
        <v>62004</v>
      </c>
      <c r="H7" s="64">
        <v>38349</v>
      </c>
      <c r="I7" s="64">
        <v>22060</v>
      </c>
      <c r="J7" s="64">
        <v>11315</v>
      </c>
      <c r="K7" s="64">
        <v>5183</v>
      </c>
      <c r="L7" s="65">
        <v>6515</v>
      </c>
      <c r="M7" s="58">
        <f>SUM(B7:L7)</f>
        <v>833758</v>
      </c>
      <c r="N7" s="19">
        <f>SUM(B7:C7)</f>
        <v>361501</v>
      </c>
      <c r="O7" s="46">
        <f>SUM(D7:E7)</f>
        <v>232027</v>
      </c>
      <c r="P7" s="32">
        <f>SUM(F7:L7)</f>
        <v>240230</v>
      </c>
      <c r="Q7" s="39">
        <f>SUM(O7:P7)</f>
        <v>472257</v>
      </c>
    </row>
    <row r="8" spans="1:17" ht="13" thickTop="1" thickBot="1" x14ac:dyDescent="0.25">
      <c r="A8" s="18" t="s">
        <v>80</v>
      </c>
      <c r="B8" s="66">
        <f>SUM(B64,-B7)</f>
        <v>56490</v>
      </c>
      <c r="C8" s="66">
        <f t="shared" ref="C8:L8" si="0">SUM(C64,-C7)</f>
        <v>58089</v>
      </c>
      <c r="D8" s="66">
        <f t="shared" si="0"/>
        <v>79432</v>
      </c>
      <c r="E8" s="66">
        <f t="shared" si="0"/>
        <v>77312</v>
      </c>
      <c r="F8" s="66">
        <f t="shared" si="0"/>
        <v>69204</v>
      </c>
      <c r="G8" s="66">
        <f t="shared" si="0"/>
        <v>47031</v>
      </c>
      <c r="H8" s="66">
        <f t="shared" si="0"/>
        <v>30093</v>
      </c>
      <c r="I8" s="66">
        <f t="shared" si="0"/>
        <v>18627</v>
      </c>
      <c r="J8" s="66">
        <f t="shared" si="0"/>
        <v>10465</v>
      </c>
      <c r="K8" s="66">
        <f t="shared" si="0"/>
        <v>5174</v>
      </c>
      <c r="L8" s="67">
        <f t="shared" si="0"/>
        <v>7317</v>
      </c>
      <c r="M8" s="59">
        <f>SUM(M64,-M7)</f>
        <v>459234</v>
      </c>
      <c r="N8" s="19">
        <f>SUM(B8:C8)</f>
        <v>114579</v>
      </c>
      <c r="O8" s="47">
        <f>SUM(D8:E8)</f>
        <v>156744</v>
      </c>
      <c r="P8" s="33">
        <f>SUM(F8:L8)</f>
        <v>187911</v>
      </c>
      <c r="Q8" s="20">
        <f t="shared" ref="Q8:Q63" si="1">SUM(O8:P8)</f>
        <v>344655</v>
      </c>
    </row>
    <row r="9" spans="1:17" ht="13" thickTop="1" thickBot="1" x14ac:dyDescent="0.25">
      <c r="A9" s="25"/>
      <c r="B9" s="68"/>
      <c r="C9" s="68"/>
      <c r="D9" s="68"/>
      <c r="E9" s="68"/>
      <c r="F9" s="68"/>
      <c r="G9" s="68"/>
      <c r="H9" s="68"/>
      <c r="I9" s="68"/>
      <c r="J9" s="68"/>
      <c r="K9" s="68"/>
      <c r="L9" s="69"/>
      <c r="M9" s="60"/>
      <c r="N9" s="44"/>
      <c r="O9" s="48"/>
      <c r="P9" s="40"/>
      <c r="Q9" s="41"/>
    </row>
    <row r="10" spans="1:17" x14ac:dyDescent="0.2">
      <c r="A10" s="16" t="s">
        <v>4</v>
      </c>
      <c r="B10" s="70">
        <v>1535</v>
      </c>
      <c r="C10" s="70">
        <v>1683</v>
      </c>
      <c r="D10" s="70">
        <v>2558</v>
      </c>
      <c r="E10" s="70">
        <v>2211</v>
      </c>
      <c r="F10" s="70">
        <v>1560</v>
      </c>
      <c r="G10" s="70">
        <v>865</v>
      </c>
      <c r="H10" s="70">
        <v>540</v>
      </c>
      <c r="I10" s="70">
        <v>294</v>
      </c>
      <c r="J10" s="70">
        <v>164</v>
      </c>
      <c r="K10" s="70">
        <v>58</v>
      </c>
      <c r="L10" s="71">
        <v>69</v>
      </c>
      <c r="M10" s="61">
        <f t="shared" ref="M10:M15" si="2">SUM(B10:L10)</f>
        <v>11537</v>
      </c>
      <c r="N10" s="21">
        <f t="shared" ref="N10:N64" si="3">SUM(B10:C10)</f>
        <v>3218</v>
      </c>
      <c r="O10" s="49">
        <f t="shared" ref="O10:O64" si="4">SUM(D10:E10)</f>
        <v>4769</v>
      </c>
      <c r="P10" s="34">
        <f t="shared" ref="P10:P64" si="5">SUM(F10:L10)</f>
        <v>3550</v>
      </c>
      <c r="Q10" s="22">
        <f t="shared" si="1"/>
        <v>8319</v>
      </c>
    </row>
    <row r="11" spans="1:17" x14ac:dyDescent="0.2">
      <c r="A11" s="9" t="s">
        <v>5</v>
      </c>
      <c r="B11" s="72">
        <v>6438</v>
      </c>
      <c r="C11" s="72">
        <v>7199</v>
      </c>
      <c r="D11" s="72">
        <v>5575</v>
      </c>
      <c r="E11" s="72">
        <v>5344</v>
      </c>
      <c r="F11" s="72">
        <v>4685</v>
      </c>
      <c r="G11" s="72">
        <v>3072</v>
      </c>
      <c r="H11" s="72">
        <v>1863</v>
      </c>
      <c r="I11" s="72">
        <v>1169</v>
      </c>
      <c r="J11" s="72">
        <v>646</v>
      </c>
      <c r="K11" s="72">
        <v>318</v>
      </c>
      <c r="L11" s="73">
        <v>504</v>
      </c>
      <c r="M11" s="61">
        <f t="shared" si="2"/>
        <v>36813</v>
      </c>
      <c r="N11" s="12">
        <f t="shared" si="3"/>
        <v>13637</v>
      </c>
      <c r="O11" s="50">
        <f>SUM(D11:E11)</f>
        <v>10919</v>
      </c>
      <c r="P11" s="35">
        <f t="shared" si="5"/>
        <v>12257</v>
      </c>
      <c r="Q11" s="13">
        <f t="shared" si="1"/>
        <v>23176</v>
      </c>
    </row>
    <row r="12" spans="1:17" x14ac:dyDescent="0.2">
      <c r="A12" s="9" t="s">
        <v>6</v>
      </c>
      <c r="B12" s="72">
        <v>1663</v>
      </c>
      <c r="C12" s="72">
        <v>1971</v>
      </c>
      <c r="D12" s="72">
        <v>2107</v>
      </c>
      <c r="E12" s="72">
        <v>2268</v>
      </c>
      <c r="F12" s="72">
        <v>2120</v>
      </c>
      <c r="G12" s="72">
        <v>1541</v>
      </c>
      <c r="H12" s="72">
        <v>1065</v>
      </c>
      <c r="I12" s="72">
        <v>633</v>
      </c>
      <c r="J12" s="72">
        <v>404</v>
      </c>
      <c r="K12" s="72">
        <v>229</v>
      </c>
      <c r="L12" s="73">
        <v>305</v>
      </c>
      <c r="M12" s="61">
        <f t="shared" si="2"/>
        <v>14306</v>
      </c>
      <c r="N12" s="12">
        <f t="shared" si="3"/>
        <v>3634</v>
      </c>
      <c r="O12" s="50">
        <f t="shared" si="4"/>
        <v>4375</v>
      </c>
      <c r="P12" s="35">
        <f t="shared" si="5"/>
        <v>6297</v>
      </c>
      <c r="Q12" s="13">
        <f t="shared" si="1"/>
        <v>10672</v>
      </c>
    </row>
    <row r="13" spans="1:17" x14ac:dyDescent="0.2">
      <c r="A13" s="9" t="s">
        <v>7</v>
      </c>
      <c r="B13" s="72">
        <v>390</v>
      </c>
      <c r="C13" s="72">
        <v>460</v>
      </c>
      <c r="D13" s="72">
        <v>481</v>
      </c>
      <c r="E13" s="72">
        <v>491</v>
      </c>
      <c r="F13" s="72">
        <v>457</v>
      </c>
      <c r="G13" s="72">
        <v>317</v>
      </c>
      <c r="H13" s="72">
        <v>224</v>
      </c>
      <c r="I13" s="72">
        <v>145</v>
      </c>
      <c r="J13" s="72">
        <v>68</v>
      </c>
      <c r="K13" s="72">
        <v>29</v>
      </c>
      <c r="L13" s="73">
        <v>49</v>
      </c>
      <c r="M13" s="61">
        <f t="shared" si="2"/>
        <v>3111</v>
      </c>
      <c r="N13" s="12">
        <f t="shared" si="3"/>
        <v>850</v>
      </c>
      <c r="O13" s="50">
        <f t="shared" si="4"/>
        <v>972</v>
      </c>
      <c r="P13" s="35">
        <f t="shared" si="5"/>
        <v>1289</v>
      </c>
      <c r="Q13" s="13">
        <f t="shared" si="1"/>
        <v>2261</v>
      </c>
    </row>
    <row r="14" spans="1:17" x14ac:dyDescent="0.2">
      <c r="A14" s="9" t="s">
        <v>8</v>
      </c>
      <c r="B14" s="72">
        <v>744</v>
      </c>
      <c r="C14" s="72">
        <v>1037</v>
      </c>
      <c r="D14" s="72">
        <v>1907</v>
      </c>
      <c r="E14" s="72">
        <v>1807</v>
      </c>
      <c r="F14" s="72">
        <v>1524</v>
      </c>
      <c r="G14" s="72">
        <v>928</v>
      </c>
      <c r="H14" s="72">
        <v>693</v>
      </c>
      <c r="I14" s="72">
        <v>429</v>
      </c>
      <c r="J14" s="72">
        <v>263</v>
      </c>
      <c r="K14" s="72">
        <v>137</v>
      </c>
      <c r="L14" s="73">
        <v>325</v>
      </c>
      <c r="M14" s="61">
        <f t="shared" si="2"/>
        <v>9794</v>
      </c>
      <c r="N14" s="12">
        <f t="shared" si="3"/>
        <v>1781</v>
      </c>
      <c r="O14" s="50">
        <f t="shared" si="4"/>
        <v>3714</v>
      </c>
      <c r="P14" s="35">
        <f t="shared" si="5"/>
        <v>4299</v>
      </c>
      <c r="Q14" s="13">
        <f t="shared" si="1"/>
        <v>8013</v>
      </c>
    </row>
    <row r="15" spans="1:17" x14ac:dyDescent="0.2">
      <c r="A15" s="9" t="s">
        <v>9</v>
      </c>
      <c r="B15" s="72">
        <v>1463</v>
      </c>
      <c r="C15" s="72">
        <v>1682</v>
      </c>
      <c r="D15" s="72">
        <v>1417</v>
      </c>
      <c r="E15" s="72">
        <v>1442</v>
      </c>
      <c r="F15" s="72">
        <v>1381</v>
      </c>
      <c r="G15" s="72">
        <v>1003</v>
      </c>
      <c r="H15" s="72">
        <v>756</v>
      </c>
      <c r="I15" s="72">
        <v>550</v>
      </c>
      <c r="J15" s="72">
        <v>250</v>
      </c>
      <c r="K15" s="72">
        <v>115</v>
      </c>
      <c r="L15" s="73">
        <v>152</v>
      </c>
      <c r="M15" s="61">
        <f t="shared" si="2"/>
        <v>10211</v>
      </c>
      <c r="N15" s="12">
        <f t="shared" si="3"/>
        <v>3145</v>
      </c>
      <c r="O15" s="50">
        <f t="shared" si="4"/>
        <v>2859</v>
      </c>
      <c r="P15" s="35">
        <f t="shared" si="5"/>
        <v>4207</v>
      </c>
      <c r="Q15" s="13">
        <f t="shared" si="1"/>
        <v>7066</v>
      </c>
    </row>
    <row r="16" spans="1:17" ht="12.5" thickBot="1" x14ac:dyDescent="0.25">
      <c r="A16" s="17" t="s">
        <v>81</v>
      </c>
      <c r="B16" s="74">
        <f>SUM(B10:B15)</f>
        <v>12233</v>
      </c>
      <c r="C16" s="74">
        <f t="shared" ref="C16:M16" si="6">SUM(C10:C15)</f>
        <v>14032</v>
      </c>
      <c r="D16" s="74">
        <f t="shared" si="6"/>
        <v>14045</v>
      </c>
      <c r="E16" s="74">
        <f t="shared" si="6"/>
        <v>13563</v>
      </c>
      <c r="F16" s="74">
        <f t="shared" si="6"/>
        <v>11727</v>
      </c>
      <c r="G16" s="74">
        <f t="shared" si="6"/>
        <v>7726</v>
      </c>
      <c r="H16" s="74">
        <f t="shared" si="6"/>
        <v>5141</v>
      </c>
      <c r="I16" s="74">
        <f t="shared" si="6"/>
        <v>3220</v>
      </c>
      <c r="J16" s="74">
        <f t="shared" si="6"/>
        <v>1795</v>
      </c>
      <c r="K16" s="74">
        <f t="shared" si="6"/>
        <v>886</v>
      </c>
      <c r="L16" s="75">
        <f t="shared" si="6"/>
        <v>1404</v>
      </c>
      <c r="M16" s="56">
        <f t="shared" si="6"/>
        <v>85772</v>
      </c>
      <c r="N16" s="23">
        <f t="shared" si="3"/>
        <v>26265</v>
      </c>
      <c r="O16" s="51">
        <f t="shared" si="4"/>
        <v>27608</v>
      </c>
      <c r="P16" s="36">
        <f t="shared" si="5"/>
        <v>31899</v>
      </c>
      <c r="Q16" s="24">
        <f t="shared" si="1"/>
        <v>59507</v>
      </c>
    </row>
    <row r="17" spans="1:17" x14ac:dyDescent="0.2">
      <c r="A17" s="16" t="s">
        <v>10</v>
      </c>
      <c r="B17" s="70">
        <v>1905</v>
      </c>
      <c r="C17" s="70">
        <v>1854</v>
      </c>
      <c r="D17" s="70">
        <v>4732</v>
      </c>
      <c r="E17" s="70">
        <v>4583</v>
      </c>
      <c r="F17" s="70">
        <v>3546</v>
      </c>
      <c r="G17" s="70">
        <v>2395</v>
      </c>
      <c r="H17" s="70">
        <v>1472</v>
      </c>
      <c r="I17" s="70">
        <v>726</v>
      </c>
      <c r="J17" s="70">
        <v>447</v>
      </c>
      <c r="K17" s="70">
        <v>217</v>
      </c>
      <c r="L17" s="71">
        <v>348</v>
      </c>
      <c r="M17" s="61">
        <f t="shared" ref="M17:M25" si="7">SUM(B17:L17)</f>
        <v>22225</v>
      </c>
      <c r="N17" s="21">
        <f t="shared" si="3"/>
        <v>3759</v>
      </c>
      <c r="O17" s="49">
        <f t="shared" si="4"/>
        <v>9315</v>
      </c>
      <c r="P17" s="34">
        <f t="shared" si="5"/>
        <v>9151</v>
      </c>
      <c r="Q17" s="22">
        <f t="shared" si="1"/>
        <v>18466</v>
      </c>
    </row>
    <row r="18" spans="1:17" x14ac:dyDescent="0.2">
      <c r="A18" s="9" t="s">
        <v>11</v>
      </c>
      <c r="B18" s="72">
        <v>5723</v>
      </c>
      <c r="C18" s="72">
        <v>5639</v>
      </c>
      <c r="D18" s="72">
        <v>9067</v>
      </c>
      <c r="E18" s="72">
        <v>8931</v>
      </c>
      <c r="F18" s="72">
        <v>7881</v>
      </c>
      <c r="G18" s="72">
        <v>4991</v>
      </c>
      <c r="H18" s="72">
        <v>3295</v>
      </c>
      <c r="I18" s="72">
        <v>2136</v>
      </c>
      <c r="J18" s="72">
        <v>1179</v>
      </c>
      <c r="K18" s="72">
        <v>590</v>
      </c>
      <c r="L18" s="73">
        <v>1000</v>
      </c>
      <c r="M18" s="61">
        <f t="shared" si="7"/>
        <v>50432</v>
      </c>
      <c r="N18" s="12">
        <f t="shared" si="3"/>
        <v>11362</v>
      </c>
      <c r="O18" s="50">
        <f t="shared" si="4"/>
        <v>17998</v>
      </c>
      <c r="P18" s="35">
        <f t="shared" si="5"/>
        <v>21072</v>
      </c>
      <c r="Q18" s="13">
        <f t="shared" si="1"/>
        <v>39070</v>
      </c>
    </row>
    <row r="19" spans="1:17" x14ac:dyDescent="0.2">
      <c r="A19" s="9" t="s">
        <v>12</v>
      </c>
      <c r="B19" s="72">
        <v>4604</v>
      </c>
      <c r="C19" s="72">
        <v>4070</v>
      </c>
      <c r="D19" s="72">
        <v>4902</v>
      </c>
      <c r="E19" s="72">
        <v>4565</v>
      </c>
      <c r="F19" s="72">
        <v>4204</v>
      </c>
      <c r="G19" s="72">
        <v>2803</v>
      </c>
      <c r="H19" s="72">
        <v>1787</v>
      </c>
      <c r="I19" s="72">
        <v>1039</v>
      </c>
      <c r="J19" s="72">
        <v>565</v>
      </c>
      <c r="K19" s="72">
        <v>329</v>
      </c>
      <c r="L19" s="73">
        <v>561</v>
      </c>
      <c r="M19" s="61">
        <f t="shared" si="7"/>
        <v>29429</v>
      </c>
      <c r="N19" s="12">
        <f t="shared" si="3"/>
        <v>8674</v>
      </c>
      <c r="O19" s="50">
        <f t="shared" si="4"/>
        <v>9467</v>
      </c>
      <c r="P19" s="35">
        <f t="shared" si="5"/>
        <v>11288</v>
      </c>
      <c r="Q19" s="13">
        <f t="shared" si="1"/>
        <v>20755</v>
      </c>
    </row>
    <row r="20" spans="1:17" x14ac:dyDescent="0.2">
      <c r="A20" s="9" t="s">
        <v>13</v>
      </c>
      <c r="B20" s="72">
        <v>634</v>
      </c>
      <c r="C20" s="72">
        <v>792</v>
      </c>
      <c r="D20" s="72">
        <v>765</v>
      </c>
      <c r="E20" s="72">
        <v>841</v>
      </c>
      <c r="F20" s="72">
        <v>849</v>
      </c>
      <c r="G20" s="72">
        <v>559</v>
      </c>
      <c r="H20" s="72">
        <v>367</v>
      </c>
      <c r="I20" s="72">
        <v>209</v>
      </c>
      <c r="J20" s="72">
        <v>151</v>
      </c>
      <c r="K20" s="72">
        <v>87</v>
      </c>
      <c r="L20" s="73">
        <v>135</v>
      </c>
      <c r="M20" s="61">
        <f t="shared" si="7"/>
        <v>5389</v>
      </c>
      <c r="N20" s="12">
        <f t="shared" si="3"/>
        <v>1426</v>
      </c>
      <c r="O20" s="50">
        <f t="shared" si="4"/>
        <v>1606</v>
      </c>
      <c r="P20" s="35">
        <f t="shared" si="5"/>
        <v>2357</v>
      </c>
      <c r="Q20" s="13">
        <f t="shared" si="1"/>
        <v>3963</v>
      </c>
    </row>
    <row r="21" spans="1:17" x14ac:dyDescent="0.2">
      <c r="A21" s="9" t="s">
        <v>14</v>
      </c>
      <c r="B21" s="72">
        <v>2677</v>
      </c>
      <c r="C21" s="72">
        <v>2598</v>
      </c>
      <c r="D21" s="72">
        <v>5069</v>
      </c>
      <c r="E21" s="72">
        <v>4817</v>
      </c>
      <c r="F21" s="72">
        <v>3967</v>
      </c>
      <c r="G21" s="72">
        <v>2540</v>
      </c>
      <c r="H21" s="72">
        <v>1428</v>
      </c>
      <c r="I21" s="72">
        <v>845</v>
      </c>
      <c r="J21" s="72">
        <v>405</v>
      </c>
      <c r="K21" s="72">
        <v>187</v>
      </c>
      <c r="L21" s="73">
        <v>167</v>
      </c>
      <c r="M21" s="61">
        <f t="shared" si="7"/>
        <v>24700</v>
      </c>
      <c r="N21" s="12">
        <f t="shared" si="3"/>
        <v>5275</v>
      </c>
      <c r="O21" s="50">
        <f t="shared" si="4"/>
        <v>9886</v>
      </c>
      <c r="P21" s="35">
        <f t="shared" si="5"/>
        <v>9539</v>
      </c>
      <c r="Q21" s="13">
        <f t="shared" si="1"/>
        <v>19425</v>
      </c>
    </row>
    <row r="22" spans="1:17" x14ac:dyDescent="0.2">
      <c r="A22" s="9" t="s">
        <v>15</v>
      </c>
      <c r="B22" s="72">
        <v>194</v>
      </c>
      <c r="C22" s="72">
        <v>118</v>
      </c>
      <c r="D22" s="72">
        <v>221</v>
      </c>
      <c r="E22" s="72">
        <v>209</v>
      </c>
      <c r="F22" s="72">
        <v>199</v>
      </c>
      <c r="G22" s="72">
        <v>139</v>
      </c>
      <c r="H22" s="72">
        <v>84</v>
      </c>
      <c r="I22" s="72">
        <v>46</v>
      </c>
      <c r="J22" s="72">
        <v>25</v>
      </c>
      <c r="K22" s="72">
        <v>15</v>
      </c>
      <c r="L22" s="73">
        <v>14</v>
      </c>
      <c r="M22" s="61">
        <f t="shared" si="7"/>
        <v>1264</v>
      </c>
      <c r="N22" s="12">
        <f t="shared" si="3"/>
        <v>312</v>
      </c>
      <c r="O22" s="50">
        <f t="shared" si="4"/>
        <v>430</v>
      </c>
      <c r="P22" s="35">
        <f t="shared" si="5"/>
        <v>522</v>
      </c>
      <c r="Q22" s="13">
        <f t="shared" si="1"/>
        <v>952</v>
      </c>
    </row>
    <row r="23" spans="1:17" x14ac:dyDescent="0.2">
      <c r="A23" s="9" t="s">
        <v>16</v>
      </c>
      <c r="B23" s="72">
        <v>366</v>
      </c>
      <c r="C23" s="72">
        <v>289</v>
      </c>
      <c r="D23" s="72">
        <v>508</v>
      </c>
      <c r="E23" s="72">
        <v>568</v>
      </c>
      <c r="F23" s="72">
        <v>533</v>
      </c>
      <c r="G23" s="72">
        <v>388</v>
      </c>
      <c r="H23" s="72">
        <v>293</v>
      </c>
      <c r="I23" s="72">
        <v>190</v>
      </c>
      <c r="J23" s="72">
        <v>104</v>
      </c>
      <c r="K23" s="72">
        <v>46</v>
      </c>
      <c r="L23" s="73">
        <v>53</v>
      </c>
      <c r="M23" s="61">
        <f t="shared" si="7"/>
        <v>3338</v>
      </c>
      <c r="N23" s="12">
        <f t="shared" si="3"/>
        <v>655</v>
      </c>
      <c r="O23" s="50">
        <f t="shared" si="4"/>
        <v>1076</v>
      </c>
      <c r="P23" s="35">
        <f t="shared" si="5"/>
        <v>1607</v>
      </c>
      <c r="Q23" s="13">
        <f t="shared" si="1"/>
        <v>2683</v>
      </c>
    </row>
    <row r="24" spans="1:17" x14ac:dyDescent="0.2">
      <c r="A24" s="9" t="s">
        <v>17</v>
      </c>
      <c r="B24" s="72">
        <v>417</v>
      </c>
      <c r="C24" s="72">
        <v>380</v>
      </c>
      <c r="D24" s="72">
        <v>458</v>
      </c>
      <c r="E24" s="72">
        <v>466</v>
      </c>
      <c r="F24" s="72">
        <v>441</v>
      </c>
      <c r="G24" s="72">
        <v>272</v>
      </c>
      <c r="H24" s="72">
        <v>228</v>
      </c>
      <c r="I24" s="72">
        <v>120</v>
      </c>
      <c r="J24" s="72">
        <v>77</v>
      </c>
      <c r="K24" s="72">
        <v>34</v>
      </c>
      <c r="L24" s="73">
        <v>26</v>
      </c>
      <c r="M24" s="61">
        <f t="shared" si="7"/>
        <v>2919</v>
      </c>
      <c r="N24" s="12">
        <f t="shared" si="3"/>
        <v>797</v>
      </c>
      <c r="O24" s="50">
        <f t="shared" si="4"/>
        <v>924</v>
      </c>
      <c r="P24" s="35">
        <f t="shared" si="5"/>
        <v>1198</v>
      </c>
      <c r="Q24" s="13">
        <f t="shared" si="1"/>
        <v>2122</v>
      </c>
    </row>
    <row r="25" spans="1:17" x14ac:dyDescent="0.2">
      <c r="A25" s="9" t="s">
        <v>18</v>
      </c>
      <c r="B25" s="72">
        <v>1159</v>
      </c>
      <c r="C25" s="72">
        <v>1268</v>
      </c>
      <c r="D25" s="72">
        <v>1874</v>
      </c>
      <c r="E25" s="72">
        <v>2003</v>
      </c>
      <c r="F25" s="72">
        <v>1939</v>
      </c>
      <c r="G25" s="72">
        <v>1431</v>
      </c>
      <c r="H25" s="72">
        <v>795</v>
      </c>
      <c r="I25" s="72">
        <v>557</v>
      </c>
      <c r="J25" s="72">
        <v>279</v>
      </c>
      <c r="K25" s="72">
        <v>148</v>
      </c>
      <c r="L25" s="73">
        <v>152</v>
      </c>
      <c r="M25" s="61">
        <f t="shared" si="7"/>
        <v>11605</v>
      </c>
      <c r="N25" s="12">
        <f t="shared" si="3"/>
        <v>2427</v>
      </c>
      <c r="O25" s="50">
        <f t="shared" si="4"/>
        <v>3877</v>
      </c>
      <c r="P25" s="35">
        <f t="shared" si="5"/>
        <v>5301</v>
      </c>
      <c r="Q25" s="13">
        <f t="shared" si="1"/>
        <v>9178</v>
      </c>
    </row>
    <row r="26" spans="1:17" ht="12.5" thickBot="1" x14ac:dyDescent="0.25">
      <c r="A26" s="17" t="s">
        <v>82</v>
      </c>
      <c r="B26" s="74">
        <f>SUM(B17:B25)</f>
        <v>17679</v>
      </c>
      <c r="C26" s="74">
        <f t="shared" ref="C26:M26" si="8">SUM(C17:C25)</f>
        <v>17008</v>
      </c>
      <c r="D26" s="74">
        <f t="shared" si="8"/>
        <v>27596</v>
      </c>
      <c r="E26" s="74">
        <f t="shared" si="8"/>
        <v>26983</v>
      </c>
      <c r="F26" s="74">
        <f t="shared" si="8"/>
        <v>23559</v>
      </c>
      <c r="G26" s="74">
        <f t="shared" si="8"/>
        <v>15518</v>
      </c>
      <c r="H26" s="74">
        <f t="shared" si="8"/>
        <v>9749</v>
      </c>
      <c r="I26" s="74">
        <f t="shared" si="8"/>
        <v>5868</v>
      </c>
      <c r="J26" s="74">
        <f t="shared" si="8"/>
        <v>3232</v>
      </c>
      <c r="K26" s="74">
        <f t="shared" si="8"/>
        <v>1653</v>
      </c>
      <c r="L26" s="75">
        <f t="shared" si="8"/>
        <v>2456</v>
      </c>
      <c r="M26" s="56">
        <f t="shared" si="8"/>
        <v>151301</v>
      </c>
      <c r="N26" s="23">
        <f t="shared" si="3"/>
        <v>34687</v>
      </c>
      <c r="O26" s="51">
        <f t="shared" si="4"/>
        <v>54579</v>
      </c>
      <c r="P26" s="36">
        <f t="shared" si="5"/>
        <v>62035</v>
      </c>
      <c r="Q26" s="24">
        <f t="shared" si="1"/>
        <v>116614</v>
      </c>
    </row>
    <row r="27" spans="1:17" x14ac:dyDescent="0.2">
      <c r="A27" s="16" t="s">
        <v>19</v>
      </c>
      <c r="B27" s="70">
        <v>530</v>
      </c>
      <c r="C27" s="70">
        <v>484</v>
      </c>
      <c r="D27" s="70">
        <v>642</v>
      </c>
      <c r="E27" s="70">
        <v>694</v>
      </c>
      <c r="F27" s="70">
        <v>694</v>
      </c>
      <c r="G27" s="70">
        <v>484</v>
      </c>
      <c r="H27" s="70">
        <v>358</v>
      </c>
      <c r="I27" s="70">
        <v>215</v>
      </c>
      <c r="J27" s="70">
        <v>122</v>
      </c>
      <c r="K27" s="70">
        <v>43</v>
      </c>
      <c r="L27" s="71">
        <v>41</v>
      </c>
      <c r="M27" s="61">
        <f>SUM(B27:L27)</f>
        <v>4307</v>
      </c>
      <c r="N27" s="21">
        <f>SUM(B27:C27)</f>
        <v>1014</v>
      </c>
      <c r="O27" s="49">
        <f>SUM(D27:E27)</f>
        <v>1336</v>
      </c>
      <c r="P27" s="34">
        <f>SUM(F27:L27)</f>
        <v>1957</v>
      </c>
      <c r="Q27" s="22">
        <f t="shared" si="1"/>
        <v>3293</v>
      </c>
    </row>
    <row r="28" spans="1:17" x14ac:dyDescent="0.2">
      <c r="A28" s="9" t="s">
        <v>20</v>
      </c>
      <c r="B28" s="72">
        <v>219</v>
      </c>
      <c r="C28" s="72">
        <v>210</v>
      </c>
      <c r="D28" s="72">
        <v>284</v>
      </c>
      <c r="E28" s="72">
        <v>325</v>
      </c>
      <c r="F28" s="72">
        <v>323</v>
      </c>
      <c r="G28" s="72">
        <v>220</v>
      </c>
      <c r="H28" s="72">
        <v>167</v>
      </c>
      <c r="I28" s="72">
        <v>117</v>
      </c>
      <c r="J28" s="72">
        <v>56</v>
      </c>
      <c r="K28" s="72">
        <v>28</v>
      </c>
      <c r="L28" s="73">
        <v>60</v>
      </c>
      <c r="M28" s="61">
        <f>SUM(B28:L28)</f>
        <v>2009</v>
      </c>
      <c r="N28" s="12">
        <f>SUM(B28:C28)</f>
        <v>429</v>
      </c>
      <c r="O28" s="50">
        <f>SUM(D28:E28)</f>
        <v>609</v>
      </c>
      <c r="P28" s="35">
        <f>SUM(F28:L28)</f>
        <v>971</v>
      </c>
      <c r="Q28" s="13">
        <f t="shared" si="1"/>
        <v>1580</v>
      </c>
    </row>
    <row r="29" spans="1:17" x14ac:dyDescent="0.2">
      <c r="A29" s="9" t="s">
        <v>21</v>
      </c>
      <c r="B29" s="72">
        <v>307</v>
      </c>
      <c r="C29" s="72">
        <v>284</v>
      </c>
      <c r="D29" s="72">
        <v>303</v>
      </c>
      <c r="E29" s="72">
        <v>362</v>
      </c>
      <c r="F29" s="72">
        <v>337</v>
      </c>
      <c r="G29" s="72">
        <v>276</v>
      </c>
      <c r="H29" s="72">
        <v>198</v>
      </c>
      <c r="I29" s="72">
        <v>113</v>
      </c>
      <c r="J29" s="72">
        <v>58</v>
      </c>
      <c r="K29" s="72">
        <v>27</v>
      </c>
      <c r="L29" s="73">
        <v>47</v>
      </c>
      <c r="M29" s="61">
        <f>SUM(B29:L29)</f>
        <v>2312</v>
      </c>
      <c r="N29" s="12">
        <f>SUM(B29:C29)</f>
        <v>591</v>
      </c>
      <c r="O29" s="50">
        <f>SUM(D29:E29)</f>
        <v>665</v>
      </c>
      <c r="P29" s="35">
        <f>SUM(F29:L29)</f>
        <v>1056</v>
      </c>
      <c r="Q29" s="13">
        <f t="shared" si="1"/>
        <v>1721</v>
      </c>
    </row>
    <row r="30" spans="1:17" x14ac:dyDescent="0.2">
      <c r="A30" s="9" t="s">
        <v>22</v>
      </c>
      <c r="B30" s="72">
        <v>131</v>
      </c>
      <c r="C30" s="72">
        <v>124</v>
      </c>
      <c r="D30" s="72">
        <v>143</v>
      </c>
      <c r="E30" s="72">
        <v>136</v>
      </c>
      <c r="F30" s="72">
        <v>122</v>
      </c>
      <c r="G30" s="72">
        <v>81</v>
      </c>
      <c r="H30" s="72">
        <v>56</v>
      </c>
      <c r="I30" s="72">
        <v>40</v>
      </c>
      <c r="J30" s="72">
        <v>23</v>
      </c>
      <c r="K30" s="72">
        <v>11</v>
      </c>
      <c r="L30" s="73">
        <v>4</v>
      </c>
      <c r="M30" s="61">
        <f>SUM(B30:L30)</f>
        <v>871</v>
      </c>
      <c r="N30" s="12">
        <f>SUM(B30:C30)</f>
        <v>255</v>
      </c>
      <c r="O30" s="50">
        <f>SUM(D30:E30)</f>
        <v>279</v>
      </c>
      <c r="P30" s="35">
        <f>SUM(F30:L30)</f>
        <v>337</v>
      </c>
      <c r="Q30" s="13">
        <f t="shared" si="1"/>
        <v>616</v>
      </c>
    </row>
    <row r="31" spans="1:17" ht="12.5" thickBot="1" x14ac:dyDescent="0.25">
      <c r="A31" s="17" t="s">
        <v>83</v>
      </c>
      <c r="B31" s="74">
        <f t="shared" ref="B31:M31" si="9">SUM(B27:B30)</f>
        <v>1187</v>
      </c>
      <c r="C31" s="74">
        <f t="shared" si="9"/>
        <v>1102</v>
      </c>
      <c r="D31" s="74">
        <f t="shared" si="9"/>
        <v>1372</v>
      </c>
      <c r="E31" s="74">
        <f t="shared" si="9"/>
        <v>1517</v>
      </c>
      <c r="F31" s="74">
        <f t="shared" si="9"/>
        <v>1476</v>
      </c>
      <c r="G31" s="74">
        <f t="shared" si="9"/>
        <v>1061</v>
      </c>
      <c r="H31" s="74">
        <f t="shared" si="9"/>
        <v>779</v>
      </c>
      <c r="I31" s="74">
        <f t="shared" si="9"/>
        <v>485</v>
      </c>
      <c r="J31" s="74">
        <f t="shared" si="9"/>
        <v>259</v>
      </c>
      <c r="K31" s="74">
        <f t="shared" si="9"/>
        <v>109</v>
      </c>
      <c r="L31" s="75">
        <f t="shared" si="9"/>
        <v>152</v>
      </c>
      <c r="M31" s="56">
        <f t="shared" si="9"/>
        <v>9499</v>
      </c>
      <c r="N31" s="23">
        <f t="shared" si="3"/>
        <v>2289</v>
      </c>
      <c r="O31" s="51">
        <f t="shared" si="4"/>
        <v>2889</v>
      </c>
      <c r="P31" s="36">
        <f t="shared" si="5"/>
        <v>4321</v>
      </c>
      <c r="Q31" s="24">
        <f t="shared" si="1"/>
        <v>7210</v>
      </c>
    </row>
    <row r="32" spans="1:17" x14ac:dyDescent="0.2">
      <c r="A32" s="16" t="s">
        <v>23</v>
      </c>
      <c r="B32" s="70">
        <v>1375</v>
      </c>
      <c r="C32" s="70">
        <v>1716</v>
      </c>
      <c r="D32" s="70">
        <v>1880</v>
      </c>
      <c r="E32" s="70">
        <v>1910</v>
      </c>
      <c r="F32" s="70">
        <v>1775</v>
      </c>
      <c r="G32" s="70">
        <v>1389</v>
      </c>
      <c r="H32" s="70">
        <v>895</v>
      </c>
      <c r="I32" s="70">
        <v>560</v>
      </c>
      <c r="J32" s="70">
        <v>331</v>
      </c>
      <c r="K32" s="70">
        <v>151</v>
      </c>
      <c r="L32" s="71">
        <v>201</v>
      </c>
      <c r="M32" s="54">
        <f t="shared" ref="M32:M61" si="10">SUM(B32:L32)</f>
        <v>12183</v>
      </c>
      <c r="N32" s="21">
        <f t="shared" si="3"/>
        <v>3091</v>
      </c>
      <c r="O32" s="49">
        <f t="shared" si="4"/>
        <v>3790</v>
      </c>
      <c r="P32" s="34">
        <f t="shared" si="5"/>
        <v>5302</v>
      </c>
      <c r="Q32" s="22">
        <f t="shared" si="1"/>
        <v>9092</v>
      </c>
    </row>
    <row r="33" spans="1:17" x14ac:dyDescent="0.2">
      <c r="A33" s="9" t="s">
        <v>24</v>
      </c>
      <c r="B33" s="72">
        <v>763</v>
      </c>
      <c r="C33" s="72">
        <v>659</v>
      </c>
      <c r="D33" s="72">
        <v>717</v>
      </c>
      <c r="E33" s="72">
        <v>710</v>
      </c>
      <c r="F33" s="72">
        <v>712</v>
      </c>
      <c r="G33" s="72">
        <v>470</v>
      </c>
      <c r="H33" s="72">
        <v>275</v>
      </c>
      <c r="I33" s="72">
        <v>132</v>
      </c>
      <c r="J33" s="72">
        <v>87</v>
      </c>
      <c r="K33" s="72">
        <v>36</v>
      </c>
      <c r="L33" s="73">
        <v>60</v>
      </c>
      <c r="M33" s="55">
        <f t="shared" si="10"/>
        <v>4621</v>
      </c>
      <c r="N33" s="12">
        <f t="shared" si="3"/>
        <v>1422</v>
      </c>
      <c r="O33" s="50">
        <f t="shared" si="4"/>
        <v>1427</v>
      </c>
      <c r="P33" s="35">
        <f t="shared" si="5"/>
        <v>1772</v>
      </c>
      <c r="Q33" s="13">
        <f t="shared" si="1"/>
        <v>3199</v>
      </c>
    </row>
    <row r="34" spans="1:17" x14ac:dyDescent="0.2">
      <c r="A34" s="9" t="s">
        <v>25</v>
      </c>
      <c r="B34" s="72">
        <v>1827</v>
      </c>
      <c r="C34" s="72">
        <v>1414</v>
      </c>
      <c r="D34" s="72">
        <v>3574</v>
      </c>
      <c r="E34" s="72">
        <v>3314</v>
      </c>
      <c r="F34" s="72">
        <v>2787</v>
      </c>
      <c r="G34" s="72">
        <v>1790</v>
      </c>
      <c r="H34" s="72">
        <v>1082</v>
      </c>
      <c r="I34" s="72">
        <v>638</v>
      </c>
      <c r="J34" s="72">
        <v>322</v>
      </c>
      <c r="K34" s="72">
        <v>123</v>
      </c>
      <c r="L34" s="73">
        <v>92</v>
      </c>
      <c r="M34" s="55">
        <f t="shared" si="10"/>
        <v>16963</v>
      </c>
      <c r="N34" s="12">
        <f t="shared" si="3"/>
        <v>3241</v>
      </c>
      <c r="O34" s="50">
        <f t="shared" si="4"/>
        <v>6888</v>
      </c>
      <c r="P34" s="35">
        <f t="shared" si="5"/>
        <v>6834</v>
      </c>
      <c r="Q34" s="13">
        <f t="shared" si="1"/>
        <v>13722</v>
      </c>
    </row>
    <row r="35" spans="1:17" x14ac:dyDescent="0.2">
      <c r="A35" s="9" t="s">
        <v>26</v>
      </c>
      <c r="B35" s="72">
        <v>573</v>
      </c>
      <c r="C35" s="72">
        <v>629</v>
      </c>
      <c r="D35" s="72">
        <v>1542</v>
      </c>
      <c r="E35" s="72">
        <v>1297</v>
      </c>
      <c r="F35" s="72">
        <v>1184</v>
      </c>
      <c r="G35" s="72">
        <v>716</v>
      </c>
      <c r="H35" s="72">
        <v>399</v>
      </c>
      <c r="I35" s="72">
        <v>173</v>
      </c>
      <c r="J35" s="72">
        <v>104</v>
      </c>
      <c r="K35" s="72">
        <v>46</v>
      </c>
      <c r="L35" s="73">
        <v>38</v>
      </c>
      <c r="M35" s="55">
        <f t="shared" si="10"/>
        <v>6701</v>
      </c>
      <c r="N35" s="12">
        <f t="shared" si="3"/>
        <v>1202</v>
      </c>
      <c r="O35" s="50">
        <f t="shared" si="4"/>
        <v>2839</v>
      </c>
      <c r="P35" s="35">
        <f t="shared" si="5"/>
        <v>2660</v>
      </c>
      <c r="Q35" s="13">
        <f t="shared" si="1"/>
        <v>5499</v>
      </c>
    </row>
    <row r="36" spans="1:17" ht="12.5" thickBot="1" x14ac:dyDescent="0.25">
      <c r="A36" s="17" t="s">
        <v>84</v>
      </c>
      <c r="B36" s="74">
        <f>SUM(B32:B35)</f>
        <v>4538</v>
      </c>
      <c r="C36" s="74">
        <f t="shared" ref="C36:M36" si="11">SUM(C32:C35)</f>
        <v>4418</v>
      </c>
      <c r="D36" s="74">
        <f t="shared" si="11"/>
        <v>7713</v>
      </c>
      <c r="E36" s="74">
        <f t="shared" si="11"/>
        <v>7231</v>
      </c>
      <c r="F36" s="74">
        <f t="shared" si="11"/>
        <v>6458</v>
      </c>
      <c r="G36" s="74">
        <f t="shared" si="11"/>
        <v>4365</v>
      </c>
      <c r="H36" s="74">
        <f t="shared" si="11"/>
        <v>2651</v>
      </c>
      <c r="I36" s="74">
        <f t="shared" si="11"/>
        <v>1503</v>
      </c>
      <c r="J36" s="74">
        <f t="shared" si="11"/>
        <v>844</v>
      </c>
      <c r="K36" s="74">
        <f t="shared" si="11"/>
        <v>356</v>
      </c>
      <c r="L36" s="75">
        <f t="shared" si="11"/>
        <v>391</v>
      </c>
      <c r="M36" s="56">
        <f t="shared" si="11"/>
        <v>40468</v>
      </c>
      <c r="N36" s="23">
        <f t="shared" si="3"/>
        <v>8956</v>
      </c>
      <c r="O36" s="51">
        <f t="shared" si="4"/>
        <v>14944</v>
      </c>
      <c r="P36" s="36">
        <f t="shared" si="5"/>
        <v>16568</v>
      </c>
      <c r="Q36" s="24">
        <f t="shared" si="1"/>
        <v>31512</v>
      </c>
    </row>
    <row r="37" spans="1:17" x14ac:dyDescent="0.2">
      <c r="A37" s="16" t="s">
        <v>79</v>
      </c>
      <c r="B37" s="76">
        <v>245</v>
      </c>
      <c r="C37" s="70">
        <v>287</v>
      </c>
      <c r="D37" s="70">
        <v>383</v>
      </c>
      <c r="E37" s="70">
        <v>356</v>
      </c>
      <c r="F37" s="70">
        <v>330</v>
      </c>
      <c r="G37" s="70">
        <v>243</v>
      </c>
      <c r="H37" s="70">
        <v>157</v>
      </c>
      <c r="I37" s="70">
        <v>126</v>
      </c>
      <c r="J37" s="70">
        <v>60</v>
      </c>
      <c r="K37" s="70">
        <v>18</v>
      </c>
      <c r="L37" s="71">
        <v>19</v>
      </c>
      <c r="M37" s="54">
        <f t="shared" si="10"/>
        <v>2224</v>
      </c>
      <c r="N37" s="21">
        <f t="shared" si="3"/>
        <v>532</v>
      </c>
      <c r="O37" s="49">
        <f t="shared" si="4"/>
        <v>739</v>
      </c>
      <c r="P37" s="34">
        <f t="shared" si="5"/>
        <v>953</v>
      </c>
      <c r="Q37" s="22">
        <f t="shared" si="1"/>
        <v>1692</v>
      </c>
    </row>
    <row r="38" spans="1:17" x14ac:dyDescent="0.2">
      <c r="A38" s="9" t="s">
        <v>27</v>
      </c>
      <c r="B38" s="77">
        <v>239</v>
      </c>
      <c r="C38" s="72">
        <v>217</v>
      </c>
      <c r="D38" s="72">
        <v>565</v>
      </c>
      <c r="E38" s="72">
        <v>554</v>
      </c>
      <c r="F38" s="72">
        <v>530</v>
      </c>
      <c r="G38" s="72">
        <v>411</v>
      </c>
      <c r="H38" s="72">
        <v>270</v>
      </c>
      <c r="I38" s="72">
        <v>161</v>
      </c>
      <c r="J38" s="72">
        <v>83</v>
      </c>
      <c r="K38" s="72">
        <v>33</v>
      </c>
      <c r="L38" s="73">
        <v>46</v>
      </c>
      <c r="M38" s="55">
        <f t="shared" si="10"/>
        <v>3109</v>
      </c>
      <c r="N38" s="12">
        <f t="shared" si="3"/>
        <v>456</v>
      </c>
      <c r="O38" s="50">
        <f t="shared" si="4"/>
        <v>1119</v>
      </c>
      <c r="P38" s="35">
        <f t="shared" si="5"/>
        <v>1534</v>
      </c>
      <c r="Q38" s="13">
        <f t="shared" si="1"/>
        <v>2653</v>
      </c>
    </row>
    <row r="39" spans="1:17" x14ac:dyDescent="0.2">
      <c r="A39" s="9" t="s">
        <v>28</v>
      </c>
      <c r="B39" s="77">
        <v>72</v>
      </c>
      <c r="C39" s="72">
        <v>63</v>
      </c>
      <c r="D39" s="72">
        <v>143</v>
      </c>
      <c r="E39" s="72">
        <v>146</v>
      </c>
      <c r="F39" s="72">
        <v>168</v>
      </c>
      <c r="G39" s="72">
        <v>115</v>
      </c>
      <c r="H39" s="72">
        <v>100</v>
      </c>
      <c r="I39" s="72">
        <v>70</v>
      </c>
      <c r="J39" s="72">
        <v>44</v>
      </c>
      <c r="K39" s="72">
        <v>32</v>
      </c>
      <c r="L39" s="73">
        <v>26</v>
      </c>
      <c r="M39" s="55">
        <f t="shared" si="10"/>
        <v>979</v>
      </c>
      <c r="N39" s="12">
        <f t="shared" si="3"/>
        <v>135</v>
      </c>
      <c r="O39" s="50">
        <f t="shared" si="4"/>
        <v>289</v>
      </c>
      <c r="P39" s="35">
        <f t="shared" si="5"/>
        <v>555</v>
      </c>
      <c r="Q39" s="13">
        <f t="shared" si="1"/>
        <v>844</v>
      </c>
    </row>
    <row r="40" spans="1:17" x14ac:dyDescent="0.2">
      <c r="A40" s="9" t="s">
        <v>29</v>
      </c>
      <c r="B40" s="77">
        <v>1388</v>
      </c>
      <c r="C40" s="72">
        <v>1073</v>
      </c>
      <c r="D40" s="72">
        <v>1951</v>
      </c>
      <c r="E40" s="72">
        <v>1752</v>
      </c>
      <c r="F40" s="72">
        <v>1803</v>
      </c>
      <c r="G40" s="72">
        <v>1172</v>
      </c>
      <c r="H40" s="72">
        <v>669</v>
      </c>
      <c r="I40" s="72">
        <v>375</v>
      </c>
      <c r="J40" s="72">
        <v>197</v>
      </c>
      <c r="K40" s="72">
        <v>140</v>
      </c>
      <c r="L40" s="73">
        <v>218</v>
      </c>
      <c r="M40" s="55">
        <f t="shared" si="10"/>
        <v>10738</v>
      </c>
      <c r="N40" s="12">
        <f t="shared" si="3"/>
        <v>2461</v>
      </c>
      <c r="O40" s="50">
        <f t="shared" si="4"/>
        <v>3703</v>
      </c>
      <c r="P40" s="35">
        <f t="shared" si="5"/>
        <v>4574</v>
      </c>
      <c r="Q40" s="13">
        <f t="shared" si="1"/>
        <v>8277</v>
      </c>
    </row>
    <row r="41" spans="1:17" x14ac:dyDescent="0.2">
      <c r="A41" s="9" t="s">
        <v>30</v>
      </c>
      <c r="B41" s="77">
        <v>106</v>
      </c>
      <c r="C41" s="72">
        <v>148</v>
      </c>
      <c r="D41" s="72">
        <v>512</v>
      </c>
      <c r="E41" s="72">
        <v>488</v>
      </c>
      <c r="F41" s="72">
        <v>406</v>
      </c>
      <c r="G41" s="72">
        <v>373</v>
      </c>
      <c r="H41" s="72">
        <v>166</v>
      </c>
      <c r="I41" s="72">
        <v>104</v>
      </c>
      <c r="J41" s="72">
        <v>79</v>
      </c>
      <c r="K41" s="72">
        <v>32</v>
      </c>
      <c r="L41" s="73">
        <v>25</v>
      </c>
      <c r="M41" s="55">
        <f t="shared" si="10"/>
        <v>2439</v>
      </c>
      <c r="N41" s="12">
        <f t="shared" si="3"/>
        <v>254</v>
      </c>
      <c r="O41" s="50">
        <f t="shared" si="4"/>
        <v>1000</v>
      </c>
      <c r="P41" s="35">
        <f t="shared" si="5"/>
        <v>1185</v>
      </c>
      <c r="Q41" s="13">
        <f t="shared" si="1"/>
        <v>2185</v>
      </c>
    </row>
    <row r="42" spans="1:17" x14ac:dyDescent="0.2">
      <c r="A42" s="9" t="s">
        <v>31</v>
      </c>
      <c r="B42" s="77">
        <v>10</v>
      </c>
      <c r="C42" s="72">
        <v>53</v>
      </c>
      <c r="D42" s="72">
        <v>109</v>
      </c>
      <c r="E42" s="72">
        <v>101</v>
      </c>
      <c r="F42" s="72">
        <v>100</v>
      </c>
      <c r="G42" s="72">
        <v>58</v>
      </c>
      <c r="H42" s="72">
        <v>32</v>
      </c>
      <c r="I42" s="72">
        <v>24</v>
      </c>
      <c r="J42" s="72">
        <v>9</v>
      </c>
      <c r="K42" s="72">
        <v>2</v>
      </c>
      <c r="L42" s="73">
        <v>1</v>
      </c>
      <c r="M42" s="55">
        <f t="shared" si="10"/>
        <v>499</v>
      </c>
      <c r="N42" s="12">
        <f t="shared" si="3"/>
        <v>63</v>
      </c>
      <c r="O42" s="50">
        <f t="shared" si="4"/>
        <v>210</v>
      </c>
      <c r="P42" s="35">
        <f t="shared" si="5"/>
        <v>226</v>
      </c>
      <c r="Q42" s="13">
        <f t="shared" si="1"/>
        <v>436</v>
      </c>
    </row>
    <row r="43" spans="1:17" ht="12.5" thickBot="1" x14ac:dyDescent="0.25">
      <c r="A43" s="17" t="s">
        <v>85</v>
      </c>
      <c r="B43" s="78">
        <f>SUM(B37:B42)</f>
        <v>2060</v>
      </c>
      <c r="C43" s="74">
        <f t="shared" ref="C43:M43" si="12">SUM(C37:C42)</f>
        <v>1841</v>
      </c>
      <c r="D43" s="74">
        <f t="shared" si="12"/>
        <v>3663</v>
      </c>
      <c r="E43" s="74">
        <f t="shared" si="12"/>
        <v>3397</v>
      </c>
      <c r="F43" s="74">
        <f t="shared" si="12"/>
        <v>3337</v>
      </c>
      <c r="G43" s="74">
        <f t="shared" si="12"/>
        <v>2372</v>
      </c>
      <c r="H43" s="74">
        <f t="shared" si="12"/>
        <v>1394</v>
      </c>
      <c r="I43" s="74">
        <f t="shared" si="12"/>
        <v>860</v>
      </c>
      <c r="J43" s="74">
        <f t="shared" si="12"/>
        <v>472</v>
      </c>
      <c r="K43" s="74">
        <f t="shared" si="12"/>
        <v>257</v>
      </c>
      <c r="L43" s="75">
        <f t="shared" si="12"/>
        <v>335</v>
      </c>
      <c r="M43" s="56">
        <f t="shared" si="12"/>
        <v>19988</v>
      </c>
      <c r="N43" s="23">
        <f t="shared" si="3"/>
        <v>3901</v>
      </c>
      <c r="O43" s="51">
        <f t="shared" si="4"/>
        <v>7060</v>
      </c>
      <c r="P43" s="36">
        <f t="shared" si="5"/>
        <v>9027</v>
      </c>
      <c r="Q43" s="24">
        <f t="shared" si="1"/>
        <v>16087</v>
      </c>
    </row>
    <row r="44" spans="1:17" x14ac:dyDescent="0.2">
      <c r="A44" s="16" t="s">
        <v>32</v>
      </c>
      <c r="B44" s="76">
        <v>1501</v>
      </c>
      <c r="C44" s="70">
        <v>1345</v>
      </c>
      <c r="D44" s="70">
        <v>1611</v>
      </c>
      <c r="E44" s="70">
        <v>1471</v>
      </c>
      <c r="F44" s="70">
        <v>1288</v>
      </c>
      <c r="G44" s="70">
        <v>860</v>
      </c>
      <c r="H44" s="70">
        <v>468</v>
      </c>
      <c r="I44" s="70">
        <v>262</v>
      </c>
      <c r="J44" s="70">
        <v>123</v>
      </c>
      <c r="K44" s="70">
        <v>59</v>
      </c>
      <c r="L44" s="71">
        <v>63</v>
      </c>
      <c r="M44" s="54">
        <f t="shared" si="10"/>
        <v>9051</v>
      </c>
      <c r="N44" s="21">
        <f t="shared" si="3"/>
        <v>2846</v>
      </c>
      <c r="O44" s="49">
        <f t="shared" si="4"/>
        <v>3082</v>
      </c>
      <c r="P44" s="34">
        <f t="shared" si="5"/>
        <v>3123</v>
      </c>
      <c r="Q44" s="22">
        <f t="shared" si="1"/>
        <v>6205</v>
      </c>
    </row>
    <row r="45" spans="1:17" x14ac:dyDescent="0.2">
      <c r="A45" s="9" t="s">
        <v>33</v>
      </c>
      <c r="B45" s="77">
        <v>1006</v>
      </c>
      <c r="C45" s="72">
        <v>999</v>
      </c>
      <c r="D45" s="72">
        <v>1958</v>
      </c>
      <c r="E45" s="72">
        <v>1769</v>
      </c>
      <c r="F45" s="72">
        <v>1576</v>
      </c>
      <c r="G45" s="72">
        <v>1027</v>
      </c>
      <c r="H45" s="72">
        <v>673</v>
      </c>
      <c r="I45" s="72">
        <v>478</v>
      </c>
      <c r="J45" s="72">
        <v>298</v>
      </c>
      <c r="K45" s="72">
        <v>141</v>
      </c>
      <c r="L45" s="73">
        <v>106</v>
      </c>
      <c r="M45" s="55">
        <f t="shared" si="10"/>
        <v>10031</v>
      </c>
      <c r="N45" s="12">
        <f t="shared" si="3"/>
        <v>2005</v>
      </c>
      <c r="O45" s="50">
        <f t="shared" si="4"/>
        <v>3727</v>
      </c>
      <c r="P45" s="35">
        <f t="shared" si="5"/>
        <v>4299</v>
      </c>
      <c r="Q45" s="13">
        <f t="shared" si="1"/>
        <v>8026</v>
      </c>
    </row>
    <row r="46" spans="1:17" x14ac:dyDescent="0.2">
      <c r="A46" s="9" t="s">
        <v>34</v>
      </c>
      <c r="B46" s="77">
        <v>1560</v>
      </c>
      <c r="C46" s="72">
        <v>1870</v>
      </c>
      <c r="D46" s="72">
        <v>2728</v>
      </c>
      <c r="E46" s="72">
        <v>2590</v>
      </c>
      <c r="F46" s="72">
        <v>2112</v>
      </c>
      <c r="G46" s="72">
        <v>1536</v>
      </c>
      <c r="H46" s="72">
        <v>983</v>
      </c>
      <c r="I46" s="72">
        <v>651</v>
      </c>
      <c r="J46" s="72">
        <v>378</v>
      </c>
      <c r="K46" s="72">
        <v>167</v>
      </c>
      <c r="L46" s="73">
        <v>229</v>
      </c>
      <c r="M46" s="55">
        <f t="shared" si="10"/>
        <v>14804</v>
      </c>
      <c r="N46" s="12">
        <f t="shared" si="3"/>
        <v>3430</v>
      </c>
      <c r="O46" s="50">
        <f t="shared" si="4"/>
        <v>5318</v>
      </c>
      <c r="P46" s="35">
        <f t="shared" si="5"/>
        <v>6056</v>
      </c>
      <c r="Q46" s="13">
        <f t="shared" si="1"/>
        <v>11374</v>
      </c>
    </row>
    <row r="47" spans="1:17" x14ac:dyDescent="0.2">
      <c r="A47" s="9" t="s">
        <v>35</v>
      </c>
      <c r="B47" s="77">
        <v>979</v>
      </c>
      <c r="C47" s="72">
        <v>1051</v>
      </c>
      <c r="D47" s="72">
        <v>1024</v>
      </c>
      <c r="E47" s="72">
        <v>1066</v>
      </c>
      <c r="F47" s="72">
        <v>1067</v>
      </c>
      <c r="G47" s="72">
        <v>725</v>
      </c>
      <c r="H47" s="72">
        <v>459</v>
      </c>
      <c r="I47" s="72">
        <v>325</v>
      </c>
      <c r="J47" s="72">
        <v>172</v>
      </c>
      <c r="K47" s="72">
        <v>102</v>
      </c>
      <c r="L47" s="73">
        <v>154</v>
      </c>
      <c r="M47" s="55">
        <f t="shared" si="10"/>
        <v>7124</v>
      </c>
      <c r="N47" s="12">
        <f t="shared" si="3"/>
        <v>2030</v>
      </c>
      <c r="O47" s="50">
        <f t="shared" si="4"/>
        <v>2090</v>
      </c>
      <c r="P47" s="35">
        <f t="shared" si="5"/>
        <v>3004</v>
      </c>
      <c r="Q47" s="13">
        <f t="shared" si="1"/>
        <v>5094</v>
      </c>
    </row>
    <row r="48" spans="1:17" x14ac:dyDescent="0.2">
      <c r="A48" s="9" t="s">
        <v>36</v>
      </c>
      <c r="B48" s="77">
        <v>235</v>
      </c>
      <c r="C48" s="72">
        <v>203</v>
      </c>
      <c r="D48" s="72">
        <v>353</v>
      </c>
      <c r="E48" s="72">
        <v>360</v>
      </c>
      <c r="F48" s="72">
        <v>433</v>
      </c>
      <c r="G48" s="72">
        <v>248</v>
      </c>
      <c r="H48" s="72">
        <v>158</v>
      </c>
      <c r="I48" s="72">
        <v>109</v>
      </c>
      <c r="J48" s="72">
        <v>58</v>
      </c>
      <c r="K48" s="72">
        <v>30</v>
      </c>
      <c r="L48" s="73">
        <v>41</v>
      </c>
      <c r="M48" s="55">
        <f t="shared" si="10"/>
        <v>2228</v>
      </c>
      <c r="N48" s="12">
        <f t="shared" si="3"/>
        <v>438</v>
      </c>
      <c r="O48" s="50">
        <f t="shared" si="4"/>
        <v>713</v>
      </c>
      <c r="P48" s="35">
        <f t="shared" si="5"/>
        <v>1077</v>
      </c>
      <c r="Q48" s="13">
        <f t="shared" si="1"/>
        <v>1790</v>
      </c>
    </row>
    <row r="49" spans="1:17" ht="12.5" thickBot="1" x14ac:dyDescent="0.25">
      <c r="A49" s="17" t="s">
        <v>86</v>
      </c>
      <c r="B49" s="78">
        <f>SUM(B44:B48)</f>
        <v>5281</v>
      </c>
      <c r="C49" s="74">
        <f t="shared" ref="C49:M49" si="13">SUM(C44:C48)</f>
        <v>5468</v>
      </c>
      <c r="D49" s="74">
        <f t="shared" si="13"/>
        <v>7674</v>
      </c>
      <c r="E49" s="74">
        <f t="shared" si="13"/>
        <v>7256</v>
      </c>
      <c r="F49" s="74">
        <f t="shared" si="13"/>
        <v>6476</v>
      </c>
      <c r="G49" s="74">
        <f t="shared" si="13"/>
        <v>4396</v>
      </c>
      <c r="H49" s="74">
        <f t="shared" si="13"/>
        <v>2741</v>
      </c>
      <c r="I49" s="74">
        <f t="shared" si="13"/>
        <v>1825</v>
      </c>
      <c r="J49" s="74">
        <f t="shared" si="13"/>
        <v>1029</v>
      </c>
      <c r="K49" s="74">
        <f t="shared" si="13"/>
        <v>499</v>
      </c>
      <c r="L49" s="75">
        <f t="shared" si="13"/>
        <v>593</v>
      </c>
      <c r="M49" s="56">
        <f t="shared" si="13"/>
        <v>43238</v>
      </c>
      <c r="N49" s="23">
        <f t="shared" si="3"/>
        <v>10749</v>
      </c>
      <c r="O49" s="51">
        <f t="shared" si="4"/>
        <v>14930</v>
      </c>
      <c r="P49" s="36">
        <f t="shared" si="5"/>
        <v>17559</v>
      </c>
      <c r="Q49" s="24">
        <f t="shared" si="1"/>
        <v>32489</v>
      </c>
    </row>
    <row r="50" spans="1:17" x14ac:dyDescent="0.2">
      <c r="A50" s="16" t="s">
        <v>37</v>
      </c>
      <c r="B50" s="76">
        <v>309</v>
      </c>
      <c r="C50" s="70">
        <v>341</v>
      </c>
      <c r="D50" s="70">
        <v>402</v>
      </c>
      <c r="E50" s="70">
        <v>364</v>
      </c>
      <c r="F50" s="70">
        <v>363</v>
      </c>
      <c r="G50" s="70">
        <v>373</v>
      </c>
      <c r="H50" s="70">
        <v>276</v>
      </c>
      <c r="I50" s="70">
        <v>210</v>
      </c>
      <c r="J50" s="70">
        <v>106</v>
      </c>
      <c r="K50" s="70">
        <v>63</v>
      </c>
      <c r="L50" s="71">
        <v>117</v>
      </c>
      <c r="M50" s="54">
        <f t="shared" si="10"/>
        <v>2924</v>
      </c>
      <c r="N50" s="21">
        <f t="shared" si="3"/>
        <v>650</v>
      </c>
      <c r="O50" s="49">
        <f t="shared" si="4"/>
        <v>766</v>
      </c>
      <c r="P50" s="34">
        <f t="shared" si="5"/>
        <v>1508</v>
      </c>
      <c r="Q50" s="22">
        <f t="shared" si="1"/>
        <v>2274</v>
      </c>
    </row>
    <row r="51" spans="1:17" x14ac:dyDescent="0.2">
      <c r="A51" s="9" t="s">
        <v>38</v>
      </c>
      <c r="B51" s="77">
        <v>377</v>
      </c>
      <c r="C51" s="72">
        <v>507</v>
      </c>
      <c r="D51" s="72">
        <v>1000</v>
      </c>
      <c r="E51" s="72">
        <v>966</v>
      </c>
      <c r="F51" s="72">
        <v>797</v>
      </c>
      <c r="G51" s="72">
        <v>576</v>
      </c>
      <c r="H51" s="72">
        <v>347</v>
      </c>
      <c r="I51" s="72">
        <v>225</v>
      </c>
      <c r="J51" s="72">
        <v>95</v>
      </c>
      <c r="K51" s="72">
        <v>37</v>
      </c>
      <c r="L51" s="73">
        <v>55</v>
      </c>
      <c r="M51" s="55">
        <f t="shared" si="10"/>
        <v>4982</v>
      </c>
      <c r="N51" s="12">
        <f t="shared" si="3"/>
        <v>884</v>
      </c>
      <c r="O51" s="50">
        <f t="shared" si="4"/>
        <v>1966</v>
      </c>
      <c r="P51" s="35">
        <f t="shared" si="5"/>
        <v>2132</v>
      </c>
      <c r="Q51" s="13">
        <f t="shared" si="1"/>
        <v>4098</v>
      </c>
    </row>
    <row r="52" spans="1:17" x14ac:dyDescent="0.2">
      <c r="A52" s="9" t="s">
        <v>39</v>
      </c>
      <c r="B52" s="77">
        <v>657</v>
      </c>
      <c r="C52" s="72">
        <v>431</v>
      </c>
      <c r="D52" s="72">
        <v>735</v>
      </c>
      <c r="E52" s="72">
        <v>640</v>
      </c>
      <c r="F52" s="72">
        <v>572</v>
      </c>
      <c r="G52" s="72">
        <v>410</v>
      </c>
      <c r="H52" s="72">
        <v>288</v>
      </c>
      <c r="I52" s="72">
        <v>198</v>
      </c>
      <c r="J52" s="72">
        <v>110</v>
      </c>
      <c r="K52" s="72">
        <v>66</v>
      </c>
      <c r="L52" s="73">
        <v>56</v>
      </c>
      <c r="M52" s="55">
        <f t="shared" si="10"/>
        <v>4163</v>
      </c>
      <c r="N52" s="12">
        <f t="shared" si="3"/>
        <v>1088</v>
      </c>
      <c r="O52" s="50">
        <f t="shared" si="4"/>
        <v>1375</v>
      </c>
      <c r="P52" s="35">
        <f t="shared" si="5"/>
        <v>1700</v>
      </c>
      <c r="Q52" s="13">
        <f t="shared" si="1"/>
        <v>3075</v>
      </c>
    </row>
    <row r="53" spans="1:17" x14ac:dyDescent="0.2">
      <c r="A53" s="9" t="s">
        <v>40</v>
      </c>
      <c r="B53" s="77">
        <v>348</v>
      </c>
      <c r="C53" s="72">
        <v>394</v>
      </c>
      <c r="D53" s="72">
        <v>389</v>
      </c>
      <c r="E53" s="72">
        <v>498</v>
      </c>
      <c r="F53" s="72">
        <v>483</v>
      </c>
      <c r="G53" s="72">
        <v>252</v>
      </c>
      <c r="H53" s="72">
        <v>172</v>
      </c>
      <c r="I53" s="72">
        <v>105</v>
      </c>
      <c r="J53" s="72">
        <v>63</v>
      </c>
      <c r="K53" s="72">
        <v>28</v>
      </c>
      <c r="L53" s="73">
        <v>84</v>
      </c>
      <c r="M53" s="55">
        <f t="shared" si="10"/>
        <v>2816</v>
      </c>
      <c r="N53" s="12">
        <f t="shared" si="3"/>
        <v>742</v>
      </c>
      <c r="O53" s="50">
        <f t="shared" si="4"/>
        <v>887</v>
      </c>
      <c r="P53" s="35">
        <f t="shared" si="5"/>
        <v>1187</v>
      </c>
      <c r="Q53" s="13">
        <f t="shared" si="1"/>
        <v>2074</v>
      </c>
    </row>
    <row r="54" spans="1:17" ht="12.5" thickBot="1" x14ac:dyDescent="0.25">
      <c r="A54" s="17" t="s">
        <v>87</v>
      </c>
      <c r="B54" s="78">
        <f>SUM(B50:B53)</f>
        <v>1691</v>
      </c>
      <c r="C54" s="74">
        <f t="shared" ref="C54:M54" si="14">SUM(C50:C53)</f>
        <v>1673</v>
      </c>
      <c r="D54" s="74">
        <f t="shared" si="14"/>
        <v>2526</v>
      </c>
      <c r="E54" s="74">
        <f t="shared" si="14"/>
        <v>2468</v>
      </c>
      <c r="F54" s="74">
        <f t="shared" si="14"/>
        <v>2215</v>
      </c>
      <c r="G54" s="74">
        <f t="shared" si="14"/>
        <v>1611</v>
      </c>
      <c r="H54" s="74">
        <f t="shared" si="14"/>
        <v>1083</v>
      </c>
      <c r="I54" s="74">
        <f t="shared" si="14"/>
        <v>738</v>
      </c>
      <c r="J54" s="74">
        <f t="shared" si="14"/>
        <v>374</v>
      </c>
      <c r="K54" s="74">
        <f t="shared" si="14"/>
        <v>194</v>
      </c>
      <c r="L54" s="75">
        <f t="shared" si="14"/>
        <v>312</v>
      </c>
      <c r="M54" s="56">
        <f t="shared" si="14"/>
        <v>14885</v>
      </c>
      <c r="N54" s="23">
        <f t="shared" si="3"/>
        <v>3364</v>
      </c>
      <c r="O54" s="51">
        <f t="shared" si="4"/>
        <v>4994</v>
      </c>
      <c r="P54" s="36">
        <f t="shared" si="5"/>
        <v>6527</v>
      </c>
      <c r="Q54" s="24">
        <f t="shared" si="1"/>
        <v>11521</v>
      </c>
    </row>
    <row r="55" spans="1:17" x14ac:dyDescent="0.2">
      <c r="A55" s="16" t="s">
        <v>41</v>
      </c>
      <c r="B55" s="76">
        <v>1197</v>
      </c>
      <c r="C55" s="70">
        <v>1272</v>
      </c>
      <c r="D55" s="70">
        <v>1249</v>
      </c>
      <c r="E55" s="70">
        <v>1475</v>
      </c>
      <c r="F55" s="70">
        <v>1323</v>
      </c>
      <c r="G55" s="70">
        <v>927</v>
      </c>
      <c r="H55" s="70">
        <v>620</v>
      </c>
      <c r="I55" s="70">
        <v>387</v>
      </c>
      <c r="J55" s="70">
        <v>252</v>
      </c>
      <c r="K55" s="70">
        <v>120</v>
      </c>
      <c r="L55" s="71">
        <v>141</v>
      </c>
      <c r="M55" s="54">
        <f t="shared" si="10"/>
        <v>8963</v>
      </c>
      <c r="N55" s="21">
        <f t="shared" si="3"/>
        <v>2469</v>
      </c>
      <c r="O55" s="49">
        <f t="shared" si="4"/>
        <v>2724</v>
      </c>
      <c r="P55" s="34">
        <f t="shared" si="5"/>
        <v>3770</v>
      </c>
      <c r="Q55" s="22">
        <f t="shared" si="1"/>
        <v>6494</v>
      </c>
    </row>
    <row r="56" spans="1:17" x14ac:dyDescent="0.2">
      <c r="A56" s="9" t="s">
        <v>42</v>
      </c>
      <c r="B56" s="77">
        <v>185</v>
      </c>
      <c r="C56" s="72">
        <v>186</v>
      </c>
      <c r="D56" s="72">
        <v>269</v>
      </c>
      <c r="E56" s="72">
        <v>262</v>
      </c>
      <c r="F56" s="72">
        <v>271</v>
      </c>
      <c r="G56" s="72">
        <v>220</v>
      </c>
      <c r="H56" s="72">
        <v>162</v>
      </c>
      <c r="I56" s="72">
        <v>119</v>
      </c>
      <c r="J56" s="72">
        <v>61</v>
      </c>
      <c r="K56" s="72">
        <v>32</v>
      </c>
      <c r="L56" s="73">
        <v>36</v>
      </c>
      <c r="M56" s="55">
        <f t="shared" si="10"/>
        <v>1803</v>
      </c>
      <c r="N56" s="12">
        <f t="shared" si="3"/>
        <v>371</v>
      </c>
      <c r="O56" s="50">
        <f t="shared" si="4"/>
        <v>531</v>
      </c>
      <c r="P56" s="35">
        <f t="shared" si="5"/>
        <v>901</v>
      </c>
      <c r="Q56" s="13">
        <f t="shared" si="1"/>
        <v>1432</v>
      </c>
    </row>
    <row r="57" spans="1:17" x14ac:dyDescent="0.2">
      <c r="A57" s="9" t="s">
        <v>43</v>
      </c>
      <c r="B57" s="77">
        <v>430</v>
      </c>
      <c r="C57" s="72">
        <v>443</v>
      </c>
      <c r="D57" s="72">
        <v>747</v>
      </c>
      <c r="E57" s="72">
        <v>849</v>
      </c>
      <c r="F57" s="72">
        <v>915</v>
      </c>
      <c r="G57" s="72">
        <v>667</v>
      </c>
      <c r="H57" s="72">
        <v>489</v>
      </c>
      <c r="I57" s="72">
        <v>289</v>
      </c>
      <c r="J57" s="72">
        <v>200</v>
      </c>
      <c r="K57" s="72">
        <v>102</v>
      </c>
      <c r="L57" s="73">
        <v>126</v>
      </c>
      <c r="M57" s="55">
        <f t="shared" si="10"/>
        <v>5257</v>
      </c>
      <c r="N57" s="12">
        <f t="shared" si="3"/>
        <v>873</v>
      </c>
      <c r="O57" s="50">
        <f t="shared" si="4"/>
        <v>1596</v>
      </c>
      <c r="P57" s="35">
        <f t="shared" si="5"/>
        <v>2788</v>
      </c>
      <c r="Q57" s="13">
        <f t="shared" si="1"/>
        <v>4384</v>
      </c>
    </row>
    <row r="58" spans="1:17" x14ac:dyDescent="0.2">
      <c r="A58" s="9" t="s">
        <v>44</v>
      </c>
      <c r="B58" s="77">
        <v>5315</v>
      </c>
      <c r="C58" s="72">
        <v>5640</v>
      </c>
      <c r="D58" s="72">
        <v>6566</v>
      </c>
      <c r="E58" s="72">
        <v>6325</v>
      </c>
      <c r="F58" s="72">
        <v>5955</v>
      </c>
      <c r="G58" s="72">
        <v>4335</v>
      </c>
      <c r="H58" s="72">
        <v>2702</v>
      </c>
      <c r="I58" s="72">
        <v>1562</v>
      </c>
      <c r="J58" s="72">
        <v>907</v>
      </c>
      <c r="K58" s="72">
        <v>441</v>
      </c>
      <c r="L58" s="73">
        <v>557</v>
      </c>
      <c r="M58" s="55">
        <f t="shared" si="10"/>
        <v>40305</v>
      </c>
      <c r="N58" s="12">
        <f t="shared" si="3"/>
        <v>10955</v>
      </c>
      <c r="O58" s="50">
        <f t="shared" si="4"/>
        <v>12891</v>
      </c>
      <c r="P58" s="35">
        <f t="shared" si="5"/>
        <v>16459</v>
      </c>
      <c r="Q58" s="13">
        <f t="shared" si="1"/>
        <v>29350</v>
      </c>
    </row>
    <row r="59" spans="1:17" x14ac:dyDescent="0.2">
      <c r="A59" s="9" t="s">
        <v>45</v>
      </c>
      <c r="B59" s="77">
        <v>1688</v>
      </c>
      <c r="C59" s="72">
        <v>1645</v>
      </c>
      <c r="D59" s="72">
        <v>1910</v>
      </c>
      <c r="E59" s="72">
        <v>1779</v>
      </c>
      <c r="F59" s="72">
        <v>1486</v>
      </c>
      <c r="G59" s="72">
        <v>1033</v>
      </c>
      <c r="H59" s="72">
        <v>826</v>
      </c>
      <c r="I59" s="72">
        <v>580</v>
      </c>
      <c r="J59" s="72">
        <v>364</v>
      </c>
      <c r="K59" s="72">
        <v>236</v>
      </c>
      <c r="L59" s="73">
        <v>317</v>
      </c>
      <c r="M59" s="55">
        <f t="shared" si="10"/>
        <v>11864</v>
      </c>
      <c r="N59" s="12">
        <f t="shared" si="3"/>
        <v>3333</v>
      </c>
      <c r="O59" s="50">
        <f t="shared" si="4"/>
        <v>3689</v>
      </c>
      <c r="P59" s="35">
        <f t="shared" si="5"/>
        <v>4842</v>
      </c>
      <c r="Q59" s="13">
        <f t="shared" si="1"/>
        <v>8531</v>
      </c>
    </row>
    <row r="60" spans="1:17" x14ac:dyDescent="0.2">
      <c r="A60" s="9" t="s">
        <v>46</v>
      </c>
      <c r="B60" s="77">
        <v>1367</v>
      </c>
      <c r="C60" s="72">
        <v>1459</v>
      </c>
      <c r="D60" s="72">
        <v>1777</v>
      </c>
      <c r="E60" s="72">
        <v>1842</v>
      </c>
      <c r="F60" s="72">
        <v>1867</v>
      </c>
      <c r="G60" s="72">
        <v>1255</v>
      </c>
      <c r="H60" s="72">
        <v>781</v>
      </c>
      <c r="I60" s="72">
        <v>544</v>
      </c>
      <c r="J60" s="72">
        <v>274</v>
      </c>
      <c r="K60" s="72">
        <v>120</v>
      </c>
      <c r="L60" s="73">
        <v>159</v>
      </c>
      <c r="M60" s="55">
        <f t="shared" si="10"/>
        <v>11445</v>
      </c>
      <c r="N60" s="12">
        <f t="shared" si="3"/>
        <v>2826</v>
      </c>
      <c r="O60" s="50">
        <f t="shared" si="4"/>
        <v>3619</v>
      </c>
      <c r="P60" s="35">
        <f t="shared" si="5"/>
        <v>5000</v>
      </c>
      <c r="Q60" s="13">
        <f t="shared" si="1"/>
        <v>8619</v>
      </c>
    </row>
    <row r="61" spans="1:17" x14ac:dyDescent="0.2">
      <c r="A61" s="9" t="s">
        <v>47</v>
      </c>
      <c r="B61" s="77">
        <v>1306</v>
      </c>
      <c r="C61" s="72">
        <v>1488</v>
      </c>
      <c r="D61" s="72">
        <v>1628</v>
      </c>
      <c r="E61" s="72">
        <v>1825</v>
      </c>
      <c r="F61" s="72">
        <v>1619</v>
      </c>
      <c r="G61" s="72">
        <v>1157</v>
      </c>
      <c r="H61" s="72">
        <v>755</v>
      </c>
      <c r="I61" s="72">
        <v>487</v>
      </c>
      <c r="J61" s="72">
        <v>298</v>
      </c>
      <c r="K61" s="72">
        <v>109</v>
      </c>
      <c r="L61" s="73">
        <v>116</v>
      </c>
      <c r="M61" s="55">
        <f t="shared" si="10"/>
        <v>10788</v>
      </c>
      <c r="N61" s="12">
        <f t="shared" si="3"/>
        <v>2794</v>
      </c>
      <c r="O61" s="50">
        <f t="shared" si="4"/>
        <v>3453</v>
      </c>
      <c r="P61" s="35">
        <f t="shared" si="5"/>
        <v>4541</v>
      </c>
      <c r="Q61" s="13">
        <f t="shared" si="1"/>
        <v>7994</v>
      </c>
    </row>
    <row r="62" spans="1:17" ht="12.5" thickBot="1" x14ac:dyDescent="0.25">
      <c r="A62" s="17" t="s">
        <v>88</v>
      </c>
      <c r="B62" s="78">
        <f>SUM(B55:B61)</f>
        <v>11488</v>
      </c>
      <c r="C62" s="74">
        <f t="shared" ref="C62:M62" si="15">SUM(C55:C61)</f>
        <v>12133</v>
      </c>
      <c r="D62" s="74">
        <f t="shared" si="15"/>
        <v>14146</v>
      </c>
      <c r="E62" s="74">
        <f t="shared" si="15"/>
        <v>14357</v>
      </c>
      <c r="F62" s="74">
        <f t="shared" si="15"/>
        <v>13436</v>
      </c>
      <c r="G62" s="74">
        <f t="shared" si="15"/>
        <v>9594</v>
      </c>
      <c r="H62" s="74">
        <f t="shared" si="15"/>
        <v>6335</v>
      </c>
      <c r="I62" s="74">
        <f t="shared" si="15"/>
        <v>3968</v>
      </c>
      <c r="J62" s="74">
        <f t="shared" si="15"/>
        <v>2356</v>
      </c>
      <c r="K62" s="74">
        <f t="shared" si="15"/>
        <v>1160</v>
      </c>
      <c r="L62" s="75">
        <f t="shared" si="15"/>
        <v>1452</v>
      </c>
      <c r="M62" s="56">
        <f t="shared" si="15"/>
        <v>90425</v>
      </c>
      <c r="N62" s="23">
        <f t="shared" si="3"/>
        <v>23621</v>
      </c>
      <c r="O62" s="51">
        <f t="shared" si="4"/>
        <v>28503</v>
      </c>
      <c r="P62" s="36">
        <f t="shared" si="5"/>
        <v>38301</v>
      </c>
      <c r="Q62" s="24">
        <f t="shared" si="1"/>
        <v>66804</v>
      </c>
    </row>
    <row r="63" spans="1:17" ht="12.5" thickBot="1" x14ac:dyDescent="0.25">
      <c r="A63" s="26" t="s">
        <v>48</v>
      </c>
      <c r="B63" s="79">
        <v>333</v>
      </c>
      <c r="C63" s="80">
        <v>414</v>
      </c>
      <c r="D63" s="80">
        <v>697</v>
      </c>
      <c r="E63" s="80">
        <v>540</v>
      </c>
      <c r="F63" s="80">
        <v>520</v>
      </c>
      <c r="G63" s="80">
        <v>388</v>
      </c>
      <c r="H63" s="80">
        <v>220</v>
      </c>
      <c r="I63" s="80">
        <v>160</v>
      </c>
      <c r="J63" s="80">
        <v>104</v>
      </c>
      <c r="K63" s="80">
        <v>60</v>
      </c>
      <c r="L63" s="81">
        <v>222</v>
      </c>
      <c r="M63" s="62">
        <f>SUM(B63:L63)</f>
        <v>3658</v>
      </c>
      <c r="N63" s="19">
        <f t="shared" si="3"/>
        <v>747</v>
      </c>
      <c r="O63" s="46">
        <f>SUM(D63:E63)</f>
        <v>1237</v>
      </c>
      <c r="P63" s="42">
        <f t="shared" si="5"/>
        <v>1674</v>
      </c>
      <c r="Q63" s="43">
        <f t="shared" si="1"/>
        <v>2911</v>
      </c>
    </row>
    <row r="64" spans="1:17" ht="13" thickTop="1" thickBot="1" x14ac:dyDescent="0.25">
      <c r="A64" s="10" t="s">
        <v>89</v>
      </c>
      <c r="B64" s="53">
        <f>B7+B16+B26+B31+B36+B43+B49+B54+B62+B63</f>
        <v>231569</v>
      </c>
      <c r="C64" s="27">
        <f t="shared" ref="C64:L64" si="16">C7+C16+C26+C31+C36+C43+C49+C54+C62+C63</f>
        <v>244511</v>
      </c>
      <c r="D64" s="27">
        <f t="shared" si="16"/>
        <v>201451</v>
      </c>
      <c r="E64" s="27">
        <f t="shared" si="16"/>
        <v>187320</v>
      </c>
      <c r="F64" s="27">
        <f t="shared" si="16"/>
        <v>164008</v>
      </c>
      <c r="G64" s="27">
        <f t="shared" si="16"/>
        <v>109035</v>
      </c>
      <c r="H64" s="27">
        <f t="shared" si="16"/>
        <v>68442</v>
      </c>
      <c r="I64" s="27">
        <f t="shared" si="16"/>
        <v>40687</v>
      </c>
      <c r="J64" s="27">
        <f t="shared" si="16"/>
        <v>21780</v>
      </c>
      <c r="K64" s="27">
        <f t="shared" si="16"/>
        <v>10357</v>
      </c>
      <c r="L64" s="57">
        <f t="shared" si="16"/>
        <v>13832</v>
      </c>
      <c r="M64" s="63">
        <f>M7+M16+M26+M31+M36+M43+M49+M54+M62+M63</f>
        <v>1292992</v>
      </c>
      <c r="N64" s="14">
        <f t="shared" si="3"/>
        <v>476080</v>
      </c>
      <c r="O64" s="52">
        <f t="shared" si="4"/>
        <v>388771</v>
      </c>
      <c r="P64" s="37">
        <f t="shared" si="5"/>
        <v>428141</v>
      </c>
      <c r="Q64" s="15">
        <f>SUM(O64:P64)</f>
        <v>816912</v>
      </c>
    </row>
    <row r="66" spans="4:5" x14ac:dyDescent="0.2">
      <c r="D66" s="4"/>
      <c r="E66" s="4"/>
    </row>
  </sheetData>
  <mergeCells count="2">
    <mergeCell ref="A4:A6"/>
    <mergeCell ref="M4:M6"/>
  </mergeCells>
  <phoneticPr fontId="8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D036C-E62A-487E-8A3A-F89BC762FD50}">
  <dimension ref="A1:Q66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3.36328125" style="2" customWidth="1"/>
    <col min="2" max="3" width="15.1796875" style="2" bestFit="1" customWidth="1"/>
    <col min="4" max="7" width="15.1796875" style="2" customWidth="1"/>
    <col min="8" max="17" width="13.08984375" style="2" customWidth="1"/>
    <col min="18" max="16384" width="9" style="2"/>
  </cols>
  <sheetData>
    <row r="1" spans="1:17" s="83" customFormat="1" ht="16.5" x14ac:dyDescent="0.25">
      <c r="A1" s="85" t="s">
        <v>98</v>
      </c>
      <c r="B1" s="82"/>
      <c r="C1" s="82"/>
      <c r="E1" s="84"/>
      <c r="F1" s="82"/>
      <c r="G1" s="82"/>
      <c r="H1" s="82"/>
      <c r="I1" s="82"/>
      <c r="J1" s="82"/>
      <c r="K1" s="82"/>
      <c r="L1" s="82"/>
      <c r="M1" s="82"/>
    </row>
    <row r="2" spans="1:17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7" thickBot="1" x14ac:dyDescent="0.3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86" t="s">
        <v>99</v>
      </c>
    </row>
    <row r="4" spans="1:17" ht="13.5" customHeight="1" thickBot="1" x14ac:dyDescent="0.25">
      <c r="A4" s="87" t="s">
        <v>49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87" t="s">
        <v>0</v>
      </c>
      <c r="N4" s="2" t="s">
        <v>54</v>
      </c>
    </row>
    <row r="5" spans="1:17" x14ac:dyDescent="0.2">
      <c r="A5" s="88"/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  <c r="I5" s="5" t="s">
        <v>62</v>
      </c>
      <c r="J5" s="5" t="s">
        <v>63</v>
      </c>
      <c r="K5" s="5" t="s">
        <v>64</v>
      </c>
      <c r="L5" s="5" t="s">
        <v>65</v>
      </c>
      <c r="M5" s="88"/>
      <c r="N5" s="28" t="s">
        <v>77</v>
      </c>
      <c r="O5" s="8" t="s">
        <v>1</v>
      </c>
      <c r="P5" s="11" t="s">
        <v>2</v>
      </c>
      <c r="Q5" s="38" t="s">
        <v>78</v>
      </c>
    </row>
    <row r="6" spans="1:17" ht="12.5" thickBot="1" x14ac:dyDescent="0.25">
      <c r="A6" s="89"/>
      <c r="B6" s="7" t="s">
        <v>66</v>
      </c>
      <c r="C6" s="7" t="s">
        <v>67</v>
      </c>
      <c r="D6" s="7" t="s">
        <v>68</v>
      </c>
      <c r="E6" s="7" t="s">
        <v>69</v>
      </c>
      <c r="F6" s="7" t="s">
        <v>70</v>
      </c>
      <c r="G6" s="7" t="s">
        <v>71</v>
      </c>
      <c r="H6" s="7" t="s">
        <v>72</v>
      </c>
      <c r="I6" s="7" t="s">
        <v>73</v>
      </c>
      <c r="J6" s="7" t="s">
        <v>74</v>
      </c>
      <c r="K6" s="7" t="s">
        <v>75</v>
      </c>
      <c r="L6" s="7" t="s">
        <v>76</v>
      </c>
      <c r="M6" s="89"/>
      <c r="N6" s="30" t="s">
        <v>53</v>
      </c>
      <c r="O6" s="45" t="s">
        <v>50</v>
      </c>
      <c r="P6" s="29" t="s">
        <v>51</v>
      </c>
      <c r="Q6" s="31" t="s">
        <v>52</v>
      </c>
    </row>
    <row r="7" spans="1:17" ht="12.5" thickBot="1" x14ac:dyDescent="0.25">
      <c r="A7" s="26" t="s">
        <v>3</v>
      </c>
      <c r="B7" s="64">
        <v>173883</v>
      </c>
      <c r="C7" s="64">
        <v>186372</v>
      </c>
      <c r="D7" s="64">
        <v>123942</v>
      </c>
      <c r="E7" s="64">
        <v>108910</v>
      </c>
      <c r="F7" s="64">
        <v>94963</v>
      </c>
      <c r="G7" s="64">
        <v>62845</v>
      </c>
      <c r="H7" s="64">
        <v>38447</v>
      </c>
      <c r="I7" s="64">
        <v>22268</v>
      </c>
      <c r="J7" s="64">
        <v>11357</v>
      </c>
      <c r="K7" s="64">
        <v>5281</v>
      </c>
      <c r="L7" s="65">
        <v>6658</v>
      </c>
      <c r="M7" s="58">
        <f>SUM(B7:L7)</f>
        <v>834926</v>
      </c>
      <c r="N7" s="19">
        <f>SUM(B7:C7)</f>
        <v>360255</v>
      </c>
      <c r="O7" s="46">
        <f>SUM(D7:E7)</f>
        <v>232852</v>
      </c>
      <c r="P7" s="32">
        <f>SUM(F7:L7)</f>
        <v>241819</v>
      </c>
      <c r="Q7" s="39">
        <f>SUM(O7:P7)</f>
        <v>474671</v>
      </c>
    </row>
    <row r="8" spans="1:17" ht="13" thickTop="1" thickBot="1" x14ac:dyDescent="0.25">
      <c r="A8" s="18" t="s">
        <v>80</v>
      </c>
      <c r="B8" s="66">
        <f>SUM(B64,-B7)</f>
        <v>55565</v>
      </c>
      <c r="C8" s="66">
        <f t="shared" ref="C8:L8" si="0">SUM(C64,-C7)</f>
        <v>57533</v>
      </c>
      <c r="D8" s="66">
        <f t="shared" si="0"/>
        <v>79385</v>
      </c>
      <c r="E8" s="66">
        <f t="shared" si="0"/>
        <v>76827</v>
      </c>
      <c r="F8" s="66">
        <f t="shared" si="0"/>
        <v>68744</v>
      </c>
      <c r="G8" s="66">
        <f t="shared" si="0"/>
        <v>47454</v>
      </c>
      <c r="H8" s="66">
        <f t="shared" si="0"/>
        <v>29994</v>
      </c>
      <c r="I8" s="66">
        <f t="shared" si="0"/>
        <v>18753</v>
      </c>
      <c r="J8" s="66">
        <f t="shared" si="0"/>
        <v>10591</v>
      </c>
      <c r="K8" s="66">
        <f t="shared" si="0"/>
        <v>5208</v>
      </c>
      <c r="L8" s="67">
        <f t="shared" si="0"/>
        <v>7284</v>
      </c>
      <c r="M8" s="59">
        <f>SUM(M64,-M7)</f>
        <v>457338</v>
      </c>
      <c r="N8" s="19">
        <f>SUM(B8:C8)</f>
        <v>113098</v>
      </c>
      <c r="O8" s="47">
        <f>SUM(D8:E8)</f>
        <v>156212</v>
      </c>
      <c r="P8" s="33">
        <f>SUM(F8:L8)</f>
        <v>188028</v>
      </c>
      <c r="Q8" s="20">
        <f t="shared" ref="Q8:Q63" si="1">SUM(O8:P8)</f>
        <v>344240</v>
      </c>
    </row>
    <row r="9" spans="1:17" ht="13" thickTop="1" thickBot="1" x14ac:dyDescent="0.25">
      <c r="A9" s="25"/>
      <c r="B9" s="68"/>
      <c r="C9" s="68"/>
      <c r="D9" s="68"/>
      <c r="E9" s="68"/>
      <c r="F9" s="68"/>
      <c r="G9" s="68"/>
      <c r="H9" s="68"/>
      <c r="I9" s="68"/>
      <c r="J9" s="68"/>
      <c r="K9" s="68"/>
      <c r="L9" s="69"/>
      <c r="M9" s="60"/>
      <c r="N9" s="44"/>
      <c r="O9" s="48"/>
      <c r="P9" s="40"/>
      <c r="Q9" s="41"/>
    </row>
    <row r="10" spans="1:17" x14ac:dyDescent="0.2">
      <c r="A10" s="16" t="s">
        <v>4</v>
      </c>
      <c r="B10" s="70">
        <v>1529</v>
      </c>
      <c r="C10" s="70">
        <v>1741</v>
      </c>
      <c r="D10" s="70">
        <v>2587</v>
      </c>
      <c r="E10" s="70">
        <v>2175</v>
      </c>
      <c r="F10" s="70">
        <v>1601</v>
      </c>
      <c r="G10" s="70">
        <v>882</v>
      </c>
      <c r="H10" s="70">
        <v>537</v>
      </c>
      <c r="I10" s="70">
        <v>294</v>
      </c>
      <c r="J10" s="70">
        <v>167</v>
      </c>
      <c r="K10" s="70">
        <v>57</v>
      </c>
      <c r="L10" s="71">
        <v>71</v>
      </c>
      <c r="M10" s="61">
        <f t="shared" ref="M10:M15" si="2">SUM(B10:L10)</f>
        <v>11641</v>
      </c>
      <c r="N10" s="21">
        <f t="shared" ref="N10:N64" si="3">SUM(B10:C10)</f>
        <v>3270</v>
      </c>
      <c r="O10" s="49">
        <f t="shared" ref="O10:O64" si="4">SUM(D10:E10)</f>
        <v>4762</v>
      </c>
      <c r="P10" s="34">
        <f t="shared" ref="P10:P64" si="5">SUM(F10:L10)</f>
        <v>3609</v>
      </c>
      <c r="Q10" s="22">
        <f t="shared" si="1"/>
        <v>8371</v>
      </c>
    </row>
    <row r="11" spans="1:17" x14ac:dyDescent="0.2">
      <c r="A11" s="9" t="s">
        <v>5</v>
      </c>
      <c r="B11" s="72">
        <v>6288</v>
      </c>
      <c r="C11" s="72">
        <v>7133</v>
      </c>
      <c r="D11" s="72">
        <v>5650</v>
      </c>
      <c r="E11" s="72">
        <v>5308</v>
      </c>
      <c r="F11" s="72">
        <v>4612</v>
      </c>
      <c r="G11" s="72">
        <v>3149</v>
      </c>
      <c r="H11" s="72">
        <v>1866</v>
      </c>
      <c r="I11" s="72">
        <v>1170</v>
      </c>
      <c r="J11" s="72">
        <v>646</v>
      </c>
      <c r="K11" s="72">
        <v>313</v>
      </c>
      <c r="L11" s="73">
        <v>502</v>
      </c>
      <c r="M11" s="61">
        <f t="shared" si="2"/>
        <v>36637</v>
      </c>
      <c r="N11" s="12">
        <f t="shared" si="3"/>
        <v>13421</v>
      </c>
      <c r="O11" s="50">
        <f>SUM(D11:E11)</f>
        <v>10958</v>
      </c>
      <c r="P11" s="35">
        <f t="shared" si="5"/>
        <v>12258</v>
      </c>
      <c r="Q11" s="13">
        <f t="shared" si="1"/>
        <v>23216</v>
      </c>
    </row>
    <row r="12" spans="1:17" x14ac:dyDescent="0.2">
      <c r="A12" s="9" t="s">
        <v>6</v>
      </c>
      <c r="B12" s="72">
        <v>1609</v>
      </c>
      <c r="C12" s="72">
        <v>2001</v>
      </c>
      <c r="D12" s="72">
        <v>2043</v>
      </c>
      <c r="E12" s="72">
        <v>2269</v>
      </c>
      <c r="F12" s="72">
        <v>2113</v>
      </c>
      <c r="G12" s="72">
        <v>1537</v>
      </c>
      <c r="H12" s="72">
        <v>1057</v>
      </c>
      <c r="I12" s="72">
        <v>665</v>
      </c>
      <c r="J12" s="72">
        <v>386</v>
      </c>
      <c r="K12" s="72">
        <v>234</v>
      </c>
      <c r="L12" s="73">
        <v>302</v>
      </c>
      <c r="M12" s="61">
        <f t="shared" si="2"/>
        <v>14216</v>
      </c>
      <c r="N12" s="12">
        <f t="shared" si="3"/>
        <v>3610</v>
      </c>
      <c r="O12" s="50">
        <f t="shared" si="4"/>
        <v>4312</v>
      </c>
      <c r="P12" s="35">
        <f t="shared" si="5"/>
        <v>6294</v>
      </c>
      <c r="Q12" s="13">
        <f t="shared" si="1"/>
        <v>10606</v>
      </c>
    </row>
    <row r="13" spans="1:17" x14ac:dyDescent="0.2">
      <c r="A13" s="9" t="s">
        <v>7</v>
      </c>
      <c r="B13" s="72">
        <v>384</v>
      </c>
      <c r="C13" s="72">
        <v>452</v>
      </c>
      <c r="D13" s="72">
        <v>468</v>
      </c>
      <c r="E13" s="72">
        <v>477</v>
      </c>
      <c r="F13" s="72">
        <v>474</v>
      </c>
      <c r="G13" s="72">
        <v>301</v>
      </c>
      <c r="H13" s="72">
        <v>236</v>
      </c>
      <c r="I13" s="72">
        <v>133</v>
      </c>
      <c r="J13" s="72">
        <v>67</v>
      </c>
      <c r="K13" s="72">
        <v>31</v>
      </c>
      <c r="L13" s="73">
        <v>50</v>
      </c>
      <c r="M13" s="61">
        <f t="shared" si="2"/>
        <v>3073</v>
      </c>
      <c r="N13" s="12">
        <f t="shared" si="3"/>
        <v>836</v>
      </c>
      <c r="O13" s="50">
        <f t="shared" si="4"/>
        <v>945</v>
      </c>
      <c r="P13" s="35">
        <f t="shared" si="5"/>
        <v>1292</v>
      </c>
      <c r="Q13" s="13">
        <f t="shared" si="1"/>
        <v>2237</v>
      </c>
    </row>
    <row r="14" spans="1:17" x14ac:dyDescent="0.2">
      <c r="A14" s="9" t="s">
        <v>8</v>
      </c>
      <c r="B14" s="72">
        <v>753</v>
      </c>
      <c r="C14" s="72">
        <v>1037</v>
      </c>
      <c r="D14" s="72">
        <v>1919</v>
      </c>
      <c r="E14" s="72">
        <v>1801</v>
      </c>
      <c r="F14" s="72">
        <v>1527</v>
      </c>
      <c r="G14" s="72">
        <v>952</v>
      </c>
      <c r="H14" s="72">
        <v>671</v>
      </c>
      <c r="I14" s="72">
        <v>445</v>
      </c>
      <c r="J14" s="72">
        <v>249</v>
      </c>
      <c r="K14" s="72">
        <v>144</v>
      </c>
      <c r="L14" s="73">
        <v>334</v>
      </c>
      <c r="M14" s="61">
        <f t="shared" si="2"/>
        <v>9832</v>
      </c>
      <c r="N14" s="12">
        <f t="shared" si="3"/>
        <v>1790</v>
      </c>
      <c r="O14" s="50">
        <f t="shared" si="4"/>
        <v>3720</v>
      </c>
      <c r="P14" s="35">
        <f t="shared" si="5"/>
        <v>4322</v>
      </c>
      <c r="Q14" s="13">
        <f t="shared" si="1"/>
        <v>8042</v>
      </c>
    </row>
    <row r="15" spans="1:17" x14ac:dyDescent="0.2">
      <c r="A15" s="9" t="s">
        <v>9</v>
      </c>
      <c r="B15" s="72">
        <v>1417</v>
      </c>
      <c r="C15" s="72">
        <v>1789</v>
      </c>
      <c r="D15" s="72">
        <v>1518</v>
      </c>
      <c r="E15" s="72">
        <v>1422</v>
      </c>
      <c r="F15" s="72">
        <v>1346</v>
      </c>
      <c r="G15" s="72">
        <v>997</v>
      </c>
      <c r="H15" s="72">
        <v>756</v>
      </c>
      <c r="I15" s="72">
        <v>546</v>
      </c>
      <c r="J15" s="72">
        <v>267</v>
      </c>
      <c r="K15" s="72">
        <v>115</v>
      </c>
      <c r="L15" s="73">
        <v>155</v>
      </c>
      <c r="M15" s="61">
        <f t="shared" si="2"/>
        <v>10328</v>
      </c>
      <c r="N15" s="12">
        <f t="shared" si="3"/>
        <v>3206</v>
      </c>
      <c r="O15" s="50">
        <f t="shared" si="4"/>
        <v>2940</v>
      </c>
      <c r="P15" s="35">
        <f t="shared" si="5"/>
        <v>4182</v>
      </c>
      <c r="Q15" s="13">
        <f t="shared" si="1"/>
        <v>7122</v>
      </c>
    </row>
    <row r="16" spans="1:17" ht="12.5" thickBot="1" x14ac:dyDescent="0.25">
      <c r="A16" s="17" t="s">
        <v>81</v>
      </c>
      <c r="B16" s="74">
        <f>SUM(B10:B15)</f>
        <v>11980</v>
      </c>
      <c r="C16" s="74">
        <f t="shared" ref="C16:M16" si="6">SUM(C10:C15)</f>
        <v>14153</v>
      </c>
      <c r="D16" s="74">
        <f t="shared" si="6"/>
        <v>14185</v>
      </c>
      <c r="E16" s="74">
        <f t="shared" si="6"/>
        <v>13452</v>
      </c>
      <c r="F16" s="74">
        <f t="shared" si="6"/>
        <v>11673</v>
      </c>
      <c r="G16" s="74">
        <f t="shared" si="6"/>
        <v>7818</v>
      </c>
      <c r="H16" s="74">
        <f t="shared" si="6"/>
        <v>5123</v>
      </c>
      <c r="I16" s="74">
        <f t="shared" si="6"/>
        <v>3253</v>
      </c>
      <c r="J16" s="74">
        <f t="shared" si="6"/>
        <v>1782</v>
      </c>
      <c r="K16" s="74">
        <f t="shared" si="6"/>
        <v>894</v>
      </c>
      <c r="L16" s="75">
        <f t="shared" si="6"/>
        <v>1414</v>
      </c>
      <c r="M16" s="56">
        <f t="shared" si="6"/>
        <v>85727</v>
      </c>
      <c r="N16" s="23">
        <f t="shared" si="3"/>
        <v>26133</v>
      </c>
      <c r="O16" s="51">
        <f t="shared" si="4"/>
        <v>27637</v>
      </c>
      <c r="P16" s="36">
        <f t="shared" si="5"/>
        <v>31957</v>
      </c>
      <c r="Q16" s="24">
        <f t="shared" si="1"/>
        <v>59594</v>
      </c>
    </row>
    <row r="17" spans="1:17" x14ac:dyDescent="0.2">
      <c r="A17" s="16" t="s">
        <v>10</v>
      </c>
      <c r="B17" s="70">
        <v>1870</v>
      </c>
      <c r="C17" s="70">
        <v>1850</v>
      </c>
      <c r="D17" s="70">
        <v>4629</v>
      </c>
      <c r="E17" s="70">
        <v>4519</v>
      </c>
      <c r="F17" s="70">
        <v>3559</v>
      </c>
      <c r="G17" s="70">
        <v>2370</v>
      </c>
      <c r="H17" s="70">
        <v>1462</v>
      </c>
      <c r="I17" s="70">
        <v>726</v>
      </c>
      <c r="J17" s="70">
        <v>427</v>
      </c>
      <c r="K17" s="70">
        <v>222</v>
      </c>
      <c r="L17" s="71">
        <v>350</v>
      </c>
      <c r="M17" s="61">
        <f t="shared" ref="M17:M25" si="7">SUM(B17:L17)</f>
        <v>21984</v>
      </c>
      <c r="N17" s="21">
        <f t="shared" si="3"/>
        <v>3720</v>
      </c>
      <c r="O17" s="49">
        <f t="shared" si="4"/>
        <v>9148</v>
      </c>
      <c r="P17" s="34">
        <f t="shared" si="5"/>
        <v>9116</v>
      </c>
      <c r="Q17" s="22">
        <f t="shared" si="1"/>
        <v>18264</v>
      </c>
    </row>
    <row r="18" spans="1:17" x14ac:dyDescent="0.2">
      <c r="A18" s="9" t="s">
        <v>11</v>
      </c>
      <c r="B18" s="72">
        <v>5594</v>
      </c>
      <c r="C18" s="72">
        <v>5554</v>
      </c>
      <c r="D18" s="72">
        <v>9080</v>
      </c>
      <c r="E18" s="72">
        <v>8897</v>
      </c>
      <c r="F18" s="72">
        <v>7887</v>
      </c>
      <c r="G18" s="72">
        <v>5009</v>
      </c>
      <c r="H18" s="72">
        <v>3281</v>
      </c>
      <c r="I18" s="72">
        <v>2122</v>
      </c>
      <c r="J18" s="72">
        <v>1203</v>
      </c>
      <c r="K18" s="72">
        <v>588</v>
      </c>
      <c r="L18" s="73">
        <v>989</v>
      </c>
      <c r="M18" s="61">
        <f t="shared" si="7"/>
        <v>50204</v>
      </c>
      <c r="N18" s="12">
        <f t="shared" si="3"/>
        <v>11148</v>
      </c>
      <c r="O18" s="50">
        <f t="shared" si="4"/>
        <v>17977</v>
      </c>
      <c r="P18" s="35">
        <f t="shared" si="5"/>
        <v>21079</v>
      </c>
      <c r="Q18" s="13">
        <f t="shared" si="1"/>
        <v>39056</v>
      </c>
    </row>
    <row r="19" spans="1:17" x14ac:dyDescent="0.2">
      <c r="A19" s="9" t="s">
        <v>12</v>
      </c>
      <c r="B19" s="72">
        <v>4721</v>
      </c>
      <c r="C19" s="72">
        <v>4035</v>
      </c>
      <c r="D19" s="72">
        <v>4881</v>
      </c>
      <c r="E19" s="72">
        <v>4509</v>
      </c>
      <c r="F19" s="72">
        <v>4153</v>
      </c>
      <c r="G19" s="72">
        <v>2815</v>
      </c>
      <c r="H19" s="72">
        <v>1769</v>
      </c>
      <c r="I19" s="72">
        <v>1043</v>
      </c>
      <c r="J19" s="72">
        <v>570</v>
      </c>
      <c r="K19" s="72">
        <v>304</v>
      </c>
      <c r="L19" s="73">
        <v>473</v>
      </c>
      <c r="M19" s="61">
        <f t="shared" si="7"/>
        <v>29273</v>
      </c>
      <c r="N19" s="12">
        <f t="shared" si="3"/>
        <v>8756</v>
      </c>
      <c r="O19" s="50">
        <f t="shared" si="4"/>
        <v>9390</v>
      </c>
      <c r="P19" s="35">
        <f t="shared" si="5"/>
        <v>11127</v>
      </c>
      <c r="Q19" s="13">
        <f t="shared" si="1"/>
        <v>20517</v>
      </c>
    </row>
    <row r="20" spans="1:17" x14ac:dyDescent="0.2">
      <c r="A20" s="9" t="s">
        <v>13</v>
      </c>
      <c r="B20" s="72">
        <v>613</v>
      </c>
      <c r="C20" s="72">
        <v>794</v>
      </c>
      <c r="D20" s="72">
        <v>757</v>
      </c>
      <c r="E20" s="72">
        <v>830</v>
      </c>
      <c r="F20" s="72">
        <v>836</v>
      </c>
      <c r="G20" s="72">
        <v>548</v>
      </c>
      <c r="H20" s="72">
        <v>357</v>
      </c>
      <c r="I20" s="72">
        <v>209</v>
      </c>
      <c r="J20" s="72">
        <v>150</v>
      </c>
      <c r="K20" s="72">
        <v>82</v>
      </c>
      <c r="L20" s="73">
        <v>138</v>
      </c>
      <c r="M20" s="61">
        <f t="shared" si="7"/>
        <v>5314</v>
      </c>
      <c r="N20" s="12">
        <f t="shared" si="3"/>
        <v>1407</v>
      </c>
      <c r="O20" s="50">
        <f t="shared" si="4"/>
        <v>1587</v>
      </c>
      <c r="P20" s="35">
        <f t="shared" si="5"/>
        <v>2320</v>
      </c>
      <c r="Q20" s="13">
        <f t="shared" si="1"/>
        <v>3907</v>
      </c>
    </row>
    <row r="21" spans="1:17" x14ac:dyDescent="0.2">
      <c r="A21" s="9" t="s">
        <v>14</v>
      </c>
      <c r="B21" s="72">
        <v>2690</v>
      </c>
      <c r="C21" s="72">
        <v>2523</v>
      </c>
      <c r="D21" s="72">
        <v>5096</v>
      </c>
      <c r="E21" s="72">
        <v>4783</v>
      </c>
      <c r="F21" s="72">
        <v>3930</v>
      </c>
      <c r="G21" s="72">
        <v>2564</v>
      </c>
      <c r="H21" s="72">
        <v>1435</v>
      </c>
      <c r="I21" s="72">
        <v>840</v>
      </c>
      <c r="J21" s="72">
        <v>414</v>
      </c>
      <c r="K21" s="72">
        <v>177</v>
      </c>
      <c r="L21" s="73">
        <v>161</v>
      </c>
      <c r="M21" s="61">
        <f t="shared" si="7"/>
        <v>24613</v>
      </c>
      <c r="N21" s="12">
        <f t="shared" si="3"/>
        <v>5213</v>
      </c>
      <c r="O21" s="50">
        <f t="shared" si="4"/>
        <v>9879</v>
      </c>
      <c r="P21" s="35">
        <f t="shared" si="5"/>
        <v>9521</v>
      </c>
      <c r="Q21" s="13">
        <f t="shared" si="1"/>
        <v>19400</v>
      </c>
    </row>
    <row r="22" spans="1:17" x14ac:dyDescent="0.2">
      <c r="A22" s="9" t="s">
        <v>15</v>
      </c>
      <c r="B22" s="72">
        <v>180</v>
      </c>
      <c r="C22" s="72">
        <v>117</v>
      </c>
      <c r="D22" s="72">
        <v>214</v>
      </c>
      <c r="E22" s="72">
        <v>207</v>
      </c>
      <c r="F22" s="72">
        <v>192</v>
      </c>
      <c r="G22" s="72">
        <v>139</v>
      </c>
      <c r="H22" s="72">
        <v>84</v>
      </c>
      <c r="I22" s="72">
        <v>51</v>
      </c>
      <c r="J22" s="72">
        <v>22</v>
      </c>
      <c r="K22" s="72">
        <v>16</v>
      </c>
      <c r="L22" s="73">
        <v>14</v>
      </c>
      <c r="M22" s="61">
        <f t="shared" si="7"/>
        <v>1236</v>
      </c>
      <c r="N22" s="12">
        <f t="shared" si="3"/>
        <v>297</v>
      </c>
      <c r="O22" s="50">
        <f t="shared" si="4"/>
        <v>421</v>
      </c>
      <c r="P22" s="35">
        <f t="shared" si="5"/>
        <v>518</v>
      </c>
      <c r="Q22" s="13">
        <f t="shared" si="1"/>
        <v>939</v>
      </c>
    </row>
    <row r="23" spans="1:17" x14ac:dyDescent="0.2">
      <c r="A23" s="9" t="s">
        <v>16</v>
      </c>
      <c r="B23" s="72">
        <v>350</v>
      </c>
      <c r="C23" s="72">
        <v>286</v>
      </c>
      <c r="D23" s="72">
        <v>494</v>
      </c>
      <c r="E23" s="72">
        <v>557</v>
      </c>
      <c r="F23" s="72">
        <v>547</v>
      </c>
      <c r="G23" s="72">
        <v>374</v>
      </c>
      <c r="H23" s="72">
        <v>288</v>
      </c>
      <c r="I23" s="72">
        <v>195</v>
      </c>
      <c r="J23" s="72">
        <v>107</v>
      </c>
      <c r="K23" s="72">
        <v>49</v>
      </c>
      <c r="L23" s="73">
        <v>53</v>
      </c>
      <c r="M23" s="61">
        <f t="shared" si="7"/>
        <v>3300</v>
      </c>
      <c r="N23" s="12">
        <f t="shared" si="3"/>
        <v>636</v>
      </c>
      <c r="O23" s="50">
        <f t="shared" si="4"/>
        <v>1051</v>
      </c>
      <c r="P23" s="35">
        <f t="shared" si="5"/>
        <v>1613</v>
      </c>
      <c r="Q23" s="13">
        <f t="shared" si="1"/>
        <v>2664</v>
      </c>
    </row>
    <row r="24" spans="1:17" x14ac:dyDescent="0.2">
      <c r="A24" s="9" t="s">
        <v>17</v>
      </c>
      <c r="B24" s="72">
        <v>435</v>
      </c>
      <c r="C24" s="72">
        <v>389</v>
      </c>
      <c r="D24" s="72">
        <v>455</v>
      </c>
      <c r="E24" s="72">
        <v>461</v>
      </c>
      <c r="F24" s="72">
        <v>437</v>
      </c>
      <c r="G24" s="72">
        <v>283</v>
      </c>
      <c r="H24" s="72">
        <v>206</v>
      </c>
      <c r="I24" s="72">
        <v>125</v>
      </c>
      <c r="J24" s="72">
        <v>72</v>
      </c>
      <c r="K24" s="72">
        <v>39</v>
      </c>
      <c r="L24" s="73">
        <v>27</v>
      </c>
      <c r="M24" s="61">
        <f t="shared" si="7"/>
        <v>2929</v>
      </c>
      <c r="N24" s="12">
        <f t="shared" si="3"/>
        <v>824</v>
      </c>
      <c r="O24" s="50">
        <f t="shared" si="4"/>
        <v>916</v>
      </c>
      <c r="P24" s="35">
        <f t="shared" si="5"/>
        <v>1189</v>
      </c>
      <c r="Q24" s="13">
        <f t="shared" si="1"/>
        <v>2105</v>
      </c>
    </row>
    <row r="25" spans="1:17" x14ac:dyDescent="0.2">
      <c r="A25" s="9" t="s">
        <v>18</v>
      </c>
      <c r="B25" s="72">
        <v>1140</v>
      </c>
      <c r="C25" s="72">
        <v>1178</v>
      </c>
      <c r="D25" s="72">
        <v>1896</v>
      </c>
      <c r="E25" s="72">
        <v>1980</v>
      </c>
      <c r="F25" s="72">
        <v>1928</v>
      </c>
      <c r="G25" s="72">
        <v>1446</v>
      </c>
      <c r="H25" s="72">
        <v>788</v>
      </c>
      <c r="I25" s="72">
        <v>533</v>
      </c>
      <c r="J25" s="72">
        <v>284</v>
      </c>
      <c r="K25" s="72">
        <v>165</v>
      </c>
      <c r="L25" s="73">
        <v>155</v>
      </c>
      <c r="M25" s="61">
        <f t="shared" si="7"/>
        <v>11493</v>
      </c>
      <c r="N25" s="12">
        <f t="shared" si="3"/>
        <v>2318</v>
      </c>
      <c r="O25" s="50">
        <f t="shared" si="4"/>
        <v>3876</v>
      </c>
      <c r="P25" s="35">
        <f t="shared" si="5"/>
        <v>5299</v>
      </c>
      <c r="Q25" s="13">
        <f t="shared" si="1"/>
        <v>9175</v>
      </c>
    </row>
    <row r="26" spans="1:17" ht="12.5" thickBot="1" x14ac:dyDescent="0.25">
      <c r="A26" s="17" t="s">
        <v>82</v>
      </c>
      <c r="B26" s="74">
        <f>SUM(B17:B25)</f>
        <v>17593</v>
      </c>
      <c r="C26" s="74">
        <f t="shared" ref="C26:M26" si="8">SUM(C17:C25)</f>
        <v>16726</v>
      </c>
      <c r="D26" s="74">
        <f t="shared" si="8"/>
        <v>27502</v>
      </c>
      <c r="E26" s="74">
        <f t="shared" si="8"/>
        <v>26743</v>
      </c>
      <c r="F26" s="74">
        <f t="shared" si="8"/>
        <v>23469</v>
      </c>
      <c r="G26" s="74">
        <f t="shared" si="8"/>
        <v>15548</v>
      </c>
      <c r="H26" s="74">
        <f t="shared" si="8"/>
        <v>9670</v>
      </c>
      <c r="I26" s="74">
        <f t="shared" si="8"/>
        <v>5844</v>
      </c>
      <c r="J26" s="74">
        <f t="shared" si="8"/>
        <v>3249</v>
      </c>
      <c r="K26" s="74">
        <f t="shared" si="8"/>
        <v>1642</v>
      </c>
      <c r="L26" s="75">
        <f t="shared" si="8"/>
        <v>2360</v>
      </c>
      <c r="M26" s="56">
        <f t="shared" si="8"/>
        <v>150346</v>
      </c>
      <c r="N26" s="23">
        <f t="shared" si="3"/>
        <v>34319</v>
      </c>
      <c r="O26" s="51">
        <f t="shared" si="4"/>
        <v>54245</v>
      </c>
      <c r="P26" s="36">
        <f t="shared" si="5"/>
        <v>61782</v>
      </c>
      <c r="Q26" s="24">
        <f t="shared" si="1"/>
        <v>116027</v>
      </c>
    </row>
    <row r="27" spans="1:17" x14ac:dyDescent="0.2">
      <c r="A27" s="16" t="s">
        <v>19</v>
      </c>
      <c r="B27" s="70">
        <v>528</v>
      </c>
      <c r="C27" s="70">
        <v>474</v>
      </c>
      <c r="D27" s="70">
        <v>639</v>
      </c>
      <c r="E27" s="70">
        <v>699</v>
      </c>
      <c r="F27" s="70">
        <v>694</v>
      </c>
      <c r="G27" s="70">
        <v>470</v>
      </c>
      <c r="H27" s="70">
        <v>343</v>
      </c>
      <c r="I27" s="70">
        <v>218</v>
      </c>
      <c r="J27" s="70">
        <v>127</v>
      </c>
      <c r="K27" s="70">
        <v>41</v>
      </c>
      <c r="L27" s="71">
        <v>42</v>
      </c>
      <c r="M27" s="61">
        <f>SUM(B27:L27)</f>
        <v>4275</v>
      </c>
      <c r="N27" s="21">
        <f>SUM(B27:C27)</f>
        <v>1002</v>
      </c>
      <c r="O27" s="49">
        <f>SUM(D27:E27)</f>
        <v>1338</v>
      </c>
      <c r="P27" s="34">
        <f>SUM(F27:L27)</f>
        <v>1935</v>
      </c>
      <c r="Q27" s="22">
        <f t="shared" si="1"/>
        <v>3273</v>
      </c>
    </row>
    <row r="28" spans="1:17" x14ac:dyDescent="0.2">
      <c r="A28" s="9" t="s">
        <v>20</v>
      </c>
      <c r="B28" s="72">
        <v>218</v>
      </c>
      <c r="C28" s="72">
        <v>200</v>
      </c>
      <c r="D28" s="72">
        <v>286</v>
      </c>
      <c r="E28" s="72">
        <v>329</v>
      </c>
      <c r="F28" s="72">
        <v>301</v>
      </c>
      <c r="G28" s="72">
        <v>229</v>
      </c>
      <c r="H28" s="72">
        <v>166</v>
      </c>
      <c r="I28" s="72">
        <v>117</v>
      </c>
      <c r="J28" s="72">
        <v>57</v>
      </c>
      <c r="K28" s="72">
        <v>29</v>
      </c>
      <c r="L28" s="73">
        <v>58</v>
      </c>
      <c r="M28" s="61">
        <f>SUM(B28:L28)</f>
        <v>1990</v>
      </c>
      <c r="N28" s="12">
        <f>SUM(B28:C28)</f>
        <v>418</v>
      </c>
      <c r="O28" s="50">
        <f>SUM(D28:E28)</f>
        <v>615</v>
      </c>
      <c r="P28" s="35">
        <f>SUM(F28:L28)</f>
        <v>957</v>
      </c>
      <c r="Q28" s="13">
        <f t="shared" si="1"/>
        <v>1572</v>
      </c>
    </row>
    <row r="29" spans="1:17" x14ac:dyDescent="0.2">
      <c r="A29" s="9" t="s">
        <v>21</v>
      </c>
      <c r="B29" s="72">
        <v>294</v>
      </c>
      <c r="C29" s="72">
        <v>275</v>
      </c>
      <c r="D29" s="72">
        <v>299</v>
      </c>
      <c r="E29" s="72">
        <v>366</v>
      </c>
      <c r="F29" s="72">
        <v>329</v>
      </c>
      <c r="G29" s="72">
        <v>274</v>
      </c>
      <c r="H29" s="72">
        <v>199</v>
      </c>
      <c r="I29" s="72">
        <v>121</v>
      </c>
      <c r="J29" s="72">
        <v>62</v>
      </c>
      <c r="K29" s="72">
        <v>25</v>
      </c>
      <c r="L29" s="73">
        <v>49</v>
      </c>
      <c r="M29" s="61">
        <f>SUM(B29:L29)</f>
        <v>2293</v>
      </c>
      <c r="N29" s="12">
        <f>SUM(B29:C29)</f>
        <v>569</v>
      </c>
      <c r="O29" s="50">
        <f>SUM(D29:E29)</f>
        <v>665</v>
      </c>
      <c r="P29" s="35">
        <f>SUM(F29:L29)</f>
        <v>1059</v>
      </c>
      <c r="Q29" s="13">
        <f t="shared" si="1"/>
        <v>1724</v>
      </c>
    </row>
    <row r="30" spans="1:17" x14ac:dyDescent="0.2">
      <c r="A30" s="9" t="s">
        <v>22</v>
      </c>
      <c r="B30" s="72">
        <v>130</v>
      </c>
      <c r="C30" s="72">
        <v>125</v>
      </c>
      <c r="D30" s="72">
        <v>136</v>
      </c>
      <c r="E30" s="72">
        <v>137</v>
      </c>
      <c r="F30" s="72">
        <v>119</v>
      </c>
      <c r="G30" s="72">
        <v>84</v>
      </c>
      <c r="H30" s="72">
        <v>56</v>
      </c>
      <c r="I30" s="72">
        <v>37</v>
      </c>
      <c r="J30" s="72">
        <v>23</v>
      </c>
      <c r="K30" s="72">
        <v>12</v>
      </c>
      <c r="L30" s="73">
        <v>4</v>
      </c>
      <c r="M30" s="61">
        <f>SUM(B30:L30)</f>
        <v>863</v>
      </c>
      <c r="N30" s="12">
        <f>SUM(B30:C30)</f>
        <v>255</v>
      </c>
      <c r="O30" s="50">
        <f>SUM(D30:E30)</f>
        <v>273</v>
      </c>
      <c r="P30" s="35">
        <f>SUM(F30:L30)</f>
        <v>335</v>
      </c>
      <c r="Q30" s="13">
        <f t="shared" si="1"/>
        <v>608</v>
      </c>
    </row>
    <row r="31" spans="1:17" ht="12.5" thickBot="1" x14ac:dyDescent="0.25">
      <c r="A31" s="17" t="s">
        <v>83</v>
      </c>
      <c r="B31" s="74">
        <f t="shared" ref="B31:M31" si="9">SUM(B27:B30)</f>
        <v>1170</v>
      </c>
      <c r="C31" s="74">
        <f t="shared" si="9"/>
        <v>1074</v>
      </c>
      <c r="D31" s="74">
        <f t="shared" si="9"/>
        <v>1360</v>
      </c>
      <c r="E31" s="74">
        <f t="shared" si="9"/>
        <v>1531</v>
      </c>
      <c r="F31" s="74">
        <f t="shared" si="9"/>
        <v>1443</v>
      </c>
      <c r="G31" s="74">
        <f t="shared" si="9"/>
        <v>1057</v>
      </c>
      <c r="H31" s="74">
        <f t="shared" si="9"/>
        <v>764</v>
      </c>
      <c r="I31" s="74">
        <f t="shared" si="9"/>
        <v>493</v>
      </c>
      <c r="J31" s="74">
        <f t="shared" si="9"/>
        <v>269</v>
      </c>
      <c r="K31" s="74">
        <f t="shared" si="9"/>
        <v>107</v>
      </c>
      <c r="L31" s="75">
        <f t="shared" si="9"/>
        <v>153</v>
      </c>
      <c r="M31" s="56">
        <f t="shared" si="9"/>
        <v>9421</v>
      </c>
      <c r="N31" s="23">
        <f t="shared" si="3"/>
        <v>2244</v>
      </c>
      <c r="O31" s="51">
        <f t="shared" si="4"/>
        <v>2891</v>
      </c>
      <c r="P31" s="36">
        <f t="shared" si="5"/>
        <v>4286</v>
      </c>
      <c r="Q31" s="24">
        <f t="shared" si="1"/>
        <v>7177</v>
      </c>
    </row>
    <row r="32" spans="1:17" x14ac:dyDescent="0.2">
      <c r="A32" s="16" t="s">
        <v>23</v>
      </c>
      <c r="B32" s="70">
        <v>1359</v>
      </c>
      <c r="C32" s="70">
        <v>1713</v>
      </c>
      <c r="D32" s="70">
        <v>1909</v>
      </c>
      <c r="E32" s="70">
        <v>1866</v>
      </c>
      <c r="F32" s="70">
        <v>1792</v>
      </c>
      <c r="G32" s="70">
        <v>1379</v>
      </c>
      <c r="H32" s="70">
        <v>912</v>
      </c>
      <c r="I32" s="70">
        <v>587</v>
      </c>
      <c r="J32" s="70">
        <v>338</v>
      </c>
      <c r="K32" s="70">
        <v>157</v>
      </c>
      <c r="L32" s="71">
        <v>211</v>
      </c>
      <c r="M32" s="54">
        <f t="shared" ref="M32:M61" si="10">SUM(B32:L32)</f>
        <v>12223</v>
      </c>
      <c r="N32" s="21">
        <f t="shared" si="3"/>
        <v>3072</v>
      </c>
      <c r="O32" s="49">
        <f t="shared" si="4"/>
        <v>3775</v>
      </c>
      <c r="P32" s="34">
        <f t="shared" si="5"/>
        <v>5376</v>
      </c>
      <c r="Q32" s="22">
        <f t="shared" si="1"/>
        <v>9151</v>
      </c>
    </row>
    <row r="33" spans="1:17" x14ac:dyDescent="0.2">
      <c r="A33" s="9" t="s">
        <v>24</v>
      </c>
      <c r="B33" s="72">
        <v>737</v>
      </c>
      <c r="C33" s="72">
        <v>671</v>
      </c>
      <c r="D33" s="72">
        <v>715</v>
      </c>
      <c r="E33" s="72">
        <v>709</v>
      </c>
      <c r="F33" s="72">
        <v>715</v>
      </c>
      <c r="G33" s="72">
        <v>470</v>
      </c>
      <c r="H33" s="72">
        <v>272</v>
      </c>
      <c r="I33" s="72">
        <v>132</v>
      </c>
      <c r="J33" s="72">
        <v>91</v>
      </c>
      <c r="K33" s="72">
        <v>36</v>
      </c>
      <c r="L33" s="73">
        <v>65</v>
      </c>
      <c r="M33" s="55">
        <f t="shared" si="10"/>
        <v>4613</v>
      </c>
      <c r="N33" s="12">
        <f t="shared" si="3"/>
        <v>1408</v>
      </c>
      <c r="O33" s="50">
        <f t="shared" si="4"/>
        <v>1424</v>
      </c>
      <c r="P33" s="35">
        <f t="shared" si="5"/>
        <v>1781</v>
      </c>
      <c r="Q33" s="13">
        <f t="shared" si="1"/>
        <v>3205</v>
      </c>
    </row>
    <row r="34" spans="1:17" x14ac:dyDescent="0.2">
      <c r="A34" s="9" t="s">
        <v>25</v>
      </c>
      <c r="B34" s="72">
        <v>1695</v>
      </c>
      <c r="C34" s="72">
        <v>1363</v>
      </c>
      <c r="D34" s="72">
        <v>3569</v>
      </c>
      <c r="E34" s="72">
        <v>3324</v>
      </c>
      <c r="F34" s="72">
        <v>2770</v>
      </c>
      <c r="G34" s="72">
        <v>1808</v>
      </c>
      <c r="H34" s="72">
        <v>1075</v>
      </c>
      <c r="I34" s="72">
        <v>638</v>
      </c>
      <c r="J34" s="72">
        <v>329</v>
      </c>
      <c r="K34" s="72">
        <v>126</v>
      </c>
      <c r="L34" s="73">
        <v>92</v>
      </c>
      <c r="M34" s="55">
        <f t="shared" si="10"/>
        <v>16789</v>
      </c>
      <c r="N34" s="12">
        <f t="shared" si="3"/>
        <v>3058</v>
      </c>
      <c r="O34" s="50">
        <f t="shared" si="4"/>
        <v>6893</v>
      </c>
      <c r="P34" s="35">
        <f t="shared" si="5"/>
        <v>6838</v>
      </c>
      <c r="Q34" s="13">
        <f t="shared" si="1"/>
        <v>13731</v>
      </c>
    </row>
    <row r="35" spans="1:17" x14ac:dyDescent="0.2">
      <c r="A35" s="9" t="s">
        <v>26</v>
      </c>
      <c r="B35" s="72">
        <v>526</v>
      </c>
      <c r="C35" s="72">
        <v>587</v>
      </c>
      <c r="D35" s="72">
        <v>1547</v>
      </c>
      <c r="E35" s="72">
        <v>1285</v>
      </c>
      <c r="F35" s="72">
        <v>1193</v>
      </c>
      <c r="G35" s="72">
        <v>718</v>
      </c>
      <c r="H35" s="72">
        <v>399</v>
      </c>
      <c r="I35" s="72">
        <v>172</v>
      </c>
      <c r="J35" s="72">
        <v>107</v>
      </c>
      <c r="K35" s="72">
        <v>43</v>
      </c>
      <c r="L35" s="73">
        <v>34</v>
      </c>
      <c r="M35" s="55">
        <f t="shared" si="10"/>
        <v>6611</v>
      </c>
      <c r="N35" s="12">
        <f t="shared" si="3"/>
        <v>1113</v>
      </c>
      <c r="O35" s="50">
        <f t="shared" si="4"/>
        <v>2832</v>
      </c>
      <c r="P35" s="35">
        <f t="shared" si="5"/>
        <v>2666</v>
      </c>
      <c r="Q35" s="13">
        <f t="shared" si="1"/>
        <v>5498</v>
      </c>
    </row>
    <row r="36" spans="1:17" ht="12.5" thickBot="1" x14ac:dyDescent="0.25">
      <c r="A36" s="17" t="s">
        <v>84</v>
      </c>
      <c r="B36" s="74">
        <f>SUM(B32:B35)</f>
        <v>4317</v>
      </c>
      <c r="C36" s="74">
        <f t="shared" ref="C36:M36" si="11">SUM(C32:C35)</f>
        <v>4334</v>
      </c>
      <c r="D36" s="74">
        <f t="shared" si="11"/>
        <v>7740</v>
      </c>
      <c r="E36" s="74">
        <f t="shared" si="11"/>
        <v>7184</v>
      </c>
      <c r="F36" s="74">
        <f t="shared" si="11"/>
        <v>6470</v>
      </c>
      <c r="G36" s="74">
        <f t="shared" si="11"/>
        <v>4375</v>
      </c>
      <c r="H36" s="74">
        <f t="shared" si="11"/>
        <v>2658</v>
      </c>
      <c r="I36" s="74">
        <f t="shared" si="11"/>
        <v>1529</v>
      </c>
      <c r="J36" s="74">
        <f t="shared" si="11"/>
        <v>865</v>
      </c>
      <c r="K36" s="74">
        <f t="shared" si="11"/>
        <v>362</v>
      </c>
      <c r="L36" s="75">
        <f t="shared" si="11"/>
        <v>402</v>
      </c>
      <c r="M36" s="56">
        <f t="shared" si="11"/>
        <v>40236</v>
      </c>
      <c r="N36" s="23">
        <f t="shared" si="3"/>
        <v>8651</v>
      </c>
      <c r="O36" s="51">
        <f t="shared" si="4"/>
        <v>14924</v>
      </c>
      <c r="P36" s="36">
        <f t="shared" si="5"/>
        <v>16661</v>
      </c>
      <c r="Q36" s="24">
        <f t="shared" si="1"/>
        <v>31585</v>
      </c>
    </row>
    <row r="37" spans="1:17" x14ac:dyDescent="0.2">
      <c r="A37" s="16" t="s">
        <v>79</v>
      </c>
      <c r="B37" s="76">
        <v>268</v>
      </c>
      <c r="C37" s="70">
        <v>267</v>
      </c>
      <c r="D37" s="70">
        <v>389</v>
      </c>
      <c r="E37" s="70">
        <v>341</v>
      </c>
      <c r="F37" s="70">
        <v>324</v>
      </c>
      <c r="G37" s="70">
        <v>249</v>
      </c>
      <c r="H37" s="70">
        <v>167</v>
      </c>
      <c r="I37" s="70">
        <v>122</v>
      </c>
      <c r="J37" s="70">
        <v>62</v>
      </c>
      <c r="K37" s="70">
        <v>19</v>
      </c>
      <c r="L37" s="71">
        <v>18</v>
      </c>
      <c r="M37" s="54">
        <f t="shared" si="10"/>
        <v>2226</v>
      </c>
      <c r="N37" s="21">
        <f t="shared" si="3"/>
        <v>535</v>
      </c>
      <c r="O37" s="49">
        <f t="shared" si="4"/>
        <v>730</v>
      </c>
      <c r="P37" s="34">
        <f t="shared" si="5"/>
        <v>961</v>
      </c>
      <c r="Q37" s="22">
        <f t="shared" si="1"/>
        <v>1691</v>
      </c>
    </row>
    <row r="38" spans="1:17" x14ac:dyDescent="0.2">
      <c r="A38" s="9" t="s">
        <v>27</v>
      </c>
      <c r="B38" s="77">
        <v>228</v>
      </c>
      <c r="C38" s="72">
        <v>230</v>
      </c>
      <c r="D38" s="72">
        <v>569</v>
      </c>
      <c r="E38" s="72">
        <v>550</v>
      </c>
      <c r="F38" s="72">
        <v>501</v>
      </c>
      <c r="G38" s="72">
        <v>430</v>
      </c>
      <c r="H38" s="72">
        <v>260</v>
      </c>
      <c r="I38" s="72">
        <v>166</v>
      </c>
      <c r="J38" s="72">
        <v>86</v>
      </c>
      <c r="K38" s="72">
        <v>33</v>
      </c>
      <c r="L38" s="73">
        <v>49</v>
      </c>
      <c r="M38" s="55">
        <f t="shared" si="10"/>
        <v>3102</v>
      </c>
      <c r="N38" s="12">
        <f t="shared" si="3"/>
        <v>458</v>
      </c>
      <c r="O38" s="50">
        <f t="shared" si="4"/>
        <v>1119</v>
      </c>
      <c r="P38" s="35">
        <f t="shared" si="5"/>
        <v>1525</v>
      </c>
      <c r="Q38" s="13">
        <f t="shared" si="1"/>
        <v>2644</v>
      </c>
    </row>
    <row r="39" spans="1:17" x14ac:dyDescent="0.2">
      <c r="A39" s="9" t="s">
        <v>28</v>
      </c>
      <c r="B39" s="77">
        <v>63</v>
      </c>
      <c r="C39" s="72">
        <v>67</v>
      </c>
      <c r="D39" s="72">
        <v>141</v>
      </c>
      <c r="E39" s="72">
        <v>147</v>
      </c>
      <c r="F39" s="72">
        <v>167</v>
      </c>
      <c r="G39" s="72">
        <v>111</v>
      </c>
      <c r="H39" s="72">
        <v>106</v>
      </c>
      <c r="I39" s="72">
        <v>60</v>
      </c>
      <c r="J39" s="72">
        <v>48</v>
      </c>
      <c r="K39" s="72">
        <v>30</v>
      </c>
      <c r="L39" s="73">
        <v>27</v>
      </c>
      <c r="M39" s="55">
        <f t="shared" si="10"/>
        <v>967</v>
      </c>
      <c r="N39" s="12">
        <f t="shared" si="3"/>
        <v>130</v>
      </c>
      <c r="O39" s="50">
        <f t="shared" si="4"/>
        <v>288</v>
      </c>
      <c r="P39" s="35">
        <f t="shared" si="5"/>
        <v>549</v>
      </c>
      <c r="Q39" s="13">
        <f t="shared" si="1"/>
        <v>837</v>
      </c>
    </row>
    <row r="40" spans="1:17" x14ac:dyDescent="0.2">
      <c r="A40" s="9" t="s">
        <v>29</v>
      </c>
      <c r="B40" s="77">
        <v>1355</v>
      </c>
      <c r="C40" s="72">
        <v>1057</v>
      </c>
      <c r="D40" s="72">
        <v>1937</v>
      </c>
      <c r="E40" s="72">
        <v>1747</v>
      </c>
      <c r="F40" s="72">
        <v>1747</v>
      </c>
      <c r="G40" s="72">
        <v>1206</v>
      </c>
      <c r="H40" s="72">
        <v>660</v>
      </c>
      <c r="I40" s="72">
        <v>396</v>
      </c>
      <c r="J40" s="72">
        <v>191</v>
      </c>
      <c r="K40" s="72">
        <v>145</v>
      </c>
      <c r="L40" s="73">
        <v>227</v>
      </c>
      <c r="M40" s="55">
        <f t="shared" si="10"/>
        <v>10668</v>
      </c>
      <c r="N40" s="12">
        <f t="shared" si="3"/>
        <v>2412</v>
      </c>
      <c r="O40" s="50">
        <f t="shared" si="4"/>
        <v>3684</v>
      </c>
      <c r="P40" s="35">
        <f t="shared" si="5"/>
        <v>4572</v>
      </c>
      <c r="Q40" s="13">
        <f t="shared" si="1"/>
        <v>8256</v>
      </c>
    </row>
    <row r="41" spans="1:17" x14ac:dyDescent="0.2">
      <c r="A41" s="9" t="s">
        <v>30</v>
      </c>
      <c r="B41" s="77">
        <v>99</v>
      </c>
      <c r="C41" s="72">
        <v>140</v>
      </c>
      <c r="D41" s="72">
        <v>515</v>
      </c>
      <c r="E41" s="72">
        <v>492</v>
      </c>
      <c r="F41" s="72">
        <v>399</v>
      </c>
      <c r="G41" s="72">
        <v>373</v>
      </c>
      <c r="H41" s="72">
        <v>181</v>
      </c>
      <c r="I41" s="72">
        <v>98</v>
      </c>
      <c r="J41" s="72">
        <v>78</v>
      </c>
      <c r="K41" s="72">
        <v>33</v>
      </c>
      <c r="L41" s="73">
        <v>24</v>
      </c>
      <c r="M41" s="55">
        <f t="shared" si="10"/>
        <v>2432</v>
      </c>
      <c r="N41" s="12">
        <f t="shared" si="3"/>
        <v>239</v>
      </c>
      <c r="O41" s="50">
        <f t="shared" si="4"/>
        <v>1007</v>
      </c>
      <c r="P41" s="35">
        <f t="shared" si="5"/>
        <v>1186</v>
      </c>
      <c r="Q41" s="13">
        <f t="shared" si="1"/>
        <v>2193</v>
      </c>
    </row>
    <row r="42" spans="1:17" x14ac:dyDescent="0.2">
      <c r="A42" s="9" t="s">
        <v>31</v>
      </c>
      <c r="B42" s="77">
        <v>7</v>
      </c>
      <c r="C42" s="72">
        <v>39</v>
      </c>
      <c r="D42" s="72">
        <v>113</v>
      </c>
      <c r="E42" s="72">
        <v>100</v>
      </c>
      <c r="F42" s="72">
        <v>99</v>
      </c>
      <c r="G42" s="72">
        <v>59</v>
      </c>
      <c r="H42" s="72">
        <v>35</v>
      </c>
      <c r="I42" s="72">
        <v>19</v>
      </c>
      <c r="J42" s="72">
        <v>11</v>
      </c>
      <c r="K42" s="72">
        <v>2</v>
      </c>
      <c r="L42" s="73">
        <v>1</v>
      </c>
      <c r="M42" s="55">
        <f t="shared" si="10"/>
        <v>485</v>
      </c>
      <c r="N42" s="12">
        <f t="shared" si="3"/>
        <v>46</v>
      </c>
      <c r="O42" s="50">
        <f t="shared" si="4"/>
        <v>213</v>
      </c>
      <c r="P42" s="35">
        <f t="shared" si="5"/>
        <v>226</v>
      </c>
      <c r="Q42" s="13">
        <f t="shared" si="1"/>
        <v>439</v>
      </c>
    </row>
    <row r="43" spans="1:17" ht="12.5" thickBot="1" x14ac:dyDescent="0.25">
      <c r="A43" s="17" t="s">
        <v>85</v>
      </c>
      <c r="B43" s="78">
        <f>SUM(B37:B42)</f>
        <v>2020</v>
      </c>
      <c r="C43" s="74">
        <f t="shared" ref="C43:M43" si="12">SUM(C37:C42)</f>
        <v>1800</v>
      </c>
      <c r="D43" s="74">
        <f t="shared" si="12"/>
        <v>3664</v>
      </c>
      <c r="E43" s="74">
        <f t="shared" si="12"/>
        <v>3377</v>
      </c>
      <c r="F43" s="74">
        <f t="shared" si="12"/>
        <v>3237</v>
      </c>
      <c r="G43" s="74">
        <f t="shared" si="12"/>
        <v>2428</v>
      </c>
      <c r="H43" s="74">
        <f t="shared" si="12"/>
        <v>1409</v>
      </c>
      <c r="I43" s="74">
        <f t="shared" si="12"/>
        <v>861</v>
      </c>
      <c r="J43" s="74">
        <f t="shared" si="12"/>
        <v>476</v>
      </c>
      <c r="K43" s="74">
        <f t="shared" si="12"/>
        <v>262</v>
      </c>
      <c r="L43" s="75">
        <f t="shared" si="12"/>
        <v>346</v>
      </c>
      <c r="M43" s="56">
        <f t="shared" si="12"/>
        <v>19880</v>
      </c>
      <c r="N43" s="23">
        <f t="shared" si="3"/>
        <v>3820</v>
      </c>
      <c r="O43" s="51">
        <f t="shared" si="4"/>
        <v>7041</v>
      </c>
      <c r="P43" s="36">
        <f t="shared" si="5"/>
        <v>9019</v>
      </c>
      <c r="Q43" s="24">
        <f t="shared" si="1"/>
        <v>16060</v>
      </c>
    </row>
    <row r="44" spans="1:17" x14ac:dyDescent="0.2">
      <c r="A44" s="16" t="s">
        <v>32</v>
      </c>
      <c r="B44" s="76">
        <v>1520</v>
      </c>
      <c r="C44" s="70">
        <v>1356</v>
      </c>
      <c r="D44" s="70">
        <v>1587</v>
      </c>
      <c r="E44" s="70">
        <v>1488</v>
      </c>
      <c r="F44" s="70">
        <v>1277</v>
      </c>
      <c r="G44" s="70">
        <v>863</v>
      </c>
      <c r="H44" s="70">
        <v>486</v>
      </c>
      <c r="I44" s="70">
        <v>267</v>
      </c>
      <c r="J44" s="70">
        <v>118</v>
      </c>
      <c r="K44" s="70">
        <v>57</v>
      </c>
      <c r="L44" s="71">
        <v>70</v>
      </c>
      <c r="M44" s="54">
        <f t="shared" si="10"/>
        <v>9089</v>
      </c>
      <c r="N44" s="21">
        <f t="shared" si="3"/>
        <v>2876</v>
      </c>
      <c r="O44" s="49">
        <f t="shared" si="4"/>
        <v>3075</v>
      </c>
      <c r="P44" s="34">
        <f t="shared" si="5"/>
        <v>3138</v>
      </c>
      <c r="Q44" s="22">
        <f t="shared" si="1"/>
        <v>6213</v>
      </c>
    </row>
    <row r="45" spans="1:17" x14ac:dyDescent="0.2">
      <c r="A45" s="9" t="s">
        <v>33</v>
      </c>
      <c r="B45" s="77">
        <v>960</v>
      </c>
      <c r="C45" s="72">
        <v>951</v>
      </c>
      <c r="D45" s="72">
        <v>1877</v>
      </c>
      <c r="E45" s="72">
        <v>1777</v>
      </c>
      <c r="F45" s="72">
        <v>1615</v>
      </c>
      <c r="G45" s="72">
        <v>1026</v>
      </c>
      <c r="H45" s="72">
        <v>676</v>
      </c>
      <c r="I45" s="72">
        <v>473</v>
      </c>
      <c r="J45" s="72">
        <v>305</v>
      </c>
      <c r="K45" s="72">
        <v>146</v>
      </c>
      <c r="L45" s="73">
        <v>111</v>
      </c>
      <c r="M45" s="55">
        <f t="shared" si="10"/>
        <v>9917</v>
      </c>
      <c r="N45" s="12">
        <f t="shared" si="3"/>
        <v>1911</v>
      </c>
      <c r="O45" s="50">
        <f t="shared" si="4"/>
        <v>3654</v>
      </c>
      <c r="P45" s="35">
        <f t="shared" si="5"/>
        <v>4352</v>
      </c>
      <c r="Q45" s="13">
        <f t="shared" si="1"/>
        <v>8006</v>
      </c>
    </row>
    <row r="46" spans="1:17" x14ac:dyDescent="0.2">
      <c r="A46" s="9" t="s">
        <v>34</v>
      </c>
      <c r="B46" s="77">
        <v>1539</v>
      </c>
      <c r="C46" s="72">
        <v>1811</v>
      </c>
      <c r="D46" s="72">
        <v>2762</v>
      </c>
      <c r="E46" s="72">
        <v>2603</v>
      </c>
      <c r="F46" s="72">
        <v>2064</v>
      </c>
      <c r="G46" s="72">
        <v>1591</v>
      </c>
      <c r="H46" s="72">
        <v>949</v>
      </c>
      <c r="I46" s="72">
        <v>649</v>
      </c>
      <c r="J46" s="72">
        <v>395</v>
      </c>
      <c r="K46" s="72">
        <v>178</v>
      </c>
      <c r="L46" s="73">
        <v>234</v>
      </c>
      <c r="M46" s="55">
        <f t="shared" si="10"/>
        <v>14775</v>
      </c>
      <c r="N46" s="12">
        <f t="shared" si="3"/>
        <v>3350</v>
      </c>
      <c r="O46" s="50">
        <f t="shared" si="4"/>
        <v>5365</v>
      </c>
      <c r="P46" s="35">
        <f t="shared" si="5"/>
        <v>6060</v>
      </c>
      <c r="Q46" s="13">
        <f t="shared" si="1"/>
        <v>11425</v>
      </c>
    </row>
    <row r="47" spans="1:17" x14ac:dyDescent="0.2">
      <c r="A47" s="9" t="s">
        <v>35</v>
      </c>
      <c r="B47" s="77">
        <v>950</v>
      </c>
      <c r="C47" s="72">
        <v>1057</v>
      </c>
      <c r="D47" s="72">
        <v>1053</v>
      </c>
      <c r="E47" s="72">
        <v>1054</v>
      </c>
      <c r="F47" s="72">
        <v>1059</v>
      </c>
      <c r="G47" s="72">
        <v>724</v>
      </c>
      <c r="H47" s="72">
        <v>460</v>
      </c>
      <c r="I47" s="72">
        <v>319</v>
      </c>
      <c r="J47" s="72">
        <v>181</v>
      </c>
      <c r="K47" s="72">
        <v>95</v>
      </c>
      <c r="L47" s="73">
        <v>159</v>
      </c>
      <c r="M47" s="55">
        <f t="shared" si="10"/>
        <v>7111</v>
      </c>
      <c r="N47" s="12">
        <f t="shared" si="3"/>
        <v>2007</v>
      </c>
      <c r="O47" s="50">
        <f t="shared" si="4"/>
        <v>2107</v>
      </c>
      <c r="P47" s="35">
        <f t="shared" si="5"/>
        <v>2997</v>
      </c>
      <c r="Q47" s="13">
        <f t="shared" si="1"/>
        <v>5104</v>
      </c>
    </row>
    <row r="48" spans="1:17" x14ac:dyDescent="0.2">
      <c r="A48" s="9" t="s">
        <v>36</v>
      </c>
      <c r="B48" s="77">
        <v>240</v>
      </c>
      <c r="C48" s="72">
        <v>197</v>
      </c>
      <c r="D48" s="72">
        <v>355</v>
      </c>
      <c r="E48" s="72">
        <v>354</v>
      </c>
      <c r="F48" s="72">
        <v>420</v>
      </c>
      <c r="G48" s="72">
        <v>262</v>
      </c>
      <c r="H48" s="72">
        <v>164</v>
      </c>
      <c r="I48" s="72">
        <v>108</v>
      </c>
      <c r="J48" s="72">
        <v>57</v>
      </c>
      <c r="K48" s="72">
        <v>36</v>
      </c>
      <c r="L48" s="73">
        <v>42</v>
      </c>
      <c r="M48" s="55">
        <f t="shared" si="10"/>
        <v>2235</v>
      </c>
      <c r="N48" s="12">
        <f t="shared" si="3"/>
        <v>437</v>
      </c>
      <c r="O48" s="50">
        <f t="shared" si="4"/>
        <v>709</v>
      </c>
      <c r="P48" s="35">
        <f t="shared" si="5"/>
        <v>1089</v>
      </c>
      <c r="Q48" s="13">
        <f t="shared" si="1"/>
        <v>1798</v>
      </c>
    </row>
    <row r="49" spans="1:17" ht="12.5" thickBot="1" x14ac:dyDescent="0.25">
      <c r="A49" s="17" t="s">
        <v>86</v>
      </c>
      <c r="B49" s="78">
        <f>SUM(B44:B48)</f>
        <v>5209</v>
      </c>
      <c r="C49" s="74">
        <f t="shared" ref="C49:M49" si="13">SUM(C44:C48)</f>
        <v>5372</v>
      </c>
      <c r="D49" s="74">
        <f t="shared" si="13"/>
        <v>7634</v>
      </c>
      <c r="E49" s="74">
        <f t="shared" si="13"/>
        <v>7276</v>
      </c>
      <c r="F49" s="74">
        <f t="shared" si="13"/>
        <v>6435</v>
      </c>
      <c r="G49" s="74">
        <f t="shared" si="13"/>
        <v>4466</v>
      </c>
      <c r="H49" s="74">
        <f t="shared" si="13"/>
        <v>2735</v>
      </c>
      <c r="I49" s="74">
        <f t="shared" si="13"/>
        <v>1816</v>
      </c>
      <c r="J49" s="74">
        <f t="shared" si="13"/>
        <v>1056</v>
      </c>
      <c r="K49" s="74">
        <f t="shared" si="13"/>
        <v>512</v>
      </c>
      <c r="L49" s="75">
        <f t="shared" si="13"/>
        <v>616</v>
      </c>
      <c r="M49" s="56">
        <f t="shared" si="13"/>
        <v>43127</v>
      </c>
      <c r="N49" s="23">
        <f t="shared" si="3"/>
        <v>10581</v>
      </c>
      <c r="O49" s="51">
        <f t="shared" si="4"/>
        <v>14910</v>
      </c>
      <c r="P49" s="36">
        <f t="shared" si="5"/>
        <v>17636</v>
      </c>
      <c r="Q49" s="24">
        <f t="shared" si="1"/>
        <v>32546</v>
      </c>
    </row>
    <row r="50" spans="1:17" x14ac:dyDescent="0.2">
      <c r="A50" s="16" t="s">
        <v>37</v>
      </c>
      <c r="B50" s="76">
        <v>322</v>
      </c>
      <c r="C50" s="70">
        <v>334</v>
      </c>
      <c r="D50" s="70">
        <v>385</v>
      </c>
      <c r="E50" s="70">
        <v>385</v>
      </c>
      <c r="F50" s="70">
        <v>337</v>
      </c>
      <c r="G50" s="70">
        <v>385</v>
      </c>
      <c r="H50" s="70">
        <v>258</v>
      </c>
      <c r="I50" s="70">
        <v>218</v>
      </c>
      <c r="J50" s="70">
        <v>108</v>
      </c>
      <c r="K50" s="70">
        <v>62</v>
      </c>
      <c r="L50" s="71">
        <v>114</v>
      </c>
      <c r="M50" s="54">
        <f t="shared" si="10"/>
        <v>2908</v>
      </c>
      <c r="N50" s="21">
        <f t="shared" si="3"/>
        <v>656</v>
      </c>
      <c r="O50" s="49">
        <f t="shared" si="4"/>
        <v>770</v>
      </c>
      <c r="P50" s="34">
        <f t="shared" si="5"/>
        <v>1482</v>
      </c>
      <c r="Q50" s="22">
        <f t="shared" si="1"/>
        <v>2252</v>
      </c>
    </row>
    <row r="51" spans="1:17" x14ac:dyDescent="0.2">
      <c r="A51" s="9" t="s">
        <v>38</v>
      </c>
      <c r="B51" s="77">
        <v>381</v>
      </c>
      <c r="C51" s="72">
        <v>467</v>
      </c>
      <c r="D51" s="72">
        <v>965</v>
      </c>
      <c r="E51" s="72">
        <v>978</v>
      </c>
      <c r="F51" s="72">
        <v>801</v>
      </c>
      <c r="G51" s="72">
        <v>589</v>
      </c>
      <c r="H51" s="72">
        <v>337</v>
      </c>
      <c r="I51" s="72">
        <v>243</v>
      </c>
      <c r="J51" s="72">
        <v>101</v>
      </c>
      <c r="K51" s="72">
        <v>39</v>
      </c>
      <c r="L51" s="73">
        <v>56</v>
      </c>
      <c r="M51" s="55">
        <f t="shared" si="10"/>
        <v>4957</v>
      </c>
      <c r="N51" s="12">
        <f t="shared" si="3"/>
        <v>848</v>
      </c>
      <c r="O51" s="50">
        <f t="shared" si="4"/>
        <v>1943</v>
      </c>
      <c r="P51" s="35">
        <f t="shared" si="5"/>
        <v>2166</v>
      </c>
      <c r="Q51" s="13">
        <f t="shared" si="1"/>
        <v>4109</v>
      </c>
    </row>
    <row r="52" spans="1:17" x14ac:dyDescent="0.2">
      <c r="A52" s="9" t="s">
        <v>39</v>
      </c>
      <c r="B52" s="77">
        <v>627</v>
      </c>
      <c r="C52" s="72">
        <v>433</v>
      </c>
      <c r="D52" s="72">
        <v>736</v>
      </c>
      <c r="E52" s="72">
        <v>633</v>
      </c>
      <c r="F52" s="72">
        <v>571</v>
      </c>
      <c r="G52" s="72">
        <v>401</v>
      </c>
      <c r="H52" s="72">
        <v>282</v>
      </c>
      <c r="I52" s="72">
        <v>205</v>
      </c>
      <c r="J52" s="72">
        <v>121</v>
      </c>
      <c r="K52" s="72">
        <v>60</v>
      </c>
      <c r="L52" s="73">
        <v>58</v>
      </c>
      <c r="M52" s="55">
        <f t="shared" si="10"/>
        <v>4127</v>
      </c>
      <c r="N52" s="12">
        <f t="shared" si="3"/>
        <v>1060</v>
      </c>
      <c r="O52" s="50">
        <f t="shared" si="4"/>
        <v>1369</v>
      </c>
      <c r="P52" s="35">
        <f t="shared" si="5"/>
        <v>1698</v>
      </c>
      <c r="Q52" s="13">
        <f t="shared" si="1"/>
        <v>3067</v>
      </c>
    </row>
    <row r="53" spans="1:17" x14ac:dyDescent="0.2">
      <c r="A53" s="9" t="s">
        <v>40</v>
      </c>
      <c r="B53" s="77">
        <v>366</v>
      </c>
      <c r="C53" s="72">
        <v>376</v>
      </c>
      <c r="D53" s="72">
        <v>417</v>
      </c>
      <c r="E53" s="72">
        <v>512</v>
      </c>
      <c r="F53" s="72">
        <v>449</v>
      </c>
      <c r="G53" s="72">
        <v>277</v>
      </c>
      <c r="H53" s="72">
        <v>179</v>
      </c>
      <c r="I53" s="72">
        <v>113</v>
      </c>
      <c r="J53" s="72">
        <v>63</v>
      </c>
      <c r="K53" s="72">
        <v>29</v>
      </c>
      <c r="L53" s="73">
        <v>79</v>
      </c>
      <c r="M53" s="55">
        <f t="shared" si="10"/>
        <v>2860</v>
      </c>
      <c r="N53" s="12">
        <f t="shared" si="3"/>
        <v>742</v>
      </c>
      <c r="O53" s="50">
        <f t="shared" si="4"/>
        <v>929</v>
      </c>
      <c r="P53" s="35">
        <f t="shared" si="5"/>
        <v>1189</v>
      </c>
      <c r="Q53" s="13">
        <f t="shared" si="1"/>
        <v>2118</v>
      </c>
    </row>
    <row r="54" spans="1:17" ht="12.5" thickBot="1" x14ac:dyDescent="0.25">
      <c r="A54" s="17" t="s">
        <v>87</v>
      </c>
      <c r="B54" s="78">
        <f>SUM(B50:B53)</f>
        <v>1696</v>
      </c>
      <c r="C54" s="74">
        <f t="shared" ref="C54:M54" si="14">SUM(C50:C53)</f>
        <v>1610</v>
      </c>
      <c r="D54" s="74">
        <f t="shared" si="14"/>
        <v>2503</v>
      </c>
      <c r="E54" s="74">
        <f t="shared" si="14"/>
        <v>2508</v>
      </c>
      <c r="F54" s="74">
        <f t="shared" si="14"/>
        <v>2158</v>
      </c>
      <c r="G54" s="74">
        <f t="shared" si="14"/>
        <v>1652</v>
      </c>
      <c r="H54" s="74">
        <f t="shared" si="14"/>
        <v>1056</v>
      </c>
      <c r="I54" s="74">
        <f t="shared" si="14"/>
        <v>779</v>
      </c>
      <c r="J54" s="74">
        <f t="shared" si="14"/>
        <v>393</v>
      </c>
      <c r="K54" s="74">
        <f t="shared" si="14"/>
        <v>190</v>
      </c>
      <c r="L54" s="75">
        <f t="shared" si="14"/>
        <v>307</v>
      </c>
      <c r="M54" s="56">
        <f t="shared" si="14"/>
        <v>14852</v>
      </c>
      <c r="N54" s="23">
        <f t="shared" si="3"/>
        <v>3306</v>
      </c>
      <c r="O54" s="51">
        <f t="shared" si="4"/>
        <v>5011</v>
      </c>
      <c r="P54" s="36">
        <f t="shared" si="5"/>
        <v>6535</v>
      </c>
      <c r="Q54" s="24">
        <f t="shared" si="1"/>
        <v>11546</v>
      </c>
    </row>
    <row r="55" spans="1:17" x14ac:dyDescent="0.2">
      <c r="A55" s="16" t="s">
        <v>41</v>
      </c>
      <c r="B55" s="76">
        <v>1159</v>
      </c>
      <c r="C55" s="70">
        <v>1277</v>
      </c>
      <c r="D55" s="70">
        <v>1252</v>
      </c>
      <c r="E55" s="70">
        <v>1427</v>
      </c>
      <c r="F55" s="70">
        <v>1305</v>
      </c>
      <c r="G55" s="70">
        <v>983</v>
      </c>
      <c r="H55" s="70">
        <v>604</v>
      </c>
      <c r="I55" s="70">
        <v>388</v>
      </c>
      <c r="J55" s="70">
        <v>254</v>
      </c>
      <c r="K55" s="70">
        <v>129</v>
      </c>
      <c r="L55" s="71">
        <v>142</v>
      </c>
      <c r="M55" s="54">
        <f t="shared" si="10"/>
        <v>8920</v>
      </c>
      <c r="N55" s="21">
        <f t="shared" si="3"/>
        <v>2436</v>
      </c>
      <c r="O55" s="49">
        <f t="shared" si="4"/>
        <v>2679</v>
      </c>
      <c r="P55" s="34">
        <f t="shared" si="5"/>
        <v>3805</v>
      </c>
      <c r="Q55" s="22">
        <f t="shared" si="1"/>
        <v>6484</v>
      </c>
    </row>
    <row r="56" spans="1:17" x14ac:dyDescent="0.2">
      <c r="A56" s="9" t="s">
        <v>42</v>
      </c>
      <c r="B56" s="77">
        <v>196</v>
      </c>
      <c r="C56" s="72">
        <v>188</v>
      </c>
      <c r="D56" s="72">
        <v>267</v>
      </c>
      <c r="E56" s="72">
        <v>266</v>
      </c>
      <c r="F56" s="72">
        <v>274</v>
      </c>
      <c r="G56" s="72">
        <v>218</v>
      </c>
      <c r="H56" s="72">
        <v>156</v>
      </c>
      <c r="I56" s="72">
        <v>121</v>
      </c>
      <c r="J56" s="72">
        <v>67</v>
      </c>
      <c r="K56" s="72">
        <v>32</v>
      </c>
      <c r="L56" s="73">
        <v>36</v>
      </c>
      <c r="M56" s="55">
        <f t="shared" si="10"/>
        <v>1821</v>
      </c>
      <c r="N56" s="12">
        <f t="shared" si="3"/>
        <v>384</v>
      </c>
      <c r="O56" s="50">
        <f t="shared" si="4"/>
        <v>533</v>
      </c>
      <c r="P56" s="35">
        <f t="shared" si="5"/>
        <v>904</v>
      </c>
      <c r="Q56" s="13">
        <f t="shared" si="1"/>
        <v>1437</v>
      </c>
    </row>
    <row r="57" spans="1:17" x14ac:dyDescent="0.2">
      <c r="A57" s="9" t="s">
        <v>43</v>
      </c>
      <c r="B57" s="77">
        <v>399</v>
      </c>
      <c r="C57" s="72">
        <v>458</v>
      </c>
      <c r="D57" s="72">
        <v>759</v>
      </c>
      <c r="E57" s="72">
        <v>844</v>
      </c>
      <c r="F57" s="72">
        <v>890</v>
      </c>
      <c r="G57" s="72">
        <v>694</v>
      </c>
      <c r="H57" s="72">
        <v>489</v>
      </c>
      <c r="I57" s="72">
        <v>305</v>
      </c>
      <c r="J57" s="72">
        <v>189</v>
      </c>
      <c r="K57" s="72">
        <v>111</v>
      </c>
      <c r="L57" s="73">
        <v>126</v>
      </c>
      <c r="M57" s="55">
        <f t="shared" si="10"/>
        <v>5264</v>
      </c>
      <c r="N57" s="12">
        <f t="shared" si="3"/>
        <v>857</v>
      </c>
      <c r="O57" s="50">
        <f t="shared" si="4"/>
        <v>1603</v>
      </c>
      <c r="P57" s="35">
        <f t="shared" si="5"/>
        <v>2804</v>
      </c>
      <c r="Q57" s="13">
        <f t="shared" si="1"/>
        <v>4407</v>
      </c>
    </row>
    <row r="58" spans="1:17" x14ac:dyDescent="0.2">
      <c r="A58" s="9" t="s">
        <v>44</v>
      </c>
      <c r="B58" s="77">
        <v>5224</v>
      </c>
      <c r="C58" s="72">
        <v>5506</v>
      </c>
      <c r="D58" s="72">
        <v>6487</v>
      </c>
      <c r="E58" s="72">
        <v>6294</v>
      </c>
      <c r="F58" s="72">
        <v>5907</v>
      </c>
      <c r="G58" s="72">
        <v>4391</v>
      </c>
      <c r="H58" s="72">
        <v>2717</v>
      </c>
      <c r="I58" s="72">
        <v>1589</v>
      </c>
      <c r="J58" s="72">
        <v>938</v>
      </c>
      <c r="K58" s="72">
        <v>451</v>
      </c>
      <c r="L58" s="73">
        <v>572</v>
      </c>
      <c r="M58" s="55">
        <f t="shared" si="10"/>
        <v>40076</v>
      </c>
      <c r="N58" s="12">
        <f t="shared" si="3"/>
        <v>10730</v>
      </c>
      <c r="O58" s="50">
        <f t="shared" si="4"/>
        <v>12781</v>
      </c>
      <c r="P58" s="35">
        <f t="shared" si="5"/>
        <v>16565</v>
      </c>
      <c r="Q58" s="13">
        <f t="shared" si="1"/>
        <v>29346</v>
      </c>
    </row>
    <row r="59" spans="1:17" x14ac:dyDescent="0.2">
      <c r="A59" s="9" t="s">
        <v>45</v>
      </c>
      <c r="B59" s="77">
        <v>1649</v>
      </c>
      <c r="C59" s="72">
        <v>1700</v>
      </c>
      <c r="D59" s="72">
        <v>1936</v>
      </c>
      <c r="E59" s="72">
        <v>1776</v>
      </c>
      <c r="F59" s="72">
        <v>1530</v>
      </c>
      <c r="G59" s="72">
        <v>1023</v>
      </c>
      <c r="H59" s="72">
        <v>854</v>
      </c>
      <c r="I59" s="72">
        <v>599</v>
      </c>
      <c r="J59" s="72">
        <v>358</v>
      </c>
      <c r="K59" s="72">
        <v>232</v>
      </c>
      <c r="L59" s="73">
        <v>314</v>
      </c>
      <c r="M59" s="55">
        <f t="shared" si="10"/>
        <v>11971</v>
      </c>
      <c r="N59" s="12">
        <f t="shared" si="3"/>
        <v>3349</v>
      </c>
      <c r="O59" s="50">
        <f t="shared" si="4"/>
        <v>3712</v>
      </c>
      <c r="P59" s="35">
        <f t="shared" si="5"/>
        <v>4910</v>
      </c>
      <c r="Q59" s="13">
        <f t="shared" si="1"/>
        <v>8622</v>
      </c>
    </row>
    <row r="60" spans="1:17" x14ac:dyDescent="0.2">
      <c r="A60" s="9" t="s">
        <v>46</v>
      </c>
      <c r="B60" s="77">
        <v>1332</v>
      </c>
      <c r="C60" s="72">
        <v>1470</v>
      </c>
      <c r="D60" s="72">
        <v>1744</v>
      </c>
      <c r="E60" s="72">
        <v>1837</v>
      </c>
      <c r="F60" s="72">
        <v>1818</v>
      </c>
      <c r="G60" s="72">
        <v>1291</v>
      </c>
      <c r="H60" s="72">
        <v>791</v>
      </c>
      <c r="I60" s="72">
        <v>545</v>
      </c>
      <c r="J60" s="72">
        <v>283</v>
      </c>
      <c r="K60" s="72">
        <v>123</v>
      </c>
      <c r="L60" s="73">
        <v>152</v>
      </c>
      <c r="M60" s="55">
        <f t="shared" si="10"/>
        <v>11386</v>
      </c>
      <c r="N60" s="12">
        <f t="shared" si="3"/>
        <v>2802</v>
      </c>
      <c r="O60" s="50">
        <f t="shared" si="4"/>
        <v>3581</v>
      </c>
      <c r="P60" s="35">
        <f t="shared" si="5"/>
        <v>5003</v>
      </c>
      <c r="Q60" s="13">
        <f t="shared" si="1"/>
        <v>8584</v>
      </c>
    </row>
    <row r="61" spans="1:17" x14ac:dyDescent="0.2">
      <c r="A61" s="9" t="s">
        <v>47</v>
      </c>
      <c r="B61" s="77">
        <v>1284</v>
      </c>
      <c r="C61" s="72">
        <v>1472</v>
      </c>
      <c r="D61" s="72">
        <v>1647</v>
      </c>
      <c r="E61" s="72">
        <v>1769</v>
      </c>
      <c r="F61" s="72">
        <v>1627</v>
      </c>
      <c r="G61" s="72">
        <v>1121</v>
      </c>
      <c r="H61" s="72">
        <v>750</v>
      </c>
      <c r="I61" s="72">
        <v>465</v>
      </c>
      <c r="J61" s="72">
        <v>305</v>
      </c>
      <c r="K61" s="72">
        <v>102</v>
      </c>
      <c r="L61" s="73">
        <v>121</v>
      </c>
      <c r="M61" s="55">
        <f t="shared" si="10"/>
        <v>10663</v>
      </c>
      <c r="N61" s="12">
        <f t="shared" si="3"/>
        <v>2756</v>
      </c>
      <c r="O61" s="50">
        <f t="shared" si="4"/>
        <v>3416</v>
      </c>
      <c r="P61" s="35">
        <f t="shared" si="5"/>
        <v>4491</v>
      </c>
      <c r="Q61" s="13">
        <f t="shared" si="1"/>
        <v>7907</v>
      </c>
    </row>
    <row r="62" spans="1:17" ht="12.5" thickBot="1" x14ac:dyDescent="0.25">
      <c r="A62" s="17" t="s">
        <v>88</v>
      </c>
      <c r="B62" s="78">
        <f>SUM(B55:B61)</f>
        <v>11243</v>
      </c>
      <c r="C62" s="74">
        <f t="shared" ref="C62:M62" si="15">SUM(C55:C61)</f>
        <v>12071</v>
      </c>
      <c r="D62" s="74">
        <f t="shared" si="15"/>
        <v>14092</v>
      </c>
      <c r="E62" s="74">
        <f t="shared" si="15"/>
        <v>14213</v>
      </c>
      <c r="F62" s="74">
        <f t="shared" si="15"/>
        <v>13351</v>
      </c>
      <c r="G62" s="74">
        <f t="shared" si="15"/>
        <v>9721</v>
      </c>
      <c r="H62" s="74">
        <f t="shared" si="15"/>
        <v>6361</v>
      </c>
      <c r="I62" s="74">
        <f t="shared" si="15"/>
        <v>4012</v>
      </c>
      <c r="J62" s="74">
        <f t="shared" si="15"/>
        <v>2394</v>
      </c>
      <c r="K62" s="74">
        <f t="shared" si="15"/>
        <v>1180</v>
      </c>
      <c r="L62" s="75">
        <f t="shared" si="15"/>
        <v>1463</v>
      </c>
      <c r="M62" s="56">
        <f t="shared" si="15"/>
        <v>90101</v>
      </c>
      <c r="N62" s="23">
        <f t="shared" si="3"/>
        <v>23314</v>
      </c>
      <c r="O62" s="51">
        <f t="shared" si="4"/>
        <v>28305</v>
      </c>
      <c r="P62" s="36">
        <f t="shared" si="5"/>
        <v>38482</v>
      </c>
      <c r="Q62" s="24">
        <f t="shared" si="1"/>
        <v>66787</v>
      </c>
    </row>
    <row r="63" spans="1:17" ht="12.5" thickBot="1" x14ac:dyDescent="0.25">
      <c r="A63" s="26" t="s">
        <v>48</v>
      </c>
      <c r="B63" s="79">
        <v>337</v>
      </c>
      <c r="C63" s="80">
        <v>393</v>
      </c>
      <c r="D63" s="80">
        <v>705</v>
      </c>
      <c r="E63" s="80">
        <v>543</v>
      </c>
      <c r="F63" s="80">
        <v>508</v>
      </c>
      <c r="G63" s="80">
        <v>389</v>
      </c>
      <c r="H63" s="80">
        <v>218</v>
      </c>
      <c r="I63" s="80">
        <v>166</v>
      </c>
      <c r="J63" s="80">
        <v>107</v>
      </c>
      <c r="K63" s="80">
        <v>59</v>
      </c>
      <c r="L63" s="81">
        <v>223</v>
      </c>
      <c r="M63" s="62">
        <f>SUM(B63:L63)</f>
        <v>3648</v>
      </c>
      <c r="N63" s="19">
        <f t="shared" si="3"/>
        <v>730</v>
      </c>
      <c r="O63" s="46">
        <f>SUM(D63:E63)</f>
        <v>1248</v>
      </c>
      <c r="P63" s="42">
        <f t="shared" si="5"/>
        <v>1670</v>
      </c>
      <c r="Q63" s="43">
        <f t="shared" si="1"/>
        <v>2918</v>
      </c>
    </row>
    <row r="64" spans="1:17" ht="13" thickTop="1" thickBot="1" x14ac:dyDescent="0.25">
      <c r="A64" s="10" t="s">
        <v>89</v>
      </c>
      <c r="B64" s="53">
        <f>B7+B16+B26+B31+B36+B43+B49+B54+B62+B63</f>
        <v>229448</v>
      </c>
      <c r="C64" s="27">
        <f t="shared" ref="C64:L64" si="16">C7+C16+C26+C31+C36+C43+C49+C54+C62+C63</f>
        <v>243905</v>
      </c>
      <c r="D64" s="27">
        <f t="shared" si="16"/>
        <v>203327</v>
      </c>
      <c r="E64" s="27">
        <f t="shared" si="16"/>
        <v>185737</v>
      </c>
      <c r="F64" s="27">
        <f t="shared" si="16"/>
        <v>163707</v>
      </c>
      <c r="G64" s="27">
        <f t="shared" si="16"/>
        <v>110299</v>
      </c>
      <c r="H64" s="27">
        <f t="shared" si="16"/>
        <v>68441</v>
      </c>
      <c r="I64" s="27">
        <f t="shared" si="16"/>
        <v>41021</v>
      </c>
      <c r="J64" s="27">
        <f t="shared" si="16"/>
        <v>21948</v>
      </c>
      <c r="K64" s="27">
        <f t="shared" si="16"/>
        <v>10489</v>
      </c>
      <c r="L64" s="57">
        <f t="shared" si="16"/>
        <v>13942</v>
      </c>
      <c r="M64" s="63">
        <f>M7+M16+M26+M31+M36+M43+M49+M54+M62+M63</f>
        <v>1292264</v>
      </c>
      <c r="N64" s="14">
        <f t="shared" si="3"/>
        <v>473353</v>
      </c>
      <c r="O64" s="52">
        <f t="shared" si="4"/>
        <v>389064</v>
      </c>
      <c r="P64" s="37">
        <f t="shared" si="5"/>
        <v>429847</v>
      </c>
      <c r="Q64" s="15">
        <f>SUM(O64:P64)</f>
        <v>818911</v>
      </c>
    </row>
    <row r="66" spans="4:5" x14ac:dyDescent="0.2">
      <c r="D66" s="4"/>
      <c r="E66" s="4"/>
    </row>
  </sheetData>
  <mergeCells count="2">
    <mergeCell ref="A4:A6"/>
    <mergeCell ref="M4:M6"/>
  </mergeCells>
  <phoneticPr fontId="8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CAAF7-3725-41C9-8B1E-6B0E43C33211}">
  <dimension ref="A1:Q66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 activeCell="B12" sqref="B12"/>
    </sheetView>
  </sheetViews>
  <sheetFormatPr defaultColWidth="9" defaultRowHeight="12" x14ac:dyDescent="0.2"/>
  <cols>
    <col min="1" max="1" width="13.36328125" style="2" customWidth="1"/>
    <col min="2" max="3" width="15.1796875" style="2" bestFit="1" customWidth="1"/>
    <col min="4" max="7" width="15.1796875" style="2" customWidth="1"/>
    <col min="8" max="17" width="13.08984375" style="2" customWidth="1"/>
    <col min="18" max="16384" width="9" style="2"/>
  </cols>
  <sheetData>
    <row r="1" spans="1:17" s="83" customFormat="1" ht="16.5" x14ac:dyDescent="0.25">
      <c r="A1" s="85" t="s">
        <v>100</v>
      </c>
      <c r="B1" s="82"/>
      <c r="C1" s="82"/>
      <c r="E1" s="84"/>
      <c r="F1" s="82"/>
      <c r="G1" s="82"/>
      <c r="H1" s="82"/>
      <c r="I1" s="82"/>
      <c r="J1" s="82"/>
      <c r="K1" s="82"/>
      <c r="L1" s="82"/>
      <c r="M1" s="82"/>
    </row>
    <row r="2" spans="1:17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7" thickBot="1" x14ac:dyDescent="0.3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86" t="s">
        <v>101</v>
      </c>
    </row>
    <row r="4" spans="1:17" ht="13.5" customHeight="1" thickBot="1" x14ac:dyDescent="0.25">
      <c r="A4" s="87" t="s">
        <v>49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87" t="s">
        <v>0</v>
      </c>
      <c r="N4" s="2" t="s">
        <v>54</v>
      </c>
    </row>
    <row r="5" spans="1:17" x14ac:dyDescent="0.2">
      <c r="A5" s="88"/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  <c r="I5" s="5" t="s">
        <v>62</v>
      </c>
      <c r="J5" s="5" t="s">
        <v>63</v>
      </c>
      <c r="K5" s="5" t="s">
        <v>64</v>
      </c>
      <c r="L5" s="5" t="s">
        <v>65</v>
      </c>
      <c r="M5" s="88"/>
      <c r="N5" s="28" t="s">
        <v>77</v>
      </c>
      <c r="O5" s="8" t="s">
        <v>1</v>
      </c>
      <c r="P5" s="11" t="s">
        <v>2</v>
      </c>
      <c r="Q5" s="38" t="s">
        <v>78</v>
      </c>
    </row>
    <row r="6" spans="1:17" ht="12.5" thickBot="1" x14ac:dyDescent="0.25">
      <c r="A6" s="89"/>
      <c r="B6" s="7" t="s">
        <v>66</v>
      </c>
      <c r="C6" s="7" t="s">
        <v>67</v>
      </c>
      <c r="D6" s="7" t="s">
        <v>68</v>
      </c>
      <c r="E6" s="7" t="s">
        <v>69</v>
      </c>
      <c r="F6" s="7" t="s">
        <v>70</v>
      </c>
      <c r="G6" s="7" t="s">
        <v>71</v>
      </c>
      <c r="H6" s="7" t="s">
        <v>72</v>
      </c>
      <c r="I6" s="7" t="s">
        <v>73</v>
      </c>
      <c r="J6" s="7" t="s">
        <v>74</v>
      </c>
      <c r="K6" s="7" t="s">
        <v>75</v>
      </c>
      <c r="L6" s="7" t="s">
        <v>76</v>
      </c>
      <c r="M6" s="89"/>
      <c r="N6" s="30" t="s">
        <v>53</v>
      </c>
      <c r="O6" s="45" t="s">
        <v>50</v>
      </c>
      <c r="P6" s="29" t="s">
        <v>51</v>
      </c>
      <c r="Q6" s="31" t="s">
        <v>52</v>
      </c>
    </row>
    <row r="7" spans="1:17" ht="12.5" thickBot="1" x14ac:dyDescent="0.25">
      <c r="A7" s="26" t="s">
        <v>3</v>
      </c>
      <c r="B7" s="64">
        <v>173300</v>
      </c>
      <c r="C7" s="64">
        <v>185970</v>
      </c>
      <c r="D7" s="64">
        <v>126300</v>
      </c>
      <c r="E7" s="64">
        <v>108114</v>
      </c>
      <c r="F7" s="64">
        <v>94981</v>
      </c>
      <c r="G7" s="64">
        <v>63746</v>
      </c>
      <c r="H7" s="64">
        <v>38638</v>
      </c>
      <c r="I7" s="64">
        <v>22458</v>
      </c>
      <c r="J7" s="64">
        <v>11459</v>
      </c>
      <c r="K7" s="64">
        <v>5408</v>
      </c>
      <c r="L7" s="65">
        <v>6750</v>
      </c>
      <c r="M7" s="58">
        <f>SUM(B7:L7)</f>
        <v>837124</v>
      </c>
      <c r="N7" s="19">
        <f>SUM(B7:C7)</f>
        <v>359270</v>
      </c>
      <c r="O7" s="46">
        <f>SUM(D7:E7)</f>
        <v>234414</v>
      </c>
      <c r="P7" s="32">
        <f>SUM(F7:L7)</f>
        <v>243440</v>
      </c>
      <c r="Q7" s="39">
        <f>SUM(O7:P7)</f>
        <v>477854</v>
      </c>
    </row>
    <row r="8" spans="1:17" ht="13" thickTop="1" thickBot="1" x14ac:dyDescent="0.25">
      <c r="A8" s="18" t="s">
        <v>80</v>
      </c>
      <c r="B8" s="66">
        <f>SUM(B64,-B7)</f>
        <v>54914</v>
      </c>
      <c r="C8" s="66">
        <f t="shared" ref="C8:L8" si="0">SUM(C64,-C7)</f>
        <v>56830</v>
      </c>
      <c r="D8" s="66">
        <f t="shared" si="0"/>
        <v>79756</v>
      </c>
      <c r="E8" s="66">
        <f t="shared" si="0"/>
        <v>76220</v>
      </c>
      <c r="F8" s="66">
        <f t="shared" si="0"/>
        <v>68331</v>
      </c>
      <c r="G8" s="66">
        <f t="shared" si="0"/>
        <v>48137</v>
      </c>
      <c r="H8" s="66">
        <f t="shared" si="0"/>
        <v>30265</v>
      </c>
      <c r="I8" s="66">
        <f t="shared" si="0"/>
        <v>18898</v>
      </c>
      <c r="J8" s="66">
        <f t="shared" si="0"/>
        <v>10816</v>
      </c>
      <c r="K8" s="66">
        <f t="shared" si="0"/>
        <v>5316</v>
      </c>
      <c r="L8" s="67">
        <f t="shared" si="0"/>
        <v>7428</v>
      </c>
      <c r="M8" s="59">
        <f>SUM(M64,-M7)</f>
        <v>456911</v>
      </c>
      <c r="N8" s="19">
        <f>SUM(B8:C8)</f>
        <v>111744</v>
      </c>
      <c r="O8" s="47">
        <f>SUM(D8:E8)</f>
        <v>155976</v>
      </c>
      <c r="P8" s="33">
        <f>SUM(F8:L8)</f>
        <v>189191</v>
      </c>
      <c r="Q8" s="20">
        <f t="shared" ref="Q8:Q63" si="1">SUM(O8:P8)</f>
        <v>345167</v>
      </c>
    </row>
    <row r="9" spans="1:17" ht="13" thickTop="1" thickBot="1" x14ac:dyDescent="0.25">
      <c r="A9" s="25"/>
      <c r="B9" s="68"/>
      <c r="C9" s="68"/>
      <c r="D9" s="68"/>
      <c r="E9" s="68"/>
      <c r="F9" s="68"/>
      <c r="G9" s="68"/>
      <c r="H9" s="68"/>
      <c r="I9" s="68"/>
      <c r="J9" s="68"/>
      <c r="K9" s="68"/>
      <c r="L9" s="69"/>
      <c r="M9" s="60"/>
      <c r="N9" s="44"/>
      <c r="O9" s="48"/>
      <c r="P9" s="40"/>
      <c r="Q9" s="41"/>
    </row>
    <row r="10" spans="1:17" x14ac:dyDescent="0.2">
      <c r="A10" s="16" t="s">
        <v>4</v>
      </c>
      <c r="B10" s="70">
        <v>1427</v>
      </c>
      <c r="C10" s="70">
        <v>1670</v>
      </c>
      <c r="D10" s="70">
        <v>2675</v>
      </c>
      <c r="E10" s="70">
        <v>2141</v>
      </c>
      <c r="F10" s="70">
        <v>1627</v>
      </c>
      <c r="G10" s="70">
        <v>916</v>
      </c>
      <c r="H10" s="70">
        <v>540</v>
      </c>
      <c r="I10" s="70">
        <v>293</v>
      </c>
      <c r="J10" s="70">
        <v>164</v>
      </c>
      <c r="K10" s="70">
        <v>54</v>
      </c>
      <c r="L10" s="71">
        <v>71</v>
      </c>
      <c r="M10" s="61">
        <f t="shared" ref="M10:M15" si="2">SUM(B10:L10)</f>
        <v>11578</v>
      </c>
      <c r="N10" s="21">
        <f t="shared" ref="N10:N64" si="3">SUM(B10:C10)</f>
        <v>3097</v>
      </c>
      <c r="O10" s="49">
        <f t="shared" ref="O10:O64" si="4">SUM(D10:E10)</f>
        <v>4816</v>
      </c>
      <c r="P10" s="34">
        <f t="shared" ref="P10:P64" si="5">SUM(F10:L10)</f>
        <v>3665</v>
      </c>
      <c r="Q10" s="22">
        <f t="shared" si="1"/>
        <v>8481</v>
      </c>
    </row>
    <row r="11" spans="1:17" x14ac:dyDescent="0.2">
      <c r="A11" s="9" t="s">
        <v>5</v>
      </c>
      <c r="B11" s="72">
        <v>6190</v>
      </c>
      <c r="C11" s="72">
        <v>7074</v>
      </c>
      <c r="D11" s="72">
        <v>5748</v>
      </c>
      <c r="E11" s="72">
        <v>5258</v>
      </c>
      <c r="F11" s="72">
        <v>4661</v>
      </c>
      <c r="G11" s="72">
        <v>3178</v>
      </c>
      <c r="H11" s="72">
        <v>1913</v>
      </c>
      <c r="I11" s="72">
        <v>1153</v>
      </c>
      <c r="J11" s="72">
        <v>653</v>
      </c>
      <c r="K11" s="72">
        <v>325</v>
      </c>
      <c r="L11" s="73">
        <v>509</v>
      </c>
      <c r="M11" s="61">
        <f t="shared" si="2"/>
        <v>36662</v>
      </c>
      <c r="N11" s="12">
        <f t="shared" si="3"/>
        <v>13264</v>
      </c>
      <c r="O11" s="50">
        <f>SUM(D11:E11)</f>
        <v>11006</v>
      </c>
      <c r="P11" s="35">
        <f t="shared" si="5"/>
        <v>12392</v>
      </c>
      <c r="Q11" s="13">
        <f t="shared" si="1"/>
        <v>23398</v>
      </c>
    </row>
    <row r="12" spans="1:17" x14ac:dyDescent="0.2">
      <c r="A12" s="9" t="s">
        <v>6</v>
      </c>
      <c r="B12" s="72">
        <v>1576</v>
      </c>
      <c r="C12" s="72">
        <v>2025</v>
      </c>
      <c r="D12" s="72">
        <v>2021</v>
      </c>
      <c r="E12" s="72">
        <v>2267</v>
      </c>
      <c r="F12" s="72">
        <v>2085</v>
      </c>
      <c r="G12" s="72">
        <v>1556</v>
      </c>
      <c r="H12" s="72">
        <v>1084</v>
      </c>
      <c r="I12" s="72">
        <v>666</v>
      </c>
      <c r="J12" s="72">
        <v>412</v>
      </c>
      <c r="K12" s="72">
        <v>233</v>
      </c>
      <c r="L12" s="73">
        <v>312</v>
      </c>
      <c r="M12" s="61">
        <f t="shared" si="2"/>
        <v>14237</v>
      </c>
      <c r="N12" s="12">
        <f t="shared" si="3"/>
        <v>3601</v>
      </c>
      <c r="O12" s="50">
        <f t="shared" si="4"/>
        <v>4288</v>
      </c>
      <c r="P12" s="35">
        <f t="shared" si="5"/>
        <v>6348</v>
      </c>
      <c r="Q12" s="13">
        <f t="shared" si="1"/>
        <v>10636</v>
      </c>
    </row>
    <row r="13" spans="1:17" x14ac:dyDescent="0.2">
      <c r="A13" s="9" t="s">
        <v>7</v>
      </c>
      <c r="B13" s="72">
        <v>373</v>
      </c>
      <c r="C13" s="72">
        <v>432</v>
      </c>
      <c r="D13" s="72">
        <v>466</v>
      </c>
      <c r="E13" s="72">
        <v>468</v>
      </c>
      <c r="F13" s="72">
        <v>456</v>
      </c>
      <c r="G13" s="72">
        <v>286</v>
      </c>
      <c r="H13" s="72">
        <v>229</v>
      </c>
      <c r="I13" s="72">
        <v>138</v>
      </c>
      <c r="J13" s="72">
        <v>69</v>
      </c>
      <c r="K13" s="72">
        <v>32</v>
      </c>
      <c r="L13" s="73">
        <v>52</v>
      </c>
      <c r="M13" s="61">
        <f t="shared" si="2"/>
        <v>3001</v>
      </c>
      <c r="N13" s="12">
        <f t="shared" si="3"/>
        <v>805</v>
      </c>
      <c r="O13" s="50">
        <f t="shared" si="4"/>
        <v>934</v>
      </c>
      <c r="P13" s="35">
        <f t="shared" si="5"/>
        <v>1262</v>
      </c>
      <c r="Q13" s="13">
        <f t="shared" si="1"/>
        <v>2196</v>
      </c>
    </row>
    <row r="14" spans="1:17" x14ac:dyDescent="0.2">
      <c r="A14" s="9" t="s">
        <v>8</v>
      </c>
      <c r="B14" s="72">
        <v>751</v>
      </c>
      <c r="C14" s="72">
        <v>1000</v>
      </c>
      <c r="D14" s="72">
        <v>1927</v>
      </c>
      <c r="E14" s="72">
        <v>1811</v>
      </c>
      <c r="F14" s="72">
        <v>1545</v>
      </c>
      <c r="G14" s="72">
        <v>965</v>
      </c>
      <c r="H14" s="72">
        <v>670</v>
      </c>
      <c r="I14" s="72">
        <v>429</v>
      </c>
      <c r="J14" s="72">
        <v>269</v>
      </c>
      <c r="K14" s="72">
        <v>150</v>
      </c>
      <c r="L14" s="73">
        <v>342</v>
      </c>
      <c r="M14" s="61">
        <f t="shared" si="2"/>
        <v>9859</v>
      </c>
      <c r="N14" s="12">
        <f t="shared" si="3"/>
        <v>1751</v>
      </c>
      <c r="O14" s="50">
        <f t="shared" si="4"/>
        <v>3738</v>
      </c>
      <c r="P14" s="35">
        <f t="shared" si="5"/>
        <v>4370</v>
      </c>
      <c r="Q14" s="13">
        <f t="shared" si="1"/>
        <v>8108</v>
      </c>
    </row>
    <row r="15" spans="1:17" x14ac:dyDescent="0.2">
      <c r="A15" s="9" t="s">
        <v>9</v>
      </c>
      <c r="B15" s="72">
        <v>1460</v>
      </c>
      <c r="C15" s="72">
        <v>1826</v>
      </c>
      <c r="D15" s="72">
        <v>1674</v>
      </c>
      <c r="E15" s="72">
        <v>1386</v>
      </c>
      <c r="F15" s="72">
        <v>1316</v>
      </c>
      <c r="G15" s="72">
        <v>1021</v>
      </c>
      <c r="H15" s="72">
        <v>746</v>
      </c>
      <c r="I15" s="72">
        <v>553</v>
      </c>
      <c r="J15" s="72">
        <v>273</v>
      </c>
      <c r="K15" s="72">
        <v>122</v>
      </c>
      <c r="L15" s="73">
        <v>157</v>
      </c>
      <c r="M15" s="61">
        <f t="shared" si="2"/>
        <v>10534</v>
      </c>
      <c r="N15" s="12">
        <f t="shared" si="3"/>
        <v>3286</v>
      </c>
      <c r="O15" s="50">
        <f t="shared" si="4"/>
        <v>3060</v>
      </c>
      <c r="P15" s="35">
        <f t="shared" si="5"/>
        <v>4188</v>
      </c>
      <c r="Q15" s="13">
        <f t="shared" si="1"/>
        <v>7248</v>
      </c>
    </row>
    <row r="16" spans="1:17" ht="12.5" thickBot="1" x14ac:dyDescent="0.25">
      <c r="A16" s="17" t="s">
        <v>81</v>
      </c>
      <c r="B16" s="74">
        <f>SUM(B10:B15)</f>
        <v>11777</v>
      </c>
      <c r="C16" s="74">
        <f t="shared" ref="C16:M16" si="6">SUM(C10:C15)</f>
        <v>14027</v>
      </c>
      <c r="D16" s="74">
        <f t="shared" si="6"/>
        <v>14511</v>
      </c>
      <c r="E16" s="74">
        <f t="shared" si="6"/>
        <v>13331</v>
      </c>
      <c r="F16" s="74">
        <f t="shared" si="6"/>
        <v>11690</v>
      </c>
      <c r="G16" s="74">
        <f t="shared" si="6"/>
        <v>7922</v>
      </c>
      <c r="H16" s="74">
        <f t="shared" si="6"/>
        <v>5182</v>
      </c>
      <c r="I16" s="74">
        <f t="shared" si="6"/>
        <v>3232</v>
      </c>
      <c r="J16" s="74">
        <f t="shared" si="6"/>
        <v>1840</v>
      </c>
      <c r="K16" s="74">
        <f t="shared" si="6"/>
        <v>916</v>
      </c>
      <c r="L16" s="75">
        <f t="shared" si="6"/>
        <v>1443</v>
      </c>
      <c r="M16" s="56">
        <f t="shared" si="6"/>
        <v>85871</v>
      </c>
      <c r="N16" s="23">
        <f t="shared" si="3"/>
        <v>25804</v>
      </c>
      <c r="O16" s="51">
        <f t="shared" si="4"/>
        <v>27842</v>
      </c>
      <c r="P16" s="36">
        <f t="shared" si="5"/>
        <v>32225</v>
      </c>
      <c r="Q16" s="24">
        <f t="shared" si="1"/>
        <v>60067</v>
      </c>
    </row>
    <row r="17" spans="1:17" x14ac:dyDescent="0.2">
      <c r="A17" s="16" t="s">
        <v>10</v>
      </c>
      <c r="B17" s="70">
        <v>1948</v>
      </c>
      <c r="C17" s="70">
        <v>1769</v>
      </c>
      <c r="D17" s="70">
        <v>4586</v>
      </c>
      <c r="E17" s="70">
        <v>4540</v>
      </c>
      <c r="F17" s="70">
        <v>3587</v>
      </c>
      <c r="G17" s="70">
        <v>2406</v>
      </c>
      <c r="H17" s="70">
        <v>1491</v>
      </c>
      <c r="I17" s="70">
        <v>766</v>
      </c>
      <c r="J17" s="70">
        <v>443</v>
      </c>
      <c r="K17" s="70">
        <v>209</v>
      </c>
      <c r="L17" s="71">
        <v>370</v>
      </c>
      <c r="M17" s="61">
        <f t="shared" ref="M17:M25" si="7">SUM(B17:L17)</f>
        <v>22115</v>
      </c>
      <c r="N17" s="21">
        <f t="shared" si="3"/>
        <v>3717</v>
      </c>
      <c r="O17" s="49">
        <f t="shared" si="4"/>
        <v>9126</v>
      </c>
      <c r="P17" s="34">
        <f t="shared" si="5"/>
        <v>9272</v>
      </c>
      <c r="Q17" s="22">
        <f t="shared" si="1"/>
        <v>18398</v>
      </c>
    </row>
    <row r="18" spans="1:17" x14ac:dyDescent="0.2">
      <c r="A18" s="9" t="s">
        <v>11</v>
      </c>
      <c r="B18" s="72">
        <v>5480</v>
      </c>
      <c r="C18" s="72">
        <v>5526</v>
      </c>
      <c r="D18" s="72">
        <v>9065</v>
      </c>
      <c r="E18" s="72">
        <v>8812</v>
      </c>
      <c r="F18" s="72">
        <v>7857</v>
      </c>
      <c r="G18" s="72">
        <v>5135</v>
      </c>
      <c r="H18" s="72">
        <v>3283</v>
      </c>
      <c r="I18" s="72">
        <v>2117</v>
      </c>
      <c r="J18" s="72">
        <v>1210</v>
      </c>
      <c r="K18" s="72">
        <v>608</v>
      </c>
      <c r="L18" s="73">
        <v>1005</v>
      </c>
      <c r="M18" s="61">
        <f t="shared" si="7"/>
        <v>50098</v>
      </c>
      <c r="N18" s="12">
        <f t="shared" si="3"/>
        <v>11006</v>
      </c>
      <c r="O18" s="50">
        <f t="shared" si="4"/>
        <v>17877</v>
      </c>
      <c r="P18" s="35">
        <f t="shared" si="5"/>
        <v>21215</v>
      </c>
      <c r="Q18" s="13">
        <f t="shared" si="1"/>
        <v>39092</v>
      </c>
    </row>
    <row r="19" spans="1:17" x14ac:dyDescent="0.2">
      <c r="A19" s="9" t="s">
        <v>12</v>
      </c>
      <c r="B19" s="72">
        <v>4667</v>
      </c>
      <c r="C19" s="72">
        <v>4051</v>
      </c>
      <c r="D19" s="72">
        <v>4921</v>
      </c>
      <c r="E19" s="72">
        <v>4504</v>
      </c>
      <c r="F19" s="72">
        <v>4096</v>
      </c>
      <c r="G19" s="72">
        <v>2833</v>
      </c>
      <c r="H19" s="72">
        <v>1763</v>
      </c>
      <c r="I19" s="72">
        <v>1079</v>
      </c>
      <c r="J19" s="72">
        <v>567</v>
      </c>
      <c r="K19" s="72">
        <v>303</v>
      </c>
      <c r="L19" s="73">
        <v>493</v>
      </c>
      <c r="M19" s="61">
        <f t="shared" si="7"/>
        <v>29277</v>
      </c>
      <c r="N19" s="12">
        <f t="shared" si="3"/>
        <v>8718</v>
      </c>
      <c r="O19" s="50">
        <f t="shared" si="4"/>
        <v>9425</v>
      </c>
      <c r="P19" s="35">
        <f t="shared" si="5"/>
        <v>11134</v>
      </c>
      <c r="Q19" s="13">
        <f t="shared" si="1"/>
        <v>20559</v>
      </c>
    </row>
    <row r="20" spans="1:17" x14ac:dyDescent="0.2">
      <c r="A20" s="9" t="s">
        <v>13</v>
      </c>
      <c r="B20" s="72">
        <v>585</v>
      </c>
      <c r="C20" s="72">
        <v>797</v>
      </c>
      <c r="D20" s="72">
        <v>758</v>
      </c>
      <c r="E20" s="72">
        <v>798</v>
      </c>
      <c r="F20" s="72">
        <v>819</v>
      </c>
      <c r="G20" s="72">
        <v>564</v>
      </c>
      <c r="H20" s="72">
        <v>369</v>
      </c>
      <c r="I20" s="72">
        <v>228</v>
      </c>
      <c r="J20" s="72">
        <v>147</v>
      </c>
      <c r="K20" s="72">
        <v>81</v>
      </c>
      <c r="L20" s="73">
        <v>145</v>
      </c>
      <c r="M20" s="61">
        <f t="shared" si="7"/>
        <v>5291</v>
      </c>
      <c r="N20" s="12">
        <f t="shared" si="3"/>
        <v>1382</v>
      </c>
      <c r="O20" s="50">
        <f t="shared" si="4"/>
        <v>1556</v>
      </c>
      <c r="P20" s="35">
        <f t="shared" si="5"/>
        <v>2353</v>
      </c>
      <c r="Q20" s="13">
        <f t="shared" si="1"/>
        <v>3909</v>
      </c>
    </row>
    <row r="21" spans="1:17" x14ac:dyDescent="0.2">
      <c r="A21" s="9" t="s">
        <v>14</v>
      </c>
      <c r="B21" s="72">
        <v>2633</v>
      </c>
      <c r="C21" s="72">
        <v>2466</v>
      </c>
      <c r="D21" s="72">
        <v>5100</v>
      </c>
      <c r="E21" s="72">
        <v>4748</v>
      </c>
      <c r="F21" s="72">
        <v>3900</v>
      </c>
      <c r="G21" s="72">
        <v>2573</v>
      </c>
      <c r="H21" s="72">
        <v>1434</v>
      </c>
      <c r="I21" s="72">
        <v>858</v>
      </c>
      <c r="J21" s="72">
        <v>414</v>
      </c>
      <c r="K21" s="72">
        <v>176</v>
      </c>
      <c r="L21" s="73">
        <v>161</v>
      </c>
      <c r="M21" s="61">
        <f t="shared" si="7"/>
        <v>24463</v>
      </c>
      <c r="N21" s="12">
        <f t="shared" si="3"/>
        <v>5099</v>
      </c>
      <c r="O21" s="50">
        <f t="shared" si="4"/>
        <v>9848</v>
      </c>
      <c r="P21" s="35">
        <f t="shared" si="5"/>
        <v>9516</v>
      </c>
      <c r="Q21" s="13">
        <f t="shared" si="1"/>
        <v>19364</v>
      </c>
    </row>
    <row r="22" spans="1:17" x14ac:dyDescent="0.2">
      <c r="A22" s="9" t="s">
        <v>15</v>
      </c>
      <c r="B22" s="72">
        <v>178</v>
      </c>
      <c r="C22" s="72">
        <v>106</v>
      </c>
      <c r="D22" s="72">
        <v>228</v>
      </c>
      <c r="E22" s="72">
        <v>201</v>
      </c>
      <c r="F22" s="72">
        <v>200</v>
      </c>
      <c r="G22" s="72">
        <v>135</v>
      </c>
      <c r="H22" s="72">
        <v>85</v>
      </c>
      <c r="I22" s="72">
        <v>55</v>
      </c>
      <c r="J22" s="72">
        <v>24</v>
      </c>
      <c r="K22" s="72">
        <v>14</v>
      </c>
      <c r="L22" s="73">
        <v>15</v>
      </c>
      <c r="M22" s="61">
        <f t="shared" si="7"/>
        <v>1241</v>
      </c>
      <c r="N22" s="12">
        <f t="shared" si="3"/>
        <v>284</v>
      </c>
      <c r="O22" s="50">
        <f t="shared" si="4"/>
        <v>429</v>
      </c>
      <c r="P22" s="35">
        <f t="shared" si="5"/>
        <v>528</v>
      </c>
      <c r="Q22" s="13">
        <f t="shared" si="1"/>
        <v>957</v>
      </c>
    </row>
    <row r="23" spans="1:17" x14ac:dyDescent="0.2">
      <c r="A23" s="9" t="s">
        <v>16</v>
      </c>
      <c r="B23" s="72">
        <v>321</v>
      </c>
      <c r="C23" s="72">
        <v>307</v>
      </c>
      <c r="D23" s="72">
        <v>487</v>
      </c>
      <c r="E23" s="72">
        <v>551</v>
      </c>
      <c r="F23" s="72">
        <v>543</v>
      </c>
      <c r="G23" s="72">
        <v>380</v>
      </c>
      <c r="H23" s="72">
        <v>279</v>
      </c>
      <c r="I23" s="72">
        <v>197</v>
      </c>
      <c r="J23" s="72">
        <v>109</v>
      </c>
      <c r="K23" s="72">
        <v>49</v>
      </c>
      <c r="L23" s="73">
        <v>56</v>
      </c>
      <c r="M23" s="61">
        <f t="shared" si="7"/>
        <v>3279</v>
      </c>
      <c r="N23" s="12">
        <f t="shared" si="3"/>
        <v>628</v>
      </c>
      <c r="O23" s="50">
        <f t="shared" si="4"/>
        <v>1038</v>
      </c>
      <c r="P23" s="35">
        <f t="shared" si="5"/>
        <v>1613</v>
      </c>
      <c r="Q23" s="13">
        <f t="shared" si="1"/>
        <v>2651</v>
      </c>
    </row>
    <row r="24" spans="1:17" x14ac:dyDescent="0.2">
      <c r="A24" s="9" t="s">
        <v>17</v>
      </c>
      <c r="B24" s="72">
        <v>430</v>
      </c>
      <c r="C24" s="72">
        <v>374</v>
      </c>
      <c r="D24" s="72">
        <v>455</v>
      </c>
      <c r="E24" s="72">
        <v>452</v>
      </c>
      <c r="F24" s="72">
        <v>444</v>
      </c>
      <c r="G24" s="72">
        <v>289</v>
      </c>
      <c r="H24" s="72">
        <v>201</v>
      </c>
      <c r="I24" s="72">
        <v>141</v>
      </c>
      <c r="J24" s="72">
        <v>64</v>
      </c>
      <c r="K24" s="72">
        <v>42</v>
      </c>
      <c r="L24" s="73">
        <v>30</v>
      </c>
      <c r="M24" s="61">
        <f t="shared" si="7"/>
        <v>2922</v>
      </c>
      <c r="N24" s="12">
        <f t="shared" si="3"/>
        <v>804</v>
      </c>
      <c r="O24" s="50">
        <f t="shared" si="4"/>
        <v>907</v>
      </c>
      <c r="P24" s="35">
        <f t="shared" si="5"/>
        <v>1211</v>
      </c>
      <c r="Q24" s="13">
        <f t="shared" si="1"/>
        <v>2118</v>
      </c>
    </row>
    <row r="25" spans="1:17" x14ac:dyDescent="0.2">
      <c r="A25" s="9" t="s">
        <v>18</v>
      </c>
      <c r="B25" s="72">
        <v>1125</v>
      </c>
      <c r="C25" s="72">
        <v>1160</v>
      </c>
      <c r="D25" s="72">
        <v>1920</v>
      </c>
      <c r="E25" s="72">
        <v>1920</v>
      </c>
      <c r="F25" s="72">
        <v>1910</v>
      </c>
      <c r="G25" s="72">
        <v>1479</v>
      </c>
      <c r="H25" s="72">
        <v>788</v>
      </c>
      <c r="I25" s="72">
        <v>538</v>
      </c>
      <c r="J25" s="72">
        <v>293</v>
      </c>
      <c r="K25" s="72">
        <v>167</v>
      </c>
      <c r="L25" s="73">
        <v>153</v>
      </c>
      <c r="M25" s="61">
        <f t="shared" si="7"/>
        <v>11453</v>
      </c>
      <c r="N25" s="12">
        <f t="shared" si="3"/>
        <v>2285</v>
      </c>
      <c r="O25" s="50">
        <f t="shared" si="4"/>
        <v>3840</v>
      </c>
      <c r="P25" s="35">
        <f t="shared" si="5"/>
        <v>5328</v>
      </c>
      <c r="Q25" s="13">
        <f t="shared" si="1"/>
        <v>9168</v>
      </c>
    </row>
    <row r="26" spans="1:17" ht="12.5" thickBot="1" x14ac:dyDescent="0.25">
      <c r="A26" s="17" t="s">
        <v>82</v>
      </c>
      <c r="B26" s="74">
        <f>SUM(B17:B25)</f>
        <v>17367</v>
      </c>
      <c r="C26" s="74">
        <f t="shared" ref="C26:M26" si="8">SUM(C17:C25)</f>
        <v>16556</v>
      </c>
      <c r="D26" s="74">
        <f t="shared" si="8"/>
        <v>27520</v>
      </c>
      <c r="E26" s="74">
        <f t="shared" si="8"/>
        <v>26526</v>
      </c>
      <c r="F26" s="74">
        <f t="shared" si="8"/>
        <v>23356</v>
      </c>
      <c r="G26" s="74">
        <f t="shared" si="8"/>
        <v>15794</v>
      </c>
      <c r="H26" s="74">
        <f t="shared" si="8"/>
        <v>9693</v>
      </c>
      <c r="I26" s="74">
        <f t="shared" si="8"/>
        <v>5979</v>
      </c>
      <c r="J26" s="74">
        <f t="shared" si="8"/>
        <v>3271</v>
      </c>
      <c r="K26" s="74">
        <f t="shared" si="8"/>
        <v>1649</v>
      </c>
      <c r="L26" s="75">
        <f t="shared" si="8"/>
        <v>2428</v>
      </c>
      <c r="M26" s="56">
        <f t="shared" si="8"/>
        <v>150139</v>
      </c>
      <c r="N26" s="23">
        <f t="shared" si="3"/>
        <v>33923</v>
      </c>
      <c r="O26" s="51">
        <f t="shared" si="4"/>
        <v>54046</v>
      </c>
      <c r="P26" s="36">
        <f t="shared" si="5"/>
        <v>62170</v>
      </c>
      <c r="Q26" s="24">
        <f t="shared" si="1"/>
        <v>116216</v>
      </c>
    </row>
    <row r="27" spans="1:17" x14ac:dyDescent="0.2">
      <c r="A27" s="16" t="s">
        <v>19</v>
      </c>
      <c r="B27" s="70">
        <v>546</v>
      </c>
      <c r="C27" s="70">
        <v>465</v>
      </c>
      <c r="D27" s="70">
        <v>672</v>
      </c>
      <c r="E27" s="70">
        <v>682</v>
      </c>
      <c r="F27" s="70">
        <v>672</v>
      </c>
      <c r="G27" s="70">
        <v>476</v>
      </c>
      <c r="H27" s="70">
        <v>345</v>
      </c>
      <c r="I27" s="70">
        <v>212</v>
      </c>
      <c r="J27" s="70">
        <v>123</v>
      </c>
      <c r="K27" s="70">
        <v>41</v>
      </c>
      <c r="L27" s="71">
        <v>40</v>
      </c>
      <c r="M27" s="61">
        <f>SUM(B27:L27)</f>
        <v>4274</v>
      </c>
      <c r="N27" s="21">
        <f>SUM(B27:C27)</f>
        <v>1011</v>
      </c>
      <c r="O27" s="49">
        <f>SUM(D27:E27)</f>
        <v>1354</v>
      </c>
      <c r="P27" s="34">
        <f>SUM(F27:L27)</f>
        <v>1909</v>
      </c>
      <c r="Q27" s="22">
        <f t="shared" si="1"/>
        <v>3263</v>
      </c>
    </row>
    <row r="28" spans="1:17" x14ac:dyDescent="0.2">
      <c r="A28" s="9" t="s">
        <v>20</v>
      </c>
      <c r="B28" s="72">
        <v>218</v>
      </c>
      <c r="C28" s="72">
        <v>184</v>
      </c>
      <c r="D28" s="72">
        <v>291</v>
      </c>
      <c r="E28" s="72">
        <v>323</v>
      </c>
      <c r="F28" s="72">
        <v>289</v>
      </c>
      <c r="G28" s="72">
        <v>227</v>
      </c>
      <c r="H28" s="72">
        <v>163</v>
      </c>
      <c r="I28" s="72">
        <v>117</v>
      </c>
      <c r="J28" s="72">
        <v>60</v>
      </c>
      <c r="K28" s="72">
        <v>29</v>
      </c>
      <c r="L28" s="73">
        <v>56</v>
      </c>
      <c r="M28" s="61">
        <f>SUM(B28:L28)</f>
        <v>1957</v>
      </c>
      <c r="N28" s="12">
        <f>SUM(B28:C28)</f>
        <v>402</v>
      </c>
      <c r="O28" s="50">
        <f>SUM(D28:E28)</f>
        <v>614</v>
      </c>
      <c r="P28" s="35">
        <f>SUM(F28:L28)</f>
        <v>941</v>
      </c>
      <c r="Q28" s="13">
        <f t="shared" si="1"/>
        <v>1555</v>
      </c>
    </row>
    <row r="29" spans="1:17" x14ac:dyDescent="0.2">
      <c r="A29" s="9" t="s">
        <v>21</v>
      </c>
      <c r="B29" s="72">
        <v>308</v>
      </c>
      <c r="C29" s="72">
        <v>276</v>
      </c>
      <c r="D29" s="72">
        <v>281</v>
      </c>
      <c r="E29" s="72">
        <v>363</v>
      </c>
      <c r="F29" s="72">
        <v>320</v>
      </c>
      <c r="G29" s="72">
        <v>292</v>
      </c>
      <c r="H29" s="72">
        <v>194</v>
      </c>
      <c r="I29" s="72">
        <v>120</v>
      </c>
      <c r="J29" s="72">
        <v>65</v>
      </c>
      <c r="K29" s="72">
        <v>27</v>
      </c>
      <c r="L29" s="73">
        <v>50</v>
      </c>
      <c r="M29" s="61">
        <f>SUM(B29:L29)</f>
        <v>2296</v>
      </c>
      <c r="N29" s="12">
        <f>SUM(B29:C29)</f>
        <v>584</v>
      </c>
      <c r="O29" s="50">
        <f>SUM(D29:E29)</f>
        <v>644</v>
      </c>
      <c r="P29" s="35">
        <f>SUM(F29:L29)</f>
        <v>1068</v>
      </c>
      <c r="Q29" s="13">
        <f t="shared" si="1"/>
        <v>1712</v>
      </c>
    </row>
    <row r="30" spans="1:17" x14ac:dyDescent="0.2">
      <c r="A30" s="9" t="s">
        <v>22</v>
      </c>
      <c r="B30" s="72">
        <v>137</v>
      </c>
      <c r="C30" s="72">
        <v>117</v>
      </c>
      <c r="D30" s="72">
        <v>134</v>
      </c>
      <c r="E30" s="72">
        <v>137</v>
      </c>
      <c r="F30" s="72">
        <v>123</v>
      </c>
      <c r="G30" s="72">
        <v>78</v>
      </c>
      <c r="H30" s="72">
        <v>54</v>
      </c>
      <c r="I30" s="72">
        <v>44</v>
      </c>
      <c r="J30" s="72">
        <v>23</v>
      </c>
      <c r="K30" s="72">
        <v>13</v>
      </c>
      <c r="L30" s="73">
        <v>5</v>
      </c>
      <c r="M30" s="61">
        <f>SUM(B30:L30)</f>
        <v>865</v>
      </c>
      <c r="N30" s="12">
        <f>SUM(B30:C30)</f>
        <v>254</v>
      </c>
      <c r="O30" s="50">
        <f>SUM(D30:E30)</f>
        <v>271</v>
      </c>
      <c r="P30" s="35">
        <f>SUM(F30:L30)</f>
        <v>340</v>
      </c>
      <c r="Q30" s="13">
        <f t="shared" si="1"/>
        <v>611</v>
      </c>
    </row>
    <row r="31" spans="1:17" ht="12.5" thickBot="1" x14ac:dyDescent="0.25">
      <c r="A31" s="17" t="s">
        <v>83</v>
      </c>
      <c r="B31" s="74">
        <f t="shared" ref="B31:M31" si="9">SUM(B27:B30)</f>
        <v>1209</v>
      </c>
      <c r="C31" s="74">
        <f t="shared" si="9"/>
        <v>1042</v>
      </c>
      <c r="D31" s="74">
        <f t="shared" si="9"/>
        <v>1378</v>
      </c>
      <c r="E31" s="74">
        <f t="shared" si="9"/>
        <v>1505</v>
      </c>
      <c r="F31" s="74">
        <f t="shared" si="9"/>
        <v>1404</v>
      </c>
      <c r="G31" s="74">
        <f t="shared" si="9"/>
        <v>1073</v>
      </c>
      <c r="H31" s="74">
        <f t="shared" si="9"/>
        <v>756</v>
      </c>
      <c r="I31" s="74">
        <f t="shared" si="9"/>
        <v>493</v>
      </c>
      <c r="J31" s="74">
        <f t="shared" si="9"/>
        <v>271</v>
      </c>
      <c r="K31" s="74">
        <f t="shared" si="9"/>
        <v>110</v>
      </c>
      <c r="L31" s="75">
        <f t="shared" si="9"/>
        <v>151</v>
      </c>
      <c r="M31" s="56">
        <f t="shared" si="9"/>
        <v>9392</v>
      </c>
      <c r="N31" s="23">
        <f t="shared" si="3"/>
        <v>2251</v>
      </c>
      <c r="O31" s="51">
        <f t="shared" si="4"/>
        <v>2883</v>
      </c>
      <c r="P31" s="36">
        <f t="shared" si="5"/>
        <v>4258</v>
      </c>
      <c r="Q31" s="24">
        <f t="shared" si="1"/>
        <v>7141</v>
      </c>
    </row>
    <row r="32" spans="1:17" x14ac:dyDescent="0.2">
      <c r="A32" s="16" t="s">
        <v>23</v>
      </c>
      <c r="B32" s="70">
        <v>1374</v>
      </c>
      <c r="C32" s="70">
        <v>1658</v>
      </c>
      <c r="D32" s="70">
        <v>1926</v>
      </c>
      <c r="E32" s="70">
        <v>1828</v>
      </c>
      <c r="F32" s="70">
        <v>1804</v>
      </c>
      <c r="G32" s="70">
        <v>1356</v>
      </c>
      <c r="H32" s="70">
        <v>915</v>
      </c>
      <c r="I32" s="70">
        <v>571</v>
      </c>
      <c r="J32" s="70">
        <v>341</v>
      </c>
      <c r="K32" s="70">
        <v>162</v>
      </c>
      <c r="L32" s="71">
        <v>217</v>
      </c>
      <c r="M32" s="54">
        <f t="shared" ref="M32:M61" si="10">SUM(B32:L32)</f>
        <v>12152</v>
      </c>
      <c r="N32" s="21">
        <f t="shared" si="3"/>
        <v>3032</v>
      </c>
      <c r="O32" s="49">
        <f t="shared" si="4"/>
        <v>3754</v>
      </c>
      <c r="P32" s="34">
        <f t="shared" si="5"/>
        <v>5366</v>
      </c>
      <c r="Q32" s="22">
        <f t="shared" si="1"/>
        <v>9120</v>
      </c>
    </row>
    <row r="33" spans="1:17" x14ac:dyDescent="0.2">
      <c r="A33" s="9" t="s">
        <v>24</v>
      </c>
      <c r="B33" s="72">
        <v>734</v>
      </c>
      <c r="C33" s="72">
        <v>667</v>
      </c>
      <c r="D33" s="72">
        <v>714</v>
      </c>
      <c r="E33" s="72">
        <v>710</v>
      </c>
      <c r="F33" s="72">
        <v>695</v>
      </c>
      <c r="G33" s="72">
        <v>478</v>
      </c>
      <c r="H33" s="72">
        <v>269</v>
      </c>
      <c r="I33" s="72">
        <v>137</v>
      </c>
      <c r="J33" s="72">
        <v>88</v>
      </c>
      <c r="K33" s="72">
        <v>37</v>
      </c>
      <c r="L33" s="73">
        <v>66</v>
      </c>
      <c r="M33" s="55">
        <f t="shared" si="10"/>
        <v>4595</v>
      </c>
      <c r="N33" s="12">
        <f t="shared" si="3"/>
        <v>1401</v>
      </c>
      <c r="O33" s="50">
        <f t="shared" si="4"/>
        <v>1424</v>
      </c>
      <c r="P33" s="35">
        <f t="shared" si="5"/>
        <v>1770</v>
      </c>
      <c r="Q33" s="13">
        <f t="shared" si="1"/>
        <v>3194</v>
      </c>
    </row>
    <row r="34" spans="1:17" x14ac:dyDescent="0.2">
      <c r="A34" s="9" t="s">
        <v>25</v>
      </c>
      <c r="B34" s="72">
        <v>1804</v>
      </c>
      <c r="C34" s="72">
        <v>1378</v>
      </c>
      <c r="D34" s="72">
        <v>3525</v>
      </c>
      <c r="E34" s="72">
        <v>3281</v>
      </c>
      <c r="F34" s="72">
        <v>2748</v>
      </c>
      <c r="G34" s="72">
        <v>1838</v>
      </c>
      <c r="H34" s="72">
        <v>1067</v>
      </c>
      <c r="I34" s="72">
        <v>646</v>
      </c>
      <c r="J34" s="72">
        <v>320</v>
      </c>
      <c r="K34" s="72">
        <v>138</v>
      </c>
      <c r="L34" s="73">
        <v>82</v>
      </c>
      <c r="M34" s="55">
        <f t="shared" si="10"/>
        <v>16827</v>
      </c>
      <c r="N34" s="12">
        <f t="shared" si="3"/>
        <v>3182</v>
      </c>
      <c r="O34" s="50">
        <f t="shared" si="4"/>
        <v>6806</v>
      </c>
      <c r="P34" s="35">
        <f t="shared" si="5"/>
        <v>6839</v>
      </c>
      <c r="Q34" s="13">
        <f t="shared" si="1"/>
        <v>13645</v>
      </c>
    </row>
    <row r="35" spans="1:17" x14ac:dyDescent="0.2">
      <c r="A35" s="9" t="s">
        <v>26</v>
      </c>
      <c r="B35" s="72">
        <v>522</v>
      </c>
      <c r="C35" s="72">
        <v>547</v>
      </c>
      <c r="D35" s="72">
        <v>1539</v>
      </c>
      <c r="E35" s="72">
        <v>1280</v>
      </c>
      <c r="F35" s="72">
        <v>1191</v>
      </c>
      <c r="G35" s="72">
        <v>724</v>
      </c>
      <c r="H35" s="72">
        <v>420</v>
      </c>
      <c r="I35" s="72">
        <v>165</v>
      </c>
      <c r="J35" s="72">
        <v>112</v>
      </c>
      <c r="K35" s="72">
        <v>40</v>
      </c>
      <c r="L35" s="73">
        <v>36</v>
      </c>
      <c r="M35" s="55">
        <f t="shared" si="10"/>
        <v>6576</v>
      </c>
      <c r="N35" s="12">
        <f t="shared" si="3"/>
        <v>1069</v>
      </c>
      <c r="O35" s="50">
        <f t="shared" si="4"/>
        <v>2819</v>
      </c>
      <c r="P35" s="35">
        <f t="shared" si="5"/>
        <v>2688</v>
      </c>
      <c r="Q35" s="13">
        <f t="shared" si="1"/>
        <v>5507</v>
      </c>
    </row>
    <row r="36" spans="1:17" ht="12.5" thickBot="1" x14ac:dyDescent="0.25">
      <c r="A36" s="17" t="s">
        <v>84</v>
      </c>
      <c r="B36" s="74">
        <f>SUM(B32:B35)</f>
        <v>4434</v>
      </c>
      <c r="C36" s="74">
        <f t="shared" ref="C36:M36" si="11">SUM(C32:C35)</f>
        <v>4250</v>
      </c>
      <c r="D36" s="74">
        <f t="shared" si="11"/>
        <v>7704</v>
      </c>
      <c r="E36" s="74">
        <f t="shared" si="11"/>
        <v>7099</v>
      </c>
      <c r="F36" s="74">
        <f t="shared" si="11"/>
        <v>6438</v>
      </c>
      <c r="G36" s="74">
        <f t="shared" si="11"/>
        <v>4396</v>
      </c>
      <c r="H36" s="74">
        <f t="shared" si="11"/>
        <v>2671</v>
      </c>
      <c r="I36" s="74">
        <f t="shared" si="11"/>
        <v>1519</v>
      </c>
      <c r="J36" s="74">
        <f t="shared" si="11"/>
        <v>861</v>
      </c>
      <c r="K36" s="74">
        <f t="shared" si="11"/>
        <v>377</v>
      </c>
      <c r="L36" s="75">
        <f t="shared" si="11"/>
        <v>401</v>
      </c>
      <c r="M36" s="56">
        <f t="shared" si="11"/>
        <v>40150</v>
      </c>
      <c r="N36" s="23">
        <f t="shared" si="3"/>
        <v>8684</v>
      </c>
      <c r="O36" s="51">
        <f t="shared" si="4"/>
        <v>14803</v>
      </c>
      <c r="P36" s="36">
        <f t="shared" si="5"/>
        <v>16663</v>
      </c>
      <c r="Q36" s="24">
        <f t="shared" si="1"/>
        <v>31466</v>
      </c>
    </row>
    <row r="37" spans="1:17" x14ac:dyDescent="0.2">
      <c r="A37" s="16" t="s">
        <v>79</v>
      </c>
      <c r="B37" s="76">
        <v>250</v>
      </c>
      <c r="C37" s="70">
        <v>252</v>
      </c>
      <c r="D37" s="70">
        <v>384</v>
      </c>
      <c r="E37" s="70">
        <v>344</v>
      </c>
      <c r="F37" s="70">
        <v>325</v>
      </c>
      <c r="G37" s="70">
        <v>261</v>
      </c>
      <c r="H37" s="70">
        <v>162</v>
      </c>
      <c r="I37" s="70">
        <v>117</v>
      </c>
      <c r="J37" s="70">
        <v>69</v>
      </c>
      <c r="K37" s="70">
        <v>17</v>
      </c>
      <c r="L37" s="71">
        <v>21</v>
      </c>
      <c r="M37" s="54">
        <f t="shared" si="10"/>
        <v>2202</v>
      </c>
      <c r="N37" s="21">
        <f t="shared" si="3"/>
        <v>502</v>
      </c>
      <c r="O37" s="49">
        <f t="shared" si="4"/>
        <v>728</v>
      </c>
      <c r="P37" s="34">
        <f t="shared" si="5"/>
        <v>972</v>
      </c>
      <c r="Q37" s="22">
        <f t="shared" si="1"/>
        <v>1700</v>
      </c>
    </row>
    <row r="38" spans="1:17" x14ac:dyDescent="0.2">
      <c r="A38" s="9" t="s">
        <v>27</v>
      </c>
      <c r="B38" s="77">
        <v>229</v>
      </c>
      <c r="C38" s="72">
        <v>184</v>
      </c>
      <c r="D38" s="72">
        <v>596</v>
      </c>
      <c r="E38" s="72">
        <v>525</v>
      </c>
      <c r="F38" s="72">
        <v>499</v>
      </c>
      <c r="G38" s="72">
        <v>436</v>
      </c>
      <c r="H38" s="72">
        <v>248</v>
      </c>
      <c r="I38" s="72">
        <v>181</v>
      </c>
      <c r="J38" s="72">
        <v>86</v>
      </c>
      <c r="K38" s="72">
        <v>33</v>
      </c>
      <c r="L38" s="73">
        <v>50</v>
      </c>
      <c r="M38" s="55">
        <f t="shared" si="10"/>
        <v>3067</v>
      </c>
      <c r="N38" s="12">
        <f t="shared" si="3"/>
        <v>413</v>
      </c>
      <c r="O38" s="50">
        <f t="shared" si="4"/>
        <v>1121</v>
      </c>
      <c r="P38" s="35">
        <f t="shared" si="5"/>
        <v>1533</v>
      </c>
      <c r="Q38" s="13">
        <f t="shared" si="1"/>
        <v>2654</v>
      </c>
    </row>
    <row r="39" spans="1:17" x14ac:dyDescent="0.2">
      <c r="A39" s="9" t="s">
        <v>28</v>
      </c>
      <c r="B39" s="77">
        <v>73</v>
      </c>
      <c r="C39" s="72">
        <v>60</v>
      </c>
      <c r="D39" s="72">
        <v>147</v>
      </c>
      <c r="E39" s="72">
        <v>146</v>
      </c>
      <c r="F39" s="72">
        <v>159</v>
      </c>
      <c r="G39" s="72">
        <v>121</v>
      </c>
      <c r="H39" s="72">
        <v>97</v>
      </c>
      <c r="I39" s="72">
        <v>68</v>
      </c>
      <c r="J39" s="72">
        <v>49</v>
      </c>
      <c r="K39" s="72">
        <v>31</v>
      </c>
      <c r="L39" s="73">
        <v>27</v>
      </c>
      <c r="M39" s="55">
        <f t="shared" si="10"/>
        <v>978</v>
      </c>
      <c r="N39" s="12">
        <f t="shared" si="3"/>
        <v>133</v>
      </c>
      <c r="O39" s="50">
        <f t="shared" si="4"/>
        <v>293</v>
      </c>
      <c r="P39" s="35">
        <f t="shared" si="5"/>
        <v>552</v>
      </c>
      <c r="Q39" s="13">
        <f t="shared" si="1"/>
        <v>845</v>
      </c>
    </row>
    <row r="40" spans="1:17" x14ac:dyDescent="0.2">
      <c r="A40" s="9" t="s">
        <v>29</v>
      </c>
      <c r="B40" s="77">
        <v>1366</v>
      </c>
      <c r="C40" s="72">
        <v>1038</v>
      </c>
      <c r="D40" s="72">
        <v>1930</v>
      </c>
      <c r="E40" s="72">
        <v>1755</v>
      </c>
      <c r="F40" s="72">
        <v>1674</v>
      </c>
      <c r="G40" s="72">
        <v>1243</v>
      </c>
      <c r="H40" s="72">
        <v>670</v>
      </c>
      <c r="I40" s="72">
        <v>371</v>
      </c>
      <c r="J40" s="72">
        <v>197</v>
      </c>
      <c r="K40" s="72">
        <v>136</v>
      </c>
      <c r="L40" s="73">
        <v>233</v>
      </c>
      <c r="M40" s="55">
        <f t="shared" si="10"/>
        <v>10613</v>
      </c>
      <c r="N40" s="12">
        <f t="shared" si="3"/>
        <v>2404</v>
      </c>
      <c r="O40" s="50">
        <f t="shared" si="4"/>
        <v>3685</v>
      </c>
      <c r="P40" s="35">
        <f t="shared" si="5"/>
        <v>4524</v>
      </c>
      <c r="Q40" s="13">
        <f t="shared" si="1"/>
        <v>8209</v>
      </c>
    </row>
    <row r="41" spans="1:17" x14ac:dyDescent="0.2">
      <c r="A41" s="9" t="s">
        <v>30</v>
      </c>
      <c r="B41" s="77">
        <v>90</v>
      </c>
      <c r="C41" s="72">
        <v>118</v>
      </c>
      <c r="D41" s="72">
        <v>531</v>
      </c>
      <c r="E41" s="72">
        <v>488</v>
      </c>
      <c r="F41" s="72">
        <v>390</v>
      </c>
      <c r="G41" s="72">
        <v>372</v>
      </c>
      <c r="H41" s="72">
        <v>196</v>
      </c>
      <c r="I41" s="72">
        <v>102</v>
      </c>
      <c r="J41" s="72">
        <v>76</v>
      </c>
      <c r="K41" s="72">
        <v>37</v>
      </c>
      <c r="L41" s="73">
        <v>23</v>
      </c>
      <c r="M41" s="55">
        <f t="shared" si="10"/>
        <v>2423</v>
      </c>
      <c r="N41" s="12">
        <f t="shared" si="3"/>
        <v>208</v>
      </c>
      <c r="O41" s="50">
        <f t="shared" si="4"/>
        <v>1019</v>
      </c>
      <c r="P41" s="35">
        <f t="shared" si="5"/>
        <v>1196</v>
      </c>
      <c r="Q41" s="13">
        <f t="shared" si="1"/>
        <v>2215</v>
      </c>
    </row>
    <row r="42" spans="1:17" x14ac:dyDescent="0.2">
      <c r="A42" s="9" t="s">
        <v>31</v>
      </c>
      <c r="B42" s="77">
        <v>5</v>
      </c>
      <c r="C42" s="72">
        <v>32</v>
      </c>
      <c r="D42" s="72">
        <v>114</v>
      </c>
      <c r="E42" s="72">
        <v>110</v>
      </c>
      <c r="F42" s="72">
        <v>92</v>
      </c>
      <c r="G42" s="72">
        <v>62</v>
      </c>
      <c r="H42" s="72">
        <v>39</v>
      </c>
      <c r="I42" s="72">
        <v>21</v>
      </c>
      <c r="J42" s="72">
        <v>9</v>
      </c>
      <c r="K42" s="72">
        <v>3</v>
      </c>
      <c r="L42" s="73">
        <v>1</v>
      </c>
      <c r="M42" s="55">
        <f t="shared" si="10"/>
        <v>488</v>
      </c>
      <c r="N42" s="12">
        <f t="shared" si="3"/>
        <v>37</v>
      </c>
      <c r="O42" s="50">
        <f t="shared" si="4"/>
        <v>224</v>
      </c>
      <c r="P42" s="35">
        <f t="shared" si="5"/>
        <v>227</v>
      </c>
      <c r="Q42" s="13">
        <f t="shared" si="1"/>
        <v>451</v>
      </c>
    </row>
    <row r="43" spans="1:17" ht="12.5" thickBot="1" x14ac:dyDescent="0.25">
      <c r="A43" s="17" t="s">
        <v>85</v>
      </c>
      <c r="B43" s="78">
        <f>SUM(B37:B42)</f>
        <v>2013</v>
      </c>
      <c r="C43" s="74">
        <f t="shared" ref="C43:M43" si="12">SUM(C37:C42)</f>
        <v>1684</v>
      </c>
      <c r="D43" s="74">
        <f t="shared" si="12"/>
        <v>3702</v>
      </c>
      <c r="E43" s="74">
        <f t="shared" si="12"/>
        <v>3368</v>
      </c>
      <c r="F43" s="74">
        <f t="shared" si="12"/>
        <v>3139</v>
      </c>
      <c r="G43" s="74">
        <f t="shared" si="12"/>
        <v>2495</v>
      </c>
      <c r="H43" s="74">
        <f t="shared" si="12"/>
        <v>1412</v>
      </c>
      <c r="I43" s="74">
        <f t="shared" si="12"/>
        <v>860</v>
      </c>
      <c r="J43" s="74">
        <f t="shared" si="12"/>
        <v>486</v>
      </c>
      <c r="K43" s="74">
        <f t="shared" si="12"/>
        <v>257</v>
      </c>
      <c r="L43" s="75">
        <f t="shared" si="12"/>
        <v>355</v>
      </c>
      <c r="M43" s="56">
        <f t="shared" si="12"/>
        <v>19771</v>
      </c>
      <c r="N43" s="23">
        <f t="shared" si="3"/>
        <v>3697</v>
      </c>
      <c r="O43" s="51">
        <f t="shared" si="4"/>
        <v>7070</v>
      </c>
      <c r="P43" s="36">
        <f t="shared" si="5"/>
        <v>9004</v>
      </c>
      <c r="Q43" s="24">
        <f t="shared" si="1"/>
        <v>16074</v>
      </c>
    </row>
    <row r="44" spans="1:17" x14ac:dyDescent="0.2">
      <c r="A44" s="16" t="s">
        <v>32</v>
      </c>
      <c r="B44" s="76">
        <v>1536</v>
      </c>
      <c r="C44" s="70">
        <v>1346</v>
      </c>
      <c r="D44" s="70">
        <v>1624</v>
      </c>
      <c r="E44" s="70">
        <v>1485</v>
      </c>
      <c r="F44" s="70">
        <v>1276</v>
      </c>
      <c r="G44" s="70">
        <v>856</v>
      </c>
      <c r="H44" s="70">
        <v>517</v>
      </c>
      <c r="I44" s="70">
        <v>254</v>
      </c>
      <c r="J44" s="70">
        <v>132</v>
      </c>
      <c r="K44" s="70">
        <v>54</v>
      </c>
      <c r="L44" s="71">
        <v>71</v>
      </c>
      <c r="M44" s="54">
        <f t="shared" si="10"/>
        <v>9151</v>
      </c>
      <c r="N44" s="21">
        <f t="shared" si="3"/>
        <v>2882</v>
      </c>
      <c r="O44" s="49">
        <f t="shared" si="4"/>
        <v>3109</v>
      </c>
      <c r="P44" s="34">
        <f t="shared" si="5"/>
        <v>3160</v>
      </c>
      <c r="Q44" s="22">
        <f t="shared" si="1"/>
        <v>6269</v>
      </c>
    </row>
    <row r="45" spans="1:17" x14ac:dyDescent="0.2">
      <c r="A45" s="9" t="s">
        <v>33</v>
      </c>
      <c r="B45" s="77">
        <v>955</v>
      </c>
      <c r="C45" s="72">
        <v>914</v>
      </c>
      <c r="D45" s="72">
        <v>1840</v>
      </c>
      <c r="E45" s="72">
        <v>1785</v>
      </c>
      <c r="F45" s="72">
        <v>1596</v>
      </c>
      <c r="G45" s="72">
        <v>1045</v>
      </c>
      <c r="H45" s="72">
        <v>672</v>
      </c>
      <c r="I45" s="72">
        <v>470</v>
      </c>
      <c r="J45" s="72">
        <v>305</v>
      </c>
      <c r="K45" s="72">
        <v>165</v>
      </c>
      <c r="L45" s="73">
        <v>107</v>
      </c>
      <c r="M45" s="55">
        <f t="shared" si="10"/>
        <v>9854</v>
      </c>
      <c r="N45" s="12">
        <f t="shared" si="3"/>
        <v>1869</v>
      </c>
      <c r="O45" s="50">
        <f t="shared" si="4"/>
        <v>3625</v>
      </c>
      <c r="P45" s="35">
        <f t="shared" si="5"/>
        <v>4360</v>
      </c>
      <c r="Q45" s="13">
        <f t="shared" si="1"/>
        <v>7985</v>
      </c>
    </row>
    <row r="46" spans="1:17" x14ac:dyDescent="0.2">
      <c r="A46" s="9" t="s">
        <v>34</v>
      </c>
      <c r="B46" s="77">
        <v>1544</v>
      </c>
      <c r="C46" s="72">
        <v>1739</v>
      </c>
      <c r="D46" s="72">
        <v>2773</v>
      </c>
      <c r="E46" s="72">
        <v>2636</v>
      </c>
      <c r="F46" s="72">
        <v>2055</v>
      </c>
      <c r="G46" s="72">
        <v>1586</v>
      </c>
      <c r="H46" s="72">
        <v>947</v>
      </c>
      <c r="I46" s="72">
        <v>665</v>
      </c>
      <c r="J46" s="72">
        <v>404</v>
      </c>
      <c r="K46" s="72">
        <v>187</v>
      </c>
      <c r="L46" s="73">
        <v>233</v>
      </c>
      <c r="M46" s="55">
        <f t="shared" si="10"/>
        <v>14769</v>
      </c>
      <c r="N46" s="12">
        <f t="shared" si="3"/>
        <v>3283</v>
      </c>
      <c r="O46" s="50">
        <f t="shared" si="4"/>
        <v>5409</v>
      </c>
      <c r="P46" s="35">
        <f t="shared" si="5"/>
        <v>6077</v>
      </c>
      <c r="Q46" s="13">
        <f t="shared" si="1"/>
        <v>11486</v>
      </c>
    </row>
    <row r="47" spans="1:17" x14ac:dyDescent="0.2">
      <c r="A47" s="9" t="s">
        <v>35</v>
      </c>
      <c r="B47" s="77">
        <v>921</v>
      </c>
      <c r="C47" s="72">
        <v>1087</v>
      </c>
      <c r="D47" s="72">
        <v>1080</v>
      </c>
      <c r="E47" s="72">
        <v>1021</v>
      </c>
      <c r="F47" s="72">
        <v>1078</v>
      </c>
      <c r="G47" s="72">
        <v>701</v>
      </c>
      <c r="H47" s="72">
        <v>486</v>
      </c>
      <c r="I47" s="72">
        <v>307</v>
      </c>
      <c r="J47" s="72">
        <v>194</v>
      </c>
      <c r="K47" s="72">
        <v>95</v>
      </c>
      <c r="L47" s="73">
        <v>161</v>
      </c>
      <c r="M47" s="55">
        <f t="shared" si="10"/>
        <v>7131</v>
      </c>
      <c r="N47" s="12">
        <f t="shared" si="3"/>
        <v>2008</v>
      </c>
      <c r="O47" s="50">
        <f t="shared" si="4"/>
        <v>2101</v>
      </c>
      <c r="P47" s="35">
        <f t="shared" si="5"/>
        <v>3022</v>
      </c>
      <c r="Q47" s="13">
        <f t="shared" si="1"/>
        <v>5123</v>
      </c>
    </row>
    <row r="48" spans="1:17" x14ac:dyDescent="0.2">
      <c r="A48" s="9" t="s">
        <v>36</v>
      </c>
      <c r="B48" s="77">
        <v>253</v>
      </c>
      <c r="C48" s="72">
        <v>207</v>
      </c>
      <c r="D48" s="72">
        <v>348</v>
      </c>
      <c r="E48" s="72">
        <v>346</v>
      </c>
      <c r="F48" s="72">
        <v>414</v>
      </c>
      <c r="G48" s="72">
        <v>280</v>
      </c>
      <c r="H48" s="72">
        <v>168</v>
      </c>
      <c r="I48" s="72">
        <v>105</v>
      </c>
      <c r="J48" s="72">
        <v>62</v>
      </c>
      <c r="K48" s="72">
        <v>36</v>
      </c>
      <c r="L48" s="73">
        <v>44</v>
      </c>
      <c r="M48" s="55">
        <f t="shared" si="10"/>
        <v>2263</v>
      </c>
      <c r="N48" s="12">
        <f t="shared" si="3"/>
        <v>460</v>
      </c>
      <c r="O48" s="50">
        <f t="shared" si="4"/>
        <v>694</v>
      </c>
      <c r="P48" s="35">
        <f t="shared" si="5"/>
        <v>1109</v>
      </c>
      <c r="Q48" s="13">
        <f t="shared" si="1"/>
        <v>1803</v>
      </c>
    </row>
    <row r="49" spans="1:17" ht="12.5" thickBot="1" x14ac:dyDescent="0.25">
      <c r="A49" s="17" t="s">
        <v>86</v>
      </c>
      <c r="B49" s="78">
        <f>SUM(B44:B48)</f>
        <v>5209</v>
      </c>
      <c r="C49" s="74">
        <f t="shared" ref="C49:M49" si="13">SUM(C44:C48)</f>
        <v>5293</v>
      </c>
      <c r="D49" s="74">
        <f t="shared" si="13"/>
        <v>7665</v>
      </c>
      <c r="E49" s="74">
        <f t="shared" si="13"/>
        <v>7273</v>
      </c>
      <c r="F49" s="74">
        <f t="shared" si="13"/>
        <v>6419</v>
      </c>
      <c r="G49" s="74">
        <f t="shared" si="13"/>
        <v>4468</v>
      </c>
      <c r="H49" s="74">
        <f t="shared" si="13"/>
        <v>2790</v>
      </c>
      <c r="I49" s="74">
        <f t="shared" si="13"/>
        <v>1801</v>
      </c>
      <c r="J49" s="74">
        <f t="shared" si="13"/>
        <v>1097</v>
      </c>
      <c r="K49" s="74">
        <f t="shared" si="13"/>
        <v>537</v>
      </c>
      <c r="L49" s="75">
        <f t="shared" si="13"/>
        <v>616</v>
      </c>
      <c r="M49" s="56">
        <f t="shared" si="13"/>
        <v>43168</v>
      </c>
      <c r="N49" s="23">
        <f t="shared" si="3"/>
        <v>10502</v>
      </c>
      <c r="O49" s="51">
        <f t="shared" si="4"/>
        <v>14938</v>
      </c>
      <c r="P49" s="36">
        <f t="shared" si="5"/>
        <v>17728</v>
      </c>
      <c r="Q49" s="24">
        <f t="shared" si="1"/>
        <v>32666</v>
      </c>
    </row>
    <row r="50" spans="1:17" x14ac:dyDescent="0.2">
      <c r="A50" s="16" t="s">
        <v>37</v>
      </c>
      <c r="B50" s="76">
        <v>323</v>
      </c>
      <c r="C50" s="70">
        <v>324</v>
      </c>
      <c r="D50" s="70">
        <v>396</v>
      </c>
      <c r="E50" s="70">
        <v>388</v>
      </c>
      <c r="F50" s="70">
        <v>319</v>
      </c>
      <c r="G50" s="70">
        <v>397</v>
      </c>
      <c r="H50" s="70">
        <v>257</v>
      </c>
      <c r="I50" s="70">
        <v>217</v>
      </c>
      <c r="J50" s="70">
        <v>113</v>
      </c>
      <c r="K50" s="70">
        <v>63</v>
      </c>
      <c r="L50" s="71">
        <v>117</v>
      </c>
      <c r="M50" s="54">
        <f t="shared" si="10"/>
        <v>2914</v>
      </c>
      <c r="N50" s="21">
        <f t="shared" si="3"/>
        <v>647</v>
      </c>
      <c r="O50" s="49">
        <f t="shared" si="4"/>
        <v>784</v>
      </c>
      <c r="P50" s="34">
        <f t="shared" si="5"/>
        <v>1483</v>
      </c>
      <c r="Q50" s="22">
        <f t="shared" si="1"/>
        <v>2267</v>
      </c>
    </row>
    <row r="51" spans="1:17" x14ac:dyDescent="0.2">
      <c r="A51" s="9" t="s">
        <v>38</v>
      </c>
      <c r="B51" s="77">
        <v>390</v>
      </c>
      <c r="C51" s="72">
        <v>443</v>
      </c>
      <c r="D51" s="72">
        <v>965</v>
      </c>
      <c r="E51" s="72">
        <v>978</v>
      </c>
      <c r="F51" s="72">
        <v>805</v>
      </c>
      <c r="G51" s="72">
        <v>580</v>
      </c>
      <c r="H51" s="72">
        <v>345</v>
      </c>
      <c r="I51" s="72">
        <v>236</v>
      </c>
      <c r="J51" s="72">
        <v>117</v>
      </c>
      <c r="K51" s="72">
        <v>40</v>
      </c>
      <c r="L51" s="73">
        <v>57</v>
      </c>
      <c r="M51" s="55">
        <f t="shared" si="10"/>
        <v>4956</v>
      </c>
      <c r="N51" s="12">
        <f t="shared" si="3"/>
        <v>833</v>
      </c>
      <c r="O51" s="50">
        <f t="shared" si="4"/>
        <v>1943</v>
      </c>
      <c r="P51" s="35">
        <f t="shared" si="5"/>
        <v>2180</v>
      </c>
      <c r="Q51" s="13">
        <f t="shared" si="1"/>
        <v>4123</v>
      </c>
    </row>
    <row r="52" spans="1:17" x14ac:dyDescent="0.2">
      <c r="A52" s="9" t="s">
        <v>39</v>
      </c>
      <c r="B52" s="77">
        <v>623</v>
      </c>
      <c r="C52" s="72">
        <v>440</v>
      </c>
      <c r="D52" s="72">
        <v>728</v>
      </c>
      <c r="E52" s="72">
        <v>643</v>
      </c>
      <c r="F52" s="72">
        <v>558</v>
      </c>
      <c r="G52" s="72">
        <v>405</v>
      </c>
      <c r="H52" s="72">
        <v>292</v>
      </c>
      <c r="I52" s="72">
        <v>213</v>
      </c>
      <c r="J52" s="72">
        <v>121</v>
      </c>
      <c r="K52" s="72">
        <v>53</v>
      </c>
      <c r="L52" s="73">
        <v>65</v>
      </c>
      <c r="M52" s="55">
        <f t="shared" si="10"/>
        <v>4141</v>
      </c>
      <c r="N52" s="12">
        <f t="shared" si="3"/>
        <v>1063</v>
      </c>
      <c r="O52" s="50">
        <f t="shared" si="4"/>
        <v>1371</v>
      </c>
      <c r="P52" s="35">
        <f t="shared" si="5"/>
        <v>1707</v>
      </c>
      <c r="Q52" s="13">
        <f t="shared" si="1"/>
        <v>3078</v>
      </c>
    </row>
    <row r="53" spans="1:17" x14ac:dyDescent="0.2">
      <c r="A53" s="9" t="s">
        <v>40</v>
      </c>
      <c r="B53" s="77">
        <v>401</v>
      </c>
      <c r="C53" s="72">
        <v>350</v>
      </c>
      <c r="D53" s="72">
        <v>448</v>
      </c>
      <c r="E53" s="72">
        <v>467</v>
      </c>
      <c r="F53" s="72">
        <v>445</v>
      </c>
      <c r="G53" s="72">
        <v>316</v>
      </c>
      <c r="H53" s="72">
        <v>179</v>
      </c>
      <c r="I53" s="72">
        <v>115</v>
      </c>
      <c r="J53" s="72">
        <v>60</v>
      </c>
      <c r="K53" s="72">
        <v>33</v>
      </c>
      <c r="L53" s="73">
        <v>74</v>
      </c>
      <c r="M53" s="55">
        <f t="shared" si="10"/>
        <v>2888</v>
      </c>
      <c r="N53" s="12">
        <f t="shared" si="3"/>
        <v>751</v>
      </c>
      <c r="O53" s="50">
        <f t="shared" si="4"/>
        <v>915</v>
      </c>
      <c r="P53" s="35">
        <f t="shared" si="5"/>
        <v>1222</v>
      </c>
      <c r="Q53" s="13">
        <f t="shared" si="1"/>
        <v>2137</v>
      </c>
    </row>
    <row r="54" spans="1:17" ht="12.5" thickBot="1" x14ac:dyDescent="0.25">
      <c r="A54" s="17" t="s">
        <v>87</v>
      </c>
      <c r="B54" s="78">
        <f>SUM(B50:B53)</f>
        <v>1737</v>
      </c>
      <c r="C54" s="74">
        <f t="shared" ref="C54:M54" si="14">SUM(C50:C53)</f>
        <v>1557</v>
      </c>
      <c r="D54" s="74">
        <f t="shared" si="14"/>
        <v>2537</v>
      </c>
      <c r="E54" s="74">
        <f t="shared" si="14"/>
        <v>2476</v>
      </c>
      <c r="F54" s="74">
        <f t="shared" si="14"/>
        <v>2127</v>
      </c>
      <c r="G54" s="74">
        <f t="shared" si="14"/>
        <v>1698</v>
      </c>
      <c r="H54" s="74">
        <f t="shared" si="14"/>
        <v>1073</v>
      </c>
      <c r="I54" s="74">
        <f t="shared" si="14"/>
        <v>781</v>
      </c>
      <c r="J54" s="74">
        <f t="shared" si="14"/>
        <v>411</v>
      </c>
      <c r="K54" s="74">
        <f t="shared" si="14"/>
        <v>189</v>
      </c>
      <c r="L54" s="75">
        <f t="shared" si="14"/>
        <v>313</v>
      </c>
      <c r="M54" s="56">
        <f t="shared" si="14"/>
        <v>14899</v>
      </c>
      <c r="N54" s="23">
        <f t="shared" si="3"/>
        <v>3294</v>
      </c>
      <c r="O54" s="51">
        <f t="shared" si="4"/>
        <v>5013</v>
      </c>
      <c r="P54" s="36">
        <f t="shared" si="5"/>
        <v>6592</v>
      </c>
      <c r="Q54" s="24">
        <f t="shared" si="1"/>
        <v>11605</v>
      </c>
    </row>
    <row r="55" spans="1:17" x14ac:dyDescent="0.2">
      <c r="A55" s="16" t="s">
        <v>41</v>
      </c>
      <c r="B55" s="76">
        <v>1118</v>
      </c>
      <c r="C55" s="70">
        <v>1277</v>
      </c>
      <c r="D55" s="70">
        <v>1262</v>
      </c>
      <c r="E55" s="70">
        <v>1383</v>
      </c>
      <c r="F55" s="70">
        <v>1309</v>
      </c>
      <c r="G55" s="70">
        <v>1009</v>
      </c>
      <c r="H55" s="70">
        <v>602</v>
      </c>
      <c r="I55" s="70">
        <v>399</v>
      </c>
      <c r="J55" s="70">
        <v>252</v>
      </c>
      <c r="K55" s="70">
        <v>135</v>
      </c>
      <c r="L55" s="71">
        <v>153</v>
      </c>
      <c r="M55" s="54">
        <f t="shared" si="10"/>
        <v>8899</v>
      </c>
      <c r="N55" s="21">
        <f t="shared" si="3"/>
        <v>2395</v>
      </c>
      <c r="O55" s="49">
        <f t="shared" si="4"/>
        <v>2645</v>
      </c>
      <c r="P55" s="34">
        <f t="shared" si="5"/>
        <v>3859</v>
      </c>
      <c r="Q55" s="22">
        <f t="shared" si="1"/>
        <v>6504</v>
      </c>
    </row>
    <row r="56" spans="1:17" x14ac:dyDescent="0.2">
      <c r="A56" s="9" t="s">
        <v>42</v>
      </c>
      <c r="B56" s="77">
        <v>206</v>
      </c>
      <c r="C56" s="72">
        <v>179</v>
      </c>
      <c r="D56" s="72">
        <v>272</v>
      </c>
      <c r="E56" s="72">
        <v>263</v>
      </c>
      <c r="F56" s="72">
        <v>280</v>
      </c>
      <c r="G56" s="72">
        <v>216</v>
      </c>
      <c r="H56" s="72">
        <v>167</v>
      </c>
      <c r="I56" s="72">
        <v>117</v>
      </c>
      <c r="J56" s="72">
        <v>72</v>
      </c>
      <c r="K56" s="72">
        <v>34</v>
      </c>
      <c r="L56" s="73">
        <v>37</v>
      </c>
      <c r="M56" s="55">
        <f t="shared" si="10"/>
        <v>1843</v>
      </c>
      <c r="N56" s="12">
        <f t="shared" si="3"/>
        <v>385</v>
      </c>
      <c r="O56" s="50">
        <f t="shared" si="4"/>
        <v>535</v>
      </c>
      <c r="P56" s="35">
        <f t="shared" si="5"/>
        <v>923</v>
      </c>
      <c r="Q56" s="13">
        <f t="shared" si="1"/>
        <v>1458</v>
      </c>
    </row>
    <row r="57" spans="1:17" x14ac:dyDescent="0.2">
      <c r="A57" s="9" t="s">
        <v>43</v>
      </c>
      <c r="B57" s="77">
        <v>367</v>
      </c>
      <c r="C57" s="72">
        <v>467</v>
      </c>
      <c r="D57" s="72">
        <v>723</v>
      </c>
      <c r="E57" s="72">
        <v>832</v>
      </c>
      <c r="F57" s="72">
        <v>879</v>
      </c>
      <c r="G57" s="72">
        <v>712</v>
      </c>
      <c r="H57" s="72">
        <v>484</v>
      </c>
      <c r="I57" s="72">
        <v>321</v>
      </c>
      <c r="J57" s="72">
        <v>195</v>
      </c>
      <c r="K57" s="72">
        <v>114</v>
      </c>
      <c r="L57" s="73">
        <v>127</v>
      </c>
      <c r="M57" s="55">
        <f t="shared" si="10"/>
        <v>5221</v>
      </c>
      <c r="N57" s="12">
        <f t="shared" si="3"/>
        <v>834</v>
      </c>
      <c r="O57" s="50">
        <f t="shared" si="4"/>
        <v>1555</v>
      </c>
      <c r="P57" s="35">
        <f t="shared" si="5"/>
        <v>2832</v>
      </c>
      <c r="Q57" s="13">
        <f t="shared" si="1"/>
        <v>4387</v>
      </c>
    </row>
    <row r="58" spans="1:17" x14ac:dyDescent="0.2">
      <c r="A58" s="9" t="s">
        <v>44</v>
      </c>
      <c r="B58" s="77">
        <v>5115</v>
      </c>
      <c r="C58" s="72">
        <v>5420</v>
      </c>
      <c r="D58" s="72">
        <v>6490</v>
      </c>
      <c r="E58" s="72">
        <v>6275</v>
      </c>
      <c r="F58" s="72">
        <v>5817</v>
      </c>
      <c r="G58" s="72">
        <v>4443</v>
      </c>
      <c r="H58" s="72">
        <v>2767</v>
      </c>
      <c r="I58" s="72">
        <v>1633</v>
      </c>
      <c r="J58" s="72">
        <v>948</v>
      </c>
      <c r="K58" s="72">
        <v>466</v>
      </c>
      <c r="L58" s="73">
        <v>589</v>
      </c>
      <c r="M58" s="55">
        <f t="shared" si="10"/>
        <v>39963</v>
      </c>
      <c r="N58" s="12">
        <f t="shared" si="3"/>
        <v>10535</v>
      </c>
      <c r="O58" s="50">
        <f t="shared" si="4"/>
        <v>12765</v>
      </c>
      <c r="P58" s="35">
        <f t="shared" si="5"/>
        <v>16663</v>
      </c>
      <c r="Q58" s="13">
        <f t="shared" si="1"/>
        <v>29428</v>
      </c>
    </row>
    <row r="59" spans="1:17" x14ac:dyDescent="0.2">
      <c r="A59" s="9" t="s">
        <v>45</v>
      </c>
      <c r="B59" s="77">
        <v>1527</v>
      </c>
      <c r="C59" s="72">
        <v>1746</v>
      </c>
      <c r="D59" s="72">
        <v>1912</v>
      </c>
      <c r="E59" s="72">
        <v>1809</v>
      </c>
      <c r="F59" s="72">
        <v>1541</v>
      </c>
      <c r="G59" s="72">
        <v>1029</v>
      </c>
      <c r="H59" s="72">
        <v>876</v>
      </c>
      <c r="I59" s="72">
        <v>597</v>
      </c>
      <c r="J59" s="72">
        <v>372</v>
      </c>
      <c r="K59" s="72">
        <v>230</v>
      </c>
      <c r="L59" s="73">
        <v>319</v>
      </c>
      <c r="M59" s="55">
        <f t="shared" si="10"/>
        <v>11958</v>
      </c>
      <c r="N59" s="12">
        <f t="shared" si="3"/>
        <v>3273</v>
      </c>
      <c r="O59" s="50">
        <f t="shared" si="4"/>
        <v>3721</v>
      </c>
      <c r="P59" s="35">
        <f t="shared" si="5"/>
        <v>4964</v>
      </c>
      <c r="Q59" s="13">
        <f t="shared" si="1"/>
        <v>8685</v>
      </c>
    </row>
    <row r="60" spans="1:17" x14ac:dyDescent="0.2">
      <c r="A60" s="9" t="s">
        <v>46</v>
      </c>
      <c r="B60" s="77">
        <v>1251</v>
      </c>
      <c r="C60" s="72">
        <v>1471</v>
      </c>
      <c r="D60" s="72">
        <v>1726</v>
      </c>
      <c r="E60" s="72">
        <v>1791</v>
      </c>
      <c r="F60" s="72">
        <v>1819</v>
      </c>
      <c r="G60" s="72">
        <v>1345</v>
      </c>
      <c r="H60" s="72">
        <v>829</v>
      </c>
      <c r="I60" s="72">
        <v>528</v>
      </c>
      <c r="J60" s="72">
        <v>306</v>
      </c>
      <c r="K60" s="72">
        <v>127</v>
      </c>
      <c r="L60" s="73">
        <v>151</v>
      </c>
      <c r="M60" s="55">
        <f t="shared" si="10"/>
        <v>11344</v>
      </c>
      <c r="N60" s="12">
        <f t="shared" si="3"/>
        <v>2722</v>
      </c>
      <c r="O60" s="50">
        <f t="shared" si="4"/>
        <v>3517</v>
      </c>
      <c r="P60" s="35">
        <f t="shared" si="5"/>
        <v>5105</v>
      </c>
      <c r="Q60" s="13">
        <f t="shared" si="1"/>
        <v>8622</v>
      </c>
    </row>
    <row r="61" spans="1:17" x14ac:dyDescent="0.2">
      <c r="A61" s="9" t="s">
        <v>47</v>
      </c>
      <c r="B61" s="77">
        <v>1248</v>
      </c>
      <c r="C61" s="72">
        <v>1461</v>
      </c>
      <c r="D61" s="72">
        <v>1661</v>
      </c>
      <c r="E61" s="72">
        <v>1762</v>
      </c>
      <c r="F61" s="72">
        <v>1613</v>
      </c>
      <c r="G61" s="72">
        <v>1141</v>
      </c>
      <c r="H61" s="72">
        <v>759</v>
      </c>
      <c r="I61" s="72">
        <v>472</v>
      </c>
      <c r="J61" s="72">
        <v>329</v>
      </c>
      <c r="K61" s="72">
        <v>114</v>
      </c>
      <c r="L61" s="73">
        <v>124</v>
      </c>
      <c r="M61" s="55">
        <f t="shared" si="10"/>
        <v>10684</v>
      </c>
      <c r="N61" s="12">
        <f t="shared" si="3"/>
        <v>2709</v>
      </c>
      <c r="O61" s="50">
        <f t="shared" si="4"/>
        <v>3423</v>
      </c>
      <c r="P61" s="35">
        <f t="shared" si="5"/>
        <v>4552</v>
      </c>
      <c r="Q61" s="13">
        <f t="shared" si="1"/>
        <v>7975</v>
      </c>
    </row>
    <row r="62" spans="1:17" ht="12.5" thickBot="1" x14ac:dyDescent="0.25">
      <c r="A62" s="17" t="s">
        <v>88</v>
      </c>
      <c r="B62" s="78">
        <f>SUM(B55:B61)</f>
        <v>10832</v>
      </c>
      <c r="C62" s="74">
        <f t="shared" ref="C62:M62" si="15">SUM(C55:C61)</f>
        <v>12021</v>
      </c>
      <c r="D62" s="74">
        <f t="shared" si="15"/>
        <v>14046</v>
      </c>
      <c r="E62" s="74">
        <f t="shared" si="15"/>
        <v>14115</v>
      </c>
      <c r="F62" s="74">
        <f t="shared" si="15"/>
        <v>13258</v>
      </c>
      <c r="G62" s="74">
        <f t="shared" si="15"/>
        <v>9895</v>
      </c>
      <c r="H62" s="74">
        <f t="shared" si="15"/>
        <v>6484</v>
      </c>
      <c r="I62" s="74">
        <f t="shared" si="15"/>
        <v>4067</v>
      </c>
      <c r="J62" s="74">
        <f t="shared" si="15"/>
        <v>2474</v>
      </c>
      <c r="K62" s="74">
        <f t="shared" si="15"/>
        <v>1220</v>
      </c>
      <c r="L62" s="75">
        <f t="shared" si="15"/>
        <v>1500</v>
      </c>
      <c r="M62" s="56">
        <f t="shared" si="15"/>
        <v>89912</v>
      </c>
      <c r="N62" s="23">
        <f t="shared" si="3"/>
        <v>22853</v>
      </c>
      <c r="O62" s="51">
        <f t="shared" si="4"/>
        <v>28161</v>
      </c>
      <c r="P62" s="36">
        <f t="shared" si="5"/>
        <v>38898</v>
      </c>
      <c r="Q62" s="24">
        <f t="shared" si="1"/>
        <v>67059</v>
      </c>
    </row>
    <row r="63" spans="1:17" ht="12.5" thickBot="1" x14ac:dyDescent="0.25">
      <c r="A63" s="26" t="s">
        <v>48</v>
      </c>
      <c r="B63" s="79">
        <v>336</v>
      </c>
      <c r="C63" s="80">
        <v>400</v>
      </c>
      <c r="D63" s="80">
        <v>693</v>
      </c>
      <c r="E63" s="80">
        <v>527</v>
      </c>
      <c r="F63" s="80">
        <v>500</v>
      </c>
      <c r="G63" s="80">
        <v>396</v>
      </c>
      <c r="H63" s="80">
        <v>204</v>
      </c>
      <c r="I63" s="80">
        <v>166</v>
      </c>
      <c r="J63" s="80">
        <v>105</v>
      </c>
      <c r="K63" s="80">
        <v>61</v>
      </c>
      <c r="L63" s="81">
        <v>221</v>
      </c>
      <c r="M63" s="62">
        <f>SUM(B63:L63)</f>
        <v>3609</v>
      </c>
      <c r="N63" s="19">
        <f t="shared" si="3"/>
        <v>736</v>
      </c>
      <c r="O63" s="46">
        <f>SUM(D63:E63)</f>
        <v>1220</v>
      </c>
      <c r="P63" s="42">
        <f t="shared" si="5"/>
        <v>1653</v>
      </c>
      <c r="Q63" s="43">
        <f t="shared" si="1"/>
        <v>2873</v>
      </c>
    </row>
    <row r="64" spans="1:17" ht="13" thickTop="1" thickBot="1" x14ac:dyDescent="0.25">
      <c r="A64" s="10" t="s">
        <v>89</v>
      </c>
      <c r="B64" s="53">
        <f>B7+B16+B26+B31+B36+B43+B49+B54+B62+B63</f>
        <v>228214</v>
      </c>
      <c r="C64" s="27">
        <f t="shared" ref="C64:L64" si="16">C7+C16+C26+C31+C36+C43+C49+C54+C62+C63</f>
        <v>242800</v>
      </c>
      <c r="D64" s="27">
        <f t="shared" si="16"/>
        <v>206056</v>
      </c>
      <c r="E64" s="27">
        <f t="shared" si="16"/>
        <v>184334</v>
      </c>
      <c r="F64" s="27">
        <f t="shared" si="16"/>
        <v>163312</v>
      </c>
      <c r="G64" s="27">
        <f t="shared" si="16"/>
        <v>111883</v>
      </c>
      <c r="H64" s="27">
        <f t="shared" si="16"/>
        <v>68903</v>
      </c>
      <c r="I64" s="27">
        <f t="shared" si="16"/>
        <v>41356</v>
      </c>
      <c r="J64" s="27">
        <f t="shared" si="16"/>
        <v>22275</v>
      </c>
      <c r="K64" s="27">
        <f t="shared" si="16"/>
        <v>10724</v>
      </c>
      <c r="L64" s="57">
        <f t="shared" si="16"/>
        <v>14178</v>
      </c>
      <c r="M64" s="63">
        <f>M7+M16+M26+M31+M36+M43+M49+M54+M62+M63</f>
        <v>1294035</v>
      </c>
      <c r="N64" s="14">
        <f t="shared" si="3"/>
        <v>471014</v>
      </c>
      <c r="O64" s="52">
        <f t="shared" si="4"/>
        <v>390390</v>
      </c>
      <c r="P64" s="37">
        <f t="shared" si="5"/>
        <v>432631</v>
      </c>
      <c r="Q64" s="15">
        <f>SUM(O64:P64)</f>
        <v>823021</v>
      </c>
    </row>
    <row r="66" spans="4:5" x14ac:dyDescent="0.2">
      <c r="D66" s="4"/>
      <c r="E66" s="4"/>
    </row>
  </sheetData>
  <mergeCells count="2">
    <mergeCell ref="A4:A6"/>
    <mergeCell ref="M4:M6"/>
  </mergeCells>
  <phoneticPr fontId="8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99FB2-595B-41B2-BE55-F7BAA8577CCE}">
  <dimension ref="A1:Q66"/>
  <sheetViews>
    <sheetView tabSelected="1" zoomScale="85" zoomScaleNormal="85" workbookViewId="0">
      <pane xSplit="1" ySplit="6" topLeftCell="B7" activePane="bottomRight" state="frozen"/>
      <selection pane="topRight"/>
      <selection pane="bottomLeft"/>
      <selection pane="bottomRight" activeCell="A3" sqref="A3"/>
    </sheetView>
  </sheetViews>
  <sheetFormatPr defaultColWidth="9" defaultRowHeight="12" x14ac:dyDescent="0.2"/>
  <cols>
    <col min="1" max="1" width="13.36328125" style="2" customWidth="1"/>
    <col min="2" max="3" width="15.1796875" style="2" bestFit="1" customWidth="1"/>
    <col min="4" max="7" width="15.1796875" style="2" customWidth="1"/>
    <col min="8" max="17" width="13.08984375" style="2" customWidth="1"/>
    <col min="18" max="16384" width="9" style="2"/>
  </cols>
  <sheetData>
    <row r="1" spans="1:17" s="83" customFormat="1" ht="16.5" x14ac:dyDescent="0.25">
      <c r="A1" s="85" t="s">
        <v>102</v>
      </c>
      <c r="B1" s="82"/>
      <c r="C1" s="82"/>
      <c r="E1" s="84"/>
      <c r="F1" s="82"/>
      <c r="G1" s="82"/>
      <c r="H1" s="82"/>
      <c r="I1" s="82"/>
      <c r="J1" s="82"/>
      <c r="K1" s="82"/>
      <c r="L1" s="82"/>
      <c r="M1" s="82"/>
    </row>
    <row r="2" spans="1:17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7" thickBot="1" x14ac:dyDescent="0.3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86" t="s">
        <v>103</v>
      </c>
    </row>
    <row r="4" spans="1:17" ht="13.5" customHeight="1" thickBot="1" x14ac:dyDescent="0.25">
      <c r="A4" s="87" t="s">
        <v>49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87" t="s">
        <v>0</v>
      </c>
      <c r="N4" s="2" t="s">
        <v>54</v>
      </c>
    </row>
    <row r="5" spans="1:17" x14ac:dyDescent="0.2">
      <c r="A5" s="88"/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  <c r="I5" s="5" t="s">
        <v>62</v>
      </c>
      <c r="J5" s="5" t="s">
        <v>63</v>
      </c>
      <c r="K5" s="5" t="s">
        <v>64</v>
      </c>
      <c r="L5" s="5" t="s">
        <v>65</v>
      </c>
      <c r="M5" s="88"/>
      <c r="N5" s="28" t="s">
        <v>77</v>
      </c>
      <c r="O5" s="8" t="s">
        <v>1</v>
      </c>
      <c r="P5" s="11" t="s">
        <v>2</v>
      </c>
      <c r="Q5" s="38" t="s">
        <v>78</v>
      </c>
    </row>
    <row r="6" spans="1:17" ht="12.5" thickBot="1" x14ac:dyDescent="0.25">
      <c r="A6" s="89"/>
      <c r="B6" s="7" t="s">
        <v>66</v>
      </c>
      <c r="C6" s="7" t="s">
        <v>67</v>
      </c>
      <c r="D6" s="7" t="s">
        <v>68</v>
      </c>
      <c r="E6" s="7" t="s">
        <v>69</v>
      </c>
      <c r="F6" s="7" t="s">
        <v>70</v>
      </c>
      <c r="G6" s="7" t="s">
        <v>71</v>
      </c>
      <c r="H6" s="7" t="s">
        <v>72</v>
      </c>
      <c r="I6" s="7" t="s">
        <v>73</v>
      </c>
      <c r="J6" s="7" t="s">
        <v>74</v>
      </c>
      <c r="K6" s="7" t="s">
        <v>75</v>
      </c>
      <c r="L6" s="7" t="s">
        <v>76</v>
      </c>
      <c r="M6" s="89"/>
      <c r="N6" s="30" t="s">
        <v>53</v>
      </c>
      <c r="O6" s="45" t="s">
        <v>50</v>
      </c>
      <c r="P6" s="29" t="s">
        <v>51</v>
      </c>
      <c r="Q6" s="31" t="s">
        <v>52</v>
      </c>
    </row>
    <row r="7" spans="1:17" ht="12.5" thickBot="1" x14ac:dyDescent="0.25">
      <c r="A7" s="26" t="s">
        <v>3</v>
      </c>
      <c r="B7" s="64">
        <v>171723</v>
      </c>
      <c r="C7" s="64">
        <v>185670</v>
      </c>
      <c r="D7" s="64">
        <v>128476</v>
      </c>
      <c r="E7" s="64">
        <v>106796</v>
      </c>
      <c r="F7" s="64">
        <v>94142</v>
      </c>
      <c r="G7" s="64">
        <v>64295</v>
      </c>
      <c r="H7" s="64">
        <v>38527</v>
      </c>
      <c r="I7" s="64">
        <v>22371</v>
      </c>
      <c r="J7" s="64">
        <v>11512</v>
      </c>
      <c r="K7" s="64">
        <v>5485</v>
      </c>
      <c r="L7" s="65">
        <v>6739</v>
      </c>
      <c r="M7" s="58">
        <f>SUM(B7:L7)</f>
        <v>835736</v>
      </c>
      <c r="N7" s="19">
        <f>SUM(B7:C7)</f>
        <v>357393</v>
      </c>
      <c r="O7" s="46">
        <f>SUM(D7:E7)</f>
        <v>235272</v>
      </c>
      <c r="P7" s="32">
        <f>SUM(F7:L7)</f>
        <v>243071</v>
      </c>
      <c r="Q7" s="39">
        <f>SUM(O7:P7)</f>
        <v>478343</v>
      </c>
    </row>
    <row r="8" spans="1:17" ht="13" thickTop="1" thickBot="1" x14ac:dyDescent="0.25">
      <c r="A8" s="18" t="s">
        <v>80</v>
      </c>
      <c r="B8" s="66">
        <f>SUM(B64,-B7)</f>
        <v>54155</v>
      </c>
      <c r="C8" s="66">
        <f t="shared" ref="C8:L8" si="0">SUM(C64,-C7)</f>
        <v>57033</v>
      </c>
      <c r="D8" s="66">
        <f t="shared" si="0"/>
        <v>80738</v>
      </c>
      <c r="E8" s="66">
        <f t="shared" si="0"/>
        <v>75029</v>
      </c>
      <c r="F8" s="66">
        <f t="shared" si="0"/>
        <v>68000</v>
      </c>
      <c r="G8" s="66">
        <f t="shared" si="0"/>
        <v>48742</v>
      </c>
      <c r="H8" s="66">
        <f t="shared" si="0"/>
        <v>30381</v>
      </c>
      <c r="I8" s="66">
        <f t="shared" si="0"/>
        <v>18950</v>
      </c>
      <c r="J8" s="66">
        <f t="shared" si="0"/>
        <v>10919</v>
      </c>
      <c r="K8" s="66">
        <f t="shared" si="0"/>
        <v>5422</v>
      </c>
      <c r="L8" s="67">
        <f t="shared" si="0"/>
        <v>7513</v>
      </c>
      <c r="M8" s="59">
        <f>SUM(M64,-M7)</f>
        <v>456882</v>
      </c>
      <c r="N8" s="19">
        <f>SUM(B8:C8)</f>
        <v>111188</v>
      </c>
      <c r="O8" s="47">
        <f>SUM(D8:E8)</f>
        <v>155767</v>
      </c>
      <c r="P8" s="33">
        <f>SUM(F8:L8)</f>
        <v>189927</v>
      </c>
      <c r="Q8" s="20">
        <f t="shared" ref="Q8:Q63" si="1">SUM(O8:P8)</f>
        <v>345694</v>
      </c>
    </row>
    <row r="9" spans="1:17" ht="13" thickTop="1" thickBot="1" x14ac:dyDescent="0.25">
      <c r="A9" s="25"/>
      <c r="B9" s="68"/>
      <c r="C9" s="68"/>
      <c r="D9" s="68"/>
      <c r="E9" s="68"/>
      <c r="F9" s="68"/>
      <c r="G9" s="68"/>
      <c r="H9" s="68"/>
      <c r="I9" s="68"/>
      <c r="J9" s="68"/>
      <c r="K9" s="68"/>
      <c r="L9" s="69"/>
      <c r="M9" s="60"/>
      <c r="N9" s="44"/>
      <c r="O9" s="48"/>
      <c r="P9" s="40"/>
      <c r="Q9" s="41"/>
    </row>
    <row r="10" spans="1:17" x14ac:dyDescent="0.2">
      <c r="A10" s="16" t="s">
        <v>4</v>
      </c>
      <c r="B10" s="70">
        <v>1380</v>
      </c>
      <c r="C10" s="70">
        <v>1622</v>
      </c>
      <c r="D10" s="70">
        <v>2852</v>
      </c>
      <c r="E10" s="70">
        <v>2104</v>
      </c>
      <c r="F10" s="70">
        <v>1666</v>
      </c>
      <c r="G10" s="70">
        <v>952</v>
      </c>
      <c r="H10" s="70">
        <v>541</v>
      </c>
      <c r="I10" s="70">
        <v>300</v>
      </c>
      <c r="J10" s="70">
        <v>157</v>
      </c>
      <c r="K10" s="70">
        <v>64</v>
      </c>
      <c r="L10" s="71">
        <v>72</v>
      </c>
      <c r="M10" s="61">
        <f t="shared" ref="M10:M15" si="2">SUM(B10:L10)</f>
        <v>11710</v>
      </c>
      <c r="N10" s="21">
        <f t="shared" ref="N10:N64" si="3">SUM(B10:C10)</f>
        <v>3002</v>
      </c>
      <c r="O10" s="49">
        <f t="shared" ref="O10:O64" si="4">SUM(D10:E10)</f>
        <v>4956</v>
      </c>
      <c r="P10" s="34">
        <f t="shared" ref="P10:P64" si="5">SUM(F10:L10)</f>
        <v>3752</v>
      </c>
      <c r="Q10" s="22">
        <f t="shared" si="1"/>
        <v>8708</v>
      </c>
    </row>
    <row r="11" spans="1:17" x14ac:dyDescent="0.2">
      <c r="A11" s="9" t="s">
        <v>5</v>
      </c>
      <c r="B11" s="72">
        <v>6069</v>
      </c>
      <c r="C11" s="72">
        <v>7006</v>
      </c>
      <c r="D11" s="72">
        <v>5864</v>
      </c>
      <c r="E11" s="72">
        <v>5167</v>
      </c>
      <c r="F11" s="72">
        <v>4654</v>
      </c>
      <c r="G11" s="72">
        <v>3177</v>
      </c>
      <c r="H11" s="72">
        <v>1940</v>
      </c>
      <c r="I11" s="72">
        <v>1153</v>
      </c>
      <c r="J11" s="72">
        <v>647</v>
      </c>
      <c r="K11" s="72">
        <v>324</v>
      </c>
      <c r="L11" s="73">
        <v>513</v>
      </c>
      <c r="M11" s="61">
        <f t="shared" si="2"/>
        <v>36514</v>
      </c>
      <c r="N11" s="12">
        <f t="shared" si="3"/>
        <v>13075</v>
      </c>
      <c r="O11" s="50">
        <f>SUM(D11:E11)</f>
        <v>11031</v>
      </c>
      <c r="P11" s="35">
        <f t="shared" si="5"/>
        <v>12408</v>
      </c>
      <c r="Q11" s="13">
        <f t="shared" si="1"/>
        <v>23439</v>
      </c>
    </row>
    <row r="12" spans="1:17" x14ac:dyDescent="0.2">
      <c r="A12" s="9" t="s">
        <v>6</v>
      </c>
      <c r="B12" s="72">
        <v>1602</v>
      </c>
      <c r="C12" s="72">
        <v>2004</v>
      </c>
      <c r="D12" s="72">
        <v>2087</v>
      </c>
      <c r="E12" s="72">
        <v>2216</v>
      </c>
      <c r="F12" s="72">
        <v>2054</v>
      </c>
      <c r="G12" s="72">
        <v>1551</v>
      </c>
      <c r="H12" s="72">
        <v>1112</v>
      </c>
      <c r="I12" s="72">
        <v>666</v>
      </c>
      <c r="J12" s="72">
        <v>418</v>
      </c>
      <c r="K12" s="72">
        <v>235</v>
      </c>
      <c r="L12" s="73">
        <v>324</v>
      </c>
      <c r="M12" s="61">
        <f t="shared" si="2"/>
        <v>14269</v>
      </c>
      <c r="N12" s="12">
        <f t="shared" si="3"/>
        <v>3606</v>
      </c>
      <c r="O12" s="50">
        <f t="shared" si="4"/>
        <v>4303</v>
      </c>
      <c r="P12" s="35">
        <f t="shared" si="5"/>
        <v>6360</v>
      </c>
      <c r="Q12" s="13">
        <f t="shared" si="1"/>
        <v>10663</v>
      </c>
    </row>
    <row r="13" spans="1:17" x14ac:dyDescent="0.2">
      <c r="A13" s="9" t="s">
        <v>7</v>
      </c>
      <c r="B13" s="72">
        <v>348</v>
      </c>
      <c r="C13" s="72">
        <v>445</v>
      </c>
      <c r="D13" s="72">
        <v>475</v>
      </c>
      <c r="E13" s="72">
        <v>444</v>
      </c>
      <c r="F13" s="72">
        <v>455</v>
      </c>
      <c r="G13" s="72">
        <v>295</v>
      </c>
      <c r="H13" s="72">
        <v>226</v>
      </c>
      <c r="I13" s="72">
        <v>138</v>
      </c>
      <c r="J13" s="72">
        <v>64</v>
      </c>
      <c r="K13" s="72">
        <v>38</v>
      </c>
      <c r="L13" s="73">
        <v>48</v>
      </c>
      <c r="M13" s="61">
        <f t="shared" si="2"/>
        <v>2976</v>
      </c>
      <c r="N13" s="12">
        <f t="shared" si="3"/>
        <v>793</v>
      </c>
      <c r="O13" s="50">
        <f t="shared" si="4"/>
        <v>919</v>
      </c>
      <c r="P13" s="35">
        <f t="shared" si="5"/>
        <v>1264</v>
      </c>
      <c r="Q13" s="13">
        <f t="shared" si="1"/>
        <v>2183</v>
      </c>
    </row>
    <row r="14" spans="1:17" x14ac:dyDescent="0.2">
      <c r="A14" s="9" t="s">
        <v>8</v>
      </c>
      <c r="B14" s="72">
        <v>708</v>
      </c>
      <c r="C14" s="72">
        <v>931</v>
      </c>
      <c r="D14" s="72">
        <v>1923</v>
      </c>
      <c r="E14" s="72">
        <v>1772</v>
      </c>
      <c r="F14" s="72">
        <v>1558</v>
      </c>
      <c r="G14" s="72">
        <v>979</v>
      </c>
      <c r="H14" s="72">
        <v>646</v>
      </c>
      <c r="I14" s="72">
        <v>445</v>
      </c>
      <c r="J14" s="72">
        <v>276</v>
      </c>
      <c r="K14" s="72">
        <v>153</v>
      </c>
      <c r="L14" s="73">
        <v>345</v>
      </c>
      <c r="M14" s="61">
        <f t="shared" si="2"/>
        <v>9736</v>
      </c>
      <c r="N14" s="12">
        <f t="shared" si="3"/>
        <v>1639</v>
      </c>
      <c r="O14" s="50">
        <f t="shared" si="4"/>
        <v>3695</v>
      </c>
      <c r="P14" s="35">
        <f t="shared" si="5"/>
        <v>4402</v>
      </c>
      <c r="Q14" s="13">
        <f t="shared" si="1"/>
        <v>8097</v>
      </c>
    </row>
    <row r="15" spans="1:17" x14ac:dyDescent="0.2">
      <c r="A15" s="9" t="s">
        <v>9</v>
      </c>
      <c r="B15" s="72">
        <v>1535</v>
      </c>
      <c r="C15" s="72">
        <v>1937</v>
      </c>
      <c r="D15" s="72">
        <v>1830</v>
      </c>
      <c r="E15" s="72">
        <v>1349</v>
      </c>
      <c r="F15" s="72">
        <v>1301</v>
      </c>
      <c r="G15" s="72">
        <v>1040</v>
      </c>
      <c r="H15" s="72">
        <v>756</v>
      </c>
      <c r="I15" s="72">
        <v>551</v>
      </c>
      <c r="J15" s="72">
        <v>277</v>
      </c>
      <c r="K15" s="72">
        <v>121</v>
      </c>
      <c r="L15" s="73">
        <v>163</v>
      </c>
      <c r="M15" s="61">
        <f t="shared" si="2"/>
        <v>10860</v>
      </c>
      <c r="N15" s="12">
        <f t="shared" si="3"/>
        <v>3472</v>
      </c>
      <c r="O15" s="50">
        <f t="shared" si="4"/>
        <v>3179</v>
      </c>
      <c r="P15" s="35">
        <f t="shared" si="5"/>
        <v>4209</v>
      </c>
      <c r="Q15" s="13">
        <f t="shared" si="1"/>
        <v>7388</v>
      </c>
    </row>
    <row r="16" spans="1:17" ht="12.5" thickBot="1" x14ac:dyDescent="0.25">
      <c r="A16" s="17" t="s">
        <v>81</v>
      </c>
      <c r="B16" s="74">
        <f>SUM(B10:B15)</f>
        <v>11642</v>
      </c>
      <c r="C16" s="74">
        <f t="shared" ref="C16:M16" si="6">SUM(C10:C15)</f>
        <v>13945</v>
      </c>
      <c r="D16" s="74">
        <f t="shared" si="6"/>
        <v>15031</v>
      </c>
      <c r="E16" s="74">
        <f t="shared" si="6"/>
        <v>13052</v>
      </c>
      <c r="F16" s="74">
        <f t="shared" si="6"/>
        <v>11688</v>
      </c>
      <c r="G16" s="74">
        <f t="shared" si="6"/>
        <v>7994</v>
      </c>
      <c r="H16" s="74">
        <f t="shared" si="6"/>
        <v>5221</v>
      </c>
      <c r="I16" s="74">
        <f t="shared" si="6"/>
        <v>3253</v>
      </c>
      <c r="J16" s="74">
        <f t="shared" si="6"/>
        <v>1839</v>
      </c>
      <c r="K16" s="74">
        <f t="shared" si="6"/>
        <v>935</v>
      </c>
      <c r="L16" s="75">
        <f t="shared" si="6"/>
        <v>1465</v>
      </c>
      <c r="M16" s="56">
        <f t="shared" si="6"/>
        <v>86065</v>
      </c>
      <c r="N16" s="23">
        <f t="shared" si="3"/>
        <v>25587</v>
      </c>
      <c r="O16" s="51">
        <f t="shared" si="4"/>
        <v>28083</v>
      </c>
      <c r="P16" s="36">
        <f t="shared" si="5"/>
        <v>32395</v>
      </c>
      <c r="Q16" s="24">
        <f t="shared" si="1"/>
        <v>60478</v>
      </c>
    </row>
    <row r="17" spans="1:17" x14ac:dyDescent="0.2">
      <c r="A17" s="16" t="s">
        <v>10</v>
      </c>
      <c r="B17" s="70">
        <v>1845</v>
      </c>
      <c r="C17" s="70">
        <v>1666</v>
      </c>
      <c r="D17" s="70">
        <v>4559</v>
      </c>
      <c r="E17" s="70">
        <v>4445</v>
      </c>
      <c r="F17" s="70">
        <v>3605</v>
      </c>
      <c r="G17" s="70">
        <v>2436</v>
      </c>
      <c r="H17" s="70">
        <v>1515</v>
      </c>
      <c r="I17" s="70">
        <v>780</v>
      </c>
      <c r="J17" s="70">
        <v>449</v>
      </c>
      <c r="K17" s="70">
        <v>212</v>
      </c>
      <c r="L17" s="71">
        <v>368</v>
      </c>
      <c r="M17" s="61">
        <f t="shared" ref="M17:M25" si="7">SUM(B17:L17)</f>
        <v>21880</v>
      </c>
      <c r="N17" s="21">
        <f t="shared" si="3"/>
        <v>3511</v>
      </c>
      <c r="O17" s="49">
        <f t="shared" si="4"/>
        <v>9004</v>
      </c>
      <c r="P17" s="34">
        <f t="shared" si="5"/>
        <v>9365</v>
      </c>
      <c r="Q17" s="22">
        <f t="shared" si="1"/>
        <v>18369</v>
      </c>
    </row>
    <row r="18" spans="1:17" x14ac:dyDescent="0.2">
      <c r="A18" s="9" t="s">
        <v>11</v>
      </c>
      <c r="B18" s="72">
        <v>5500</v>
      </c>
      <c r="C18" s="72">
        <v>5554</v>
      </c>
      <c r="D18" s="72">
        <v>9118</v>
      </c>
      <c r="E18" s="72">
        <v>8709</v>
      </c>
      <c r="F18" s="72">
        <v>7847</v>
      </c>
      <c r="G18" s="72">
        <v>5251</v>
      </c>
      <c r="H18" s="72">
        <v>3218</v>
      </c>
      <c r="I18" s="72">
        <v>2157</v>
      </c>
      <c r="J18" s="72">
        <v>1235</v>
      </c>
      <c r="K18" s="72">
        <v>618</v>
      </c>
      <c r="L18" s="73">
        <v>1034</v>
      </c>
      <c r="M18" s="61">
        <f t="shared" si="7"/>
        <v>50241</v>
      </c>
      <c r="N18" s="12">
        <f t="shared" si="3"/>
        <v>11054</v>
      </c>
      <c r="O18" s="50">
        <f t="shared" si="4"/>
        <v>17827</v>
      </c>
      <c r="P18" s="35">
        <f t="shared" si="5"/>
        <v>21360</v>
      </c>
      <c r="Q18" s="13">
        <f t="shared" si="1"/>
        <v>39187</v>
      </c>
    </row>
    <row r="19" spans="1:17" x14ac:dyDescent="0.2">
      <c r="A19" s="9" t="s">
        <v>12</v>
      </c>
      <c r="B19" s="72">
        <v>4650</v>
      </c>
      <c r="C19" s="72">
        <v>4012</v>
      </c>
      <c r="D19" s="72">
        <v>5002</v>
      </c>
      <c r="E19" s="72">
        <v>4445</v>
      </c>
      <c r="F19" s="72">
        <v>4030</v>
      </c>
      <c r="G19" s="72">
        <v>2856</v>
      </c>
      <c r="H19" s="72">
        <v>1781</v>
      </c>
      <c r="I19" s="72">
        <v>1087</v>
      </c>
      <c r="J19" s="72">
        <v>583</v>
      </c>
      <c r="K19" s="72">
        <v>292</v>
      </c>
      <c r="L19" s="73">
        <v>514</v>
      </c>
      <c r="M19" s="61">
        <f t="shared" si="7"/>
        <v>29252</v>
      </c>
      <c r="N19" s="12">
        <f t="shared" si="3"/>
        <v>8662</v>
      </c>
      <c r="O19" s="50">
        <f t="shared" si="4"/>
        <v>9447</v>
      </c>
      <c r="P19" s="35">
        <f t="shared" si="5"/>
        <v>11143</v>
      </c>
      <c r="Q19" s="13">
        <f t="shared" si="1"/>
        <v>20590</v>
      </c>
    </row>
    <row r="20" spans="1:17" x14ac:dyDescent="0.2">
      <c r="A20" s="9" t="s">
        <v>13</v>
      </c>
      <c r="B20" s="72">
        <v>559</v>
      </c>
      <c r="C20" s="72">
        <v>780</v>
      </c>
      <c r="D20" s="72">
        <v>762</v>
      </c>
      <c r="E20" s="72">
        <v>812</v>
      </c>
      <c r="F20" s="72">
        <v>797</v>
      </c>
      <c r="G20" s="72">
        <v>590</v>
      </c>
      <c r="H20" s="72">
        <v>373</v>
      </c>
      <c r="I20" s="72">
        <v>230</v>
      </c>
      <c r="J20" s="72">
        <v>145</v>
      </c>
      <c r="K20" s="72">
        <v>83</v>
      </c>
      <c r="L20" s="73">
        <v>143</v>
      </c>
      <c r="M20" s="61">
        <f t="shared" si="7"/>
        <v>5274</v>
      </c>
      <c r="N20" s="12">
        <f t="shared" si="3"/>
        <v>1339</v>
      </c>
      <c r="O20" s="50">
        <f t="shared" si="4"/>
        <v>1574</v>
      </c>
      <c r="P20" s="35">
        <f t="shared" si="5"/>
        <v>2361</v>
      </c>
      <c r="Q20" s="13">
        <f t="shared" si="1"/>
        <v>3935</v>
      </c>
    </row>
    <row r="21" spans="1:17" x14ac:dyDescent="0.2">
      <c r="A21" s="9" t="s">
        <v>14</v>
      </c>
      <c r="B21" s="72">
        <v>2608</v>
      </c>
      <c r="C21" s="72">
        <v>2519</v>
      </c>
      <c r="D21" s="72">
        <v>5117</v>
      </c>
      <c r="E21" s="72">
        <v>4691</v>
      </c>
      <c r="F21" s="72">
        <v>3888</v>
      </c>
      <c r="G21" s="72">
        <v>2632</v>
      </c>
      <c r="H21" s="72">
        <v>1443</v>
      </c>
      <c r="I21" s="72">
        <v>866</v>
      </c>
      <c r="J21" s="72">
        <v>418</v>
      </c>
      <c r="K21" s="72">
        <v>166</v>
      </c>
      <c r="L21" s="73">
        <v>164</v>
      </c>
      <c r="M21" s="61">
        <f t="shared" si="7"/>
        <v>24512</v>
      </c>
      <c r="N21" s="12">
        <f t="shared" si="3"/>
        <v>5127</v>
      </c>
      <c r="O21" s="50">
        <f t="shared" si="4"/>
        <v>9808</v>
      </c>
      <c r="P21" s="35">
        <f t="shared" si="5"/>
        <v>9577</v>
      </c>
      <c r="Q21" s="13">
        <f t="shared" si="1"/>
        <v>19385</v>
      </c>
    </row>
    <row r="22" spans="1:17" x14ac:dyDescent="0.2">
      <c r="A22" s="9" t="s">
        <v>15</v>
      </c>
      <c r="B22" s="72">
        <v>173</v>
      </c>
      <c r="C22" s="72">
        <v>111</v>
      </c>
      <c r="D22" s="72">
        <v>230</v>
      </c>
      <c r="E22" s="72">
        <v>200</v>
      </c>
      <c r="F22" s="72">
        <v>202</v>
      </c>
      <c r="G22" s="72">
        <v>133</v>
      </c>
      <c r="H22" s="72">
        <v>91</v>
      </c>
      <c r="I22" s="72">
        <v>51</v>
      </c>
      <c r="J22" s="72">
        <v>28</v>
      </c>
      <c r="K22" s="72">
        <v>15</v>
      </c>
      <c r="L22" s="73">
        <v>17</v>
      </c>
      <c r="M22" s="61">
        <f t="shared" si="7"/>
        <v>1251</v>
      </c>
      <c r="N22" s="12">
        <f t="shared" si="3"/>
        <v>284</v>
      </c>
      <c r="O22" s="50">
        <f t="shared" si="4"/>
        <v>430</v>
      </c>
      <c r="P22" s="35">
        <f t="shared" si="5"/>
        <v>537</v>
      </c>
      <c r="Q22" s="13">
        <f t="shared" si="1"/>
        <v>967</v>
      </c>
    </row>
    <row r="23" spans="1:17" x14ac:dyDescent="0.2">
      <c r="A23" s="9" t="s">
        <v>16</v>
      </c>
      <c r="B23" s="72">
        <v>340</v>
      </c>
      <c r="C23" s="72">
        <v>309</v>
      </c>
      <c r="D23" s="72">
        <v>500</v>
      </c>
      <c r="E23" s="72">
        <v>500</v>
      </c>
      <c r="F23" s="72">
        <v>572</v>
      </c>
      <c r="G23" s="72">
        <v>380</v>
      </c>
      <c r="H23" s="72">
        <v>275</v>
      </c>
      <c r="I23" s="72">
        <v>198</v>
      </c>
      <c r="J23" s="72">
        <v>118</v>
      </c>
      <c r="K23" s="72">
        <v>57</v>
      </c>
      <c r="L23" s="73">
        <v>55</v>
      </c>
      <c r="M23" s="61">
        <f t="shared" si="7"/>
        <v>3304</v>
      </c>
      <c r="N23" s="12">
        <f t="shared" si="3"/>
        <v>649</v>
      </c>
      <c r="O23" s="50">
        <f t="shared" si="4"/>
        <v>1000</v>
      </c>
      <c r="P23" s="35">
        <f t="shared" si="5"/>
        <v>1655</v>
      </c>
      <c r="Q23" s="13">
        <f t="shared" si="1"/>
        <v>2655</v>
      </c>
    </row>
    <row r="24" spans="1:17" x14ac:dyDescent="0.2">
      <c r="A24" s="9" t="s">
        <v>17</v>
      </c>
      <c r="B24" s="72">
        <v>419</v>
      </c>
      <c r="C24" s="72">
        <v>400</v>
      </c>
      <c r="D24" s="72">
        <v>457</v>
      </c>
      <c r="E24" s="72">
        <v>459</v>
      </c>
      <c r="F24" s="72">
        <v>433</v>
      </c>
      <c r="G24" s="72">
        <v>300</v>
      </c>
      <c r="H24" s="72">
        <v>203</v>
      </c>
      <c r="I24" s="72">
        <v>140</v>
      </c>
      <c r="J24" s="72">
        <v>73</v>
      </c>
      <c r="K24" s="72">
        <v>35</v>
      </c>
      <c r="L24" s="73">
        <v>32</v>
      </c>
      <c r="M24" s="61">
        <f t="shared" si="7"/>
        <v>2951</v>
      </c>
      <c r="N24" s="12">
        <f t="shared" si="3"/>
        <v>819</v>
      </c>
      <c r="O24" s="50">
        <f t="shared" si="4"/>
        <v>916</v>
      </c>
      <c r="P24" s="35">
        <f t="shared" si="5"/>
        <v>1216</v>
      </c>
      <c r="Q24" s="13">
        <f t="shared" si="1"/>
        <v>2132</v>
      </c>
    </row>
    <row r="25" spans="1:17" x14ac:dyDescent="0.2">
      <c r="A25" s="9" t="s">
        <v>18</v>
      </c>
      <c r="B25" s="72">
        <v>1151</v>
      </c>
      <c r="C25" s="72">
        <v>1172</v>
      </c>
      <c r="D25" s="72">
        <v>1936</v>
      </c>
      <c r="E25" s="72">
        <v>1878</v>
      </c>
      <c r="F25" s="72">
        <v>1878</v>
      </c>
      <c r="G25" s="72">
        <v>1501</v>
      </c>
      <c r="H25" s="72">
        <v>788</v>
      </c>
      <c r="I25" s="72">
        <v>533</v>
      </c>
      <c r="J25" s="72">
        <v>296</v>
      </c>
      <c r="K25" s="72">
        <v>163</v>
      </c>
      <c r="L25" s="73">
        <v>149</v>
      </c>
      <c r="M25" s="61">
        <f t="shared" si="7"/>
        <v>11445</v>
      </c>
      <c r="N25" s="12">
        <f t="shared" si="3"/>
        <v>2323</v>
      </c>
      <c r="O25" s="50">
        <f t="shared" si="4"/>
        <v>3814</v>
      </c>
      <c r="P25" s="35">
        <f t="shared" si="5"/>
        <v>5308</v>
      </c>
      <c r="Q25" s="13">
        <f t="shared" si="1"/>
        <v>9122</v>
      </c>
    </row>
    <row r="26" spans="1:17" ht="12.5" thickBot="1" x14ac:dyDescent="0.25">
      <c r="A26" s="17" t="s">
        <v>82</v>
      </c>
      <c r="B26" s="74">
        <f>SUM(B17:B25)</f>
        <v>17245</v>
      </c>
      <c r="C26" s="74">
        <f t="shared" ref="C26:M26" si="8">SUM(C17:C25)</f>
        <v>16523</v>
      </c>
      <c r="D26" s="74">
        <f t="shared" si="8"/>
        <v>27681</v>
      </c>
      <c r="E26" s="74">
        <f t="shared" si="8"/>
        <v>26139</v>
      </c>
      <c r="F26" s="74">
        <f t="shared" si="8"/>
        <v>23252</v>
      </c>
      <c r="G26" s="74">
        <f t="shared" si="8"/>
        <v>16079</v>
      </c>
      <c r="H26" s="74">
        <f t="shared" si="8"/>
        <v>9687</v>
      </c>
      <c r="I26" s="74">
        <f t="shared" si="8"/>
        <v>6042</v>
      </c>
      <c r="J26" s="74">
        <f t="shared" si="8"/>
        <v>3345</v>
      </c>
      <c r="K26" s="74">
        <f t="shared" si="8"/>
        <v>1641</v>
      </c>
      <c r="L26" s="75">
        <f t="shared" si="8"/>
        <v>2476</v>
      </c>
      <c r="M26" s="56">
        <f t="shared" si="8"/>
        <v>150110</v>
      </c>
      <c r="N26" s="23">
        <f t="shared" si="3"/>
        <v>33768</v>
      </c>
      <c r="O26" s="51">
        <f t="shared" si="4"/>
        <v>53820</v>
      </c>
      <c r="P26" s="36">
        <f t="shared" si="5"/>
        <v>62522</v>
      </c>
      <c r="Q26" s="24">
        <f t="shared" si="1"/>
        <v>116342</v>
      </c>
    </row>
    <row r="27" spans="1:17" x14ac:dyDescent="0.2">
      <c r="A27" s="16" t="s">
        <v>19</v>
      </c>
      <c r="B27" s="70">
        <v>548</v>
      </c>
      <c r="C27" s="70">
        <v>468</v>
      </c>
      <c r="D27" s="70">
        <v>683</v>
      </c>
      <c r="E27" s="70">
        <v>652</v>
      </c>
      <c r="F27" s="70">
        <v>674</v>
      </c>
      <c r="G27" s="70">
        <v>487</v>
      </c>
      <c r="H27" s="70">
        <v>346</v>
      </c>
      <c r="I27" s="70">
        <v>202</v>
      </c>
      <c r="J27" s="70">
        <v>131</v>
      </c>
      <c r="K27" s="70">
        <v>45</v>
      </c>
      <c r="L27" s="71">
        <v>40</v>
      </c>
      <c r="M27" s="61">
        <f>SUM(B27:L27)</f>
        <v>4276</v>
      </c>
      <c r="N27" s="21">
        <f>SUM(B27:C27)</f>
        <v>1016</v>
      </c>
      <c r="O27" s="49">
        <f>SUM(D27:E27)</f>
        <v>1335</v>
      </c>
      <c r="P27" s="34">
        <f>SUM(F27:L27)</f>
        <v>1925</v>
      </c>
      <c r="Q27" s="22">
        <f t="shared" si="1"/>
        <v>3260</v>
      </c>
    </row>
    <row r="28" spans="1:17" x14ac:dyDescent="0.2">
      <c r="A28" s="9" t="s">
        <v>20</v>
      </c>
      <c r="B28" s="72">
        <v>210</v>
      </c>
      <c r="C28" s="72">
        <v>183</v>
      </c>
      <c r="D28" s="72">
        <v>288</v>
      </c>
      <c r="E28" s="72">
        <v>323</v>
      </c>
      <c r="F28" s="72">
        <v>283</v>
      </c>
      <c r="G28" s="72">
        <v>230</v>
      </c>
      <c r="H28" s="72">
        <v>149</v>
      </c>
      <c r="I28" s="72">
        <v>116</v>
      </c>
      <c r="J28" s="72">
        <v>64</v>
      </c>
      <c r="K28" s="72">
        <v>33</v>
      </c>
      <c r="L28" s="73">
        <v>59</v>
      </c>
      <c r="M28" s="61">
        <f>SUM(B28:L28)</f>
        <v>1938</v>
      </c>
      <c r="N28" s="12">
        <f>SUM(B28:C28)</f>
        <v>393</v>
      </c>
      <c r="O28" s="50">
        <f>SUM(D28:E28)</f>
        <v>611</v>
      </c>
      <c r="P28" s="35">
        <f>SUM(F28:L28)</f>
        <v>934</v>
      </c>
      <c r="Q28" s="13">
        <f t="shared" si="1"/>
        <v>1545</v>
      </c>
    </row>
    <row r="29" spans="1:17" x14ac:dyDescent="0.2">
      <c r="A29" s="9" t="s">
        <v>21</v>
      </c>
      <c r="B29" s="72">
        <v>311</v>
      </c>
      <c r="C29" s="72">
        <v>284</v>
      </c>
      <c r="D29" s="72">
        <v>272</v>
      </c>
      <c r="E29" s="72">
        <v>362</v>
      </c>
      <c r="F29" s="72">
        <v>313</v>
      </c>
      <c r="G29" s="72">
        <v>287</v>
      </c>
      <c r="H29" s="72">
        <v>204</v>
      </c>
      <c r="I29" s="72">
        <v>125</v>
      </c>
      <c r="J29" s="72">
        <v>67</v>
      </c>
      <c r="K29" s="72">
        <v>24</v>
      </c>
      <c r="L29" s="73">
        <v>48</v>
      </c>
      <c r="M29" s="61">
        <f>SUM(B29:L29)</f>
        <v>2297</v>
      </c>
      <c r="N29" s="12">
        <f>SUM(B29:C29)</f>
        <v>595</v>
      </c>
      <c r="O29" s="50">
        <f>SUM(D29:E29)</f>
        <v>634</v>
      </c>
      <c r="P29" s="35">
        <f>SUM(F29:L29)</f>
        <v>1068</v>
      </c>
      <c r="Q29" s="13">
        <f t="shared" si="1"/>
        <v>1702</v>
      </c>
    </row>
    <row r="30" spans="1:17" x14ac:dyDescent="0.2">
      <c r="A30" s="9" t="s">
        <v>22</v>
      </c>
      <c r="B30" s="72">
        <v>128</v>
      </c>
      <c r="C30" s="72">
        <v>120</v>
      </c>
      <c r="D30" s="72">
        <v>135</v>
      </c>
      <c r="E30" s="72">
        <v>133</v>
      </c>
      <c r="F30" s="72">
        <v>125</v>
      </c>
      <c r="G30" s="72">
        <v>79</v>
      </c>
      <c r="H30" s="72">
        <v>57</v>
      </c>
      <c r="I30" s="72">
        <v>41</v>
      </c>
      <c r="J30" s="72">
        <v>22</v>
      </c>
      <c r="K30" s="72">
        <v>16</v>
      </c>
      <c r="L30" s="73">
        <v>5</v>
      </c>
      <c r="M30" s="61">
        <f>SUM(B30:L30)</f>
        <v>861</v>
      </c>
      <c r="N30" s="12">
        <f>SUM(B30:C30)</f>
        <v>248</v>
      </c>
      <c r="O30" s="50">
        <f>SUM(D30:E30)</f>
        <v>268</v>
      </c>
      <c r="P30" s="35">
        <f>SUM(F30:L30)</f>
        <v>345</v>
      </c>
      <c r="Q30" s="13">
        <f t="shared" si="1"/>
        <v>613</v>
      </c>
    </row>
    <row r="31" spans="1:17" ht="12.5" thickBot="1" x14ac:dyDescent="0.25">
      <c r="A31" s="17" t="s">
        <v>83</v>
      </c>
      <c r="B31" s="74">
        <f t="shared" ref="B31:M31" si="9">SUM(B27:B30)</f>
        <v>1197</v>
      </c>
      <c r="C31" s="74">
        <f t="shared" si="9"/>
        <v>1055</v>
      </c>
      <c r="D31" s="74">
        <f t="shared" si="9"/>
        <v>1378</v>
      </c>
      <c r="E31" s="74">
        <f t="shared" si="9"/>
        <v>1470</v>
      </c>
      <c r="F31" s="74">
        <f t="shared" si="9"/>
        <v>1395</v>
      </c>
      <c r="G31" s="74">
        <f t="shared" si="9"/>
        <v>1083</v>
      </c>
      <c r="H31" s="74">
        <f t="shared" si="9"/>
        <v>756</v>
      </c>
      <c r="I31" s="74">
        <f t="shared" si="9"/>
        <v>484</v>
      </c>
      <c r="J31" s="74">
        <f t="shared" si="9"/>
        <v>284</v>
      </c>
      <c r="K31" s="74">
        <f t="shared" si="9"/>
        <v>118</v>
      </c>
      <c r="L31" s="75">
        <f t="shared" si="9"/>
        <v>152</v>
      </c>
      <c r="M31" s="56">
        <f t="shared" si="9"/>
        <v>9372</v>
      </c>
      <c r="N31" s="23">
        <f t="shared" si="3"/>
        <v>2252</v>
      </c>
      <c r="O31" s="51">
        <f t="shared" si="4"/>
        <v>2848</v>
      </c>
      <c r="P31" s="36">
        <f t="shared" si="5"/>
        <v>4272</v>
      </c>
      <c r="Q31" s="24">
        <f t="shared" si="1"/>
        <v>7120</v>
      </c>
    </row>
    <row r="32" spans="1:17" x14ac:dyDescent="0.2">
      <c r="A32" s="16" t="s">
        <v>23</v>
      </c>
      <c r="B32" s="70">
        <v>1336</v>
      </c>
      <c r="C32" s="70">
        <v>1665</v>
      </c>
      <c r="D32" s="70">
        <v>1977</v>
      </c>
      <c r="E32" s="70">
        <v>1804</v>
      </c>
      <c r="F32" s="70">
        <v>1786</v>
      </c>
      <c r="G32" s="70">
        <v>1363</v>
      </c>
      <c r="H32" s="70">
        <v>912</v>
      </c>
      <c r="I32" s="70">
        <v>579</v>
      </c>
      <c r="J32" s="70">
        <v>336</v>
      </c>
      <c r="K32" s="70">
        <v>164</v>
      </c>
      <c r="L32" s="71">
        <v>218</v>
      </c>
      <c r="M32" s="54">
        <f t="shared" ref="M32:M61" si="10">SUM(B32:L32)</f>
        <v>12140</v>
      </c>
      <c r="N32" s="21">
        <f t="shared" si="3"/>
        <v>3001</v>
      </c>
      <c r="O32" s="49">
        <f t="shared" si="4"/>
        <v>3781</v>
      </c>
      <c r="P32" s="34">
        <f t="shared" si="5"/>
        <v>5358</v>
      </c>
      <c r="Q32" s="22">
        <f t="shared" si="1"/>
        <v>9139</v>
      </c>
    </row>
    <row r="33" spans="1:17" x14ac:dyDescent="0.2">
      <c r="A33" s="9" t="s">
        <v>24</v>
      </c>
      <c r="B33" s="72">
        <v>683</v>
      </c>
      <c r="C33" s="72">
        <v>688</v>
      </c>
      <c r="D33" s="72">
        <v>722</v>
      </c>
      <c r="E33" s="72">
        <v>681</v>
      </c>
      <c r="F33" s="72">
        <v>680</v>
      </c>
      <c r="G33" s="72">
        <v>484</v>
      </c>
      <c r="H33" s="72">
        <v>277</v>
      </c>
      <c r="I33" s="72">
        <v>134</v>
      </c>
      <c r="J33" s="72">
        <v>88</v>
      </c>
      <c r="K33" s="72">
        <v>43</v>
      </c>
      <c r="L33" s="73">
        <v>63</v>
      </c>
      <c r="M33" s="55">
        <f t="shared" si="10"/>
        <v>4543</v>
      </c>
      <c r="N33" s="12">
        <f t="shared" si="3"/>
        <v>1371</v>
      </c>
      <c r="O33" s="50">
        <f t="shared" si="4"/>
        <v>1403</v>
      </c>
      <c r="P33" s="35">
        <f t="shared" si="5"/>
        <v>1769</v>
      </c>
      <c r="Q33" s="13">
        <f t="shared" si="1"/>
        <v>3172</v>
      </c>
    </row>
    <row r="34" spans="1:17" x14ac:dyDescent="0.2">
      <c r="A34" s="9" t="s">
        <v>25</v>
      </c>
      <c r="B34" s="72">
        <v>1782</v>
      </c>
      <c r="C34" s="72">
        <v>1430</v>
      </c>
      <c r="D34" s="72">
        <v>3556</v>
      </c>
      <c r="E34" s="72">
        <v>3230</v>
      </c>
      <c r="F34" s="72">
        <v>2720</v>
      </c>
      <c r="G34" s="72">
        <v>1858</v>
      </c>
      <c r="H34" s="72">
        <v>1067</v>
      </c>
      <c r="I34" s="72">
        <v>647</v>
      </c>
      <c r="J34" s="72">
        <v>322</v>
      </c>
      <c r="K34" s="72">
        <v>145</v>
      </c>
      <c r="L34" s="73">
        <v>86</v>
      </c>
      <c r="M34" s="55">
        <f t="shared" si="10"/>
        <v>16843</v>
      </c>
      <c r="N34" s="12">
        <f t="shared" si="3"/>
        <v>3212</v>
      </c>
      <c r="O34" s="50">
        <f t="shared" si="4"/>
        <v>6786</v>
      </c>
      <c r="P34" s="35">
        <f t="shared" si="5"/>
        <v>6845</v>
      </c>
      <c r="Q34" s="13">
        <f t="shared" si="1"/>
        <v>13631</v>
      </c>
    </row>
    <row r="35" spans="1:17" x14ac:dyDescent="0.2">
      <c r="A35" s="9" t="s">
        <v>26</v>
      </c>
      <c r="B35" s="72">
        <v>545</v>
      </c>
      <c r="C35" s="72">
        <v>523</v>
      </c>
      <c r="D35" s="72">
        <v>1555</v>
      </c>
      <c r="E35" s="72">
        <v>1275</v>
      </c>
      <c r="F35" s="72">
        <v>1189</v>
      </c>
      <c r="G35" s="72">
        <v>712</v>
      </c>
      <c r="H35" s="72">
        <v>432</v>
      </c>
      <c r="I35" s="72">
        <v>168</v>
      </c>
      <c r="J35" s="72">
        <v>108</v>
      </c>
      <c r="K35" s="72">
        <v>37</v>
      </c>
      <c r="L35" s="73">
        <v>37</v>
      </c>
      <c r="M35" s="55">
        <f t="shared" si="10"/>
        <v>6581</v>
      </c>
      <c r="N35" s="12">
        <f t="shared" si="3"/>
        <v>1068</v>
      </c>
      <c r="O35" s="50">
        <f t="shared" si="4"/>
        <v>2830</v>
      </c>
      <c r="P35" s="35">
        <f t="shared" si="5"/>
        <v>2683</v>
      </c>
      <c r="Q35" s="13">
        <f t="shared" si="1"/>
        <v>5513</v>
      </c>
    </row>
    <row r="36" spans="1:17" ht="12.5" thickBot="1" x14ac:dyDescent="0.25">
      <c r="A36" s="17" t="s">
        <v>84</v>
      </c>
      <c r="B36" s="74">
        <f>SUM(B32:B35)</f>
        <v>4346</v>
      </c>
      <c r="C36" s="74">
        <f t="shared" ref="C36:M36" si="11">SUM(C32:C35)</f>
        <v>4306</v>
      </c>
      <c r="D36" s="74">
        <f t="shared" si="11"/>
        <v>7810</v>
      </c>
      <c r="E36" s="74">
        <f t="shared" si="11"/>
        <v>6990</v>
      </c>
      <c r="F36" s="74">
        <f t="shared" si="11"/>
        <v>6375</v>
      </c>
      <c r="G36" s="74">
        <f t="shared" si="11"/>
        <v>4417</v>
      </c>
      <c r="H36" s="74">
        <f t="shared" si="11"/>
        <v>2688</v>
      </c>
      <c r="I36" s="74">
        <f t="shared" si="11"/>
        <v>1528</v>
      </c>
      <c r="J36" s="74">
        <f t="shared" si="11"/>
        <v>854</v>
      </c>
      <c r="K36" s="74">
        <f t="shared" si="11"/>
        <v>389</v>
      </c>
      <c r="L36" s="75">
        <f t="shared" si="11"/>
        <v>404</v>
      </c>
      <c r="M36" s="56">
        <f t="shared" si="11"/>
        <v>40107</v>
      </c>
      <c r="N36" s="23">
        <f t="shared" si="3"/>
        <v>8652</v>
      </c>
      <c r="O36" s="51">
        <f t="shared" si="4"/>
        <v>14800</v>
      </c>
      <c r="P36" s="36">
        <f t="shared" si="5"/>
        <v>16655</v>
      </c>
      <c r="Q36" s="24">
        <f t="shared" si="1"/>
        <v>31455</v>
      </c>
    </row>
    <row r="37" spans="1:17" x14ac:dyDescent="0.2">
      <c r="A37" s="16" t="s">
        <v>79</v>
      </c>
      <c r="B37" s="76">
        <v>260</v>
      </c>
      <c r="C37" s="70">
        <v>256</v>
      </c>
      <c r="D37" s="70">
        <v>379</v>
      </c>
      <c r="E37" s="70">
        <v>334</v>
      </c>
      <c r="F37" s="70">
        <v>324</v>
      </c>
      <c r="G37" s="70">
        <v>261</v>
      </c>
      <c r="H37" s="70">
        <v>167</v>
      </c>
      <c r="I37" s="70">
        <v>108</v>
      </c>
      <c r="J37" s="70">
        <v>74</v>
      </c>
      <c r="K37" s="70">
        <v>15</v>
      </c>
      <c r="L37" s="71">
        <v>18</v>
      </c>
      <c r="M37" s="54">
        <f t="shared" si="10"/>
        <v>2196</v>
      </c>
      <c r="N37" s="21">
        <f t="shared" si="3"/>
        <v>516</v>
      </c>
      <c r="O37" s="49">
        <f t="shared" si="4"/>
        <v>713</v>
      </c>
      <c r="P37" s="34">
        <f t="shared" si="5"/>
        <v>967</v>
      </c>
      <c r="Q37" s="22">
        <f t="shared" si="1"/>
        <v>1680</v>
      </c>
    </row>
    <row r="38" spans="1:17" x14ac:dyDescent="0.2">
      <c r="A38" s="9" t="s">
        <v>27</v>
      </c>
      <c r="B38" s="77">
        <v>241</v>
      </c>
      <c r="C38" s="72">
        <v>183</v>
      </c>
      <c r="D38" s="72">
        <v>606</v>
      </c>
      <c r="E38" s="72">
        <v>520</v>
      </c>
      <c r="F38" s="72">
        <v>511</v>
      </c>
      <c r="G38" s="72">
        <v>429</v>
      </c>
      <c r="H38" s="72">
        <v>245</v>
      </c>
      <c r="I38" s="72">
        <v>188</v>
      </c>
      <c r="J38" s="72">
        <v>81</v>
      </c>
      <c r="K38" s="72">
        <v>38</v>
      </c>
      <c r="L38" s="73">
        <v>49</v>
      </c>
      <c r="M38" s="55">
        <f t="shared" si="10"/>
        <v>3091</v>
      </c>
      <c r="N38" s="12">
        <f t="shared" si="3"/>
        <v>424</v>
      </c>
      <c r="O38" s="50">
        <f t="shared" si="4"/>
        <v>1126</v>
      </c>
      <c r="P38" s="35">
        <f t="shared" si="5"/>
        <v>1541</v>
      </c>
      <c r="Q38" s="13">
        <f t="shared" si="1"/>
        <v>2667</v>
      </c>
    </row>
    <row r="39" spans="1:17" x14ac:dyDescent="0.2">
      <c r="A39" s="9" t="s">
        <v>28</v>
      </c>
      <c r="B39" s="77">
        <v>62</v>
      </c>
      <c r="C39" s="72">
        <v>62</v>
      </c>
      <c r="D39" s="72">
        <v>161</v>
      </c>
      <c r="E39" s="72">
        <v>140</v>
      </c>
      <c r="F39" s="72">
        <v>167</v>
      </c>
      <c r="G39" s="72">
        <v>111</v>
      </c>
      <c r="H39" s="72">
        <v>103</v>
      </c>
      <c r="I39" s="72">
        <v>66</v>
      </c>
      <c r="J39" s="72">
        <v>51</v>
      </c>
      <c r="K39" s="72">
        <v>27</v>
      </c>
      <c r="L39" s="73">
        <v>29</v>
      </c>
      <c r="M39" s="55">
        <f t="shared" si="10"/>
        <v>979</v>
      </c>
      <c r="N39" s="12">
        <f t="shared" si="3"/>
        <v>124</v>
      </c>
      <c r="O39" s="50">
        <f t="shared" si="4"/>
        <v>301</v>
      </c>
      <c r="P39" s="35">
        <f t="shared" si="5"/>
        <v>554</v>
      </c>
      <c r="Q39" s="13">
        <f t="shared" si="1"/>
        <v>855</v>
      </c>
    </row>
    <row r="40" spans="1:17" x14ac:dyDescent="0.2">
      <c r="A40" s="9" t="s">
        <v>29</v>
      </c>
      <c r="B40" s="77">
        <v>1345</v>
      </c>
      <c r="C40" s="72">
        <v>1081</v>
      </c>
      <c r="D40" s="72">
        <v>1915</v>
      </c>
      <c r="E40" s="72">
        <v>1739</v>
      </c>
      <c r="F40" s="72">
        <v>1626</v>
      </c>
      <c r="G40" s="72">
        <v>1282</v>
      </c>
      <c r="H40" s="72">
        <v>674</v>
      </c>
      <c r="I40" s="72">
        <v>356</v>
      </c>
      <c r="J40" s="72">
        <v>198</v>
      </c>
      <c r="K40" s="72">
        <v>131</v>
      </c>
      <c r="L40" s="73">
        <v>223</v>
      </c>
      <c r="M40" s="55">
        <f t="shared" si="10"/>
        <v>10570</v>
      </c>
      <c r="N40" s="12">
        <f t="shared" si="3"/>
        <v>2426</v>
      </c>
      <c r="O40" s="50">
        <f t="shared" si="4"/>
        <v>3654</v>
      </c>
      <c r="P40" s="35">
        <f t="shared" si="5"/>
        <v>4490</v>
      </c>
      <c r="Q40" s="13">
        <f t="shared" si="1"/>
        <v>8144</v>
      </c>
    </row>
    <row r="41" spans="1:17" x14ac:dyDescent="0.2">
      <c r="A41" s="9" t="s">
        <v>30</v>
      </c>
      <c r="B41" s="77">
        <v>89</v>
      </c>
      <c r="C41" s="72">
        <v>108</v>
      </c>
      <c r="D41" s="72">
        <v>536</v>
      </c>
      <c r="E41" s="72">
        <v>486</v>
      </c>
      <c r="F41" s="72">
        <v>381</v>
      </c>
      <c r="G41" s="72">
        <v>372</v>
      </c>
      <c r="H41" s="72">
        <v>210</v>
      </c>
      <c r="I41" s="72">
        <v>96</v>
      </c>
      <c r="J41" s="72">
        <v>69</v>
      </c>
      <c r="K41" s="72">
        <v>42</v>
      </c>
      <c r="L41" s="73">
        <v>24</v>
      </c>
      <c r="M41" s="55">
        <f t="shared" si="10"/>
        <v>2413</v>
      </c>
      <c r="N41" s="12">
        <f t="shared" si="3"/>
        <v>197</v>
      </c>
      <c r="O41" s="50">
        <f t="shared" si="4"/>
        <v>1022</v>
      </c>
      <c r="P41" s="35">
        <f t="shared" si="5"/>
        <v>1194</v>
      </c>
      <c r="Q41" s="13">
        <f t="shared" si="1"/>
        <v>2216</v>
      </c>
    </row>
    <row r="42" spans="1:17" x14ac:dyDescent="0.2">
      <c r="A42" s="9" t="s">
        <v>31</v>
      </c>
      <c r="B42" s="77">
        <v>5</v>
      </c>
      <c r="C42" s="72">
        <v>22</v>
      </c>
      <c r="D42" s="72">
        <v>114</v>
      </c>
      <c r="E42" s="72">
        <v>115</v>
      </c>
      <c r="F42" s="72">
        <v>85</v>
      </c>
      <c r="G42" s="72">
        <v>66</v>
      </c>
      <c r="H42" s="72">
        <v>39</v>
      </c>
      <c r="I42" s="72">
        <v>21</v>
      </c>
      <c r="J42" s="72">
        <v>6</v>
      </c>
      <c r="K42" s="72">
        <v>4</v>
      </c>
      <c r="L42" s="73">
        <v>1</v>
      </c>
      <c r="M42" s="55">
        <f t="shared" si="10"/>
        <v>478</v>
      </c>
      <c r="N42" s="12">
        <f t="shared" si="3"/>
        <v>27</v>
      </c>
      <c r="O42" s="50">
        <f t="shared" si="4"/>
        <v>229</v>
      </c>
      <c r="P42" s="35">
        <f t="shared" si="5"/>
        <v>222</v>
      </c>
      <c r="Q42" s="13">
        <f t="shared" si="1"/>
        <v>451</v>
      </c>
    </row>
    <row r="43" spans="1:17" ht="12.5" thickBot="1" x14ac:dyDescent="0.25">
      <c r="A43" s="17" t="s">
        <v>85</v>
      </c>
      <c r="B43" s="78">
        <f>SUM(B37:B42)</f>
        <v>2002</v>
      </c>
      <c r="C43" s="74">
        <f t="shared" ref="C43:M43" si="12">SUM(C37:C42)</f>
        <v>1712</v>
      </c>
      <c r="D43" s="74">
        <f t="shared" si="12"/>
        <v>3711</v>
      </c>
      <c r="E43" s="74">
        <f t="shared" si="12"/>
        <v>3334</v>
      </c>
      <c r="F43" s="74">
        <f t="shared" si="12"/>
        <v>3094</v>
      </c>
      <c r="G43" s="74">
        <f t="shared" si="12"/>
        <v>2521</v>
      </c>
      <c r="H43" s="74">
        <f t="shared" si="12"/>
        <v>1438</v>
      </c>
      <c r="I43" s="74">
        <f t="shared" si="12"/>
        <v>835</v>
      </c>
      <c r="J43" s="74">
        <f t="shared" si="12"/>
        <v>479</v>
      </c>
      <c r="K43" s="74">
        <f t="shared" si="12"/>
        <v>257</v>
      </c>
      <c r="L43" s="75">
        <f t="shared" si="12"/>
        <v>344</v>
      </c>
      <c r="M43" s="56">
        <f t="shared" si="12"/>
        <v>19727</v>
      </c>
      <c r="N43" s="23">
        <f t="shared" si="3"/>
        <v>3714</v>
      </c>
      <c r="O43" s="51">
        <f t="shared" si="4"/>
        <v>7045</v>
      </c>
      <c r="P43" s="36">
        <f t="shared" si="5"/>
        <v>8968</v>
      </c>
      <c r="Q43" s="24">
        <f t="shared" si="1"/>
        <v>16013</v>
      </c>
    </row>
    <row r="44" spans="1:17" x14ac:dyDescent="0.2">
      <c r="A44" s="16" t="s">
        <v>32</v>
      </c>
      <c r="B44" s="76">
        <v>1523</v>
      </c>
      <c r="C44" s="70">
        <v>1359</v>
      </c>
      <c r="D44" s="70">
        <v>1634</v>
      </c>
      <c r="E44" s="70">
        <v>1470</v>
      </c>
      <c r="F44" s="70">
        <v>1256</v>
      </c>
      <c r="G44" s="70">
        <v>864</v>
      </c>
      <c r="H44" s="70">
        <v>523</v>
      </c>
      <c r="I44" s="70">
        <v>252</v>
      </c>
      <c r="J44" s="70">
        <v>132</v>
      </c>
      <c r="K44" s="70">
        <v>60</v>
      </c>
      <c r="L44" s="71">
        <v>65</v>
      </c>
      <c r="M44" s="54">
        <f t="shared" si="10"/>
        <v>9138</v>
      </c>
      <c r="N44" s="21">
        <f t="shared" si="3"/>
        <v>2882</v>
      </c>
      <c r="O44" s="49">
        <f t="shared" si="4"/>
        <v>3104</v>
      </c>
      <c r="P44" s="34">
        <f t="shared" si="5"/>
        <v>3152</v>
      </c>
      <c r="Q44" s="22">
        <f t="shared" si="1"/>
        <v>6256</v>
      </c>
    </row>
    <row r="45" spans="1:17" x14ac:dyDescent="0.2">
      <c r="A45" s="9" t="s">
        <v>33</v>
      </c>
      <c r="B45" s="77">
        <v>951</v>
      </c>
      <c r="C45" s="72">
        <v>906</v>
      </c>
      <c r="D45" s="72">
        <v>1877</v>
      </c>
      <c r="E45" s="72">
        <v>1754</v>
      </c>
      <c r="F45" s="72">
        <v>1577</v>
      </c>
      <c r="G45" s="72">
        <v>1040</v>
      </c>
      <c r="H45" s="72">
        <v>647</v>
      </c>
      <c r="I45" s="72">
        <v>492</v>
      </c>
      <c r="J45" s="72">
        <v>283</v>
      </c>
      <c r="K45" s="72">
        <v>181</v>
      </c>
      <c r="L45" s="73">
        <v>101</v>
      </c>
      <c r="M45" s="55">
        <f t="shared" si="10"/>
        <v>9809</v>
      </c>
      <c r="N45" s="12">
        <f t="shared" si="3"/>
        <v>1857</v>
      </c>
      <c r="O45" s="50">
        <f t="shared" si="4"/>
        <v>3631</v>
      </c>
      <c r="P45" s="35">
        <f t="shared" si="5"/>
        <v>4321</v>
      </c>
      <c r="Q45" s="13">
        <f t="shared" si="1"/>
        <v>7952</v>
      </c>
    </row>
    <row r="46" spans="1:17" x14ac:dyDescent="0.2">
      <c r="A46" s="9" t="s">
        <v>34</v>
      </c>
      <c r="B46" s="77">
        <v>1571</v>
      </c>
      <c r="C46" s="72">
        <v>1720</v>
      </c>
      <c r="D46" s="72">
        <v>2777</v>
      </c>
      <c r="E46" s="72">
        <v>2628</v>
      </c>
      <c r="F46" s="72">
        <v>2048</v>
      </c>
      <c r="G46" s="72">
        <v>1604</v>
      </c>
      <c r="H46" s="72">
        <v>939</v>
      </c>
      <c r="I46" s="72">
        <v>675</v>
      </c>
      <c r="J46" s="72">
        <v>401</v>
      </c>
      <c r="K46" s="72">
        <v>196</v>
      </c>
      <c r="L46" s="73">
        <v>234</v>
      </c>
      <c r="M46" s="55">
        <f t="shared" si="10"/>
        <v>14793</v>
      </c>
      <c r="N46" s="12">
        <f t="shared" si="3"/>
        <v>3291</v>
      </c>
      <c r="O46" s="50">
        <f t="shared" si="4"/>
        <v>5405</v>
      </c>
      <c r="P46" s="35">
        <f t="shared" si="5"/>
        <v>6097</v>
      </c>
      <c r="Q46" s="13">
        <f t="shared" si="1"/>
        <v>11502</v>
      </c>
    </row>
    <row r="47" spans="1:17" x14ac:dyDescent="0.2">
      <c r="A47" s="9" t="s">
        <v>35</v>
      </c>
      <c r="B47" s="77">
        <v>894</v>
      </c>
      <c r="C47" s="72">
        <v>1115</v>
      </c>
      <c r="D47" s="72">
        <v>1111</v>
      </c>
      <c r="E47" s="72">
        <v>1000</v>
      </c>
      <c r="F47" s="72">
        <v>1078</v>
      </c>
      <c r="G47" s="72">
        <v>708</v>
      </c>
      <c r="H47" s="72">
        <v>494</v>
      </c>
      <c r="I47" s="72">
        <v>283</v>
      </c>
      <c r="J47" s="72">
        <v>193</v>
      </c>
      <c r="K47" s="72">
        <v>109</v>
      </c>
      <c r="L47" s="73">
        <v>165</v>
      </c>
      <c r="M47" s="55">
        <f t="shared" si="10"/>
        <v>7150</v>
      </c>
      <c r="N47" s="12">
        <f t="shared" si="3"/>
        <v>2009</v>
      </c>
      <c r="O47" s="50">
        <f t="shared" si="4"/>
        <v>2111</v>
      </c>
      <c r="P47" s="35">
        <f t="shared" si="5"/>
        <v>3030</v>
      </c>
      <c r="Q47" s="13">
        <f t="shared" si="1"/>
        <v>5141</v>
      </c>
    </row>
    <row r="48" spans="1:17" x14ac:dyDescent="0.2">
      <c r="A48" s="9" t="s">
        <v>36</v>
      </c>
      <c r="B48" s="77">
        <v>236</v>
      </c>
      <c r="C48" s="72">
        <v>213</v>
      </c>
      <c r="D48" s="72">
        <v>329</v>
      </c>
      <c r="E48" s="72">
        <v>358</v>
      </c>
      <c r="F48" s="72">
        <v>396</v>
      </c>
      <c r="G48" s="72">
        <v>295</v>
      </c>
      <c r="H48" s="72">
        <v>167</v>
      </c>
      <c r="I48" s="72">
        <v>106</v>
      </c>
      <c r="J48" s="72">
        <v>72</v>
      </c>
      <c r="K48" s="72">
        <v>35</v>
      </c>
      <c r="L48" s="73">
        <v>46</v>
      </c>
      <c r="M48" s="55">
        <f t="shared" si="10"/>
        <v>2253</v>
      </c>
      <c r="N48" s="12">
        <f t="shared" si="3"/>
        <v>449</v>
      </c>
      <c r="O48" s="50">
        <f t="shared" si="4"/>
        <v>687</v>
      </c>
      <c r="P48" s="35">
        <f t="shared" si="5"/>
        <v>1117</v>
      </c>
      <c r="Q48" s="13">
        <f t="shared" si="1"/>
        <v>1804</v>
      </c>
    </row>
    <row r="49" spans="1:17" ht="12.5" thickBot="1" x14ac:dyDescent="0.25">
      <c r="A49" s="17" t="s">
        <v>86</v>
      </c>
      <c r="B49" s="78">
        <f>SUM(B44:B48)</f>
        <v>5175</v>
      </c>
      <c r="C49" s="74">
        <f t="shared" ref="C49:M49" si="13">SUM(C44:C48)</f>
        <v>5313</v>
      </c>
      <c r="D49" s="74">
        <f t="shared" si="13"/>
        <v>7728</v>
      </c>
      <c r="E49" s="74">
        <f t="shared" si="13"/>
        <v>7210</v>
      </c>
      <c r="F49" s="74">
        <f t="shared" si="13"/>
        <v>6355</v>
      </c>
      <c r="G49" s="74">
        <f t="shared" si="13"/>
        <v>4511</v>
      </c>
      <c r="H49" s="74">
        <f t="shared" si="13"/>
        <v>2770</v>
      </c>
      <c r="I49" s="74">
        <f t="shared" si="13"/>
        <v>1808</v>
      </c>
      <c r="J49" s="74">
        <f t="shared" si="13"/>
        <v>1081</v>
      </c>
      <c r="K49" s="74">
        <f t="shared" si="13"/>
        <v>581</v>
      </c>
      <c r="L49" s="75">
        <f t="shared" si="13"/>
        <v>611</v>
      </c>
      <c r="M49" s="56">
        <f t="shared" si="13"/>
        <v>43143</v>
      </c>
      <c r="N49" s="23">
        <f t="shared" si="3"/>
        <v>10488</v>
      </c>
      <c r="O49" s="51">
        <f t="shared" si="4"/>
        <v>14938</v>
      </c>
      <c r="P49" s="36">
        <f t="shared" si="5"/>
        <v>17717</v>
      </c>
      <c r="Q49" s="24">
        <f t="shared" si="1"/>
        <v>32655</v>
      </c>
    </row>
    <row r="50" spans="1:17" x14ac:dyDescent="0.2">
      <c r="A50" s="16" t="s">
        <v>37</v>
      </c>
      <c r="B50" s="76">
        <v>323</v>
      </c>
      <c r="C50" s="70">
        <v>336</v>
      </c>
      <c r="D50" s="70">
        <v>404</v>
      </c>
      <c r="E50" s="70">
        <v>371</v>
      </c>
      <c r="F50" s="70">
        <v>319</v>
      </c>
      <c r="G50" s="70">
        <v>393</v>
      </c>
      <c r="H50" s="70">
        <v>255</v>
      </c>
      <c r="I50" s="70">
        <v>223</v>
      </c>
      <c r="J50" s="70">
        <v>118</v>
      </c>
      <c r="K50" s="70">
        <v>62</v>
      </c>
      <c r="L50" s="71">
        <v>117</v>
      </c>
      <c r="M50" s="54">
        <f t="shared" si="10"/>
        <v>2921</v>
      </c>
      <c r="N50" s="21">
        <f t="shared" si="3"/>
        <v>659</v>
      </c>
      <c r="O50" s="49">
        <f t="shared" si="4"/>
        <v>775</v>
      </c>
      <c r="P50" s="34">
        <f t="shared" si="5"/>
        <v>1487</v>
      </c>
      <c r="Q50" s="22">
        <f t="shared" si="1"/>
        <v>2262</v>
      </c>
    </row>
    <row r="51" spans="1:17" x14ac:dyDescent="0.2">
      <c r="A51" s="9" t="s">
        <v>38</v>
      </c>
      <c r="B51" s="77">
        <v>401</v>
      </c>
      <c r="C51" s="72">
        <v>420</v>
      </c>
      <c r="D51" s="72">
        <v>978</v>
      </c>
      <c r="E51" s="72">
        <v>950</v>
      </c>
      <c r="F51" s="72">
        <v>816</v>
      </c>
      <c r="G51" s="72">
        <v>566</v>
      </c>
      <c r="H51" s="72">
        <v>364</v>
      </c>
      <c r="I51" s="72">
        <v>233</v>
      </c>
      <c r="J51" s="72">
        <v>120</v>
      </c>
      <c r="K51" s="72">
        <v>45</v>
      </c>
      <c r="L51" s="73">
        <v>54</v>
      </c>
      <c r="M51" s="55">
        <f t="shared" si="10"/>
        <v>4947</v>
      </c>
      <c r="N51" s="12">
        <f t="shared" si="3"/>
        <v>821</v>
      </c>
      <c r="O51" s="50">
        <f t="shared" si="4"/>
        <v>1928</v>
      </c>
      <c r="P51" s="35">
        <f t="shared" si="5"/>
        <v>2198</v>
      </c>
      <c r="Q51" s="13">
        <f t="shared" si="1"/>
        <v>4126</v>
      </c>
    </row>
    <row r="52" spans="1:17" x14ac:dyDescent="0.2">
      <c r="A52" s="9" t="s">
        <v>39</v>
      </c>
      <c r="B52" s="77">
        <v>629</v>
      </c>
      <c r="C52" s="72">
        <v>453</v>
      </c>
      <c r="D52" s="72">
        <v>732</v>
      </c>
      <c r="E52" s="72">
        <v>633</v>
      </c>
      <c r="F52" s="72">
        <v>546</v>
      </c>
      <c r="G52" s="72">
        <v>412</v>
      </c>
      <c r="H52" s="72">
        <v>299</v>
      </c>
      <c r="I52" s="72">
        <v>204</v>
      </c>
      <c r="J52" s="72">
        <v>120</v>
      </c>
      <c r="K52" s="72">
        <v>54</v>
      </c>
      <c r="L52" s="73">
        <v>63</v>
      </c>
      <c r="M52" s="55">
        <f t="shared" si="10"/>
        <v>4145</v>
      </c>
      <c r="N52" s="12">
        <f t="shared" si="3"/>
        <v>1082</v>
      </c>
      <c r="O52" s="50">
        <f t="shared" si="4"/>
        <v>1365</v>
      </c>
      <c r="P52" s="35">
        <f t="shared" si="5"/>
        <v>1698</v>
      </c>
      <c r="Q52" s="13">
        <f t="shared" si="1"/>
        <v>3063</v>
      </c>
    </row>
    <row r="53" spans="1:17" x14ac:dyDescent="0.2">
      <c r="A53" s="9" t="s">
        <v>40</v>
      </c>
      <c r="B53" s="77">
        <v>425</v>
      </c>
      <c r="C53" s="72">
        <v>336</v>
      </c>
      <c r="D53" s="72">
        <v>470</v>
      </c>
      <c r="E53" s="72">
        <v>438</v>
      </c>
      <c r="F53" s="72">
        <v>426</v>
      </c>
      <c r="G53" s="72">
        <v>342</v>
      </c>
      <c r="H53" s="72">
        <v>181</v>
      </c>
      <c r="I53" s="72">
        <v>113</v>
      </c>
      <c r="J53" s="72">
        <v>63</v>
      </c>
      <c r="K53" s="72">
        <v>33</v>
      </c>
      <c r="L53" s="73">
        <v>72</v>
      </c>
      <c r="M53" s="55">
        <f t="shared" si="10"/>
        <v>2899</v>
      </c>
      <c r="N53" s="12">
        <f t="shared" si="3"/>
        <v>761</v>
      </c>
      <c r="O53" s="50">
        <f t="shared" si="4"/>
        <v>908</v>
      </c>
      <c r="P53" s="35">
        <f t="shared" si="5"/>
        <v>1230</v>
      </c>
      <c r="Q53" s="13">
        <f t="shared" si="1"/>
        <v>2138</v>
      </c>
    </row>
    <row r="54" spans="1:17" ht="12.5" thickBot="1" x14ac:dyDescent="0.25">
      <c r="A54" s="17" t="s">
        <v>87</v>
      </c>
      <c r="B54" s="78">
        <f>SUM(B50:B53)</f>
        <v>1778</v>
      </c>
      <c r="C54" s="74">
        <f t="shared" ref="C54:M54" si="14">SUM(C50:C53)</f>
        <v>1545</v>
      </c>
      <c r="D54" s="74">
        <f t="shared" si="14"/>
        <v>2584</v>
      </c>
      <c r="E54" s="74">
        <f t="shared" si="14"/>
        <v>2392</v>
      </c>
      <c r="F54" s="74">
        <f t="shared" si="14"/>
        <v>2107</v>
      </c>
      <c r="G54" s="74">
        <f t="shared" si="14"/>
        <v>1713</v>
      </c>
      <c r="H54" s="74">
        <f t="shared" si="14"/>
        <v>1099</v>
      </c>
      <c r="I54" s="74">
        <f t="shared" si="14"/>
        <v>773</v>
      </c>
      <c r="J54" s="74">
        <f t="shared" si="14"/>
        <v>421</v>
      </c>
      <c r="K54" s="74">
        <f t="shared" si="14"/>
        <v>194</v>
      </c>
      <c r="L54" s="75">
        <f t="shared" si="14"/>
        <v>306</v>
      </c>
      <c r="M54" s="56">
        <f t="shared" si="14"/>
        <v>14912</v>
      </c>
      <c r="N54" s="23">
        <f t="shared" si="3"/>
        <v>3323</v>
      </c>
      <c r="O54" s="51">
        <f t="shared" si="4"/>
        <v>4976</v>
      </c>
      <c r="P54" s="36">
        <f t="shared" si="5"/>
        <v>6613</v>
      </c>
      <c r="Q54" s="24">
        <f t="shared" si="1"/>
        <v>11589</v>
      </c>
    </row>
    <row r="55" spans="1:17" x14ac:dyDescent="0.2">
      <c r="A55" s="16" t="s">
        <v>41</v>
      </c>
      <c r="B55" s="76">
        <v>1086</v>
      </c>
      <c r="C55" s="70">
        <v>1277</v>
      </c>
      <c r="D55" s="70">
        <v>1242</v>
      </c>
      <c r="E55" s="70">
        <v>1350</v>
      </c>
      <c r="F55" s="70">
        <v>1319</v>
      </c>
      <c r="G55" s="70">
        <v>1023</v>
      </c>
      <c r="H55" s="70">
        <v>601</v>
      </c>
      <c r="I55" s="70">
        <v>401</v>
      </c>
      <c r="J55" s="70">
        <v>252</v>
      </c>
      <c r="K55" s="70">
        <v>146</v>
      </c>
      <c r="L55" s="71">
        <v>155</v>
      </c>
      <c r="M55" s="54">
        <f t="shared" si="10"/>
        <v>8852</v>
      </c>
      <c r="N55" s="21">
        <f t="shared" si="3"/>
        <v>2363</v>
      </c>
      <c r="O55" s="49">
        <f t="shared" si="4"/>
        <v>2592</v>
      </c>
      <c r="P55" s="34">
        <f t="shared" si="5"/>
        <v>3897</v>
      </c>
      <c r="Q55" s="22">
        <f t="shared" si="1"/>
        <v>6489</v>
      </c>
    </row>
    <row r="56" spans="1:17" x14ac:dyDescent="0.2">
      <c r="A56" s="9" t="s">
        <v>42</v>
      </c>
      <c r="B56" s="77">
        <v>191</v>
      </c>
      <c r="C56" s="72">
        <v>190</v>
      </c>
      <c r="D56" s="72">
        <v>278</v>
      </c>
      <c r="E56" s="72">
        <v>253</v>
      </c>
      <c r="F56" s="72">
        <v>285</v>
      </c>
      <c r="G56" s="72">
        <v>213</v>
      </c>
      <c r="H56" s="72">
        <v>176</v>
      </c>
      <c r="I56" s="72">
        <v>121</v>
      </c>
      <c r="J56" s="72">
        <v>71</v>
      </c>
      <c r="K56" s="72">
        <v>35</v>
      </c>
      <c r="L56" s="73">
        <v>39</v>
      </c>
      <c r="M56" s="55">
        <f t="shared" si="10"/>
        <v>1852</v>
      </c>
      <c r="N56" s="12">
        <f t="shared" si="3"/>
        <v>381</v>
      </c>
      <c r="O56" s="50">
        <f t="shared" si="4"/>
        <v>531</v>
      </c>
      <c r="P56" s="35">
        <f t="shared" si="5"/>
        <v>940</v>
      </c>
      <c r="Q56" s="13">
        <f t="shared" si="1"/>
        <v>1471</v>
      </c>
    </row>
    <row r="57" spans="1:17" x14ac:dyDescent="0.2">
      <c r="A57" s="9" t="s">
        <v>43</v>
      </c>
      <c r="B57" s="77">
        <v>354</v>
      </c>
      <c r="C57" s="72">
        <v>503</v>
      </c>
      <c r="D57" s="72">
        <v>729</v>
      </c>
      <c r="E57" s="72">
        <v>817</v>
      </c>
      <c r="F57" s="72">
        <v>844</v>
      </c>
      <c r="G57" s="72">
        <v>712</v>
      </c>
      <c r="H57" s="72">
        <v>477</v>
      </c>
      <c r="I57" s="72">
        <v>334</v>
      </c>
      <c r="J57" s="72">
        <v>188</v>
      </c>
      <c r="K57" s="72">
        <v>121</v>
      </c>
      <c r="L57" s="73">
        <v>129</v>
      </c>
      <c r="M57" s="55">
        <f t="shared" si="10"/>
        <v>5208</v>
      </c>
      <c r="N57" s="12">
        <f t="shared" si="3"/>
        <v>857</v>
      </c>
      <c r="O57" s="50">
        <f t="shared" si="4"/>
        <v>1546</v>
      </c>
      <c r="P57" s="35">
        <f t="shared" si="5"/>
        <v>2805</v>
      </c>
      <c r="Q57" s="13">
        <f t="shared" si="1"/>
        <v>4351</v>
      </c>
    </row>
    <row r="58" spans="1:17" x14ac:dyDescent="0.2">
      <c r="A58" s="9" t="s">
        <v>44</v>
      </c>
      <c r="B58" s="77">
        <v>4921</v>
      </c>
      <c r="C58" s="72">
        <v>5470</v>
      </c>
      <c r="D58" s="72">
        <v>6585</v>
      </c>
      <c r="E58" s="72">
        <v>6165</v>
      </c>
      <c r="F58" s="72">
        <v>5823</v>
      </c>
      <c r="G58" s="72">
        <v>4508</v>
      </c>
      <c r="H58" s="72">
        <v>2773</v>
      </c>
      <c r="I58" s="72">
        <v>1648</v>
      </c>
      <c r="J58" s="72">
        <v>974</v>
      </c>
      <c r="K58" s="72">
        <v>451</v>
      </c>
      <c r="L58" s="73">
        <v>614</v>
      </c>
      <c r="M58" s="55">
        <f t="shared" si="10"/>
        <v>39932</v>
      </c>
      <c r="N58" s="12">
        <f t="shared" si="3"/>
        <v>10391</v>
      </c>
      <c r="O58" s="50">
        <f t="shared" si="4"/>
        <v>12750</v>
      </c>
      <c r="P58" s="35">
        <f t="shared" si="5"/>
        <v>16791</v>
      </c>
      <c r="Q58" s="13">
        <f t="shared" si="1"/>
        <v>29541</v>
      </c>
    </row>
    <row r="59" spans="1:17" x14ac:dyDescent="0.2">
      <c r="A59" s="9" t="s">
        <v>45</v>
      </c>
      <c r="B59" s="77">
        <v>1493</v>
      </c>
      <c r="C59" s="72">
        <v>1783</v>
      </c>
      <c r="D59" s="72">
        <v>1902</v>
      </c>
      <c r="E59" s="72">
        <v>1799</v>
      </c>
      <c r="F59" s="72">
        <v>1563</v>
      </c>
      <c r="G59" s="72">
        <v>1069</v>
      </c>
      <c r="H59" s="72">
        <v>858</v>
      </c>
      <c r="I59" s="72">
        <v>609</v>
      </c>
      <c r="J59" s="72">
        <v>363</v>
      </c>
      <c r="K59" s="72">
        <v>235</v>
      </c>
      <c r="L59" s="73">
        <v>324</v>
      </c>
      <c r="M59" s="55">
        <f t="shared" si="10"/>
        <v>11998</v>
      </c>
      <c r="N59" s="12">
        <f t="shared" si="3"/>
        <v>3276</v>
      </c>
      <c r="O59" s="50">
        <f t="shared" si="4"/>
        <v>3701</v>
      </c>
      <c r="P59" s="35">
        <f t="shared" si="5"/>
        <v>5021</v>
      </c>
      <c r="Q59" s="13">
        <f t="shared" si="1"/>
        <v>8722</v>
      </c>
    </row>
    <row r="60" spans="1:17" x14ac:dyDescent="0.2">
      <c r="A60" s="9" t="s">
        <v>46</v>
      </c>
      <c r="B60" s="77">
        <v>1184</v>
      </c>
      <c r="C60" s="72">
        <v>1485</v>
      </c>
      <c r="D60" s="72">
        <v>1742</v>
      </c>
      <c r="E60" s="72">
        <v>1768</v>
      </c>
      <c r="F60" s="72">
        <v>1786</v>
      </c>
      <c r="G60" s="72">
        <v>1364</v>
      </c>
      <c r="H60" s="72">
        <v>863</v>
      </c>
      <c r="I60" s="72">
        <v>523</v>
      </c>
      <c r="J60" s="72">
        <v>319</v>
      </c>
      <c r="K60" s="72">
        <v>138</v>
      </c>
      <c r="L60" s="73">
        <v>151</v>
      </c>
      <c r="M60" s="55">
        <f t="shared" si="10"/>
        <v>11323</v>
      </c>
      <c r="N60" s="12">
        <f t="shared" si="3"/>
        <v>2669</v>
      </c>
      <c r="O60" s="50">
        <f t="shared" si="4"/>
        <v>3510</v>
      </c>
      <c r="P60" s="35">
        <f t="shared" si="5"/>
        <v>5144</v>
      </c>
      <c r="Q60" s="13">
        <f t="shared" si="1"/>
        <v>8654</v>
      </c>
    </row>
    <row r="61" spans="1:17" x14ac:dyDescent="0.2">
      <c r="A61" s="9" t="s">
        <v>47</v>
      </c>
      <c r="B61" s="77">
        <v>1196</v>
      </c>
      <c r="C61" s="72">
        <v>1532</v>
      </c>
      <c r="D61" s="72">
        <v>1640</v>
      </c>
      <c r="E61" s="72">
        <v>1776</v>
      </c>
      <c r="F61" s="72">
        <v>1623</v>
      </c>
      <c r="G61" s="72">
        <v>1141</v>
      </c>
      <c r="H61" s="72">
        <v>765</v>
      </c>
      <c r="I61" s="72">
        <v>447</v>
      </c>
      <c r="J61" s="72">
        <v>344</v>
      </c>
      <c r="K61" s="72">
        <v>118</v>
      </c>
      <c r="L61" s="73">
        <v>127</v>
      </c>
      <c r="M61" s="55">
        <f t="shared" si="10"/>
        <v>10709</v>
      </c>
      <c r="N61" s="12">
        <f t="shared" si="3"/>
        <v>2728</v>
      </c>
      <c r="O61" s="50">
        <f t="shared" si="4"/>
        <v>3416</v>
      </c>
      <c r="P61" s="35">
        <f t="shared" si="5"/>
        <v>4565</v>
      </c>
      <c r="Q61" s="13">
        <f t="shared" si="1"/>
        <v>7981</v>
      </c>
    </row>
    <row r="62" spans="1:17" ht="12.5" thickBot="1" x14ac:dyDescent="0.25">
      <c r="A62" s="17" t="s">
        <v>88</v>
      </c>
      <c r="B62" s="78">
        <f>SUM(B55:B61)</f>
        <v>10425</v>
      </c>
      <c r="C62" s="74">
        <f t="shared" ref="C62:M62" si="15">SUM(C55:C61)</f>
        <v>12240</v>
      </c>
      <c r="D62" s="74">
        <f t="shared" si="15"/>
        <v>14118</v>
      </c>
      <c r="E62" s="74">
        <f t="shared" si="15"/>
        <v>13928</v>
      </c>
      <c r="F62" s="74">
        <f t="shared" si="15"/>
        <v>13243</v>
      </c>
      <c r="G62" s="74">
        <f t="shared" si="15"/>
        <v>10030</v>
      </c>
      <c r="H62" s="74">
        <f t="shared" si="15"/>
        <v>6513</v>
      </c>
      <c r="I62" s="74">
        <f t="shared" si="15"/>
        <v>4083</v>
      </c>
      <c r="J62" s="74">
        <f t="shared" si="15"/>
        <v>2511</v>
      </c>
      <c r="K62" s="74">
        <f t="shared" si="15"/>
        <v>1244</v>
      </c>
      <c r="L62" s="75">
        <f t="shared" si="15"/>
        <v>1539</v>
      </c>
      <c r="M62" s="56">
        <f t="shared" si="15"/>
        <v>89874</v>
      </c>
      <c r="N62" s="23">
        <f t="shared" si="3"/>
        <v>22665</v>
      </c>
      <c r="O62" s="51">
        <f t="shared" si="4"/>
        <v>28046</v>
      </c>
      <c r="P62" s="36">
        <f t="shared" si="5"/>
        <v>39163</v>
      </c>
      <c r="Q62" s="24">
        <f t="shared" si="1"/>
        <v>67209</v>
      </c>
    </row>
    <row r="63" spans="1:17" ht="12.5" thickBot="1" x14ac:dyDescent="0.25">
      <c r="A63" s="26" t="s">
        <v>48</v>
      </c>
      <c r="B63" s="79">
        <v>345</v>
      </c>
      <c r="C63" s="80">
        <v>394</v>
      </c>
      <c r="D63" s="80">
        <v>697</v>
      </c>
      <c r="E63" s="80">
        <v>514</v>
      </c>
      <c r="F63" s="80">
        <v>491</v>
      </c>
      <c r="G63" s="80">
        <v>394</v>
      </c>
      <c r="H63" s="80">
        <v>209</v>
      </c>
      <c r="I63" s="80">
        <v>144</v>
      </c>
      <c r="J63" s="80">
        <v>105</v>
      </c>
      <c r="K63" s="80">
        <v>63</v>
      </c>
      <c r="L63" s="81">
        <v>216</v>
      </c>
      <c r="M63" s="62">
        <f>SUM(B63:L63)</f>
        <v>3572</v>
      </c>
      <c r="N63" s="19">
        <f t="shared" si="3"/>
        <v>739</v>
      </c>
      <c r="O63" s="46">
        <f>SUM(D63:E63)</f>
        <v>1211</v>
      </c>
      <c r="P63" s="42">
        <f t="shared" si="5"/>
        <v>1622</v>
      </c>
      <c r="Q63" s="43">
        <f t="shared" si="1"/>
        <v>2833</v>
      </c>
    </row>
    <row r="64" spans="1:17" ht="13" thickTop="1" thickBot="1" x14ac:dyDescent="0.25">
      <c r="A64" s="10" t="s">
        <v>89</v>
      </c>
      <c r="B64" s="53">
        <f>B7+B16+B26+B31+B36+B43+B49+B54+B62+B63</f>
        <v>225878</v>
      </c>
      <c r="C64" s="27">
        <f t="shared" ref="C64:L64" si="16">C7+C16+C26+C31+C36+C43+C49+C54+C62+C63</f>
        <v>242703</v>
      </c>
      <c r="D64" s="27">
        <f t="shared" si="16"/>
        <v>209214</v>
      </c>
      <c r="E64" s="27">
        <f t="shared" si="16"/>
        <v>181825</v>
      </c>
      <c r="F64" s="27">
        <f t="shared" si="16"/>
        <v>162142</v>
      </c>
      <c r="G64" s="27">
        <f t="shared" si="16"/>
        <v>113037</v>
      </c>
      <c r="H64" s="27">
        <f t="shared" si="16"/>
        <v>68908</v>
      </c>
      <c r="I64" s="27">
        <f t="shared" si="16"/>
        <v>41321</v>
      </c>
      <c r="J64" s="27">
        <f t="shared" si="16"/>
        <v>22431</v>
      </c>
      <c r="K64" s="27">
        <f t="shared" si="16"/>
        <v>10907</v>
      </c>
      <c r="L64" s="57">
        <f t="shared" si="16"/>
        <v>14252</v>
      </c>
      <c r="M64" s="63">
        <f>M7+M16+M26+M31+M36+M43+M49+M54+M62+M63</f>
        <v>1292618</v>
      </c>
      <c r="N64" s="14">
        <f t="shared" si="3"/>
        <v>468581</v>
      </c>
      <c r="O64" s="52">
        <f t="shared" si="4"/>
        <v>391039</v>
      </c>
      <c r="P64" s="37">
        <f t="shared" si="5"/>
        <v>432998</v>
      </c>
      <c r="Q64" s="15">
        <f>SUM(O64:P64)</f>
        <v>824037</v>
      </c>
    </row>
    <row r="66" spans="4:5" x14ac:dyDescent="0.2">
      <c r="D66" s="4"/>
      <c r="E66" s="4"/>
    </row>
  </sheetData>
  <mergeCells count="2">
    <mergeCell ref="A4:A6"/>
    <mergeCell ref="M4:M6"/>
  </mergeCells>
  <phoneticPr fontId="8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2026年4月</vt:lpstr>
      <vt:lpstr>2026年5月</vt:lpstr>
      <vt:lpstr>2026年6月</vt:lpstr>
      <vt:lpstr>2026年7月</vt:lpstr>
      <vt:lpstr>2026年8月</vt:lpstr>
      <vt:lpstr>2026年9月</vt:lpstr>
      <vt:lpstr>2026年10月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</dc:creator>
  <cp:lastModifiedBy>千紘 池田</cp:lastModifiedBy>
  <cp:lastPrinted>2015-08-04T01:40:51Z</cp:lastPrinted>
  <dcterms:created xsi:type="dcterms:W3CDTF">2012-05-07T02:30:45Z</dcterms:created>
  <dcterms:modified xsi:type="dcterms:W3CDTF">2026-11-04T00:15:08Z</dcterms:modified>
</cp:coreProperties>
</file>