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770" yWindow="-120" windowWidth="10320" windowHeight="7440" firstSheet="2" activeTab="11"/>
  </bookViews>
  <sheets>
    <sheet name="25年4月" sheetId="1" r:id="rId1"/>
    <sheet name="25年5月" sheetId="2" r:id="rId2"/>
    <sheet name="25年6月" sheetId="3" r:id="rId3"/>
    <sheet name="25年7月" sheetId="4" r:id="rId4"/>
    <sheet name="25年8月" sheetId="5" r:id="rId5"/>
    <sheet name="25年9月" sheetId="6" r:id="rId6"/>
    <sheet name="25年10月" sheetId="7" r:id="rId7"/>
    <sheet name="25年11月" sheetId="8" r:id="rId8"/>
    <sheet name="25年12月" sheetId="9" r:id="rId9"/>
    <sheet name="26年1月" sheetId="11" r:id="rId10"/>
    <sheet name="26年2月" sheetId="10" r:id="rId11"/>
    <sheet name="26年3月" sheetId="12" r:id="rId12"/>
  </sheets>
  <calcPr calcId="145621"/>
</workbook>
</file>

<file path=xl/calcChain.xml><?xml version="1.0" encoding="utf-8"?>
<calcChain xmlns="http://schemas.openxmlformats.org/spreadsheetml/2006/main">
  <c r="L54" i="12" l="1"/>
  <c r="K54" i="12"/>
  <c r="J54" i="12"/>
  <c r="I54" i="12"/>
  <c r="H54" i="12"/>
  <c r="G54" i="12"/>
  <c r="F54" i="12"/>
  <c r="E54" i="12"/>
  <c r="D54" i="12"/>
  <c r="C54" i="12"/>
  <c r="B54" i="12"/>
  <c r="M63" i="12" l="1"/>
  <c r="N61" i="12"/>
  <c r="O59" i="12"/>
  <c r="P58" i="12"/>
  <c r="P57" i="12"/>
  <c r="M57" i="12"/>
  <c r="L62" i="12"/>
  <c r="H62" i="12"/>
  <c r="D62" i="12"/>
  <c r="P52" i="12"/>
  <c r="M52" i="12"/>
  <c r="P47" i="12"/>
  <c r="M47" i="12"/>
  <c r="O45" i="12"/>
  <c r="K49" i="12"/>
  <c r="G49" i="12"/>
  <c r="C49" i="12"/>
  <c r="P42" i="12"/>
  <c r="M42" i="12"/>
  <c r="O40" i="12"/>
  <c r="P38" i="12"/>
  <c r="M38" i="12"/>
  <c r="I43" i="12"/>
  <c r="E43" i="12"/>
  <c r="O35" i="12"/>
  <c r="P33" i="12"/>
  <c r="M33" i="12"/>
  <c r="I36" i="12"/>
  <c r="E36" i="12"/>
  <c r="O30" i="12"/>
  <c r="M29" i="12"/>
  <c r="N28" i="12"/>
  <c r="I31" i="12"/>
  <c r="E31" i="12"/>
  <c r="P25" i="12"/>
  <c r="O25" i="12"/>
  <c r="M24" i="12"/>
  <c r="N23" i="12"/>
  <c r="P21" i="12"/>
  <c r="O21" i="12"/>
  <c r="Q21" i="12" s="1"/>
  <c r="M20" i="12"/>
  <c r="N19" i="12"/>
  <c r="L26" i="12"/>
  <c r="H26" i="12"/>
  <c r="D26" i="12"/>
  <c r="M15" i="12"/>
  <c r="N14" i="12"/>
  <c r="O12" i="12"/>
  <c r="M11" i="12"/>
  <c r="O7" i="12"/>
  <c r="N12" i="12" l="1"/>
  <c r="O14" i="12"/>
  <c r="Q14" i="12" s="1"/>
  <c r="O19" i="12"/>
  <c r="N21" i="12"/>
  <c r="O23" i="12"/>
  <c r="N25" i="12"/>
  <c r="O28" i="12"/>
  <c r="Q28" i="12" s="1"/>
  <c r="O33" i="12"/>
  <c r="O38" i="12"/>
  <c r="Q38" i="12" s="1"/>
  <c r="Q25" i="12"/>
  <c r="P63" i="12"/>
  <c r="M7" i="12"/>
  <c r="B26" i="12"/>
  <c r="O42" i="12"/>
  <c r="Q42" i="12" s="1"/>
  <c r="O52" i="12"/>
  <c r="Q52" i="12" s="1"/>
  <c r="O57" i="12"/>
  <c r="Q57" i="12" s="1"/>
  <c r="N59" i="12"/>
  <c r="M10" i="12"/>
  <c r="E16" i="12"/>
  <c r="I16" i="12"/>
  <c r="P10" i="12"/>
  <c r="K16" i="12"/>
  <c r="O10" i="12"/>
  <c r="M13" i="12"/>
  <c r="P14" i="12"/>
  <c r="F26" i="12"/>
  <c r="J26" i="12"/>
  <c r="M18" i="12"/>
  <c r="P19" i="12"/>
  <c r="M22" i="12"/>
  <c r="P23" i="12"/>
  <c r="C31" i="12"/>
  <c r="G31" i="12"/>
  <c r="K31" i="12"/>
  <c r="M30" i="12"/>
  <c r="P30" i="12"/>
  <c r="Q30" i="12" s="1"/>
  <c r="M32" i="12"/>
  <c r="P32" i="12"/>
  <c r="K36" i="12"/>
  <c r="M35" i="12"/>
  <c r="P35" i="12"/>
  <c r="C43" i="12"/>
  <c r="G43" i="12"/>
  <c r="K43" i="12"/>
  <c r="M39" i="12"/>
  <c r="M40" i="12"/>
  <c r="P40" i="12"/>
  <c r="Q40" i="12" s="1"/>
  <c r="E49" i="12"/>
  <c r="I49" i="12"/>
  <c r="M45" i="12"/>
  <c r="P45" i="12"/>
  <c r="Q45" i="12" s="1"/>
  <c r="O47" i="12"/>
  <c r="Q47" i="12" s="1"/>
  <c r="M50" i="12"/>
  <c r="P50" i="12"/>
  <c r="M55" i="12"/>
  <c r="M62" i="12" s="1"/>
  <c r="P55" i="12"/>
  <c r="J62" i="12"/>
  <c r="M60" i="12"/>
  <c r="P60" i="12"/>
  <c r="O61" i="12"/>
  <c r="B16" i="12"/>
  <c r="F16" i="12"/>
  <c r="J16" i="12"/>
  <c r="N11" i="12"/>
  <c r="M12" i="12"/>
  <c r="P12" i="12"/>
  <c r="Q12" i="12" s="1"/>
  <c r="O13" i="12"/>
  <c r="P13" i="12"/>
  <c r="N15" i="12"/>
  <c r="M17" i="12"/>
  <c r="G26" i="12"/>
  <c r="K26" i="12"/>
  <c r="O18" i="12"/>
  <c r="P18" i="12"/>
  <c r="N20" i="12"/>
  <c r="M21" i="12"/>
  <c r="O22" i="12"/>
  <c r="P22" i="12"/>
  <c r="N24" i="12"/>
  <c r="M25" i="12"/>
  <c r="D31" i="12"/>
  <c r="O31" i="12" s="1"/>
  <c r="H31" i="12"/>
  <c r="L31" i="12"/>
  <c r="D36" i="12"/>
  <c r="O36" i="12" s="1"/>
  <c r="H36" i="12"/>
  <c r="L36" i="12"/>
  <c r="M34" i="12"/>
  <c r="P34" i="12"/>
  <c r="D43" i="12"/>
  <c r="O43" i="12" s="1"/>
  <c r="H43" i="12"/>
  <c r="L43" i="12"/>
  <c r="N39" i="12"/>
  <c r="P39" i="12"/>
  <c r="O41" i="12"/>
  <c r="M44" i="12"/>
  <c r="P44" i="12"/>
  <c r="J49" i="12"/>
  <c r="O46" i="12"/>
  <c r="M48" i="12"/>
  <c r="P48" i="12"/>
  <c r="O51" i="12"/>
  <c r="M53" i="12"/>
  <c r="P53" i="12"/>
  <c r="C62" i="12"/>
  <c r="G62" i="12"/>
  <c r="K62" i="12"/>
  <c r="O56" i="12"/>
  <c r="N58" i="12"/>
  <c r="M59" i="12"/>
  <c r="P59" i="12"/>
  <c r="Q59" i="12" s="1"/>
  <c r="O60" i="12"/>
  <c r="N63" i="12"/>
  <c r="Q35" i="12"/>
  <c r="P11" i="12"/>
  <c r="D16" i="12"/>
  <c r="H16" i="12"/>
  <c r="L16" i="12"/>
  <c r="O11" i="12"/>
  <c r="Q11" i="12" s="1"/>
  <c r="N13" i="12"/>
  <c r="M14" i="12"/>
  <c r="O15" i="12"/>
  <c r="P15" i="12"/>
  <c r="E26" i="12"/>
  <c r="O26" i="12" s="1"/>
  <c r="I26" i="12"/>
  <c r="N18" i="12"/>
  <c r="M19" i="12"/>
  <c r="O20" i="12"/>
  <c r="P20" i="12"/>
  <c r="N22" i="12"/>
  <c r="M23" i="12"/>
  <c r="O24" i="12"/>
  <c r="P24" i="12"/>
  <c r="B31" i="12"/>
  <c r="N31" i="12" s="1"/>
  <c r="F31" i="12"/>
  <c r="J31" i="12"/>
  <c r="M28" i="12"/>
  <c r="P28" i="12"/>
  <c r="B36" i="12"/>
  <c r="F36" i="12"/>
  <c r="J36" i="12"/>
  <c r="O34" i="12"/>
  <c r="Q34" i="12" s="1"/>
  <c r="M37" i="12"/>
  <c r="P37" i="12"/>
  <c r="J43" i="12"/>
  <c r="O39" i="12"/>
  <c r="Q39" i="12" s="1"/>
  <c r="M41" i="12"/>
  <c r="P41" i="12"/>
  <c r="D49" i="12"/>
  <c r="O49" i="12" s="1"/>
  <c r="H49" i="12"/>
  <c r="L49" i="12"/>
  <c r="M46" i="12"/>
  <c r="P46" i="12"/>
  <c r="O48" i="12"/>
  <c r="Q48" i="12" s="1"/>
  <c r="O54" i="12"/>
  <c r="M51" i="12"/>
  <c r="P51" i="12"/>
  <c r="O53" i="12"/>
  <c r="E62" i="12"/>
  <c r="O62" i="12" s="1"/>
  <c r="I62" i="12"/>
  <c r="M56" i="12"/>
  <c r="P56" i="12"/>
  <c r="M58" i="12"/>
  <c r="N60" i="12"/>
  <c r="M61" i="12"/>
  <c r="P61" i="12"/>
  <c r="O63" i="12"/>
  <c r="Q63" i="12" s="1"/>
  <c r="N7" i="12"/>
  <c r="N10" i="12"/>
  <c r="N17" i="12"/>
  <c r="N27" i="12"/>
  <c r="N29" i="12"/>
  <c r="P29" i="12"/>
  <c r="Q33" i="12"/>
  <c r="C16" i="12"/>
  <c r="G16" i="12"/>
  <c r="O17" i="12"/>
  <c r="C26" i="12"/>
  <c r="O27" i="12"/>
  <c r="P17" i="12"/>
  <c r="P27" i="12"/>
  <c r="O29" i="12"/>
  <c r="P7" i="12"/>
  <c r="Q7" i="12" s="1"/>
  <c r="M27" i="12"/>
  <c r="N30" i="12"/>
  <c r="N32" i="12"/>
  <c r="N33" i="12"/>
  <c r="N34" i="12"/>
  <c r="N35" i="12"/>
  <c r="N37" i="12"/>
  <c r="N38" i="12"/>
  <c r="N40" i="12"/>
  <c r="N41" i="12"/>
  <c r="N42" i="12"/>
  <c r="B43" i="12"/>
  <c r="F43" i="12"/>
  <c r="N44" i="12"/>
  <c r="N45" i="12"/>
  <c r="N46" i="12"/>
  <c r="N47" i="12"/>
  <c r="N48" i="12"/>
  <c r="B49" i="12"/>
  <c r="N49" i="12" s="1"/>
  <c r="F49" i="12"/>
  <c r="N50" i="12"/>
  <c r="N51" i="12"/>
  <c r="N52" i="12"/>
  <c r="N53" i="12"/>
  <c r="N55" i="12"/>
  <c r="N56" i="12"/>
  <c r="N57" i="12"/>
  <c r="B62" i="12"/>
  <c r="F62" i="12"/>
  <c r="O32" i="12"/>
  <c r="C36" i="12"/>
  <c r="G36" i="12"/>
  <c r="O37" i="12"/>
  <c r="O44" i="12"/>
  <c r="Q44" i="12" s="1"/>
  <c r="O50" i="12"/>
  <c r="O55" i="12"/>
  <c r="Q55" i="12" s="1"/>
  <c r="O58" i="12"/>
  <c r="Q58" i="12" s="1"/>
  <c r="M54" i="12" l="1"/>
  <c r="N43" i="12"/>
  <c r="K64" i="12"/>
  <c r="K8" i="12" s="1"/>
  <c r="Q32" i="12"/>
  <c r="Q19" i="12"/>
  <c r="M16" i="12"/>
  <c r="O16" i="12"/>
  <c r="G64" i="12"/>
  <c r="G8" i="12" s="1"/>
  <c r="M36" i="12"/>
  <c r="Q37" i="12"/>
  <c r="P62" i="12"/>
  <c r="Q62" i="12" s="1"/>
  <c r="Q61" i="12"/>
  <c r="Q23" i="12"/>
  <c r="H64" i="12"/>
  <c r="H8" i="12" s="1"/>
  <c r="P26" i="12"/>
  <c r="Q26" i="12" s="1"/>
  <c r="Q13" i="12"/>
  <c r="Q53" i="12"/>
  <c r="Q22" i="12"/>
  <c r="Q18" i="12"/>
  <c r="Q50" i="12"/>
  <c r="N36" i="12"/>
  <c r="N54" i="12"/>
  <c r="P43" i="12"/>
  <c r="Q43" i="12" s="1"/>
  <c r="M31" i="12"/>
  <c r="N26" i="12"/>
  <c r="Q10" i="12"/>
  <c r="I64" i="12"/>
  <c r="I8" i="12" s="1"/>
  <c r="L64" i="12"/>
  <c r="L8" i="12" s="1"/>
  <c r="J64" i="12"/>
  <c r="J8" i="12" s="1"/>
  <c r="P31" i="12"/>
  <c r="Q31" i="12"/>
  <c r="M43" i="12"/>
  <c r="M49" i="12"/>
  <c r="P36" i="12"/>
  <c r="Q36" i="12" s="1"/>
  <c r="N62" i="12"/>
  <c r="P54" i="12"/>
  <c r="Q54" i="12" s="1"/>
  <c r="N16" i="12"/>
  <c r="Q15" i="12"/>
  <c r="Q60" i="12"/>
  <c r="Q56" i="12"/>
  <c r="Q46" i="12"/>
  <c r="Q41" i="12"/>
  <c r="M26" i="12"/>
  <c r="E64" i="12"/>
  <c r="E8" i="12" s="1"/>
  <c r="P49" i="12"/>
  <c r="Q49" i="12" s="1"/>
  <c r="D64" i="12"/>
  <c r="D8" i="12" s="1"/>
  <c r="Q24" i="12"/>
  <c r="Q20" i="12"/>
  <c r="Q51" i="12"/>
  <c r="B64" i="12"/>
  <c r="C64" i="12"/>
  <c r="C8" i="12" s="1"/>
  <c r="Q29" i="12"/>
  <c r="Q17" i="12"/>
  <c r="P16" i="12"/>
  <c r="Q27" i="12"/>
  <c r="F64" i="12"/>
  <c r="Q16" i="12" l="1"/>
  <c r="M64" i="12"/>
  <c r="M8" i="12" s="1"/>
  <c r="O8" i="12"/>
  <c r="O64" i="12"/>
  <c r="N64" i="12"/>
  <c r="B8" i="12"/>
  <c r="N8" i="12" s="1"/>
  <c r="P64" i="12"/>
  <c r="F8" i="12"/>
  <c r="P8" i="12" s="1"/>
  <c r="Q8" i="12" l="1"/>
  <c r="Q64" i="12"/>
  <c r="P63" i="11"/>
  <c r="O63" i="11"/>
  <c r="Q63" i="11" s="1"/>
  <c r="N63" i="11"/>
  <c r="M63" i="11"/>
  <c r="L62" i="11"/>
  <c r="K62" i="11"/>
  <c r="J62" i="11"/>
  <c r="I62" i="11"/>
  <c r="H62" i="11"/>
  <c r="P62" i="11" s="1"/>
  <c r="G62" i="11"/>
  <c r="F62" i="11"/>
  <c r="E62" i="11"/>
  <c r="D62" i="11"/>
  <c r="O62" i="11" s="1"/>
  <c r="Q62" i="11" s="1"/>
  <c r="C62" i="11"/>
  <c r="B62" i="11"/>
  <c r="N62" i="11" s="1"/>
  <c r="P61" i="11"/>
  <c r="Q61" i="11" s="1"/>
  <c r="O61" i="11"/>
  <c r="N61" i="11"/>
  <c r="M61" i="11"/>
  <c r="Q60" i="11"/>
  <c r="P60" i="11"/>
  <c r="O60" i="11"/>
  <c r="N60" i="11"/>
  <c r="M60" i="11"/>
  <c r="P59" i="11"/>
  <c r="O59" i="11"/>
  <c r="Q59" i="11" s="1"/>
  <c r="N59" i="11"/>
  <c r="M59" i="11"/>
  <c r="P58" i="11"/>
  <c r="O58" i="11"/>
  <c r="Q58" i="11" s="1"/>
  <c r="N58" i="11"/>
  <c r="M58" i="11"/>
  <c r="P57" i="11"/>
  <c r="Q57" i="11" s="1"/>
  <c r="O57" i="11"/>
  <c r="N57" i="11"/>
  <c r="M57" i="11"/>
  <c r="Q56" i="11"/>
  <c r="P56" i="11"/>
  <c r="O56" i="11"/>
  <c r="N56" i="11"/>
  <c r="M56" i="11"/>
  <c r="P55" i="11"/>
  <c r="O55" i="11"/>
  <c r="Q55" i="11" s="1"/>
  <c r="N55" i="11"/>
  <c r="M55" i="11"/>
  <c r="M62" i="11" s="1"/>
  <c r="O54" i="11"/>
  <c r="L54" i="11"/>
  <c r="K54" i="11"/>
  <c r="J54" i="11"/>
  <c r="I54" i="11"/>
  <c r="H54" i="11"/>
  <c r="G54" i="11"/>
  <c r="F54" i="11"/>
  <c r="P54" i="11" s="1"/>
  <c r="E54" i="11"/>
  <c r="D54" i="11"/>
  <c r="C54" i="11"/>
  <c r="B54" i="11"/>
  <c r="N54" i="11" s="1"/>
  <c r="P53" i="11"/>
  <c r="O53" i="11"/>
  <c r="Q53" i="11" s="1"/>
  <c r="N53" i="11"/>
  <c r="M53" i="11"/>
  <c r="P52" i="11"/>
  <c r="Q52" i="11" s="1"/>
  <c r="O52" i="11"/>
  <c r="N52" i="11"/>
  <c r="M52" i="11"/>
  <c r="Q51" i="11"/>
  <c r="P51" i="11"/>
  <c r="O51" i="11"/>
  <c r="N51" i="11"/>
  <c r="M51" i="11"/>
  <c r="M54" i="11" s="1"/>
  <c r="P50" i="11"/>
  <c r="O50" i="11"/>
  <c r="Q50" i="11" s="1"/>
  <c r="N50" i="11"/>
  <c r="M50" i="11"/>
  <c r="O49" i="11"/>
  <c r="L49" i="11"/>
  <c r="K49" i="11"/>
  <c r="J49" i="11"/>
  <c r="I49" i="11"/>
  <c r="H49" i="11"/>
  <c r="G49" i="11"/>
  <c r="F49" i="11"/>
  <c r="P49" i="11" s="1"/>
  <c r="E49" i="11"/>
  <c r="D49" i="11"/>
  <c r="C49" i="11"/>
  <c r="B49" i="11"/>
  <c r="N49" i="11" s="1"/>
  <c r="P48" i="11"/>
  <c r="O48" i="11"/>
  <c r="Q48" i="11" s="1"/>
  <c r="N48" i="11"/>
  <c r="M48" i="11"/>
  <c r="P47" i="11"/>
  <c r="Q47" i="11" s="1"/>
  <c r="O47" i="11"/>
  <c r="N47" i="11"/>
  <c r="M47" i="11"/>
  <c r="Q46" i="11"/>
  <c r="P46" i="11"/>
  <c r="O46" i="11"/>
  <c r="N46" i="11"/>
  <c r="M46" i="11"/>
  <c r="P45" i="11"/>
  <c r="O45" i="11"/>
  <c r="Q45" i="11" s="1"/>
  <c r="N45" i="11"/>
  <c r="M45" i="11"/>
  <c r="P44" i="11"/>
  <c r="O44" i="11"/>
  <c r="Q44" i="11" s="1"/>
  <c r="N44" i="11"/>
  <c r="M44" i="11"/>
  <c r="M49" i="11" s="1"/>
  <c r="L43" i="11"/>
  <c r="K43" i="11"/>
  <c r="J43" i="11"/>
  <c r="I43" i="11"/>
  <c r="H43" i="11"/>
  <c r="P43" i="11" s="1"/>
  <c r="G43" i="11"/>
  <c r="F43" i="11"/>
  <c r="E43" i="11"/>
  <c r="D43" i="11"/>
  <c r="O43" i="11" s="1"/>
  <c r="Q43" i="11" s="1"/>
  <c r="C43" i="11"/>
  <c r="B43" i="11"/>
  <c r="N43" i="11" s="1"/>
  <c r="P42" i="11"/>
  <c r="Q42" i="11" s="1"/>
  <c r="O42" i="11"/>
  <c r="N42" i="11"/>
  <c r="M42" i="11"/>
  <c r="Q41" i="11"/>
  <c r="P41" i="11"/>
  <c r="O41" i="11"/>
  <c r="N41" i="11"/>
  <c r="M41" i="11"/>
  <c r="P40" i="11"/>
  <c r="O40" i="11"/>
  <c r="Q40" i="11" s="1"/>
  <c r="N40" i="11"/>
  <c r="M40" i="11"/>
  <c r="P39" i="11"/>
  <c r="O39" i="11"/>
  <c r="Q39" i="11" s="1"/>
  <c r="N39" i="11"/>
  <c r="M39" i="11"/>
  <c r="P38" i="11"/>
  <c r="Q38" i="11" s="1"/>
  <c r="O38" i="11"/>
  <c r="N38" i="11"/>
  <c r="M38" i="11"/>
  <c r="Q37" i="11"/>
  <c r="P37" i="11"/>
  <c r="O37" i="11"/>
  <c r="N37" i="11"/>
  <c r="M37" i="11"/>
  <c r="M43" i="11" s="1"/>
  <c r="L36" i="11"/>
  <c r="K36" i="11"/>
  <c r="J36" i="11"/>
  <c r="I36" i="11"/>
  <c r="H36" i="11"/>
  <c r="G36" i="11"/>
  <c r="F36" i="11"/>
  <c r="P36" i="11" s="1"/>
  <c r="E36" i="11"/>
  <c r="D36" i="11"/>
  <c r="O36" i="11" s="1"/>
  <c r="Q36" i="11" s="1"/>
  <c r="C36" i="11"/>
  <c r="B36" i="11"/>
  <c r="N36" i="11" s="1"/>
  <c r="P35" i="11"/>
  <c r="O35" i="11"/>
  <c r="Q35" i="11" s="1"/>
  <c r="N35" i="11"/>
  <c r="M35" i="11"/>
  <c r="P34" i="11"/>
  <c r="O34" i="11"/>
  <c r="Q34" i="11" s="1"/>
  <c r="N34" i="11"/>
  <c r="M34" i="11"/>
  <c r="P33" i="11"/>
  <c r="Q33" i="11" s="1"/>
  <c r="O33" i="11"/>
  <c r="N33" i="11"/>
  <c r="M33" i="11"/>
  <c r="Q32" i="11"/>
  <c r="P32" i="11"/>
  <c r="O32" i="11"/>
  <c r="N32" i="11"/>
  <c r="M32" i="11"/>
  <c r="M36" i="11" s="1"/>
  <c r="L31" i="11"/>
  <c r="K31" i="11"/>
  <c r="J31" i="11"/>
  <c r="I31" i="11"/>
  <c r="H31" i="11"/>
  <c r="G31" i="11"/>
  <c r="F31" i="11"/>
  <c r="P31" i="11" s="1"/>
  <c r="E31" i="11"/>
  <c r="D31" i="11"/>
  <c r="O31" i="11" s="1"/>
  <c r="Q31" i="11" s="1"/>
  <c r="C31" i="11"/>
  <c r="B31" i="11"/>
  <c r="N31" i="11" s="1"/>
  <c r="P30" i="11"/>
  <c r="O30" i="11"/>
  <c r="Q30" i="11" s="1"/>
  <c r="N30" i="11"/>
  <c r="M30" i="11"/>
  <c r="P29" i="11"/>
  <c r="O29" i="11"/>
  <c r="Q29" i="11" s="1"/>
  <c r="N29" i="11"/>
  <c r="M29" i="11"/>
  <c r="P28" i="11"/>
  <c r="Q28" i="11" s="1"/>
  <c r="O28" i="11"/>
  <c r="N28" i="11"/>
  <c r="M28" i="11"/>
  <c r="Q27" i="11"/>
  <c r="P27" i="11"/>
  <c r="O27" i="11"/>
  <c r="N27" i="11"/>
  <c r="M27" i="11"/>
  <c r="M31" i="11" s="1"/>
  <c r="L26" i="11"/>
  <c r="K26" i="11"/>
  <c r="J26" i="11"/>
  <c r="I26" i="11"/>
  <c r="H26" i="11"/>
  <c r="G26" i="11"/>
  <c r="F26" i="11"/>
  <c r="P26" i="11" s="1"/>
  <c r="E26" i="11"/>
  <c r="D26" i="11"/>
  <c r="O26" i="11" s="1"/>
  <c r="Q26" i="11" s="1"/>
  <c r="C26" i="11"/>
  <c r="B26" i="11"/>
  <c r="N26" i="11" s="1"/>
  <c r="P25" i="11"/>
  <c r="O25" i="11"/>
  <c r="Q25" i="11" s="1"/>
  <c r="N25" i="11"/>
  <c r="M25" i="11"/>
  <c r="P24" i="11"/>
  <c r="O24" i="11"/>
  <c r="Q24" i="11" s="1"/>
  <c r="N24" i="11"/>
  <c r="M24" i="11"/>
  <c r="P23" i="11"/>
  <c r="Q23" i="11" s="1"/>
  <c r="O23" i="11"/>
  <c r="N23" i="11"/>
  <c r="M23" i="11"/>
  <c r="Q22" i="11"/>
  <c r="P22" i="11"/>
  <c r="O22" i="11"/>
  <c r="N22" i="11"/>
  <c r="M22" i="11"/>
  <c r="P21" i="11"/>
  <c r="O21" i="11"/>
  <c r="Q21" i="11" s="1"/>
  <c r="N21" i="11"/>
  <c r="M21" i="11"/>
  <c r="P20" i="11"/>
  <c r="O20" i="11"/>
  <c r="Q20" i="11" s="1"/>
  <c r="N20" i="11"/>
  <c r="M20" i="11"/>
  <c r="P19" i="11"/>
  <c r="Q19" i="11" s="1"/>
  <c r="O19" i="11"/>
  <c r="N19" i="11"/>
  <c r="M19" i="11"/>
  <c r="Q18" i="11"/>
  <c r="P18" i="11"/>
  <c r="O18" i="11"/>
  <c r="N18" i="11"/>
  <c r="M18" i="11"/>
  <c r="P17" i="11"/>
  <c r="O17" i="11"/>
  <c r="Q17" i="11" s="1"/>
  <c r="N17" i="11"/>
  <c r="M17" i="11"/>
  <c r="M26" i="11" s="1"/>
  <c r="O16" i="11"/>
  <c r="Q16" i="11" s="1"/>
  <c r="L16" i="11"/>
  <c r="L64" i="11" s="1"/>
  <c r="L8" i="11" s="1"/>
  <c r="K16" i="11"/>
  <c r="K64" i="11" s="1"/>
  <c r="K8" i="11" s="1"/>
  <c r="J16" i="11"/>
  <c r="J64" i="11" s="1"/>
  <c r="J8" i="11" s="1"/>
  <c r="I16" i="11"/>
  <c r="I64" i="11" s="1"/>
  <c r="I8" i="11" s="1"/>
  <c r="H16" i="11"/>
  <c r="H64" i="11" s="1"/>
  <c r="H8" i="11" s="1"/>
  <c r="G16" i="11"/>
  <c r="P16" i="11" s="1"/>
  <c r="F16" i="11"/>
  <c r="F64" i="11" s="1"/>
  <c r="E16" i="11"/>
  <c r="E64" i="11" s="1"/>
  <c r="E8" i="11" s="1"/>
  <c r="D16" i="11"/>
  <c r="D64" i="11" s="1"/>
  <c r="C16" i="11"/>
  <c r="C64" i="11" s="1"/>
  <c r="C8" i="11" s="1"/>
  <c r="B16" i="11"/>
  <c r="B64" i="11" s="1"/>
  <c r="P15" i="11"/>
  <c r="O15" i="11"/>
  <c r="Q15" i="11" s="1"/>
  <c r="N15" i="11"/>
  <c r="M15" i="11"/>
  <c r="P14" i="11"/>
  <c r="Q14" i="11" s="1"/>
  <c r="O14" i="11"/>
  <c r="N14" i="11"/>
  <c r="M14" i="11"/>
  <c r="Q13" i="11"/>
  <c r="P13" i="11"/>
  <c r="O13" i="11"/>
  <c r="N13" i="11"/>
  <c r="M13" i="11"/>
  <c r="P12" i="11"/>
  <c r="O12" i="11"/>
  <c r="Q12" i="11" s="1"/>
  <c r="N12" i="11"/>
  <c r="M12" i="11"/>
  <c r="P11" i="11"/>
  <c r="O11" i="11"/>
  <c r="Q11" i="11" s="1"/>
  <c r="N11" i="11"/>
  <c r="M11" i="11"/>
  <c r="M16" i="11" s="1"/>
  <c r="P10" i="11"/>
  <c r="Q10" i="11" s="1"/>
  <c r="O10" i="11"/>
  <c r="N10" i="11"/>
  <c r="M10" i="11"/>
  <c r="Q7" i="11"/>
  <c r="P7" i="11"/>
  <c r="O7" i="11"/>
  <c r="N7" i="11"/>
  <c r="M7" i="11"/>
  <c r="M64" i="11" s="1"/>
  <c r="O64" i="11" l="1"/>
  <c r="D8" i="11"/>
  <c r="O8" i="11" s="1"/>
  <c r="Q49" i="11"/>
  <c r="Q54" i="11"/>
  <c r="B8" i="11"/>
  <c r="N8" i="11" s="1"/>
  <c r="N64" i="11"/>
  <c r="F8" i="11"/>
  <c r="N16" i="11"/>
  <c r="M8" i="11"/>
  <c r="G64" i="11"/>
  <c r="G8" i="11" s="1"/>
  <c r="P8" i="11" l="1"/>
  <c r="Q8" i="11" s="1"/>
  <c r="P64" i="11"/>
  <c r="Q64" i="11" s="1"/>
  <c r="M42" i="10"/>
  <c r="M41" i="10"/>
  <c r="M40" i="10"/>
  <c r="M39" i="10"/>
  <c r="M38" i="10"/>
  <c r="M37" i="10"/>
  <c r="M43" i="10" s="1"/>
  <c r="P63" i="10"/>
  <c r="O63" i="10"/>
  <c r="N63" i="10"/>
  <c r="M63" i="10"/>
  <c r="L62" i="10"/>
  <c r="K62" i="10"/>
  <c r="J62" i="10"/>
  <c r="I62" i="10"/>
  <c r="H62" i="10"/>
  <c r="G62" i="10"/>
  <c r="F62" i="10"/>
  <c r="E62" i="10"/>
  <c r="D62" i="10"/>
  <c r="O62" i="10" s="1"/>
  <c r="Q62" i="10" s="1"/>
  <c r="C62" i="10"/>
  <c r="B62" i="10"/>
  <c r="P61" i="10"/>
  <c r="O61" i="10"/>
  <c r="N61" i="10"/>
  <c r="M61" i="10"/>
  <c r="P60" i="10"/>
  <c r="Q60" i="10" s="1"/>
  <c r="O60" i="10"/>
  <c r="N60" i="10"/>
  <c r="M60" i="10"/>
  <c r="P59" i="10"/>
  <c r="O59" i="10"/>
  <c r="N59" i="10"/>
  <c r="M59" i="10"/>
  <c r="P58" i="10"/>
  <c r="O58" i="10"/>
  <c r="Q58" i="10" s="1"/>
  <c r="N58" i="10"/>
  <c r="M58" i="10"/>
  <c r="P57" i="10"/>
  <c r="O57" i="10"/>
  <c r="N57" i="10"/>
  <c r="M57" i="10"/>
  <c r="P56" i="10"/>
  <c r="O56" i="10"/>
  <c r="N56" i="10"/>
  <c r="M56" i="10"/>
  <c r="P55" i="10"/>
  <c r="O55" i="10"/>
  <c r="N55" i="10"/>
  <c r="M55" i="10"/>
  <c r="L54" i="10"/>
  <c r="K54" i="10"/>
  <c r="J54" i="10"/>
  <c r="I54" i="10"/>
  <c r="H54" i="10"/>
  <c r="G54" i="10"/>
  <c r="F54" i="10"/>
  <c r="P54" i="10" s="1"/>
  <c r="E54" i="10"/>
  <c r="D54" i="10"/>
  <c r="O54" i="10"/>
  <c r="C54" i="10"/>
  <c r="B54" i="10"/>
  <c r="N54" i="10" s="1"/>
  <c r="P53" i="10"/>
  <c r="O53" i="10"/>
  <c r="Q53" i="10" s="1"/>
  <c r="N53" i="10"/>
  <c r="M53" i="10"/>
  <c r="P52" i="10"/>
  <c r="O52" i="10"/>
  <c r="N52" i="10"/>
  <c r="M52" i="10"/>
  <c r="P51" i="10"/>
  <c r="O51" i="10"/>
  <c r="N51" i="10"/>
  <c r="M51" i="10"/>
  <c r="P50" i="10"/>
  <c r="O50" i="10"/>
  <c r="N50" i="10"/>
  <c r="M50" i="10"/>
  <c r="L49" i="10"/>
  <c r="K49" i="10"/>
  <c r="J49" i="10"/>
  <c r="I49" i="10"/>
  <c r="H49" i="10"/>
  <c r="G49" i="10"/>
  <c r="F49" i="10"/>
  <c r="P49" i="10" s="1"/>
  <c r="E49" i="10"/>
  <c r="D49" i="10"/>
  <c r="O49" i="10"/>
  <c r="Q49" i="10" s="1"/>
  <c r="C49" i="10"/>
  <c r="B49" i="10"/>
  <c r="N49" i="10"/>
  <c r="P48" i="10"/>
  <c r="O48" i="10"/>
  <c r="Q48" i="10" s="1"/>
  <c r="N48" i="10"/>
  <c r="M48" i="10"/>
  <c r="P47" i="10"/>
  <c r="O47" i="10"/>
  <c r="Q47" i="10" s="1"/>
  <c r="N47" i="10"/>
  <c r="M47" i="10"/>
  <c r="P46" i="10"/>
  <c r="O46" i="10"/>
  <c r="N46" i="10"/>
  <c r="M46" i="10"/>
  <c r="P45" i="10"/>
  <c r="O45" i="10"/>
  <c r="Q45" i="10"/>
  <c r="N45" i="10"/>
  <c r="M45" i="10"/>
  <c r="P44" i="10"/>
  <c r="O44" i="10"/>
  <c r="N44" i="10"/>
  <c r="M44" i="10"/>
  <c r="L43" i="10"/>
  <c r="K43" i="10"/>
  <c r="J43" i="10"/>
  <c r="I43" i="10"/>
  <c r="H43" i="10"/>
  <c r="G43" i="10"/>
  <c r="F43" i="10"/>
  <c r="P43" i="10" s="1"/>
  <c r="E43" i="10"/>
  <c r="D43" i="10"/>
  <c r="O43" i="10" s="1"/>
  <c r="C43" i="10"/>
  <c r="B43" i="10"/>
  <c r="P42" i="10"/>
  <c r="O42" i="10"/>
  <c r="Q42" i="10" s="1"/>
  <c r="N42" i="10"/>
  <c r="P41" i="10"/>
  <c r="O41" i="10"/>
  <c r="N41" i="10"/>
  <c r="P40" i="10"/>
  <c r="O40" i="10"/>
  <c r="Q40" i="10" s="1"/>
  <c r="N40" i="10"/>
  <c r="P39" i="10"/>
  <c r="O39" i="10"/>
  <c r="N39" i="10"/>
  <c r="P38" i="10"/>
  <c r="O38" i="10"/>
  <c r="N38" i="10"/>
  <c r="P37" i="10"/>
  <c r="O37" i="10"/>
  <c r="N37" i="10"/>
  <c r="L36" i="10"/>
  <c r="K36" i="10"/>
  <c r="J36" i="10"/>
  <c r="I36" i="10"/>
  <c r="H36" i="10"/>
  <c r="G36" i="10"/>
  <c r="F36" i="10"/>
  <c r="E36" i="10"/>
  <c r="D36" i="10"/>
  <c r="C36" i="10"/>
  <c r="B36" i="10"/>
  <c r="P35" i="10"/>
  <c r="O35" i="10"/>
  <c r="N35" i="10"/>
  <c r="M35" i="10"/>
  <c r="P34" i="10"/>
  <c r="O34" i="10"/>
  <c r="Q34" i="10" s="1"/>
  <c r="N34" i="10"/>
  <c r="M34" i="10"/>
  <c r="P33" i="10"/>
  <c r="O33" i="10"/>
  <c r="N33" i="10"/>
  <c r="M33" i="10"/>
  <c r="P32" i="10"/>
  <c r="O32" i="10"/>
  <c r="N32" i="10"/>
  <c r="M32" i="10"/>
  <c r="M36" i="10" s="1"/>
  <c r="L31" i="10"/>
  <c r="K31" i="10"/>
  <c r="J31" i="10"/>
  <c r="I31" i="10"/>
  <c r="H31" i="10"/>
  <c r="G31" i="10"/>
  <c r="F31" i="10"/>
  <c r="E31" i="10"/>
  <c r="O31" i="10"/>
  <c r="D31" i="10"/>
  <c r="C31" i="10"/>
  <c r="B31" i="10"/>
  <c r="N31" i="10"/>
  <c r="P30" i="10"/>
  <c r="O30" i="10"/>
  <c r="N30" i="10"/>
  <c r="M30" i="10"/>
  <c r="P29" i="10"/>
  <c r="O29" i="10"/>
  <c r="Q29" i="10" s="1"/>
  <c r="N29" i="10"/>
  <c r="M29" i="10"/>
  <c r="P28" i="10"/>
  <c r="O28" i="10"/>
  <c r="Q28" i="10" s="1"/>
  <c r="N28" i="10"/>
  <c r="M28" i="10"/>
  <c r="P27" i="10"/>
  <c r="O27" i="10"/>
  <c r="Q27" i="10" s="1"/>
  <c r="N27" i="10"/>
  <c r="M27" i="10"/>
  <c r="M31" i="10" s="1"/>
  <c r="L26" i="10"/>
  <c r="K26" i="10"/>
  <c r="J26" i="10"/>
  <c r="I26" i="10"/>
  <c r="H26" i="10"/>
  <c r="G26" i="10"/>
  <c r="F26" i="10"/>
  <c r="E26" i="10"/>
  <c r="D26" i="10"/>
  <c r="C26" i="10"/>
  <c r="B26" i="10"/>
  <c r="N26" i="10"/>
  <c r="P25" i="10"/>
  <c r="O25" i="10"/>
  <c r="N25" i="10"/>
  <c r="M25" i="10"/>
  <c r="P24" i="10"/>
  <c r="O24" i="10"/>
  <c r="N24" i="10"/>
  <c r="M24" i="10"/>
  <c r="P23" i="10"/>
  <c r="Q23" i="10" s="1"/>
  <c r="O23" i="10"/>
  <c r="N23" i="10"/>
  <c r="M23" i="10"/>
  <c r="P22" i="10"/>
  <c r="O22" i="10"/>
  <c r="N22" i="10"/>
  <c r="M22" i="10"/>
  <c r="P21" i="10"/>
  <c r="O21" i="10"/>
  <c r="N21" i="10"/>
  <c r="M21" i="10"/>
  <c r="P20" i="10"/>
  <c r="O20" i="10"/>
  <c r="N20" i="10"/>
  <c r="M20" i="10"/>
  <c r="P19" i="10"/>
  <c r="O19" i="10"/>
  <c r="Q19" i="10" s="1"/>
  <c r="N19" i="10"/>
  <c r="M19" i="10"/>
  <c r="P18" i="10"/>
  <c r="O18" i="10"/>
  <c r="Q18" i="10" s="1"/>
  <c r="N18" i="10"/>
  <c r="M18" i="10"/>
  <c r="P17" i="10"/>
  <c r="O17" i="10"/>
  <c r="N17" i="10"/>
  <c r="M17" i="10"/>
  <c r="L16" i="10"/>
  <c r="K16" i="10"/>
  <c r="J16" i="10"/>
  <c r="I16" i="10"/>
  <c r="H16" i="10"/>
  <c r="G16" i="10"/>
  <c r="F16" i="10"/>
  <c r="E16" i="10"/>
  <c r="D16" i="10"/>
  <c r="C16" i="10"/>
  <c r="B16" i="10"/>
  <c r="P15" i="10"/>
  <c r="O15" i="10"/>
  <c r="N15" i="10"/>
  <c r="M15" i="10"/>
  <c r="P14" i="10"/>
  <c r="O14" i="10"/>
  <c r="N14" i="10"/>
  <c r="M14" i="10"/>
  <c r="P13" i="10"/>
  <c r="O13" i="10"/>
  <c r="N13" i="10"/>
  <c r="M13" i="10"/>
  <c r="P12" i="10"/>
  <c r="O12" i="10"/>
  <c r="N12" i="10"/>
  <c r="M12" i="10"/>
  <c r="P11" i="10"/>
  <c r="O11" i="10"/>
  <c r="N11" i="10"/>
  <c r="M11" i="10"/>
  <c r="P10" i="10"/>
  <c r="O10" i="10"/>
  <c r="Q10" i="10" s="1"/>
  <c r="N10" i="10"/>
  <c r="M10" i="10"/>
  <c r="M16" i="10" s="1"/>
  <c r="P7" i="10"/>
  <c r="O7" i="10"/>
  <c r="N7" i="10"/>
  <c r="M7" i="10"/>
  <c r="P63" i="9"/>
  <c r="O63" i="9"/>
  <c r="Q63" i="9"/>
  <c r="N63" i="9"/>
  <c r="M63" i="9"/>
  <c r="L62" i="9"/>
  <c r="K62" i="9"/>
  <c r="J62" i="9"/>
  <c r="I62" i="9"/>
  <c r="H62" i="9"/>
  <c r="G62" i="9"/>
  <c r="F62" i="9"/>
  <c r="E62" i="9"/>
  <c r="D62" i="9"/>
  <c r="O62" i="9"/>
  <c r="C62" i="9"/>
  <c r="B62" i="9"/>
  <c r="P61" i="9"/>
  <c r="O61" i="9"/>
  <c r="Q61" i="9"/>
  <c r="N61" i="9"/>
  <c r="M61" i="9"/>
  <c r="P60" i="9"/>
  <c r="O60" i="9"/>
  <c r="Q60" i="9"/>
  <c r="N60" i="9"/>
  <c r="M60" i="9"/>
  <c r="P59" i="9"/>
  <c r="O59" i="9"/>
  <c r="N59" i="9"/>
  <c r="M59" i="9"/>
  <c r="P58" i="9"/>
  <c r="O58" i="9"/>
  <c r="N58" i="9"/>
  <c r="M58" i="9"/>
  <c r="P57" i="9"/>
  <c r="O57" i="9"/>
  <c r="N57" i="9"/>
  <c r="M57" i="9"/>
  <c r="P56" i="9"/>
  <c r="O56" i="9"/>
  <c r="N56" i="9"/>
  <c r="M56" i="9"/>
  <c r="P55" i="9"/>
  <c r="Q55" i="9"/>
  <c r="O55" i="9"/>
  <c r="N55" i="9"/>
  <c r="M55" i="9"/>
  <c r="M62" i="9"/>
  <c r="L54" i="9"/>
  <c r="K54" i="9"/>
  <c r="J54" i="9"/>
  <c r="I54" i="9"/>
  <c r="H54" i="9"/>
  <c r="G54" i="9"/>
  <c r="F54" i="9"/>
  <c r="E54" i="9"/>
  <c r="D54" i="9"/>
  <c r="C54" i="9"/>
  <c r="B54" i="9"/>
  <c r="P53" i="9"/>
  <c r="Q53" i="9"/>
  <c r="O53" i="9"/>
  <c r="N53" i="9"/>
  <c r="M53" i="9"/>
  <c r="P52" i="9"/>
  <c r="O52" i="9"/>
  <c r="N52" i="9"/>
  <c r="M52" i="9"/>
  <c r="P51" i="9"/>
  <c r="O51" i="9"/>
  <c r="N51" i="9"/>
  <c r="M51" i="9"/>
  <c r="P50" i="9"/>
  <c r="O50" i="9"/>
  <c r="N50" i="9"/>
  <c r="M50" i="9"/>
  <c r="L49" i="9"/>
  <c r="K49" i="9"/>
  <c r="J49" i="9"/>
  <c r="I49" i="9"/>
  <c r="H49" i="9"/>
  <c r="G49" i="9"/>
  <c r="F49" i="9"/>
  <c r="E49" i="9"/>
  <c r="D49" i="9"/>
  <c r="C49" i="9"/>
  <c r="B49" i="9"/>
  <c r="P48" i="9"/>
  <c r="O48" i="9"/>
  <c r="Q48" i="9"/>
  <c r="N48" i="9"/>
  <c r="M48" i="9"/>
  <c r="P47" i="9"/>
  <c r="O47" i="9"/>
  <c r="N47" i="9"/>
  <c r="M47" i="9"/>
  <c r="P46" i="9"/>
  <c r="O46" i="9"/>
  <c r="Q46" i="9"/>
  <c r="N46" i="9"/>
  <c r="M46" i="9"/>
  <c r="P45" i="9"/>
  <c r="O45" i="9"/>
  <c r="N45" i="9"/>
  <c r="M45" i="9"/>
  <c r="P44" i="9"/>
  <c r="Q44" i="9"/>
  <c r="O44" i="9"/>
  <c r="N44" i="9"/>
  <c r="M44" i="9"/>
  <c r="L43" i="9"/>
  <c r="K43" i="9"/>
  <c r="J43" i="9"/>
  <c r="I43" i="9"/>
  <c r="H43" i="9"/>
  <c r="G43" i="9"/>
  <c r="F43" i="9"/>
  <c r="E43" i="9"/>
  <c r="D43" i="9"/>
  <c r="C43" i="9"/>
  <c r="B43" i="9"/>
  <c r="P42" i="9"/>
  <c r="O42" i="9"/>
  <c r="N42" i="9"/>
  <c r="P41" i="9"/>
  <c r="O41" i="9"/>
  <c r="Q41" i="9"/>
  <c r="N41" i="9"/>
  <c r="P40" i="9"/>
  <c r="O40" i="9"/>
  <c r="N40" i="9"/>
  <c r="Q39" i="9"/>
  <c r="P39" i="9"/>
  <c r="O39" i="9"/>
  <c r="N39" i="9"/>
  <c r="P38" i="9"/>
  <c r="O38" i="9"/>
  <c r="N38" i="9"/>
  <c r="P37" i="9"/>
  <c r="O37" i="9"/>
  <c r="N37" i="9"/>
  <c r="M43" i="9"/>
  <c r="L36" i="9"/>
  <c r="K36" i="9"/>
  <c r="J36" i="9"/>
  <c r="I36" i="9"/>
  <c r="H36" i="9"/>
  <c r="G36" i="9"/>
  <c r="F36" i="9"/>
  <c r="E36" i="9"/>
  <c r="D36" i="9"/>
  <c r="O36" i="9"/>
  <c r="C36" i="9"/>
  <c r="B36" i="9"/>
  <c r="P35" i="9"/>
  <c r="O35" i="9"/>
  <c r="N35" i="9"/>
  <c r="M35" i="9"/>
  <c r="P34" i="9"/>
  <c r="O34" i="9"/>
  <c r="Q34" i="9"/>
  <c r="N34" i="9"/>
  <c r="M34" i="9"/>
  <c r="P33" i="9"/>
  <c r="O33" i="9"/>
  <c r="N33" i="9"/>
  <c r="M33" i="9"/>
  <c r="P32" i="9"/>
  <c r="O32" i="9"/>
  <c r="N32" i="9"/>
  <c r="M32" i="9"/>
  <c r="L31" i="9"/>
  <c r="K31" i="9"/>
  <c r="J31" i="9"/>
  <c r="I31" i="9"/>
  <c r="H31" i="9"/>
  <c r="G31" i="9"/>
  <c r="F31" i="9"/>
  <c r="E31" i="9"/>
  <c r="D31" i="9"/>
  <c r="C31" i="9"/>
  <c r="B31" i="9"/>
  <c r="P30" i="9"/>
  <c r="O30" i="9"/>
  <c r="N30" i="9"/>
  <c r="M30" i="9"/>
  <c r="P29" i="9"/>
  <c r="O29" i="9"/>
  <c r="Q29" i="9"/>
  <c r="N29" i="9"/>
  <c r="M29" i="9"/>
  <c r="P28" i="9"/>
  <c r="O28" i="9"/>
  <c r="N28" i="9"/>
  <c r="M28" i="9"/>
  <c r="P27" i="9"/>
  <c r="O27" i="9"/>
  <c r="N27" i="9"/>
  <c r="M27" i="9"/>
  <c r="L26" i="9"/>
  <c r="K26" i="9"/>
  <c r="J26" i="9"/>
  <c r="I26" i="9"/>
  <c r="H26" i="9"/>
  <c r="G26" i="9"/>
  <c r="F26" i="9"/>
  <c r="E26" i="9"/>
  <c r="D26" i="9"/>
  <c r="O26" i="9"/>
  <c r="C26" i="9"/>
  <c r="B26" i="9"/>
  <c r="P25" i="9"/>
  <c r="O25" i="9"/>
  <c r="N25" i="9"/>
  <c r="M25" i="9"/>
  <c r="P24" i="9"/>
  <c r="O24" i="9"/>
  <c r="Q24" i="9"/>
  <c r="N24" i="9"/>
  <c r="M24" i="9"/>
  <c r="P23" i="9"/>
  <c r="O23" i="9"/>
  <c r="N23" i="9"/>
  <c r="M23" i="9"/>
  <c r="P22" i="9"/>
  <c r="O22" i="9"/>
  <c r="N22" i="9"/>
  <c r="M22" i="9"/>
  <c r="P21" i="9"/>
  <c r="Q21" i="9"/>
  <c r="O21" i="9"/>
  <c r="N21" i="9"/>
  <c r="M21" i="9"/>
  <c r="Q20" i="9"/>
  <c r="P20" i="9"/>
  <c r="O20" i="9"/>
  <c r="N20" i="9"/>
  <c r="M20" i="9"/>
  <c r="P19" i="9"/>
  <c r="O19" i="9"/>
  <c r="N19" i="9"/>
  <c r="M19" i="9"/>
  <c r="P18" i="9"/>
  <c r="O18" i="9"/>
  <c r="N18" i="9"/>
  <c r="M18" i="9"/>
  <c r="P17" i="9"/>
  <c r="O17" i="9"/>
  <c r="N17" i="9"/>
  <c r="M17" i="9"/>
  <c r="L16" i="9"/>
  <c r="K16" i="9"/>
  <c r="J16" i="9"/>
  <c r="I16" i="9"/>
  <c r="I64" i="9"/>
  <c r="I8" i="9"/>
  <c r="H16" i="9"/>
  <c r="G16" i="9"/>
  <c r="F16" i="9"/>
  <c r="E16" i="9"/>
  <c r="O16" i="9"/>
  <c r="D16" i="9"/>
  <c r="C16" i="9"/>
  <c r="B16" i="9"/>
  <c r="P15" i="9"/>
  <c r="O15" i="9"/>
  <c r="N15" i="9"/>
  <c r="M15" i="9"/>
  <c r="P14" i="9"/>
  <c r="O14" i="9"/>
  <c r="N14" i="9"/>
  <c r="M14" i="9"/>
  <c r="P13" i="9"/>
  <c r="O13" i="9"/>
  <c r="N13" i="9"/>
  <c r="M13" i="9"/>
  <c r="P12" i="9"/>
  <c r="O12" i="9"/>
  <c r="N12" i="9"/>
  <c r="M12" i="9"/>
  <c r="P11" i="9"/>
  <c r="O11" i="9"/>
  <c r="N11" i="9"/>
  <c r="M11" i="9"/>
  <c r="P10" i="9"/>
  <c r="O10" i="9"/>
  <c r="N10" i="9"/>
  <c r="M10" i="9"/>
  <c r="P7" i="9"/>
  <c r="O7" i="9"/>
  <c r="N7" i="9"/>
  <c r="M7" i="9"/>
  <c r="M61" i="8"/>
  <c r="M60" i="8"/>
  <c r="M59" i="8"/>
  <c r="M58" i="8"/>
  <c r="M57" i="8"/>
  <c r="M56" i="8"/>
  <c r="M55" i="8"/>
  <c r="M53" i="8"/>
  <c r="M52" i="8"/>
  <c r="M51" i="8"/>
  <c r="M50" i="8"/>
  <c r="M48" i="8"/>
  <c r="M47" i="8"/>
  <c r="M46" i="8"/>
  <c r="M45" i="8"/>
  <c r="M44" i="8"/>
  <c r="M42" i="8"/>
  <c r="M41" i="8"/>
  <c r="M40" i="8"/>
  <c r="M39" i="8"/>
  <c r="M38" i="8"/>
  <c r="M37" i="8"/>
  <c r="M35" i="8"/>
  <c r="M34" i="8"/>
  <c r="M33" i="8"/>
  <c r="M32" i="8"/>
  <c r="M27" i="8"/>
  <c r="M30" i="8"/>
  <c r="M29" i="8"/>
  <c r="M28" i="8"/>
  <c r="M25" i="8"/>
  <c r="M24" i="8"/>
  <c r="M23" i="8"/>
  <c r="M22" i="8"/>
  <c r="M21" i="8"/>
  <c r="M20" i="8"/>
  <c r="M19" i="8"/>
  <c r="M18" i="8"/>
  <c r="M17" i="8"/>
  <c r="M15" i="8"/>
  <c r="M14" i="8"/>
  <c r="M13" i="8"/>
  <c r="M12" i="8"/>
  <c r="M11" i="8"/>
  <c r="M10" i="8"/>
  <c r="M16" i="8"/>
  <c r="M64" i="8"/>
  <c r="M8" i="8"/>
  <c r="M63" i="8"/>
  <c r="P63" i="8"/>
  <c r="O63" i="8"/>
  <c r="N63" i="8"/>
  <c r="L62" i="8"/>
  <c r="K62" i="8"/>
  <c r="J62" i="8"/>
  <c r="I62" i="8"/>
  <c r="H62" i="8"/>
  <c r="G62" i="8"/>
  <c r="F62" i="8"/>
  <c r="E62" i="8"/>
  <c r="D62" i="8"/>
  <c r="C62" i="8"/>
  <c r="B62" i="8"/>
  <c r="N62" i="8"/>
  <c r="P61" i="8"/>
  <c r="O61" i="8"/>
  <c r="N61" i="8"/>
  <c r="P60" i="8"/>
  <c r="O60" i="8"/>
  <c r="Q60" i="8"/>
  <c r="N60" i="8"/>
  <c r="P59" i="8"/>
  <c r="O59" i="8"/>
  <c r="N59" i="8"/>
  <c r="P58" i="8"/>
  <c r="O58" i="8"/>
  <c r="N58" i="8"/>
  <c r="P57" i="8"/>
  <c r="O57" i="8"/>
  <c r="N57" i="8"/>
  <c r="P56" i="8"/>
  <c r="O56" i="8"/>
  <c r="Q56" i="8"/>
  <c r="N56" i="8"/>
  <c r="P55" i="8"/>
  <c r="O55" i="8"/>
  <c r="Q55" i="8"/>
  <c r="N55" i="8"/>
  <c r="L54" i="8"/>
  <c r="K54" i="8"/>
  <c r="J54" i="8"/>
  <c r="I54" i="8"/>
  <c r="H54" i="8"/>
  <c r="G54" i="8"/>
  <c r="F54" i="8"/>
  <c r="E54" i="8"/>
  <c r="D54" i="8"/>
  <c r="C54" i="8"/>
  <c r="B54" i="8"/>
  <c r="P53" i="8"/>
  <c r="O53" i="8"/>
  <c r="N53" i="8"/>
  <c r="P52" i="8"/>
  <c r="O52" i="8"/>
  <c r="N52" i="8"/>
  <c r="P51" i="8"/>
  <c r="O51" i="8"/>
  <c r="N51" i="8"/>
  <c r="P50" i="8"/>
  <c r="O50" i="8"/>
  <c r="N50" i="8"/>
  <c r="L49" i="8"/>
  <c r="K49" i="8"/>
  <c r="J49" i="8"/>
  <c r="I49" i="8"/>
  <c r="H49" i="8"/>
  <c r="G49" i="8"/>
  <c r="F49" i="8"/>
  <c r="E49" i="8"/>
  <c r="D49" i="8"/>
  <c r="O49" i="8"/>
  <c r="C49" i="8"/>
  <c r="B49" i="8"/>
  <c r="P48" i="8"/>
  <c r="O48" i="8"/>
  <c r="Q48" i="8"/>
  <c r="N48" i="8"/>
  <c r="P47" i="8"/>
  <c r="O47" i="8"/>
  <c r="N47" i="8"/>
  <c r="P46" i="8"/>
  <c r="O46" i="8"/>
  <c r="Q46" i="8"/>
  <c r="N46" i="8"/>
  <c r="P45" i="8"/>
  <c r="O45" i="8"/>
  <c r="Q45" i="8"/>
  <c r="N45" i="8"/>
  <c r="P44" i="8"/>
  <c r="O44" i="8"/>
  <c r="N44" i="8"/>
  <c r="L43" i="8"/>
  <c r="K43" i="8"/>
  <c r="J43" i="8"/>
  <c r="I43" i="8"/>
  <c r="H43" i="8"/>
  <c r="G43" i="8"/>
  <c r="F43" i="8"/>
  <c r="E43" i="8"/>
  <c r="D43" i="8"/>
  <c r="C43" i="8"/>
  <c r="B43" i="8"/>
  <c r="N43" i="8"/>
  <c r="P42" i="8"/>
  <c r="O42" i="8"/>
  <c r="N42" i="8"/>
  <c r="P41" i="8"/>
  <c r="O41" i="8"/>
  <c r="N41" i="8"/>
  <c r="P40" i="8"/>
  <c r="O40" i="8"/>
  <c r="N40" i="8"/>
  <c r="P39" i="8"/>
  <c r="O39" i="8"/>
  <c r="N39" i="8"/>
  <c r="P38" i="8"/>
  <c r="Q38" i="8"/>
  <c r="O38" i="8"/>
  <c r="N38" i="8"/>
  <c r="P37" i="8"/>
  <c r="Q37" i="8"/>
  <c r="O37" i="8"/>
  <c r="N37" i="8"/>
  <c r="L36" i="8"/>
  <c r="K36" i="8"/>
  <c r="J36" i="8"/>
  <c r="I36" i="8"/>
  <c r="H36" i="8"/>
  <c r="G36" i="8"/>
  <c r="F36" i="8"/>
  <c r="P36" i="8"/>
  <c r="E36" i="8"/>
  <c r="D36" i="8"/>
  <c r="C36" i="8"/>
  <c r="B36" i="8"/>
  <c r="N36" i="8"/>
  <c r="P35" i="8"/>
  <c r="O35" i="8"/>
  <c r="N35" i="8"/>
  <c r="P34" i="8"/>
  <c r="O34" i="8"/>
  <c r="N34" i="8"/>
  <c r="P33" i="8"/>
  <c r="O33" i="8"/>
  <c r="N33" i="8"/>
  <c r="P32" i="8"/>
  <c r="O32" i="8"/>
  <c r="N32" i="8"/>
  <c r="L31" i="8"/>
  <c r="K31" i="8"/>
  <c r="J31" i="8"/>
  <c r="I31" i="8"/>
  <c r="H31" i="8"/>
  <c r="G31" i="8"/>
  <c r="F31" i="8"/>
  <c r="E31" i="8"/>
  <c r="D31" i="8"/>
  <c r="C31" i="8"/>
  <c r="B31" i="8"/>
  <c r="N31" i="8"/>
  <c r="P30" i="8"/>
  <c r="O30" i="8"/>
  <c r="Q30" i="8"/>
  <c r="N30" i="8"/>
  <c r="P29" i="8"/>
  <c r="O29" i="8"/>
  <c r="N29" i="8"/>
  <c r="P28" i="8"/>
  <c r="O28" i="8"/>
  <c r="N28" i="8"/>
  <c r="P27" i="8"/>
  <c r="O27" i="8"/>
  <c r="Q27" i="8"/>
  <c r="N27" i="8"/>
  <c r="L26" i="8"/>
  <c r="K26" i="8"/>
  <c r="J26" i="8"/>
  <c r="I26" i="8"/>
  <c r="H26" i="8"/>
  <c r="G26" i="8"/>
  <c r="F26" i="8"/>
  <c r="E26" i="8"/>
  <c r="D26" i="8"/>
  <c r="C26" i="8"/>
  <c r="B26" i="8"/>
  <c r="P25" i="8"/>
  <c r="O25" i="8"/>
  <c r="N25" i="8"/>
  <c r="P24" i="8"/>
  <c r="Q24" i="8"/>
  <c r="O24" i="8"/>
  <c r="N24" i="8"/>
  <c r="P23" i="8"/>
  <c r="O23" i="8"/>
  <c r="Q23" i="8"/>
  <c r="N23" i="8"/>
  <c r="P22" i="8"/>
  <c r="O22" i="8"/>
  <c r="N22" i="8"/>
  <c r="P21" i="8"/>
  <c r="O21" i="8"/>
  <c r="N21" i="8"/>
  <c r="P20" i="8"/>
  <c r="O20" i="8"/>
  <c r="N20" i="8"/>
  <c r="P19" i="8"/>
  <c r="O19" i="8"/>
  <c r="Q19" i="8"/>
  <c r="N19" i="8"/>
  <c r="P18" i="8"/>
  <c r="O18" i="8"/>
  <c r="N18" i="8"/>
  <c r="P17" i="8"/>
  <c r="O17" i="8"/>
  <c r="Q17" i="8"/>
  <c r="N17" i="8"/>
  <c r="L16" i="8"/>
  <c r="K16" i="8"/>
  <c r="J16" i="8"/>
  <c r="I16" i="8"/>
  <c r="I64" i="8"/>
  <c r="H16" i="8"/>
  <c r="H64" i="8"/>
  <c r="H8" i="8"/>
  <c r="G16" i="8"/>
  <c r="F16" i="8"/>
  <c r="E16" i="8"/>
  <c r="O16" i="8"/>
  <c r="D16" i="8"/>
  <c r="C16" i="8"/>
  <c r="C64" i="8"/>
  <c r="B16" i="8"/>
  <c r="P15" i="8"/>
  <c r="O15" i="8"/>
  <c r="Q15" i="8"/>
  <c r="N15" i="8"/>
  <c r="P14" i="8"/>
  <c r="O14" i="8"/>
  <c r="N14" i="8"/>
  <c r="P13" i="8"/>
  <c r="O13" i="8"/>
  <c r="N13" i="8"/>
  <c r="P12" i="8"/>
  <c r="Q12" i="8"/>
  <c r="O12" i="8"/>
  <c r="N12" i="8"/>
  <c r="P11" i="8"/>
  <c r="O11" i="8"/>
  <c r="N11" i="8"/>
  <c r="P10" i="8"/>
  <c r="Q10" i="8"/>
  <c r="O10" i="8"/>
  <c r="N10" i="8"/>
  <c r="P7" i="8"/>
  <c r="O7" i="8"/>
  <c r="Q7" i="8"/>
  <c r="N7" i="8"/>
  <c r="M7" i="8"/>
  <c r="P63" i="7"/>
  <c r="O63" i="7"/>
  <c r="Q63" i="7"/>
  <c r="N63" i="7"/>
  <c r="M62" i="7"/>
  <c r="L62" i="7"/>
  <c r="K62" i="7"/>
  <c r="J62" i="7"/>
  <c r="I62" i="7"/>
  <c r="H62" i="7"/>
  <c r="G62" i="7"/>
  <c r="F62" i="7"/>
  <c r="E62" i="7"/>
  <c r="D62" i="7"/>
  <c r="C62" i="7"/>
  <c r="B62" i="7"/>
  <c r="P61" i="7"/>
  <c r="O61" i="7"/>
  <c r="Q61" i="7"/>
  <c r="N61" i="7"/>
  <c r="P60" i="7"/>
  <c r="O60" i="7"/>
  <c r="N60" i="7"/>
  <c r="P59" i="7"/>
  <c r="O59" i="7"/>
  <c r="N59" i="7"/>
  <c r="P58" i="7"/>
  <c r="O58" i="7"/>
  <c r="Q58" i="7"/>
  <c r="N58" i="7"/>
  <c r="P57" i="7"/>
  <c r="O57" i="7"/>
  <c r="Q57" i="7"/>
  <c r="N57" i="7"/>
  <c r="P56" i="7"/>
  <c r="O56" i="7"/>
  <c r="N56" i="7"/>
  <c r="P55" i="7"/>
  <c r="O55" i="7"/>
  <c r="N55" i="7"/>
  <c r="M54" i="7"/>
  <c r="L54" i="7"/>
  <c r="K54" i="7"/>
  <c r="J54" i="7"/>
  <c r="I54" i="7"/>
  <c r="H54" i="7"/>
  <c r="G54" i="7"/>
  <c r="F54" i="7"/>
  <c r="E54" i="7"/>
  <c r="D54" i="7"/>
  <c r="C54" i="7"/>
  <c r="B54" i="7"/>
  <c r="N54" i="7"/>
  <c r="P53" i="7"/>
  <c r="O53" i="7"/>
  <c r="N53" i="7"/>
  <c r="P52" i="7"/>
  <c r="O52" i="7"/>
  <c r="N52" i="7"/>
  <c r="P51" i="7"/>
  <c r="O51" i="7"/>
  <c r="N51" i="7"/>
  <c r="P50" i="7"/>
  <c r="O50" i="7"/>
  <c r="Q50" i="7"/>
  <c r="N50" i="7"/>
  <c r="M49" i="7"/>
  <c r="L49" i="7"/>
  <c r="K49" i="7"/>
  <c r="J49" i="7"/>
  <c r="I49" i="7"/>
  <c r="H49" i="7"/>
  <c r="G49" i="7"/>
  <c r="F49" i="7"/>
  <c r="E49" i="7"/>
  <c r="D49" i="7"/>
  <c r="C49" i="7"/>
  <c r="B49" i="7"/>
  <c r="P48" i="7"/>
  <c r="O48" i="7"/>
  <c r="N48" i="7"/>
  <c r="P47" i="7"/>
  <c r="O47" i="7"/>
  <c r="N47" i="7"/>
  <c r="P46" i="7"/>
  <c r="O46" i="7"/>
  <c r="N46" i="7"/>
  <c r="P45" i="7"/>
  <c r="O45" i="7"/>
  <c r="N45" i="7"/>
  <c r="P44" i="7"/>
  <c r="O44" i="7"/>
  <c r="Q44" i="7"/>
  <c r="N44" i="7"/>
  <c r="M43" i="7"/>
  <c r="L43" i="7"/>
  <c r="K43" i="7"/>
  <c r="J43" i="7"/>
  <c r="I43" i="7"/>
  <c r="H43" i="7"/>
  <c r="G43" i="7"/>
  <c r="F43" i="7"/>
  <c r="E43" i="7"/>
  <c r="D43" i="7"/>
  <c r="C43" i="7"/>
  <c r="B43" i="7"/>
  <c r="P42" i="7"/>
  <c r="O42" i="7"/>
  <c r="N42" i="7"/>
  <c r="P41" i="7"/>
  <c r="O41" i="7"/>
  <c r="N41" i="7"/>
  <c r="P40" i="7"/>
  <c r="O40" i="7"/>
  <c r="N40" i="7"/>
  <c r="P39" i="7"/>
  <c r="O39" i="7"/>
  <c r="N39" i="7"/>
  <c r="P38" i="7"/>
  <c r="O38" i="7"/>
  <c r="N38" i="7"/>
  <c r="P37" i="7"/>
  <c r="O37" i="7"/>
  <c r="N37" i="7"/>
  <c r="M36" i="7"/>
  <c r="L36" i="7"/>
  <c r="K36" i="7"/>
  <c r="J36" i="7"/>
  <c r="I36" i="7"/>
  <c r="H36" i="7"/>
  <c r="G36" i="7"/>
  <c r="F36" i="7"/>
  <c r="E36" i="7"/>
  <c r="D36" i="7"/>
  <c r="C36" i="7"/>
  <c r="B36" i="7"/>
  <c r="P35" i="7"/>
  <c r="O35" i="7"/>
  <c r="N35" i="7"/>
  <c r="P34" i="7"/>
  <c r="O34" i="7"/>
  <c r="N34" i="7"/>
  <c r="P33" i="7"/>
  <c r="O33" i="7"/>
  <c r="N33" i="7"/>
  <c r="P32" i="7"/>
  <c r="O32" i="7"/>
  <c r="N32" i="7"/>
  <c r="M31" i="7"/>
  <c r="L31" i="7"/>
  <c r="K31" i="7"/>
  <c r="J31" i="7"/>
  <c r="I31" i="7"/>
  <c r="H31" i="7"/>
  <c r="G31" i="7"/>
  <c r="F31" i="7"/>
  <c r="E31" i="7"/>
  <c r="D31" i="7"/>
  <c r="C31" i="7"/>
  <c r="B31" i="7"/>
  <c r="P30" i="7"/>
  <c r="O30" i="7"/>
  <c r="N30" i="7"/>
  <c r="P29" i="7"/>
  <c r="O29" i="7"/>
  <c r="N29" i="7"/>
  <c r="P28" i="7"/>
  <c r="O28" i="7"/>
  <c r="N28" i="7"/>
  <c r="P27" i="7"/>
  <c r="O27" i="7"/>
  <c r="N27" i="7"/>
  <c r="M26" i="7"/>
  <c r="L26" i="7"/>
  <c r="K26" i="7"/>
  <c r="J26" i="7"/>
  <c r="I26" i="7"/>
  <c r="H26" i="7"/>
  <c r="G26" i="7"/>
  <c r="F26" i="7"/>
  <c r="E26" i="7"/>
  <c r="E64" i="7"/>
  <c r="E8" i="7"/>
  <c r="D26" i="7"/>
  <c r="C26" i="7"/>
  <c r="N26" i="7"/>
  <c r="B26" i="7"/>
  <c r="P25" i="7"/>
  <c r="O25" i="7"/>
  <c r="Q25" i="7"/>
  <c r="N25" i="7"/>
  <c r="P24" i="7"/>
  <c r="O24" i="7"/>
  <c r="N24" i="7"/>
  <c r="P23" i="7"/>
  <c r="O23" i="7"/>
  <c r="N23" i="7"/>
  <c r="P22" i="7"/>
  <c r="O22" i="7"/>
  <c r="N22" i="7"/>
  <c r="P21" i="7"/>
  <c r="O21" i="7"/>
  <c r="N21" i="7"/>
  <c r="P20" i="7"/>
  <c r="O20" i="7"/>
  <c r="Q20" i="7"/>
  <c r="N20" i="7"/>
  <c r="P19" i="7"/>
  <c r="Q19" i="7"/>
  <c r="O19" i="7"/>
  <c r="N19" i="7"/>
  <c r="P18" i="7"/>
  <c r="O18" i="7"/>
  <c r="N18" i="7"/>
  <c r="P17" i="7"/>
  <c r="O17" i="7"/>
  <c r="N17" i="7"/>
  <c r="M16" i="7"/>
  <c r="L16" i="7"/>
  <c r="L64" i="7"/>
  <c r="L8" i="7"/>
  <c r="K16" i="7"/>
  <c r="K64" i="7"/>
  <c r="K8" i="7"/>
  <c r="J16" i="7"/>
  <c r="I16" i="7"/>
  <c r="H16" i="7"/>
  <c r="G16" i="7"/>
  <c r="G64" i="7"/>
  <c r="F16" i="7"/>
  <c r="F64" i="7"/>
  <c r="F8" i="7"/>
  <c r="E16" i="7"/>
  <c r="D16" i="7"/>
  <c r="D64" i="7"/>
  <c r="C16" i="7"/>
  <c r="N16" i="7"/>
  <c r="B16" i="7"/>
  <c r="B64" i="7"/>
  <c r="P15" i="7"/>
  <c r="O15" i="7"/>
  <c r="Q15" i="7"/>
  <c r="N15" i="7"/>
  <c r="P14" i="7"/>
  <c r="O14" i="7"/>
  <c r="N14" i="7"/>
  <c r="P13" i="7"/>
  <c r="O13" i="7"/>
  <c r="N13" i="7"/>
  <c r="P12" i="7"/>
  <c r="O12" i="7"/>
  <c r="N12" i="7"/>
  <c r="P11" i="7"/>
  <c r="O11" i="7"/>
  <c r="N11" i="7"/>
  <c r="P10" i="7"/>
  <c r="O10" i="7"/>
  <c r="N10" i="7"/>
  <c r="P7" i="7"/>
  <c r="Q7" i="7"/>
  <c r="O7" i="7"/>
  <c r="N7" i="7"/>
  <c r="M7" i="7"/>
  <c r="M64" i="7"/>
  <c r="M8" i="7"/>
  <c r="M63" i="6"/>
  <c r="B62" i="6"/>
  <c r="C62" i="6"/>
  <c r="D62" i="6"/>
  <c r="E62" i="6"/>
  <c r="F62" i="6"/>
  <c r="G62" i="6"/>
  <c r="H62" i="6"/>
  <c r="I62" i="6"/>
  <c r="J62" i="6"/>
  <c r="K62" i="6"/>
  <c r="L62" i="6"/>
  <c r="M62" i="6"/>
  <c r="Q63" i="6"/>
  <c r="P63" i="6"/>
  <c r="O63" i="6"/>
  <c r="Q62" i="6"/>
  <c r="P62" i="6"/>
  <c r="O62" i="6"/>
  <c r="Q61" i="6"/>
  <c r="P61" i="6"/>
  <c r="R61" i="6"/>
  <c r="O61" i="6"/>
  <c r="Q60" i="6"/>
  <c r="R60" i="6"/>
  <c r="P60" i="6"/>
  <c r="O60" i="6"/>
  <c r="Q59" i="6"/>
  <c r="R59" i="6"/>
  <c r="P59" i="6"/>
  <c r="O59" i="6"/>
  <c r="Q58" i="6"/>
  <c r="P58" i="6"/>
  <c r="R58" i="6"/>
  <c r="O58" i="6"/>
  <c r="Q57" i="6"/>
  <c r="P57" i="6"/>
  <c r="R57" i="6"/>
  <c r="O57" i="6"/>
  <c r="Q56" i="6"/>
  <c r="P56" i="6"/>
  <c r="O56" i="6"/>
  <c r="R55" i="6"/>
  <c r="Q55" i="6"/>
  <c r="P55" i="6"/>
  <c r="O55" i="6"/>
  <c r="L54" i="6"/>
  <c r="K54" i="6"/>
  <c r="J54" i="6"/>
  <c r="I54" i="6"/>
  <c r="H54" i="6"/>
  <c r="G54" i="6"/>
  <c r="F54" i="6"/>
  <c r="Q54" i="6"/>
  <c r="E54" i="6"/>
  <c r="D54" i="6"/>
  <c r="P54" i="6"/>
  <c r="R54" i="6"/>
  <c r="C54" i="6"/>
  <c r="B54" i="6"/>
  <c r="O54" i="6"/>
  <c r="Q53" i="6"/>
  <c r="P53" i="6"/>
  <c r="R53" i="6"/>
  <c r="O53" i="6"/>
  <c r="Q52" i="6"/>
  <c r="P52" i="6"/>
  <c r="O52" i="6"/>
  <c r="Q51" i="6"/>
  <c r="P51" i="6"/>
  <c r="O51" i="6"/>
  <c r="Q50" i="6"/>
  <c r="P50" i="6"/>
  <c r="R50" i="6"/>
  <c r="O50" i="6"/>
  <c r="M54" i="6"/>
  <c r="L49" i="6"/>
  <c r="K49" i="6"/>
  <c r="J49" i="6"/>
  <c r="I49" i="6"/>
  <c r="H49" i="6"/>
  <c r="G49" i="6"/>
  <c r="F49" i="6"/>
  <c r="E49" i="6"/>
  <c r="D49" i="6"/>
  <c r="P49" i="6"/>
  <c r="C49" i="6"/>
  <c r="B49" i="6"/>
  <c r="O49" i="6"/>
  <c r="Q48" i="6"/>
  <c r="P48" i="6"/>
  <c r="R48" i="6"/>
  <c r="O48" i="6"/>
  <c r="Q47" i="6"/>
  <c r="P47" i="6"/>
  <c r="R47" i="6"/>
  <c r="O47" i="6"/>
  <c r="Q46" i="6"/>
  <c r="P46" i="6"/>
  <c r="O46" i="6"/>
  <c r="R45" i="6"/>
  <c r="Q45" i="6"/>
  <c r="P45" i="6"/>
  <c r="O45" i="6"/>
  <c r="Q44" i="6"/>
  <c r="P44" i="6"/>
  <c r="O44" i="6"/>
  <c r="M49" i="6"/>
  <c r="L43" i="6"/>
  <c r="K43" i="6"/>
  <c r="J43" i="6"/>
  <c r="I43" i="6"/>
  <c r="H43" i="6"/>
  <c r="G43" i="6"/>
  <c r="Q43" i="6"/>
  <c r="F43" i="6"/>
  <c r="E43" i="6"/>
  <c r="D43" i="6"/>
  <c r="C43" i="6"/>
  <c r="B43" i="6"/>
  <c r="Q42" i="6"/>
  <c r="P42" i="6"/>
  <c r="O42" i="6"/>
  <c r="Q41" i="6"/>
  <c r="R41" i="6"/>
  <c r="P41" i="6"/>
  <c r="O41" i="6"/>
  <c r="Q40" i="6"/>
  <c r="R40" i="6"/>
  <c r="P40" i="6"/>
  <c r="O40" i="6"/>
  <c r="Q39" i="6"/>
  <c r="P39" i="6"/>
  <c r="O39" i="6"/>
  <c r="Q38" i="6"/>
  <c r="P38" i="6"/>
  <c r="R38" i="6"/>
  <c r="O38" i="6"/>
  <c r="Q37" i="6"/>
  <c r="P37" i="6"/>
  <c r="R37" i="6"/>
  <c r="O37" i="6"/>
  <c r="M43" i="6"/>
  <c r="L36" i="6"/>
  <c r="K36" i="6"/>
  <c r="J36" i="6"/>
  <c r="I36" i="6"/>
  <c r="H36" i="6"/>
  <c r="G36" i="6"/>
  <c r="F36" i="6"/>
  <c r="E36" i="6"/>
  <c r="D36" i="6"/>
  <c r="C36" i="6"/>
  <c r="B36" i="6"/>
  <c r="O36" i="6"/>
  <c r="Q35" i="6"/>
  <c r="P35" i="6"/>
  <c r="R35" i="6"/>
  <c r="O35" i="6"/>
  <c r="Q34" i="6"/>
  <c r="P34" i="6"/>
  <c r="R34" i="6"/>
  <c r="O34" i="6"/>
  <c r="Q33" i="6"/>
  <c r="P33" i="6"/>
  <c r="O33" i="6"/>
  <c r="Q32" i="6"/>
  <c r="P32" i="6"/>
  <c r="R32" i="6"/>
  <c r="O32" i="6"/>
  <c r="M36" i="6"/>
  <c r="L31" i="6"/>
  <c r="K31" i="6"/>
  <c r="J31" i="6"/>
  <c r="I31" i="6"/>
  <c r="H31" i="6"/>
  <c r="G31" i="6"/>
  <c r="F31" i="6"/>
  <c r="E31" i="6"/>
  <c r="P31" i="6"/>
  <c r="D31" i="6"/>
  <c r="C31" i="6"/>
  <c r="B31" i="6"/>
  <c r="R30" i="6"/>
  <c r="Q30" i="6"/>
  <c r="P30" i="6"/>
  <c r="O30" i="6"/>
  <c r="Q29" i="6"/>
  <c r="P29" i="6"/>
  <c r="O29" i="6"/>
  <c r="Q28" i="6"/>
  <c r="P28" i="6"/>
  <c r="R28" i="6"/>
  <c r="O28" i="6"/>
  <c r="Q27" i="6"/>
  <c r="P27" i="6"/>
  <c r="R27" i="6"/>
  <c r="O27" i="6"/>
  <c r="M31" i="6"/>
  <c r="L26" i="6"/>
  <c r="K26" i="6"/>
  <c r="J26" i="6"/>
  <c r="I26" i="6"/>
  <c r="H26" i="6"/>
  <c r="G26" i="6"/>
  <c r="F26" i="6"/>
  <c r="E26" i="6"/>
  <c r="D26" i="6"/>
  <c r="C26" i="6"/>
  <c r="B26" i="6"/>
  <c r="O26" i="6"/>
  <c r="Q25" i="6"/>
  <c r="P25" i="6"/>
  <c r="R25" i="6"/>
  <c r="O25" i="6"/>
  <c r="Q24" i="6"/>
  <c r="P24" i="6"/>
  <c r="O24" i="6"/>
  <c r="Q23" i="6"/>
  <c r="P23" i="6"/>
  <c r="O23" i="6"/>
  <c r="Q22" i="6"/>
  <c r="R22" i="6"/>
  <c r="P22" i="6"/>
  <c r="O22" i="6"/>
  <c r="Q21" i="6"/>
  <c r="R21" i="6"/>
  <c r="P21" i="6"/>
  <c r="O21" i="6"/>
  <c r="Q20" i="6"/>
  <c r="P20" i="6"/>
  <c r="R20" i="6"/>
  <c r="O20" i="6"/>
  <c r="Q19" i="6"/>
  <c r="P19" i="6"/>
  <c r="O19" i="6"/>
  <c r="Q18" i="6"/>
  <c r="P18" i="6"/>
  <c r="R18" i="6"/>
  <c r="O18" i="6"/>
  <c r="Q17" i="6"/>
  <c r="P17" i="6"/>
  <c r="R17" i="6"/>
  <c r="O17" i="6"/>
  <c r="M26" i="6"/>
  <c r="M16" i="6"/>
  <c r="L16" i="6"/>
  <c r="K16" i="6"/>
  <c r="J16" i="6"/>
  <c r="I16" i="6"/>
  <c r="H16" i="6"/>
  <c r="G16" i="6"/>
  <c r="F16" i="6"/>
  <c r="E16" i="6"/>
  <c r="D16" i="6"/>
  <c r="C16" i="6"/>
  <c r="B16" i="6"/>
  <c r="Q15" i="6"/>
  <c r="P15" i="6"/>
  <c r="R15" i="6"/>
  <c r="O15" i="6"/>
  <c r="Q14" i="6"/>
  <c r="P14" i="6"/>
  <c r="O14" i="6"/>
  <c r="Q13" i="6"/>
  <c r="P13" i="6"/>
  <c r="R13" i="6"/>
  <c r="O13" i="6"/>
  <c r="Q12" i="6"/>
  <c r="P12" i="6"/>
  <c r="O12" i="6"/>
  <c r="Q11" i="6"/>
  <c r="P11" i="6"/>
  <c r="R11" i="6"/>
  <c r="O11" i="6"/>
  <c r="Q10" i="6"/>
  <c r="P10" i="6"/>
  <c r="O10" i="6"/>
  <c r="Q7" i="6"/>
  <c r="P7" i="6"/>
  <c r="R7" i="6"/>
  <c r="O7" i="6"/>
  <c r="M7" i="6"/>
  <c r="Q63" i="5"/>
  <c r="P63" i="5"/>
  <c r="R63" i="5"/>
  <c r="O63" i="5"/>
  <c r="M63" i="5"/>
  <c r="L62" i="5"/>
  <c r="K62" i="5"/>
  <c r="J62" i="5"/>
  <c r="I62" i="5"/>
  <c r="H62" i="5"/>
  <c r="G62" i="5"/>
  <c r="F62" i="5"/>
  <c r="E62" i="5"/>
  <c r="D62" i="5"/>
  <c r="P62" i="5"/>
  <c r="C62" i="5"/>
  <c r="B62" i="5"/>
  <c r="Q61" i="5"/>
  <c r="P61" i="5"/>
  <c r="O61" i="5"/>
  <c r="M61" i="5"/>
  <c r="Q60" i="5"/>
  <c r="P60" i="5"/>
  <c r="R60" i="5"/>
  <c r="O60" i="5"/>
  <c r="M60" i="5"/>
  <c r="Q59" i="5"/>
  <c r="P59" i="5"/>
  <c r="R59" i="5"/>
  <c r="O59" i="5"/>
  <c r="M59" i="5"/>
  <c r="Q58" i="5"/>
  <c r="P58" i="5"/>
  <c r="O58" i="5"/>
  <c r="M58" i="5"/>
  <c r="Q57" i="5"/>
  <c r="P57" i="5"/>
  <c r="R57" i="5"/>
  <c r="O57" i="5"/>
  <c r="M57" i="5"/>
  <c r="Q56" i="5"/>
  <c r="P56" i="5"/>
  <c r="O56" i="5"/>
  <c r="M56" i="5"/>
  <c r="Q55" i="5"/>
  <c r="P55" i="5"/>
  <c r="O55" i="5"/>
  <c r="M55" i="5"/>
  <c r="L54" i="5"/>
  <c r="K54" i="5"/>
  <c r="J54" i="5"/>
  <c r="I54" i="5"/>
  <c r="H54" i="5"/>
  <c r="G54" i="5"/>
  <c r="F54" i="5"/>
  <c r="E54" i="5"/>
  <c r="D54" i="5"/>
  <c r="P54" i="5"/>
  <c r="C54" i="5"/>
  <c r="B54" i="5"/>
  <c r="O54" i="5"/>
  <c r="Q53" i="5"/>
  <c r="P53" i="5"/>
  <c r="O53" i="5"/>
  <c r="M53" i="5"/>
  <c r="Q52" i="5"/>
  <c r="P52" i="5"/>
  <c r="R52" i="5"/>
  <c r="O52" i="5"/>
  <c r="M52" i="5"/>
  <c r="Q51" i="5"/>
  <c r="P51" i="5"/>
  <c r="O51" i="5"/>
  <c r="M51" i="5"/>
  <c r="Q50" i="5"/>
  <c r="P50" i="5"/>
  <c r="R50" i="5"/>
  <c r="O50" i="5"/>
  <c r="M50" i="5"/>
  <c r="L49" i="5"/>
  <c r="K49" i="5"/>
  <c r="J49" i="5"/>
  <c r="I49" i="5"/>
  <c r="H49" i="5"/>
  <c r="G49" i="5"/>
  <c r="Q49" i="5"/>
  <c r="F49" i="5"/>
  <c r="E49" i="5"/>
  <c r="D49" i="5"/>
  <c r="C49" i="5"/>
  <c r="B49" i="5"/>
  <c r="Q48" i="5"/>
  <c r="P48" i="5"/>
  <c r="R48" i="5"/>
  <c r="O48" i="5"/>
  <c r="M48" i="5"/>
  <c r="Q47" i="5"/>
  <c r="P47" i="5"/>
  <c r="R47" i="5"/>
  <c r="O47" i="5"/>
  <c r="M47" i="5"/>
  <c r="Q46" i="5"/>
  <c r="P46" i="5"/>
  <c r="R46" i="5"/>
  <c r="O46" i="5"/>
  <c r="M46" i="5"/>
  <c r="Q45" i="5"/>
  <c r="P45" i="5"/>
  <c r="R45" i="5"/>
  <c r="O45" i="5"/>
  <c r="M45" i="5"/>
  <c r="Q44" i="5"/>
  <c r="P44" i="5"/>
  <c r="R44" i="5"/>
  <c r="O44" i="5"/>
  <c r="M44" i="5"/>
  <c r="M49" i="5"/>
  <c r="L43" i="5"/>
  <c r="K43" i="5"/>
  <c r="J43" i="5"/>
  <c r="I43" i="5"/>
  <c r="H43" i="5"/>
  <c r="G43" i="5"/>
  <c r="F43" i="5"/>
  <c r="Q43" i="5"/>
  <c r="E43" i="5"/>
  <c r="D43" i="5"/>
  <c r="C43" i="5"/>
  <c r="B43" i="5"/>
  <c r="O43" i="5"/>
  <c r="Q42" i="5"/>
  <c r="P42" i="5"/>
  <c r="O42" i="5"/>
  <c r="M42" i="5"/>
  <c r="Q41" i="5"/>
  <c r="P41" i="5"/>
  <c r="O41" i="5"/>
  <c r="M41" i="5"/>
  <c r="Q40" i="5"/>
  <c r="P40" i="5"/>
  <c r="O40" i="5"/>
  <c r="M40" i="5"/>
  <c r="Q39" i="5"/>
  <c r="P39" i="5"/>
  <c r="O39" i="5"/>
  <c r="M39" i="5"/>
  <c r="Q38" i="5"/>
  <c r="P38" i="5"/>
  <c r="O38" i="5"/>
  <c r="M38" i="5"/>
  <c r="Q37" i="5"/>
  <c r="P37" i="5"/>
  <c r="O37" i="5"/>
  <c r="M37" i="5"/>
  <c r="M43" i="5"/>
  <c r="L36" i="5"/>
  <c r="K36" i="5"/>
  <c r="J36" i="5"/>
  <c r="I36" i="5"/>
  <c r="H36" i="5"/>
  <c r="G36" i="5"/>
  <c r="F36" i="5"/>
  <c r="E36" i="5"/>
  <c r="D36" i="5"/>
  <c r="C36" i="5"/>
  <c r="B36" i="5"/>
  <c r="O36" i="5"/>
  <c r="Q35" i="5"/>
  <c r="P35" i="5"/>
  <c r="O35" i="5"/>
  <c r="M35" i="5"/>
  <c r="R34" i="5"/>
  <c r="Q34" i="5"/>
  <c r="P34" i="5"/>
  <c r="O34" i="5"/>
  <c r="M34" i="5"/>
  <c r="R33" i="5"/>
  <c r="Q33" i="5"/>
  <c r="P33" i="5"/>
  <c r="O33" i="5"/>
  <c r="M33" i="5"/>
  <c r="Q32" i="5"/>
  <c r="P32" i="5"/>
  <c r="R32" i="5"/>
  <c r="O32" i="5"/>
  <c r="M32" i="5"/>
  <c r="L31" i="5"/>
  <c r="K31" i="5"/>
  <c r="J31" i="5"/>
  <c r="I31" i="5"/>
  <c r="H31" i="5"/>
  <c r="G31" i="5"/>
  <c r="F31" i="5"/>
  <c r="E31" i="5"/>
  <c r="D31" i="5"/>
  <c r="C31" i="5"/>
  <c r="B31" i="5"/>
  <c r="O31" i="5"/>
  <c r="Q30" i="5"/>
  <c r="P30" i="5"/>
  <c r="O30" i="5"/>
  <c r="M30" i="5"/>
  <c r="R29" i="5"/>
  <c r="Q29" i="5"/>
  <c r="P29" i="5"/>
  <c r="O29" i="5"/>
  <c r="M29" i="5"/>
  <c r="Q28" i="5"/>
  <c r="P28" i="5"/>
  <c r="R28" i="5"/>
  <c r="O28" i="5"/>
  <c r="M28" i="5"/>
  <c r="Q27" i="5"/>
  <c r="P27" i="5"/>
  <c r="R27" i="5"/>
  <c r="O27" i="5"/>
  <c r="M27" i="5"/>
  <c r="L26" i="5"/>
  <c r="K26" i="5"/>
  <c r="J26" i="5"/>
  <c r="I26" i="5"/>
  <c r="H26" i="5"/>
  <c r="G26" i="5"/>
  <c r="F26" i="5"/>
  <c r="E26" i="5"/>
  <c r="D26" i="5"/>
  <c r="C26" i="5"/>
  <c r="B26" i="5"/>
  <c r="Q25" i="5"/>
  <c r="P25" i="5"/>
  <c r="O25" i="5"/>
  <c r="M25" i="5"/>
  <c r="Q24" i="5"/>
  <c r="P24" i="5"/>
  <c r="R24" i="5"/>
  <c r="O24" i="5"/>
  <c r="M24" i="5"/>
  <c r="Q23" i="5"/>
  <c r="P23" i="5"/>
  <c r="R23" i="5"/>
  <c r="O23" i="5"/>
  <c r="M23" i="5"/>
  <c r="Q22" i="5"/>
  <c r="P22" i="5"/>
  <c r="O22" i="5"/>
  <c r="M22" i="5"/>
  <c r="Q21" i="5"/>
  <c r="P21" i="5"/>
  <c r="O21" i="5"/>
  <c r="M21" i="5"/>
  <c r="R20" i="5"/>
  <c r="Q20" i="5"/>
  <c r="P20" i="5"/>
  <c r="O20" i="5"/>
  <c r="M20" i="5"/>
  <c r="R19" i="5"/>
  <c r="Q19" i="5"/>
  <c r="P19" i="5"/>
  <c r="O19" i="5"/>
  <c r="M19" i="5"/>
  <c r="Q18" i="5"/>
  <c r="P18" i="5"/>
  <c r="O18" i="5"/>
  <c r="M18" i="5"/>
  <c r="Q17" i="5"/>
  <c r="P17" i="5"/>
  <c r="O17" i="5"/>
  <c r="M17" i="5"/>
  <c r="M26" i="5"/>
  <c r="L16" i="5"/>
  <c r="K16" i="5"/>
  <c r="J16" i="5"/>
  <c r="J64" i="5"/>
  <c r="J8" i="5"/>
  <c r="I16" i="5"/>
  <c r="H16" i="5"/>
  <c r="G16" i="5"/>
  <c r="F16" i="5"/>
  <c r="F64" i="5"/>
  <c r="E16" i="5"/>
  <c r="D16" i="5"/>
  <c r="C16" i="5"/>
  <c r="B16" i="5"/>
  <c r="B64" i="5"/>
  <c r="Q15" i="5"/>
  <c r="P15" i="5"/>
  <c r="R15" i="5"/>
  <c r="O15" i="5"/>
  <c r="Q14" i="5"/>
  <c r="P14" i="5"/>
  <c r="R14" i="5"/>
  <c r="O14" i="5"/>
  <c r="Q13" i="5"/>
  <c r="P13" i="5"/>
  <c r="O13" i="5"/>
  <c r="Q12" i="5"/>
  <c r="P12" i="5"/>
  <c r="O12" i="5"/>
  <c r="Q11" i="5"/>
  <c r="P11" i="5"/>
  <c r="R11" i="5"/>
  <c r="O11" i="5"/>
  <c r="Q10" i="5"/>
  <c r="P10" i="5"/>
  <c r="R10" i="5"/>
  <c r="O10" i="5"/>
  <c r="Q7" i="5"/>
  <c r="P7" i="5"/>
  <c r="R7" i="5"/>
  <c r="O7" i="5"/>
  <c r="M7" i="5"/>
  <c r="Q63" i="4"/>
  <c r="P63" i="4"/>
  <c r="R63" i="4"/>
  <c r="O63" i="4"/>
  <c r="M63" i="4"/>
  <c r="L62" i="4"/>
  <c r="K62" i="4"/>
  <c r="J62" i="4"/>
  <c r="I62" i="4"/>
  <c r="H62" i="4"/>
  <c r="G62" i="4"/>
  <c r="F62" i="4"/>
  <c r="E62" i="4"/>
  <c r="D62" i="4"/>
  <c r="P62" i="4"/>
  <c r="C62" i="4"/>
  <c r="B62" i="4"/>
  <c r="Q61" i="4"/>
  <c r="P61" i="4"/>
  <c r="O61" i="4"/>
  <c r="M61" i="4"/>
  <c r="Q60" i="4"/>
  <c r="P60" i="4"/>
  <c r="O60" i="4"/>
  <c r="M60" i="4"/>
  <c r="Q59" i="4"/>
  <c r="P59" i="4"/>
  <c r="R59" i="4"/>
  <c r="O59" i="4"/>
  <c r="M59" i="4"/>
  <c r="Q58" i="4"/>
  <c r="P58" i="4"/>
  <c r="O58" i="4"/>
  <c r="M58" i="4"/>
  <c r="Q57" i="4"/>
  <c r="P57" i="4"/>
  <c r="R57" i="4"/>
  <c r="O57" i="4"/>
  <c r="M57" i="4"/>
  <c r="Q56" i="4"/>
  <c r="P56" i="4"/>
  <c r="R56" i="4"/>
  <c r="O56" i="4"/>
  <c r="M56" i="4"/>
  <c r="Q55" i="4"/>
  <c r="P55" i="4"/>
  <c r="R55" i="4"/>
  <c r="O55" i="4"/>
  <c r="M55" i="4"/>
  <c r="L54" i="4"/>
  <c r="K54" i="4"/>
  <c r="J54" i="4"/>
  <c r="I54" i="4"/>
  <c r="H54" i="4"/>
  <c r="G54" i="4"/>
  <c r="F54" i="4"/>
  <c r="E54" i="4"/>
  <c r="D54" i="4"/>
  <c r="C54" i="4"/>
  <c r="B54" i="4"/>
  <c r="O54" i="4"/>
  <c r="Q53" i="4"/>
  <c r="P53" i="4"/>
  <c r="O53" i="4"/>
  <c r="M53" i="4"/>
  <c r="Q52" i="4"/>
  <c r="P52" i="4"/>
  <c r="O52" i="4"/>
  <c r="M52" i="4"/>
  <c r="Q51" i="4"/>
  <c r="P51" i="4"/>
  <c r="O51" i="4"/>
  <c r="M51" i="4"/>
  <c r="Q50" i="4"/>
  <c r="P50" i="4"/>
  <c r="O50" i="4"/>
  <c r="M50" i="4"/>
  <c r="L49" i="4"/>
  <c r="K49" i="4"/>
  <c r="J49" i="4"/>
  <c r="I49" i="4"/>
  <c r="H49" i="4"/>
  <c r="Q49" i="4"/>
  <c r="G49" i="4"/>
  <c r="F49" i="4"/>
  <c r="E49" i="4"/>
  <c r="D49" i="4"/>
  <c r="P49" i="4"/>
  <c r="R49" i="4"/>
  <c r="C49" i="4"/>
  <c r="B49" i="4"/>
  <c r="O49" i="4"/>
  <c r="Q48" i="4"/>
  <c r="P48" i="4"/>
  <c r="R48" i="4"/>
  <c r="O48" i="4"/>
  <c r="M48" i="4"/>
  <c r="Q47" i="4"/>
  <c r="R47" i="4"/>
  <c r="P47" i="4"/>
  <c r="O47" i="4"/>
  <c r="M47" i="4"/>
  <c r="Q46" i="4"/>
  <c r="P46" i="4"/>
  <c r="O46" i="4"/>
  <c r="M46" i="4"/>
  <c r="Q45" i="4"/>
  <c r="P45" i="4"/>
  <c r="O45" i="4"/>
  <c r="M45" i="4"/>
  <c r="Q44" i="4"/>
  <c r="R44" i="4"/>
  <c r="P44" i="4"/>
  <c r="O44" i="4"/>
  <c r="M44" i="4"/>
  <c r="M49" i="4"/>
  <c r="L43" i="4"/>
  <c r="K43" i="4"/>
  <c r="J43" i="4"/>
  <c r="I43" i="4"/>
  <c r="H43" i="4"/>
  <c r="G43" i="4"/>
  <c r="F43" i="4"/>
  <c r="Q43" i="4"/>
  <c r="E43" i="4"/>
  <c r="D43" i="4"/>
  <c r="P43" i="4"/>
  <c r="R43" i="4"/>
  <c r="C43" i="4"/>
  <c r="B43" i="4"/>
  <c r="O43" i="4"/>
  <c r="Q42" i="4"/>
  <c r="P42" i="4"/>
  <c r="O42" i="4"/>
  <c r="M42" i="4"/>
  <c r="Q41" i="4"/>
  <c r="P41" i="4"/>
  <c r="O41" i="4"/>
  <c r="M41" i="4"/>
  <c r="Q40" i="4"/>
  <c r="P40" i="4"/>
  <c r="O40" i="4"/>
  <c r="M40" i="4"/>
  <c r="Q39" i="4"/>
  <c r="P39" i="4"/>
  <c r="O39" i="4"/>
  <c r="M39" i="4"/>
  <c r="Q38" i="4"/>
  <c r="P38" i="4"/>
  <c r="R38" i="4"/>
  <c r="O38" i="4"/>
  <c r="M38" i="4"/>
  <c r="Q37" i="4"/>
  <c r="P37" i="4"/>
  <c r="R37" i="4"/>
  <c r="O37" i="4"/>
  <c r="M37" i="4"/>
  <c r="L36" i="4"/>
  <c r="K36" i="4"/>
  <c r="J36" i="4"/>
  <c r="I36" i="4"/>
  <c r="H36" i="4"/>
  <c r="Q36" i="4"/>
  <c r="G36" i="4"/>
  <c r="F36" i="4"/>
  <c r="E36" i="4"/>
  <c r="D36" i="4"/>
  <c r="P36" i="4"/>
  <c r="R36" i="4"/>
  <c r="C36" i="4"/>
  <c r="B36" i="4"/>
  <c r="Q35" i="4"/>
  <c r="P35" i="4"/>
  <c r="R35" i="4"/>
  <c r="O35" i="4"/>
  <c r="M35" i="4"/>
  <c r="Q34" i="4"/>
  <c r="P34" i="4"/>
  <c r="R34" i="4"/>
  <c r="O34" i="4"/>
  <c r="M34" i="4"/>
  <c r="Q33" i="4"/>
  <c r="P33" i="4"/>
  <c r="R33" i="4"/>
  <c r="O33" i="4"/>
  <c r="M33" i="4"/>
  <c r="Q32" i="4"/>
  <c r="P32" i="4"/>
  <c r="O32" i="4"/>
  <c r="M32" i="4"/>
  <c r="M36" i="4"/>
  <c r="L31" i="4"/>
  <c r="K31" i="4"/>
  <c r="J31" i="4"/>
  <c r="I31" i="4"/>
  <c r="H31" i="4"/>
  <c r="G31" i="4"/>
  <c r="F31" i="4"/>
  <c r="E31" i="4"/>
  <c r="D31" i="4"/>
  <c r="P31" i="4"/>
  <c r="C31" i="4"/>
  <c r="B31" i="4"/>
  <c r="Q30" i="4"/>
  <c r="P30" i="4"/>
  <c r="R30" i="4"/>
  <c r="O30" i="4"/>
  <c r="M30" i="4"/>
  <c r="Q29" i="4"/>
  <c r="P29" i="4"/>
  <c r="R29" i="4"/>
  <c r="O29" i="4"/>
  <c r="M29" i="4"/>
  <c r="Q28" i="4"/>
  <c r="P28" i="4"/>
  <c r="R28" i="4"/>
  <c r="O28" i="4"/>
  <c r="M28" i="4"/>
  <c r="Q27" i="4"/>
  <c r="P27" i="4"/>
  <c r="O27" i="4"/>
  <c r="M27" i="4"/>
  <c r="L26" i="4"/>
  <c r="K26" i="4"/>
  <c r="J26" i="4"/>
  <c r="I26" i="4"/>
  <c r="H26" i="4"/>
  <c r="G26" i="4"/>
  <c r="F26" i="4"/>
  <c r="E26" i="4"/>
  <c r="D26" i="4"/>
  <c r="C26" i="4"/>
  <c r="B26" i="4"/>
  <c r="Q25" i="4"/>
  <c r="P25" i="4"/>
  <c r="R25" i="4"/>
  <c r="O25" i="4"/>
  <c r="M25" i="4"/>
  <c r="Q24" i="4"/>
  <c r="R24" i="4"/>
  <c r="P24" i="4"/>
  <c r="O24" i="4"/>
  <c r="M24" i="4"/>
  <c r="Q23" i="4"/>
  <c r="P23" i="4"/>
  <c r="R23" i="4"/>
  <c r="O23" i="4"/>
  <c r="M23" i="4"/>
  <c r="Q22" i="4"/>
  <c r="P22" i="4"/>
  <c r="O22" i="4"/>
  <c r="M22" i="4"/>
  <c r="Q21" i="4"/>
  <c r="P21" i="4"/>
  <c r="O21" i="4"/>
  <c r="M21" i="4"/>
  <c r="Q20" i="4"/>
  <c r="P20" i="4"/>
  <c r="O20" i="4"/>
  <c r="M20" i="4"/>
  <c r="Q19" i="4"/>
  <c r="P19" i="4"/>
  <c r="O19" i="4"/>
  <c r="M19" i="4"/>
  <c r="Q18" i="4"/>
  <c r="P18" i="4"/>
  <c r="O18" i="4"/>
  <c r="M18" i="4"/>
  <c r="Q17" i="4"/>
  <c r="P17" i="4"/>
  <c r="O17" i="4"/>
  <c r="M17" i="4"/>
  <c r="M26" i="4"/>
  <c r="L16" i="4"/>
  <c r="K16" i="4"/>
  <c r="J16" i="4"/>
  <c r="I16" i="4"/>
  <c r="H16" i="4"/>
  <c r="G16" i="4"/>
  <c r="F16" i="4"/>
  <c r="E16" i="4"/>
  <c r="D16" i="4"/>
  <c r="C16" i="4"/>
  <c r="B16" i="4"/>
  <c r="Q15" i="4"/>
  <c r="P15" i="4"/>
  <c r="R15" i="4"/>
  <c r="O15" i="4"/>
  <c r="M15" i="4"/>
  <c r="Q14" i="4"/>
  <c r="P14" i="4"/>
  <c r="O14" i="4"/>
  <c r="M14" i="4"/>
  <c r="Q13" i="4"/>
  <c r="P13" i="4"/>
  <c r="O13" i="4"/>
  <c r="M13" i="4"/>
  <c r="Q12" i="4"/>
  <c r="P12" i="4"/>
  <c r="O12" i="4"/>
  <c r="M12" i="4"/>
  <c r="Q11" i="4"/>
  <c r="R11" i="4"/>
  <c r="P11" i="4"/>
  <c r="O11" i="4"/>
  <c r="M11" i="4"/>
  <c r="Q10" i="4"/>
  <c r="P10" i="4"/>
  <c r="O10" i="4"/>
  <c r="M10" i="4"/>
  <c r="Q7" i="4"/>
  <c r="P7" i="4"/>
  <c r="O7" i="4"/>
  <c r="M7" i="4"/>
  <c r="R64" i="3"/>
  <c r="Q63" i="3"/>
  <c r="P63" i="3"/>
  <c r="R63" i="3"/>
  <c r="O63" i="3"/>
  <c r="M63" i="3"/>
  <c r="L62" i="3"/>
  <c r="K62" i="3"/>
  <c r="J62" i="3"/>
  <c r="I62" i="3"/>
  <c r="H62" i="3"/>
  <c r="G62" i="3"/>
  <c r="F62" i="3"/>
  <c r="E62" i="3"/>
  <c r="D62" i="3"/>
  <c r="P62" i="3"/>
  <c r="C62" i="3"/>
  <c r="B62" i="3"/>
  <c r="Q61" i="3"/>
  <c r="P61" i="3"/>
  <c r="R61" i="3"/>
  <c r="O61" i="3"/>
  <c r="M61" i="3"/>
  <c r="Q60" i="3"/>
  <c r="P60" i="3"/>
  <c r="O60" i="3"/>
  <c r="M60" i="3"/>
  <c r="Q59" i="3"/>
  <c r="P59" i="3"/>
  <c r="R59" i="3"/>
  <c r="O59" i="3"/>
  <c r="M59" i="3"/>
  <c r="Q58" i="3"/>
  <c r="P58" i="3"/>
  <c r="R58" i="3"/>
  <c r="O58" i="3"/>
  <c r="M58" i="3"/>
  <c r="Q57" i="3"/>
  <c r="P57" i="3"/>
  <c r="R57" i="3"/>
  <c r="O57" i="3"/>
  <c r="M57" i="3"/>
  <c r="Q56" i="3"/>
  <c r="P56" i="3"/>
  <c r="O56" i="3"/>
  <c r="M56" i="3"/>
  <c r="Q55" i="3"/>
  <c r="P55" i="3"/>
  <c r="O55" i="3"/>
  <c r="M55" i="3"/>
  <c r="M62" i="3"/>
  <c r="L54" i="3"/>
  <c r="K54" i="3"/>
  <c r="J54" i="3"/>
  <c r="I54" i="3"/>
  <c r="H54" i="3"/>
  <c r="G54" i="3"/>
  <c r="F54" i="3"/>
  <c r="E54" i="3"/>
  <c r="D54" i="3"/>
  <c r="C54" i="3"/>
  <c r="B54" i="3"/>
  <c r="Q53" i="3"/>
  <c r="P53" i="3"/>
  <c r="R53" i="3"/>
  <c r="O53" i="3"/>
  <c r="M53" i="3"/>
  <c r="Q52" i="3"/>
  <c r="P52" i="3"/>
  <c r="R52" i="3"/>
  <c r="O52" i="3"/>
  <c r="M52" i="3"/>
  <c r="Q51" i="3"/>
  <c r="P51" i="3"/>
  <c r="O51" i="3"/>
  <c r="M51" i="3"/>
  <c r="Q50" i="3"/>
  <c r="P50" i="3"/>
  <c r="R50" i="3"/>
  <c r="O50" i="3"/>
  <c r="M50" i="3"/>
  <c r="M54" i="3"/>
  <c r="L49" i="3"/>
  <c r="K49" i="3"/>
  <c r="J49" i="3"/>
  <c r="I49" i="3"/>
  <c r="H49" i="3"/>
  <c r="G49" i="3"/>
  <c r="F49" i="3"/>
  <c r="E49" i="3"/>
  <c r="D49" i="3"/>
  <c r="C49" i="3"/>
  <c r="B49" i="3"/>
  <c r="Q48" i="3"/>
  <c r="P48" i="3"/>
  <c r="R48" i="3"/>
  <c r="O48" i="3"/>
  <c r="M48" i="3"/>
  <c r="Q47" i="3"/>
  <c r="P47" i="3"/>
  <c r="O47" i="3"/>
  <c r="M47" i="3"/>
  <c r="Q46" i="3"/>
  <c r="P46" i="3"/>
  <c r="O46" i="3"/>
  <c r="M46" i="3"/>
  <c r="Q45" i="3"/>
  <c r="P45" i="3"/>
  <c r="R45" i="3"/>
  <c r="O45" i="3"/>
  <c r="M45" i="3"/>
  <c r="Q44" i="3"/>
  <c r="P44" i="3"/>
  <c r="R44" i="3"/>
  <c r="O44" i="3"/>
  <c r="M44" i="3"/>
  <c r="M49" i="3"/>
  <c r="L43" i="3"/>
  <c r="K43" i="3"/>
  <c r="J43" i="3"/>
  <c r="I43" i="3"/>
  <c r="H43" i="3"/>
  <c r="G43" i="3"/>
  <c r="Q43" i="3"/>
  <c r="F43" i="3"/>
  <c r="E43" i="3"/>
  <c r="D43" i="3"/>
  <c r="C43" i="3"/>
  <c r="B43" i="3"/>
  <c r="Q42" i="3"/>
  <c r="P42" i="3"/>
  <c r="O42" i="3"/>
  <c r="M42" i="3"/>
  <c r="Q41" i="3"/>
  <c r="P41" i="3"/>
  <c r="O41" i="3"/>
  <c r="M41" i="3"/>
  <c r="Q40" i="3"/>
  <c r="P40" i="3"/>
  <c r="R40" i="3"/>
  <c r="O40" i="3"/>
  <c r="M40" i="3"/>
  <c r="Q39" i="3"/>
  <c r="P39" i="3"/>
  <c r="R39" i="3"/>
  <c r="O39" i="3"/>
  <c r="M39" i="3"/>
  <c r="Q38" i="3"/>
  <c r="P38" i="3"/>
  <c r="R38" i="3"/>
  <c r="O38" i="3"/>
  <c r="M38" i="3"/>
  <c r="Q37" i="3"/>
  <c r="P37" i="3"/>
  <c r="O37" i="3"/>
  <c r="M37" i="3"/>
  <c r="L36" i="3"/>
  <c r="K36" i="3"/>
  <c r="J36" i="3"/>
  <c r="I36" i="3"/>
  <c r="H36" i="3"/>
  <c r="G36" i="3"/>
  <c r="F36" i="3"/>
  <c r="E36" i="3"/>
  <c r="D36" i="3"/>
  <c r="C36" i="3"/>
  <c r="B36" i="3"/>
  <c r="Q35" i="3"/>
  <c r="P35" i="3"/>
  <c r="R35" i="3"/>
  <c r="O35" i="3"/>
  <c r="M35" i="3"/>
  <c r="Q34" i="3"/>
  <c r="P34" i="3"/>
  <c r="R34" i="3"/>
  <c r="O34" i="3"/>
  <c r="M34" i="3"/>
  <c r="Q33" i="3"/>
  <c r="P33" i="3"/>
  <c r="O33" i="3"/>
  <c r="M33" i="3"/>
  <c r="Q32" i="3"/>
  <c r="P32" i="3"/>
  <c r="O32" i="3"/>
  <c r="M32" i="3"/>
  <c r="M36" i="3"/>
  <c r="L31" i="3"/>
  <c r="K31" i="3"/>
  <c r="J31" i="3"/>
  <c r="I31" i="3"/>
  <c r="H31" i="3"/>
  <c r="G31" i="3"/>
  <c r="F31" i="3"/>
  <c r="Q31" i="3"/>
  <c r="E31" i="3"/>
  <c r="P31" i="3"/>
  <c r="D31" i="3"/>
  <c r="C31" i="3"/>
  <c r="B31" i="3"/>
  <c r="O31" i="3"/>
  <c r="R30" i="3"/>
  <c r="Q30" i="3"/>
  <c r="P30" i="3"/>
  <c r="O30" i="3"/>
  <c r="M30" i="3"/>
  <c r="Q29" i="3"/>
  <c r="P29" i="3"/>
  <c r="R29" i="3"/>
  <c r="O29" i="3"/>
  <c r="M29" i="3"/>
  <c r="Q28" i="3"/>
  <c r="P28" i="3"/>
  <c r="R28" i="3"/>
  <c r="O28" i="3"/>
  <c r="M28" i="3"/>
  <c r="Q27" i="3"/>
  <c r="P27" i="3"/>
  <c r="O27" i="3"/>
  <c r="M27" i="3"/>
  <c r="M31" i="3"/>
  <c r="L26" i="3"/>
  <c r="K26" i="3"/>
  <c r="J26" i="3"/>
  <c r="I26" i="3"/>
  <c r="H26" i="3"/>
  <c r="G26" i="3"/>
  <c r="F26" i="3"/>
  <c r="E26" i="3"/>
  <c r="P26" i="3"/>
  <c r="D26" i="3"/>
  <c r="C26" i="3"/>
  <c r="B26" i="3"/>
  <c r="Q25" i="3"/>
  <c r="P25" i="3"/>
  <c r="O25" i="3"/>
  <c r="M25" i="3"/>
  <c r="Q24" i="3"/>
  <c r="P24" i="3"/>
  <c r="O24" i="3"/>
  <c r="M24" i="3"/>
  <c r="Q23" i="3"/>
  <c r="P23" i="3"/>
  <c r="R23" i="3"/>
  <c r="O23" i="3"/>
  <c r="M23" i="3"/>
  <c r="Q22" i="3"/>
  <c r="P22" i="3"/>
  <c r="R22" i="3"/>
  <c r="O22" i="3"/>
  <c r="M22" i="3"/>
  <c r="Q21" i="3"/>
  <c r="P21" i="3"/>
  <c r="R21" i="3"/>
  <c r="O21" i="3"/>
  <c r="M21" i="3"/>
  <c r="Q20" i="3"/>
  <c r="P20" i="3"/>
  <c r="R20" i="3"/>
  <c r="O20" i="3"/>
  <c r="M20" i="3"/>
  <c r="Q19" i="3"/>
  <c r="P19" i="3"/>
  <c r="R19" i="3"/>
  <c r="O19" i="3"/>
  <c r="M19" i="3"/>
  <c r="Q18" i="3"/>
  <c r="P18" i="3"/>
  <c r="O18" i="3"/>
  <c r="M18" i="3"/>
  <c r="Q17" i="3"/>
  <c r="P17" i="3"/>
  <c r="R17" i="3"/>
  <c r="O17" i="3"/>
  <c r="M17" i="3"/>
  <c r="M26" i="3"/>
  <c r="L16" i="3"/>
  <c r="L64" i="3"/>
  <c r="L8" i="3"/>
  <c r="K16" i="3"/>
  <c r="J16" i="3"/>
  <c r="I16" i="3"/>
  <c r="H16" i="3"/>
  <c r="H64" i="3"/>
  <c r="H8" i="3"/>
  <c r="G16" i="3"/>
  <c r="F16" i="3"/>
  <c r="E16" i="3"/>
  <c r="D16" i="3"/>
  <c r="D64" i="3"/>
  <c r="C16" i="3"/>
  <c r="B16" i="3"/>
  <c r="Q15" i="3"/>
  <c r="P15" i="3"/>
  <c r="R15" i="3"/>
  <c r="O15" i="3"/>
  <c r="M15" i="3"/>
  <c r="Q14" i="3"/>
  <c r="P14" i="3"/>
  <c r="R14" i="3"/>
  <c r="O14" i="3"/>
  <c r="M14" i="3"/>
  <c r="Q13" i="3"/>
  <c r="P13" i="3"/>
  <c r="O13" i="3"/>
  <c r="M13" i="3"/>
  <c r="Q12" i="3"/>
  <c r="P12" i="3"/>
  <c r="R12" i="3"/>
  <c r="O12" i="3"/>
  <c r="M12" i="3"/>
  <c r="Q11" i="3"/>
  <c r="P11" i="3"/>
  <c r="O11" i="3"/>
  <c r="M11" i="3"/>
  <c r="Q10" i="3"/>
  <c r="P10" i="3"/>
  <c r="R10" i="3"/>
  <c r="O10" i="3"/>
  <c r="M10" i="3"/>
  <c r="Q7" i="3"/>
  <c r="P7" i="3"/>
  <c r="O7" i="3"/>
  <c r="M7" i="3"/>
  <c r="Q63" i="2"/>
  <c r="P63" i="2"/>
  <c r="R63" i="2"/>
  <c r="O63" i="2"/>
  <c r="M63" i="2"/>
  <c r="L62" i="2"/>
  <c r="K62" i="2"/>
  <c r="J62" i="2"/>
  <c r="I62" i="2"/>
  <c r="H62" i="2"/>
  <c r="G62" i="2"/>
  <c r="F62" i="2"/>
  <c r="E62" i="2"/>
  <c r="D62" i="2"/>
  <c r="P62" i="2"/>
  <c r="C62" i="2"/>
  <c r="B62" i="2"/>
  <c r="Q61" i="2"/>
  <c r="P61" i="2"/>
  <c r="R61" i="2"/>
  <c r="O61" i="2"/>
  <c r="M61" i="2"/>
  <c r="Q60" i="2"/>
  <c r="P60" i="2"/>
  <c r="O60" i="2"/>
  <c r="M60" i="2"/>
  <c r="Q59" i="2"/>
  <c r="P59" i="2"/>
  <c r="R59" i="2"/>
  <c r="O59" i="2"/>
  <c r="M59" i="2"/>
  <c r="Q58" i="2"/>
  <c r="P58" i="2"/>
  <c r="R58" i="2"/>
  <c r="O58" i="2"/>
  <c r="M58" i="2"/>
  <c r="Q57" i="2"/>
  <c r="P57" i="2"/>
  <c r="R57" i="2"/>
  <c r="O57" i="2"/>
  <c r="M57" i="2"/>
  <c r="Q56" i="2"/>
  <c r="P56" i="2"/>
  <c r="O56" i="2"/>
  <c r="M56" i="2"/>
  <c r="Q55" i="2"/>
  <c r="P55" i="2"/>
  <c r="R55" i="2"/>
  <c r="O55" i="2"/>
  <c r="M55" i="2"/>
  <c r="L54" i="2"/>
  <c r="K54" i="2"/>
  <c r="J54" i="2"/>
  <c r="I54" i="2"/>
  <c r="H54" i="2"/>
  <c r="G54" i="2"/>
  <c r="F54" i="2"/>
  <c r="Q54" i="2"/>
  <c r="E54" i="2"/>
  <c r="D54" i="2"/>
  <c r="C54" i="2"/>
  <c r="B54" i="2"/>
  <c r="O54" i="2"/>
  <c r="Q53" i="2"/>
  <c r="P53" i="2"/>
  <c r="O53" i="2"/>
  <c r="M53" i="2"/>
  <c r="Q52" i="2"/>
  <c r="P52" i="2"/>
  <c r="O52" i="2"/>
  <c r="M52" i="2"/>
  <c r="Q51" i="2"/>
  <c r="R51" i="2"/>
  <c r="P51" i="2"/>
  <c r="O51" i="2"/>
  <c r="M51" i="2"/>
  <c r="Q50" i="2"/>
  <c r="P50" i="2"/>
  <c r="O50" i="2"/>
  <c r="M50" i="2"/>
  <c r="L49" i="2"/>
  <c r="K49" i="2"/>
  <c r="J49" i="2"/>
  <c r="I49" i="2"/>
  <c r="H49" i="2"/>
  <c r="G49" i="2"/>
  <c r="F49" i="2"/>
  <c r="Q49" i="2"/>
  <c r="E49" i="2"/>
  <c r="D49" i="2"/>
  <c r="C49" i="2"/>
  <c r="B49" i="2"/>
  <c r="O49" i="2"/>
  <c r="Q48" i="2"/>
  <c r="P48" i="2"/>
  <c r="R48" i="2"/>
  <c r="O48" i="2"/>
  <c r="M48" i="2"/>
  <c r="Q47" i="2"/>
  <c r="P47" i="2"/>
  <c r="R47" i="2"/>
  <c r="O47" i="2"/>
  <c r="M47" i="2"/>
  <c r="Q46" i="2"/>
  <c r="P46" i="2"/>
  <c r="O46" i="2"/>
  <c r="M46" i="2"/>
  <c r="Q45" i="2"/>
  <c r="P45" i="2"/>
  <c r="R45" i="2"/>
  <c r="O45" i="2"/>
  <c r="M45" i="2"/>
  <c r="Q44" i="2"/>
  <c r="P44" i="2"/>
  <c r="R44" i="2"/>
  <c r="O44" i="2"/>
  <c r="M44" i="2"/>
  <c r="L43" i="2"/>
  <c r="K43" i="2"/>
  <c r="J43" i="2"/>
  <c r="I43" i="2"/>
  <c r="H43" i="2"/>
  <c r="G43" i="2"/>
  <c r="F43" i="2"/>
  <c r="E43" i="2"/>
  <c r="D43" i="2"/>
  <c r="C43" i="2"/>
  <c r="B43" i="2"/>
  <c r="Q42" i="2"/>
  <c r="P42" i="2"/>
  <c r="O42" i="2"/>
  <c r="M42" i="2"/>
  <c r="Q41" i="2"/>
  <c r="P41" i="2"/>
  <c r="O41" i="2"/>
  <c r="M41" i="2"/>
  <c r="Q40" i="2"/>
  <c r="P40" i="2"/>
  <c r="O40" i="2"/>
  <c r="M40" i="2"/>
  <c r="Q39" i="2"/>
  <c r="P39" i="2"/>
  <c r="O39" i="2"/>
  <c r="M39" i="2"/>
  <c r="Q38" i="2"/>
  <c r="P38" i="2"/>
  <c r="O38" i="2"/>
  <c r="M38" i="2"/>
  <c r="Q37" i="2"/>
  <c r="P37" i="2"/>
  <c r="O37" i="2"/>
  <c r="M37" i="2"/>
  <c r="M43" i="2"/>
  <c r="L36" i="2"/>
  <c r="K36" i="2"/>
  <c r="J36" i="2"/>
  <c r="I36" i="2"/>
  <c r="H36" i="2"/>
  <c r="G36" i="2"/>
  <c r="F36" i="2"/>
  <c r="Q36" i="2"/>
  <c r="E36" i="2"/>
  <c r="D36" i="2"/>
  <c r="C36" i="2"/>
  <c r="B36" i="2"/>
  <c r="O36" i="2"/>
  <c r="Q35" i="2"/>
  <c r="P35" i="2"/>
  <c r="R35" i="2"/>
  <c r="O35" i="2"/>
  <c r="M35" i="2"/>
  <c r="Q34" i="2"/>
  <c r="P34" i="2"/>
  <c r="R34" i="2"/>
  <c r="O34" i="2"/>
  <c r="M34" i="2"/>
  <c r="Q33" i="2"/>
  <c r="P33" i="2"/>
  <c r="R33" i="2"/>
  <c r="O33" i="2"/>
  <c r="M33" i="2"/>
  <c r="Q32" i="2"/>
  <c r="P32" i="2"/>
  <c r="O32" i="2"/>
  <c r="M32" i="2"/>
  <c r="M36" i="2"/>
  <c r="L31" i="2"/>
  <c r="K31" i="2"/>
  <c r="J31" i="2"/>
  <c r="I31" i="2"/>
  <c r="H31" i="2"/>
  <c r="G31" i="2"/>
  <c r="F31" i="2"/>
  <c r="E31" i="2"/>
  <c r="P31" i="2"/>
  <c r="D31" i="2"/>
  <c r="C31" i="2"/>
  <c r="B31" i="2"/>
  <c r="O31" i="2"/>
  <c r="Q30" i="2"/>
  <c r="P30" i="2"/>
  <c r="R30" i="2"/>
  <c r="O30" i="2"/>
  <c r="M30" i="2"/>
  <c r="Q29" i="2"/>
  <c r="P29" i="2"/>
  <c r="R29" i="2"/>
  <c r="O29" i="2"/>
  <c r="M29" i="2"/>
  <c r="Q28" i="2"/>
  <c r="P28" i="2"/>
  <c r="R28" i="2"/>
  <c r="O28" i="2"/>
  <c r="M28" i="2"/>
  <c r="Q27" i="2"/>
  <c r="P27" i="2"/>
  <c r="O27" i="2"/>
  <c r="M27" i="2"/>
  <c r="M31" i="2"/>
  <c r="L26" i="2"/>
  <c r="K26" i="2"/>
  <c r="J26" i="2"/>
  <c r="I26" i="2"/>
  <c r="H26" i="2"/>
  <c r="G26" i="2"/>
  <c r="F26" i="2"/>
  <c r="E26" i="2"/>
  <c r="P26" i="2"/>
  <c r="D26" i="2"/>
  <c r="C26" i="2"/>
  <c r="B26" i="2"/>
  <c r="O26" i="2"/>
  <c r="R25" i="2"/>
  <c r="Q25" i="2"/>
  <c r="P25" i="2"/>
  <c r="O25" i="2"/>
  <c r="M25" i="2"/>
  <c r="Q24" i="2"/>
  <c r="P24" i="2"/>
  <c r="R24" i="2"/>
  <c r="O24" i="2"/>
  <c r="M24" i="2"/>
  <c r="Q23" i="2"/>
  <c r="P23" i="2"/>
  <c r="R23" i="2"/>
  <c r="O23" i="2"/>
  <c r="M23" i="2"/>
  <c r="Q22" i="2"/>
  <c r="P22" i="2"/>
  <c r="O22" i="2"/>
  <c r="M22" i="2"/>
  <c r="Q21" i="2"/>
  <c r="P21" i="2"/>
  <c r="R21" i="2"/>
  <c r="O21" i="2"/>
  <c r="M21" i="2"/>
  <c r="Q20" i="2"/>
  <c r="P20" i="2"/>
  <c r="O20" i="2"/>
  <c r="M20" i="2"/>
  <c r="Q19" i="2"/>
  <c r="P19" i="2"/>
  <c r="O19" i="2"/>
  <c r="M19" i="2"/>
  <c r="Q18" i="2"/>
  <c r="P18" i="2"/>
  <c r="O18" i="2"/>
  <c r="M18" i="2"/>
  <c r="Q17" i="2"/>
  <c r="P17" i="2"/>
  <c r="R17" i="2"/>
  <c r="O17" i="2"/>
  <c r="M17" i="2"/>
  <c r="L16" i="2"/>
  <c r="L64" i="2"/>
  <c r="L8" i="2"/>
  <c r="K16" i="2"/>
  <c r="J16" i="2"/>
  <c r="I16" i="2"/>
  <c r="H16" i="2"/>
  <c r="H64" i="2"/>
  <c r="H8" i="2"/>
  <c r="G16" i="2"/>
  <c r="F16" i="2"/>
  <c r="Q16" i="2"/>
  <c r="E16" i="2"/>
  <c r="D16" i="2"/>
  <c r="D64" i="2"/>
  <c r="C16" i="2"/>
  <c r="B16" i="2"/>
  <c r="Q15" i="2"/>
  <c r="P15" i="2"/>
  <c r="O15" i="2"/>
  <c r="M15" i="2"/>
  <c r="Q14" i="2"/>
  <c r="P14" i="2"/>
  <c r="O14" i="2"/>
  <c r="M14" i="2"/>
  <c r="Q13" i="2"/>
  <c r="P13" i="2"/>
  <c r="O13" i="2"/>
  <c r="M13" i="2"/>
  <c r="Q12" i="2"/>
  <c r="R12" i="2"/>
  <c r="P12" i="2"/>
  <c r="O12" i="2"/>
  <c r="M12" i="2"/>
  <c r="Q11" i="2"/>
  <c r="P11" i="2"/>
  <c r="O11" i="2"/>
  <c r="M11" i="2"/>
  <c r="Q10" i="2"/>
  <c r="P10" i="2"/>
  <c r="O10" i="2"/>
  <c r="M10" i="2"/>
  <c r="M16" i="2"/>
  <c r="Q7" i="2"/>
  <c r="R7" i="2"/>
  <c r="P7" i="2"/>
  <c r="O7" i="2"/>
  <c r="M7" i="2"/>
  <c r="P63" i="1"/>
  <c r="O63" i="1"/>
  <c r="O61" i="1"/>
  <c r="O60" i="1"/>
  <c r="O59" i="1"/>
  <c r="O58" i="1"/>
  <c r="O57" i="1"/>
  <c r="O56" i="1"/>
  <c r="O55" i="1"/>
  <c r="O53" i="1"/>
  <c r="O52" i="1"/>
  <c r="O51" i="1"/>
  <c r="O50" i="1"/>
  <c r="O48" i="1"/>
  <c r="O47" i="1"/>
  <c r="O46" i="1"/>
  <c r="O45" i="1"/>
  <c r="O44" i="1"/>
  <c r="O42" i="1"/>
  <c r="O41" i="1"/>
  <c r="O40" i="1"/>
  <c r="O39" i="1"/>
  <c r="O38" i="1"/>
  <c r="O37" i="1"/>
  <c r="O35" i="1"/>
  <c r="O34" i="1"/>
  <c r="O33" i="1"/>
  <c r="O32" i="1"/>
  <c r="O30" i="1"/>
  <c r="O29" i="1"/>
  <c r="O28" i="1"/>
  <c r="O27" i="1"/>
  <c r="O25" i="1"/>
  <c r="O24" i="1"/>
  <c r="O23" i="1"/>
  <c r="O22" i="1"/>
  <c r="O21" i="1"/>
  <c r="O20" i="1"/>
  <c r="O19" i="1"/>
  <c r="O18" i="1"/>
  <c r="O17" i="1"/>
  <c r="O15" i="1"/>
  <c r="O14" i="1"/>
  <c r="O13" i="1"/>
  <c r="O12" i="1"/>
  <c r="O11" i="1"/>
  <c r="O10" i="1"/>
  <c r="O7" i="1"/>
  <c r="Q63" i="1"/>
  <c r="R63" i="1"/>
  <c r="Q61" i="1"/>
  <c r="R61" i="1"/>
  <c r="P61" i="1"/>
  <c r="Q60" i="1"/>
  <c r="P60" i="1"/>
  <c r="R60" i="1"/>
  <c r="Q59" i="1"/>
  <c r="P59" i="1"/>
  <c r="R59" i="1"/>
  <c r="Q58" i="1"/>
  <c r="P58" i="1"/>
  <c r="R58" i="1"/>
  <c r="Q57" i="1"/>
  <c r="P57" i="1"/>
  <c r="R57" i="1"/>
  <c r="Q56" i="1"/>
  <c r="P56" i="1"/>
  <c r="Q55" i="1"/>
  <c r="P55" i="1"/>
  <c r="R55" i="1"/>
  <c r="Q53" i="1"/>
  <c r="P53" i="1"/>
  <c r="R53" i="1"/>
  <c r="Q52" i="1"/>
  <c r="P52" i="1"/>
  <c r="Q51" i="1"/>
  <c r="P51" i="1"/>
  <c r="R51" i="1"/>
  <c r="Q50" i="1"/>
  <c r="P50" i="1"/>
  <c r="Q48" i="1"/>
  <c r="P48" i="1"/>
  <c r="R48" i="1"/>
  <c r="Q47" i="1"/>
  <c r="P47" i="1"/>
  <c r="R47" i="1"/>
  <c r="Q46" i="1"/>
  <c r="P46" i="1"/>
  <c r="R46" i="1"/>
  <c r="Q45" i="1"/>
  <c r="P45" i="1"/>
  <c r="Q44" i="1"/>
  <c r="P44" i="1"/>
  <c r="R44" i="1"/>
  <c r="Q42" i="1"/>
  <c r="P42" i="1"/>
  <c r="R42" i="1"/>
  <c r="Q41" i="1"/>
  <c r="R41" i="1"/>
  <c r="P41" i="1"/>
  <c r="Q40" i="1"/>
  <c r="P40" i="1"/>
  <c r="R40" i="1"/>
  <c r="Q39" i="1"/>
  <c r="P39" i="1"/>
  <c r="R39" i="1"/>
  <c r="Q38" i="1"/>
  <c r="P38" i="1"/>
  <c r="R38" i="1"/>
  <c r="Q37" i="1"/>
  <c r="P37" i="1"/>
  <c r="Q35" i="1"/>
  <c r="P35" i="1"/>
  <c r="R35" i="1"/>
  <c r="Q34" i="1"/>
  <c r="P34" i="1"/>
  <c r="R34" i="1"/>
  <c r="Q33" i="1"/>
  <c r="R33" i="1"/>
  <c r="P33" i="1"/>
  <c r="Q32" i="1"/>
  <c r="P32" i="1"/>
  <c r="R32" i="1"/>
  <c r="Q30" i="1"/>
  <c r="P30" i="1"/>
  <c r="R30" i="1"/>
  <c r="Q29" i="1"/>
  <c r="R29" i="1"/>
  <c r="P29" i="1"/>
  <c r="Q28" i="1"/>
  <c r="P28" i="1"/>
  <c r="R28" i="1"/>
  <c r="Q27" i="1"/>
  <c r="R27" i="1"/>
  <c r="P27" i="1"/>
  <c r="Q25" i="1"/>
  <c r="P25" i="1"/>
  <c r="R25" i="1"/>
  <c r="Q24" i="1"/>
  <c r="P24" i="1"/>
  <c r="R24" i="1"/>
  <c r="Q23" i="1"/>
  <c r="P23" i="1"/>
  <c r="R23" i="1"/>
  <c r="Q22" i="1"/>
  <c r="P22" i="1"/>
  <c r="R22" i="1"/>
  <c r="Q21" i="1"/>
  <c r="P21" i="1"/>
  <c r="Q20" i="1"/>
  <c r="P20" i="1"/>
  <c r="R20" i="1"/>
  <c r="Q19" i="1"/>
  <c r="P19" i="1"/>
  <c r="Q18" i="1"/>
  <c r="P18" i="1"/>
  <c r="Q17" i="1"/>
  <c r="R17" i="1"/>
  <c r="P17" i="1"/>
  <c r="Q15" i="1"/>
  <c r="P15" i="1"/>
  <c r="Q14" i="1"/>
  <c r="R14" i="1"/>
  <c r="P14" i="1"/>
  <c r="Q13" i="1"/>
  <c r="P13" i="1"/>
  <c r="Q12" i="1"/>
  <c r="P12" i="1"/>
  <c r="Q11" i="1"/>
  <c r="P11" i="1"/>
  <c r="Q10" i="1"/>
  <c r="P10" i="1"/>
  <c r="Q7" i="1"/>
  <c r="P7" i="1"/>
  <c r="M63" i="1"/>
  <c r="M61" i="1"/>
  <c r="M60" i="1"/>
  <c r="M59" i="1"/>
  <c r="M58" i="1"/>
  <c r="M57" i="1"/>
  <c r="M56" i="1"/>
  <c r="M62" i="1"/>
  <c r="M55" i="1"/>
  <c r="M53" i="1"/>
  <c r="M52" i="1"/>
  <c r="M54" i="1"/>
  <c r="M51" i="1"/>
  <c r="M50" i="1"/>
  <c r="M48" i="1"/>
  <c r="M47" i="1"/>
  <c r="M46" i="1"/>
  <c r="M45" i="1"/>
  <c r="M44" i="1"/>
  <c r="M42" i="1"/>
  <c r="M41" i="1"/>
  <c r="M40" i="1"/>
  <c r="M39" i="1"/>
  <c r="M38" i="1"/>
  <c r="M43" i="1"/>
  <c r="M37" i="1"/>
  <c r="M35" i="1"/>
  <c r="M34" i="1"/>
  <c r="M33" i="1"/>
  <c r="M32" i="1"/>
  <c r="M30" i="1"/>
  <c r="M29" i="1"/>
  <c r="M28" i="1"/>
  <c r="M27" i="1"/>
  <c r="M25" i="1"/>
  <c r="M24" i="1"/>
  <c r="M23" i="1"/>
  <c r="M22" i="1"/>
  <c r="M21" i="1"/>
  <c r="M20" i="1"/>
  <c r="M19" i="1"/>
  <c r="M18" i="1"/>
  <c r="M17" i="1"/>
  <c r="M26" i="1"/>
  <c r="M15" i="1"/>
  <c r="M14" i="1"/>
  <c r="M13" i="1"/>
  <c r="M12" i="1"/>
  <c r="M11" i="1"/>
  <c r="M10" i="1"/>
  <c r="M7" i="1"/>
  <c r="L62" i="1"/>
  <c r="K62" i="1"/>
  <c r="J62" i="1"/>
  <c r="I62" i="1"/>
  <c r="H62" i="1"/>
  <c r="G62" i="1"/>
  <c r="F62" i="1"/>
  <c r="E62" i="1"/>
  <c r="P62" i="1"/>
  <c r="D62" i="1"/>
  <c r="C62" i="1"/>
  <c r="B62" i="1"/>
  <c r="L54" i="1"/>
  <c r="K54" i="1"/>
  <c r="J54" i="1"/>
  <c r="I54" i="1"/>
  <c r="H54" i="1"/>
  <c r="G54" i="1"/>
  <c r="F54" i="1"/>
  <c r="E54" i="1"/>
  <c r="D54" i="1"/>
  <c r="P54" i="1"/>
  <c r="C54" i="1"/>
  <c r="B54" i="1"/>
  <c r="L49" i="1"/>
  <c r="K49" i="1"/>
  <c r="J49" i="1"/>
  <c r="I49" i="1"/>
  <c r="H49" i="1"/>
  <c r="G49" i="1"/>
  <c r="Q49" i="1"/>
  <c r="R49" i="1"/>
  <c r="F49" i="1"/>
  <c r="E49" i="1"/>
  <c r="D49" i="1"/>
  <c r="P49" i="1"/>
  <c r="C49" i="1"/>
  <c r="B49" i="1"/>
  <c r="L43" i="1"/>
  <c r="K43" i="1"/>
  <c r="J43" i="1"/>
  <c r="I43" i="1"/>
  <c r="H43" i="1"/>
  <c r="G43" i="1"/>
  <c r="F43" i="1"/>
  <c r="E43" i="1"/>
  <c r="D43" i="1"/>
  <c r="C43" i="1"/>
  <c r="B43" i="1"/>
  <c r="O43" i="1"/>
  <c r="L36" i="1"/>
  <c r="K36" i="1"/>
  <c r="J36" i="1"/>
  <c r="I36" i="1"/>
  <c r="H36" i="1"/>
  <c r="G36" i="1"/>
  <c r="F36" i="1"/>
  <c r="E36" i="1"/>
  <c r="D36" i="1"/>
  <c r="P36" i="1"/>
  <c r="C36" i="1"/>
  <c r="B36" i="1"/>
  <c r="O36" i="1"/>
  <c r="L31" i="1"/>
  <c r="K31" i="1"/>
  <c r="J31" i="1"/>
  <c r="I31" i="1"/>
  <c r="H31" i="1"/>
  <c r="G31" i="1"/>
  <c r="F31" i="1"/>
  <c r="E31" i="1"/>
  <c r="D31" i="1"/>
  <c r="C31" i="1"/>
  <c r="B31" i="1"/>
  <c r="O31" i="1"/>
  <c r="L26" i="1"/>
  <c r="K26" i="1"/>
  <c r="J26" i="1"/>
  <c r="I26" i="1"/>
  <c r="H26" i="1"/>
  <c r="G26" i="1"/>
  <c r="F26" i="1"/>
  <c r="E26" i="1"/>
  <c r="D26" i="1"/>
  <c r="P26" i="1"/>
  <c r="C26" i="1"/>
  <c r="B26" i="1"/>
  <c r="L16" i="1"/>
  <c r="K16" i="1"/>
  <c r="J16" i="1"/>
  <c r="I16" i="1"/>
  <c r="H16" i="1"/>
  <c r="G16" i="1"/>
  <c r="F16" i="1"/>
  <c r="E16" i="1"/>
  <c r="D16" i="1"/>
  <c r="C16" i="1"/>
  <c r="B16" i="1"/>
  <c r="R50" i="1"/>
  <c r="R52" i="1"/>
  <c r="R37" i="1"/>
  <c r="Q31" i="1"/>
  <c r="R19" i="1"/>
  <c r="R13" i="1"/>
  <c r="R10" i="1"/>
  <c r="O62" i="1"/>
  <c r="Q62" i="1"/>
  <c r="R56" i="1"/>
  <c r="O54" i="1"/>
  <c r="Q54" i="1"/>
  <c r="R54" i="1"/>
  <c r="M49" i="1"/>
  <c r="O49" i="1"/>
  <c r="R45" i="1"/>
  <c r="Q43" i="1"/>
  <c r="P43" i="1"/>
  <c r="R43" i="1"/>
  <c r="Q36" i="1"/>
  <c r="R36" i="1"/>
  <c r="M36" i="1"/>
  <c r="M31" i="1"/>
  <c r="P31" i="1"/>
  <c r="R31" i="1"/>
  <c r="Q26" i="1"/>
  <c r="R26" i="1"/>
  <c r="B64" i="1"/>
  <c r="O26" i="1"/>
  <c r="R18" i="1"/>
  <c r="R21" i="1"/>
  <c r="R12" i="1"/>
  <c r="R62" i="1"/>
  <c r="C64" i="1"/>
  <c r="C8" i="1"/>
  <c r="D64" i="1"/>
  <c r="H64" i="1"/>
  <c r="H8" i="1"/>
  <c r="L64" i="1"/>
  <c r="L8" i="1"/>
  <c r="G64" i="1"/>
  <c r="G8" i="1"/>
  <c r="E64" i="1"/>
  <c r="E8" i="1"/>
  <c r="I64" i="1"/>
  <c r="I8" i="1"/>
  <c r="K64" i="1"/>
  <c r="K8" i="1"/>
  <c r="M16" i="1"/>
  <c r="F64" i="1"/>
  <c r="F8" i="1"/>
  <c r="J64" i="1"/>
  <c r="J8" i="1"/>
  <c r="R7" i="1"/>
  <c r="R11" i="1"/>
  <c r="R15" i="1"/>
  <c r="B8" i="1"/>
  <c r="Q16" i="1"/>
  <c r="O16" i="1"/>
  <c r="P16" i="1"/>
  <c r="M64" i="1"/>
  <c r="M8" i="1"/>
  <c r="Q8" i="1"/>
  <c r="P64" i="1"/>
  <c r="O64" i="1"/>
  <c r="O8" i="1"/>
  <c r="D8" i="1"/>
  <c r="P8" i="1"/>
  <c r="R8" i="1"/>
  <c r="Q64" i="1"/>
  <c r="R64" i="1"/>
  <c r="R16" i="1"/>
  <c r="R56" i="2"/>
  <c r="Q62" i="2"/>
  <c r="R52" i="2"/>
  <c r="R53" i="2"/>
  <c r="P54" i="2"/>
  <c r="R54" i="2"/>
  <c r="P49" i="2"/>
  <c r="Q43" i="2"/>
  <c r="R38" i="2"/>
  <c r="R39" i="2"/>
  <c r="R40" i="2"/>
  <c r="R42" i="2"/>
  <c r="P43" i="2"/>
  <c r="R43" i="2"/>
  <c r="P36" i="2"/>
  <c r="R18" i="2"/>
  <c r="R14" i="2"/>
  <c r="M62" i="2"/>
  <c r="R60" i="2"/>
  <c r="O62" i="2"/>
  <c r="M54" i="2"/>
  <c r="R50" i="2"/>
  <c r="M49" i="2"/>
  <c r="R46" i="2"/>
  <c r="C64" i="2"/>
  <c r="C8" i="2"/>
  <c r="G64" i="2"/>
  <c r="G8" i="2"/>
  <c r="K64" i="2"/>
  <c r="K8" i="2"/>
  <c r="R37" i="2"/>
  <c r="R41" i="2"/>
  <c r="O43" i="2"/>
  <c r="R32" i="2"/>
  <c r="R27" i="2"/>
  <c r="Q31" i="2"/>
  <c r="R31" i="2"/>
  <c r="E64" i="2"/>
  <c r="E8" i="2"/>
  <c r="B64" i="2"/>
  <c r="B8" i="2"/>
  <c r="J64" i="2"/>
  <c r="J8" i="2"/>
  <c r="R22" i="2"/>
  <c r="R19" i="2"/>
  <c r="R20" i="2"/>
  <c r="Q26" i="2"/>
  <c r="R26" i="2"/>
  <c r="I64" i="2"/>
  <c r="I8" i="2"/>
  <c r="M26" i="2"/>
  <c r="R10" i="2"/>
  <c r="R11" i="2"/>
  <c r="R15" i="2"/>
  <c r="R13" i="2"/>
  <c r="P16" i="2"/>
  <c r="R16" i="2"/>
  <c r="R49" i="2"/>
  <c r="R62" i="2"/>
  <c r="D8" i="2"/>
  <c r="R36" i="2"/>
  <c r="O16" i="2"/>
  <c r="F64" i="2"/>
  <c r="O8" i="2"/>
  <c r="M64" i="2"/>
  <c r="M8" i="2"/>
  <c r="P64" i="2"/>
  <c r="O64" i="2"/>
  <c r="P8" i="2"/>
  <c r="F8" i="2"/>
  <c r="Q8" i="2"/>
  <c r="Q64" i="2"/>
  <c r="R64" i="2"/>
  <c r="R8" i="2"/>
  <c r="R55" i="3"/>
  <c r="Q62" i="3"/>
  <c r="R62" i="3"/>
  <c r="R47" i="3"/>
  <c r="P49" i="3"/>
  <c r="R49" i="3"/>
  <c r="R41" i="3"/>
  <c r="P36" i="3"/>
  <c r="O36" i="3"/>
  <c r="Q36" i="3"/>
  <c r="R36" i="3"/>
  <c r="R33" i="3"/>
  <c r="R25" i="3"/>
  <c r="R24" i="3"/>
  <c r="R18" i="3"/>
  <c r="O26" i="3"/>
  <c r="Q26" i="3"/>
  <c r="R26" i="3"/>
  <c r="Q16" i="3"/>
  <c r="B64" i="3"/>
  <c r="B8" i="3"/>
  <c r="J64" i="3"/>
  <c r="J8" i="3"/>
  <c r="R37" i="3"/>
  <c r="R42" i="3"/>
  <c r="P43" i="3"/>
  <c r="R43" i="3"/>
  <c r="R46" i="3"/>
  <c r="O54" i="3"/>
  <c r="Q54" i="3"/>
  <c r="R60" i="3"/>
  <c r="M43" i="3"/>
  <c r="O49" i="3"/>
  <c r="Q49" i="3"/>
  <c r="O62" i="3"/>
  <c r="O43" i="3"/>
  <c r="P54" i="3"/>
  <c r="R51" i="3"/>
  <c r="R56" i="3"/>
  <c r="C64" i="3"/>
  <c r="C8" i="3"/>
  <c r="G64" i="3"/>
  <c r="G8" i="3"/>
  <c r="K64" i="3"/>
  <c r="K8" i="3"/>
  <c r="R27" i="3"/>
  <c r="R32" i="3"/>
  <c r="M16" i="3"/>
  <c r="R13" i="3"/>
  <c r="E64" i="3"/>
  <c r="E8" i="3"/>
  <c r="I64" i="3"/>
  <c r="I8" i="3"/>
  <c r="P16" i="3"/>
  <c r="R16" i="3"/>
  <c r="R11" i="3"/>
  <c r="R7" i="3"/>
  <c r="D8" i="3"/>
  <c r="M64" i="3"/>
  <c r="M8" i="3"/>
  <c r="R31" i="3"/>
  <c r="O16" i="3"/>
  <c r="F64" i="3"/>
  <c r="R54" i="3"/>
  <c r="P64" i="3"/>
  <c r="O8" i="3"/>
  <c r="O64" i="3"/>
  <c r="P8" i="3"/>
  <c r="Q64" i="3"/>
  <c r="F8" i="3"/>
  <c r="Q8" i="3"/>
  <c r="R8" i="3"/>
  <c r="R58" i="4"/>
  <c r="R61" i="4"/>
  <c r="R50" i="4"/>
  <c r="R51" i="4"/>
  <c r="R52" i="4"/>
  <c r="R53" i="4"/>
  <c r="M54" i="4"/>
  <c r="R45" i="4"/>
  <c r="R46" i="4"/>
  <c r="R39" i="4"/>
  <c r="R42" i="4"/>
  <c r="D64" i="4"/>
  <c r="H64" i="4"/>
  <c r="H8" i="4"/>
  <c r="L64" i="4"/>
  <c r="L8" i="4"/>
  <c r="O36" i="4"/>
  <c r="R32" i="4"/>
  <c r="Q31" i="4"/>
  <c r="R31" i="4"/>
  <c r="M31" i="4"/>
  <c r="P26" i="4"/>
  <c r="Q26" i="4"/>
  <c r="O26" i="4"/>
  <c r="R17" i="4"/>
  <c r="R18" i="4"/>
  <c r="R19" i="4"/>
  <c r="R20" i="4"/>
  <c r="R21" i="4"/>
  <c r="R22" i="4"/>
  <c r="R10" i="4"/>
  <c r="R14" i="4"/>
  <c r="R7" i="4"/>
  <c r="O62" i="4"/>
  <c r="Q62" i="4"/>
  <c r="M62" i="4"/>
  <c r="R60" i="4"/>
  <c r="P54" i="4"/>
  <c r="Q54" i="4"/>
  <c r="E64" i="4"/>
  <c r="E8" i="4"/>
  <c r="I64" i="4"/>
  <c r="I8" i="4"/>
  <c r="M43" i="4"/>
  <c r="R40" i="4"/>
  <c r="R41" i="4"/>
  <c r="C64" i="4"/>
  <c r="C8" i="4"/>
  <c r="G64" i="4"/>
  <c r="G8" i="4"/>
  <c r="K64" i="4"/>
  <c r="K8" i="4"/>
  <c r="R27" i="4"/>
  <c r="O31" i="4"/>
  <c r="B64" i="4"/>
  <c r="F64" i="4"/>
  <c r="F8" i="4"/>
  <c r="J64" i="4"/>
  <c r="J8" i="4"/>
  <c r="M16" i="4"/>
  <c r="R12" i="4"/>
  <c r="R13" i="4"/>
  <c r="R62" i="4"/>
  <c r="O16" i="4"/>
  <c r="P16" i="4"/>
  <c r="Q16" i="4"/>
  <c r="P64" i="4"/>
  <c r="D8" i="4"/>
  <c r="P8" i="4"/>
  <c r="R26" i="4"/>
  <c r="O64" i="4"/>
  <c r="R54" i="4"/>
  <c r="M64" i="4"/>
  <c r="M8" i="4"/>
  <c r="Q8" i="4"/>
  <c r="B8" i="4"/>
  <c r="O8" i="4"/>
  <c r="Q64" i="4"/>
  <c r="R64" i="4"/>
  <c r="R16" i="4"/>
  <c r="R8" i="4"/>
  <c r="R58" i="5"/>
  <c r="R53" i="5"/>
  <c r="R51" i="5"/>
  <c r="R38" i="5"/>
  <c r="R39" i="5"/>
  <c r="R40" i="5"/>
  <c r="R41" i="5"/>
  <c r="R42" i="5"/>
  <c r="R55" i="5"/>
  <c r="R56" i="5"/>
  <c r="O62" i="5"/>
  <c r="Q62" i="5"/>
  <c r="M62" i="5"/>
  <c r="R62" i="5"/>
  <c r="R61" i="5"/>
  <c r="D64" i="5"/>
  <c r="H64" i="5"/>
  <c r="H8" i="5"/>
  <c r="L64" i="5"/>
  <c r="L8" i="5"/>
  <c r="Q54" i="5"/>
  <c r="R54" i="5"/>
  <c r="M54" i="5"/>
  <c r="P49" i="5"/>
  <c r="O49" i="5"/>
  <c r="P43" i="5"/>
  <c r="R43" i="5"/>
  <c r="R37" i="5"/>
  <c r="M36" i="5"/>
  <c r="R35" i="5"/>
  <c r="P36" i="5"/>
  <c r="R36" i="5"/>
  <c r="Q36" i="5"/>
  <c r="E64" i="5"/>
  <c r="E8" i="5"/>
  <c r="I64" i="5"/>
  <c r="I8" i="5"/>
  <c r="M31" i="5"/>
  <c r="R30" i="5"/>
  <c r="P31" i="5"/>
  <c r="Q31" i="5"/>
  <c r="R21" i="5"/>
  <c r="R22" i="5"/>
  <c r="O26" i="5"/>
  <c r="C64" i="5"/>
  <c r="C8" i="5"/>
  <c r="G64" i="5"/>
  <c r="G8" i="5"/>
  <c r="K64" i="5"/>
  <c r="K8" i="5"/>
  <c r="R17" i="5"/>
  <c r="R18" i="5"/>
  <c r="R25" i="5"/>
  <c r="P26" i="5"/>
  <c r="Q26" i="5"/>
  <c r="R12" i="5"/>
  <c r="R13" i="5"/>
  <c r="M16" i="5"/>
  <c r="R49" i="5"/>
  <c r="B8" i="5"/>
  <c r="F8" i="5"/>
  <c r="D8" i="5"/>
  <c r="O16" i="5"/>
  <c r="P16" i="5"/>
  <c r="Q16" i="5"/>
  <c r="O8" i="5"/>
  <c r="P64" i="5"/>
  <c r="O64" i="5"/>
  <c r="P8" i="5"/>
  <c r="Q8" i="5"/>
  <c r="R31" i="5"/>
  <c r="Q64" i="5"/>
  <c r="R64" i="5"/>
  <c r="M64" i="5"/>
  <c r="M8" i="5"/>
  <c r="R26" i="5"/>
  <c r="R16" i="5"/>
  <c r="R8" i="5"/>
  <c r="R63" i="6"/>
  <c r="R56" i="6"/>
  <c r="R51" i="6"/>
  <c r="R52" i="6"/>
  <c r="Q49" i="6"/>
  <c r="R44" i="6"/>
  <c r="R46" i="6"/>
  <c r="R42" i="6"/>
  <c r="P43" i="6"/>
  <c r="R39" i="6"/>
  <c r="O43" i="6"/>
  <c r="C64" i="6"/>
  <c r="C8" i="6"/>
  <c r="G64" i="6"/>
  <c r="G8" i="6"/>
  <c r="K64" i="6"/>
  <c r="K8" i="6"/>
  <c r="P36" i="6"/>
  <c r="Q36" i="6"/>
  <c r="R33" i="6"/>
  <c r="O31" i="6"/>
  <c r="Q31" i="6"/>
  <c r="R31" i="6"/>
  <c r="R29" i="6"/>
  <c r="D64" i="6"/>
  <c r="D8" i="6"/>
  <c r="H64" i="6"/>
  <c r="H8" i="6"/>
  <c r="L64" i="6"/>
  <c r="L8" i="6"/>
  <c r="E64" i="6"/>
  <c r="E8" i="6"/>
  <c r="I64" i="6"/>
  <c r="I8" i="6"/>
  <c r="R24" i="6"/>
  <c r="Q26" i="6"/>
  <c r="B64" i="6"/>
  <c r="B8" i="6"/>
  <c r="O8" i="6"/>
  <c r="J64" i="6"/>
  <c r="J8" i="6"/>
  <c r="R23" i="6"/>
  <c r="R19" i="6"/>
  <c r="P26" i="6"/>
  <c r="R10" i="6"/>
  <c r="R14" i="6"/>
  <c r="Q16" i="6"/>
  <c r="R16" i="6"/>
  <c r="P16" i="6"/>
  <c r="R12" i="6"/>
  <c r="M64" i="6"/>
  <c r="M8" i="6"/>
  <c r="R62" i="6"/>
  <c r="R43" i="6"/>
  <c r="R49" i="6"/>
  <c r="O16" i="6"/>
  <c r="F64" i="6"/>
  <c r="R36" i="6"/>
  <c r="O64" i="6"/>
  <c r="R26" i="6"/>
  <c r="P64" i="6"/>
  <c r="P8" i="6"/>
  <c r="Q64" i="6"/>
  <c r="F8" i="6"/>
  <c r="Q8" i="6"/>
  <c r="R64" i="6"/>
  <c r="R8" i="6"/>
  <c r="Q56" i="7"/>
  <c r="Q60" i="7"/>
  <c r="N62" i="7"/>
  <c r="O62" i="7"/>
  <c r="Q62" i="7"/>
  <c r="P62" i="7"/>
  <c r="Q51" i="7"/>
  <c r="P54" i="7"/>
  <c r="Q53" i="7"/>
  <c r="Q46" i="7"/>
  <c r="Q48" i="7"/>
  <c r="Q47" i="7"/>
  <c r="Q40" i="7"/>
  <c r="P43" i="7"/>
  <c r="Q38" i="7"/>
  <c r="Q42" i="7"/>
  <c r="Q34" i="7"/>
  <c r="J64" i="7"/>
  <c r="J8" i="7"/>
  <c r="Q32" i="7"/>
  <c r="O36" i="7"/>
  <c r="P36" i="7"/>
  <c r="Q27" i="7"/>
  <c r="P31" i="7"/>
  <c r="N31" i="7"/>
  <c r="Q24" i="7"/>
  <c r="C64" i="7"/>
  <c r="C8" i="7"/>
  <c r="Q18" i="7"/>
  <c r="O26" i="7"/>
  <c r="P26" i="7"/>
  <c r="Q13" i="7"/>
  <c r="Q11" i="7"/>
  <c r="O16" i="7"/>
  <c r="Q10" i="7"/>
  <c r="H64" i="7"/>
  <c r="Q28" i="7"/>
  <c r="Q41" i="7"/>
  <c r="O43" i="7"/>
  <c r="Q43" i="7"/>
  <c r="P49" i="7"/>
  <c r="Q52" i="7"/>
  <c r="O54" i="7"/>
  <c r="Q59" i="7"/>
  <c r="Q17" i="7"/>
  <c r="N43" i="7"/>
  <c r="O49" i="7"/>
  <c r="H8" i="7"/>
  <c r="Q21" i="7"/>
  <c r="Q30" i="7"/>
  <c r="O31" i="7"/>
  <c r="Q37" i="7"/>
  <c r="Q36" i="7"/>
  <c r="Q12" i="7"/>
  <c r="Q29" i="7"/>
  <c r="Q45" i="7"/>
  <c r="Q33" i="7"/>
  <c r="Q39" i="7"/>
  <c r="Q52" i="8"/>
  <c r="N54" i="8"/>
  <c r="Q47" i="8"/>
  <c r="Q44" i="8"/>
  <c r="Q41" i="8"/>
  <c r="Q40" i="8"/>
  <c r="Q34" i="8"/>
  <c r="Q29" i="8"/>
  <c r="O26" i="8"/>
  <c r="Q21" i="8"/>
  <c r="M26" i="8"/>
  <c r="Q14" i="8"/>
  <c r="N16" i="8"/>
  <c r="P16" i="8"/>
  <c r="Q13" i="8"/>
  <c r="P43" i="8"/>
  <c r="Q50" i="8"/>
  <c r="Q57" i="8"/>
  <c r="M49" i="8"/>
  <c r="Q18" i="8"/>
  <c r="G64" i="8"/>
  <c r="G8" i="8"/>
  <c r="K64" i="8"/>
  <c r="K8" i="8"/>
  <c r="Q59" i="8"/>
  <c r="P62" i="8"/>
  <c r="Q62" i="8"/>
  <c r="E64" i="8"/>
  <c r="E8" i="8"/>
  <c r="B64" i="8"/>
  <c r="J64" i="8"/>
  <c r="J8" i="8"/>
  <c r="Q25" i="8"/>
  <c r="O36" i="8"/>
  <c r="N49" i="8"/>
  <c r="Q51" i="8"/>
  <c r="Q58" i="8"/>
  <c r="M31" i="8"/>
  <c r="M62" i="8"/>
  <c r="B8" i="8"/>
  <c r="D64" i="8"/>
  <c r="O31" i="8"/>
  <c r="Q31" i="8"/>
  <c r="Q33" i="8"/>
  <c r="Q42" i="8"/>
  <c r="Q53" i="8"/>
  <c r="Q63" i="8"/>
  <c r="L64" i="8"/>
  <c r="L8" i="8"/>
  <c r="N26" i="8"/>
  <c r="P26" i="8"/>
  <c r="Q26" i="8"/>
  <c r="Q28" i="8"/>
  <c r="Q32" i="8"/>
  <c r="Q22" i="8"/>
  <c r="P31" i="8"/>
  <c r="Q61" i="8"/>
  <c r="O62" i="8"/>
  <c r="M54" i="8"/>
  <c r="M36" i="8"/>
  <c r="M43" i="8"/>
  <c r="D8" i="8"/>
  <c r="O64" i="8"/>
  <c r="I8" i="8"/>
  <c r="Q31" i="7"/>
  <c r="Q49" i="7"/>
  <c r="Q54" i="7"/>
  <c r="P16" i="7"/>
  <c r="Q16" i="7"/>
  <c r="Q14" i="7"/>
  <c r="I64" i="7"/>
  <c r="I8" i="7"/>
  <c r="Q23" i="7"/>
  <c r="N36" i="7"/>
  <c r="Q22" i="7"/>
  <c r="N49" i="7"/>
  <c r="Q26" i="7"/>
  <c r="Q35" i="7"/>
  <c r="Q55" i="7"/>
  <c r="N64" i="7"/>
  <c r="B8" i="7"/>
  <c r="N8" i="7"/>
  <c r="G8" i="7"/>
  <c r="O64" i="7"/>
  <c r="D8" i="7"/>
  <c r="O8" i="7"/>
  <c r="Q8" i="7"/>
  <c r="P64" i="7"/>
  <c r="Q64" i="7"/>
  <c r="P8" i="7"/>
  <c r="N64" i="8"/>
  <c r="C8" i="8"/>
  <c r="N8" i="8"/>
  <c r="O8" i="8"/>
  <c r="Q16" i="8"/>
  <c r="Q36" i="8"/>
  <c r="F64" i="8"/>
  <c r="F8" i="8"/>
  <c r="P8" i="8"/>
  <c r="Q8" i="8"/>
  <c r="Q35" i="8"/>
  <c r="Q39" i="8"/>
  <c r="P49" i="8"/>
  <c r="Q11" i="8"/>
  <c r="O43" i="8"/>
  <c r="Q43" i="8"/>
  <c r="O54" i="8"/>
  <c r="P54" i="8"/>
  <c r="Q20" i="8"/>
  <c r="Q49" i="8"/>
  <c r="P64" i="8"/>
  <c r="Q64" i="8"/>
  <c r="Q54" i="8"/>
  <c r="Q58" i="9"/>
  <c r="Q51" i="9"/>
  <c r="M49" i="9"/>
  <c r="N43" i="9"/>
  <c r="P43" i="9"/>
  <c r="Q42" i="9"/>
  <c r="O43" i="9"/>
  <c r="M36" i="9"/>
  <c r="N36" i="9"/>
  <c r="Q36" i="9"/>
  <c r="P36" i="9"/>
  <c r="M31" i="9"/>
  <c r="N31" i="9"/>
  <c r="O31" i="9"/>
  <c r="Q31" i="9"/>
  <c r="P31" i="9"/>
  <c r="M26" i="9"/>
  <c r="B64" i="9"/>
  <c r="B8" i="9"/>
  <c r="J64" i="9"/>
  <c r="J8" i="9"/>
  <c r="Q18" i="9"/>
  <c r="Q19" i="9"/>
  <c r="N26" i="9"/>
  <c r="P26" i="9"/>
  <c r="Q26" i="9"/>
  <c r="P16" i="9"/>
  <c r="Q11" i="9"/>
  <c r="Q13" i="9"/>
  <c r="Q14" i="9"/>
  <c r="Q15" i="9"/>
  <c r="Q16" i="9"/>
  <c r="C64" i="9"/>
  <c r="C8" i="9"/>
  <c r="G64" i="9"/>
  <c r="G8" i="9"/>
  <c r="K64" i="9"/>
  <c r="K8" i="9"/>
  <c r="N62" i="9"/>
  <c r="P62" i="9"/>
  <c r="Q62" i="9"/>
  <c r="Q56" i="9"/>
  <c r="Q57" i="9"/>
  <c r="Q59" i="9"/>
  <c r="N54" i="9"/>
  <c r="P54" i="9"/>
  <c r="Q52" i="9"/>
  <c r="Q50" i="9"/>
  <c r="M54" i="9"/>
  <c r="M64" i="9"/>
  <c r="M8" i="9"/>
  <c r="O54" i="9"/>
  <c r="Q54" i="9"/>
  <c r="N49" i="9"/>
  <c r="P49" i="9"/>
  <c r="Q47" i="9"/>
  <c r="Q45" i="9"/>
  <c r="O49" i="9"/>
  <c r="Q37" i="9"/>
  <c r="Q38" i="9"/>
  <c r="Q40" i="9"/>
  <c r="Q32" i="9"/>
  <c r="Q33" i="9"/>
  <c r="Q35" i="9"/>
  <c r="Q27" i="9"/>
  <c r="Q28" i="9"/>
  <c r="Q30" i="9"/>
  <c r="D64" i="9"/>
  <c r="D8" i="9"/>
  <c r="H64" i="9"/>
  <c r="H8" i="9"/>
  <c r="L64" i="9"/>
  <c r="L8" i="9"/>
  <c r="Q17" i="9"/>
  <c r="Q22" i="9"/>
  <c r="Q23" i="9"/>
  <c r="Q25" i="9"/>
  <c r="M16" i="9"/>
  <c r="Q12" i="9"/>
  <c r="Q10" i="9"/>
  <c r="Q7" i="9"/>
  <c r="N16" i="9"/>
  <c r="F64" i="9"/>
  <c r="E64" i="9"/>
  <c r="E8" i="9"/>
  <c r="Q43" i="9"/>
  <c r="N64" i="9"/>
  <c r="Q49" i="9"/>
  <c r="P64" i="9"/>
  <c r="F8" i="9"/>
  <c r="E64" i="10"/>
  <c r="E8" i="10" s="1"/>
  <c r="I64" i="10"/>
  <c r="I8" i="10" s="1"/>
  <c r="M62" i="10"/>
  <c r="Q56" i="10"/>
  <c r="Q61" i="10"/>
  <c r="N62" i="10"/>
  <c r="P62" i="10"/>
  <c r="M54" i="10"/>
  <c r="Q51" i="10"/>
  <c r="C64" i="10"/>
  <c r="C8" i="10" s="1"/>
  <c r="G64" i="10"/>
  <c r="G8" i="10" s="1"/>
  <c r="K64" i="10"/>
  <c r="K8" i="10" s="1"/>
  <c r="M49" i="10"/>
  <c r="Q46" i="10"/>
  <c r="Q44" i="10"/>
  <c r="H64" i="10"/>
  <c r="H8" i="10" s="1"/>
  <c r="L64" i="10"/>
  <c r="L8" i="10" s="1"/>
  <c r="Q39" i="10"/>
  <c r="Q37" i="10"/>
  <c r="Q41" i="10"/>
  <c r="Q38" i="10"/>
  <c r="N36" i="10"/>
  <c r="P36" i="10"/>
  <c r="Q35" i="10"/>
  <c r="O36" i="10"/>
  <c r="Q36" i="10" s="1"/>
  <c r="Q32" i="10"/>
  <c r="Q30" i="10"/>
  <c r="P31" i="10"/>
  <c r="Q31" i="10" s="1"/>
  <c r="Q25" i="10"/>
  <c r="O26" i="10"/>
  <c r="M26" i="10"/>
  <c r="Q24" i="10"/>
  <c r="F64" i="10"/>
  <c r="F8" i="10" s="1"/>
  <c r="J64" i="10"/>
  <c r="J8" i="10" s="1"/>
  <c r="P26" i="10"/>
  <c r="Q21" i="10"/>
  <c r="Q22" i="10"/>
  <c r="Q12" i="10"/>
  <c r="Q13" i="10"/>
  <c r="Q14" i="10"/>
  <c r="Q15" i="10"/>
  <c r="O16" i="10"/>
  <c r="N16" i="10"/>
  <c r="Q11" i="10"/>
  <c r="Q7" i="10"/>
  <c r="P16" i="10"/>
  <c r="B64" i="10"/>
  <c r="D64" i="10"/>
  <c r="N8" i="9"/>
  <c r="O64" i="9"/>
  <c r="Q64" i="9"/>
  <c r="O8" i="9"/>
  <c r="P8" i="9"/>
  <c r="Q8" i="9"/>
  <c r="Q63" i="10" l="1"/>
  <c r="Q59" i="10"/>
  <c r="Q55" i="10"/>
  <c r="Q57" i="10"/>
  <c r="Q50" i="10"/>
  <c r="Q52" i="10"/>
  <c r="N43" i="10"/>
  <c r="Q43" i="10"/>
  <c r="Q26" i="10"/>
  <c r="Q33" i="10"/>
  <c r="Q20" i="10"/>
  <c r="Q17" i="10"/>
  <c r="Q16" i="10"/>
  <c r="Q54" i="10"/>
  <c r="O64" i="10"/>
  <c r="N64" i="10"/>
  <c r="B8" i="10"/>
  <c r="D8" i="10"/>
  <c r="O8" i="10" s="1"/>
  <c r="M64" i="10"/>
  <c r="M8" i="10" s="1"/>
  <c r="P64" i="10"/>
  <c r="N8" i="10"/>
  <c r="P8" i="10"/>
  <c r="Q64" i="10" l="1"/>
  <c r="Q8" i="10"/>
</calcChain>
</file>

<file path=xl/sharedStrings.xml><?xml version="1.0" encoding="utf-8"?>
<sst xmlns="http://schemas.openxmlformats.org/spreadsheetml/2006/main" count="1104" uniqueCount="152">
  <si>
    <t>総計</t>
  </si>
  <si>
    <t>0歳以上1歳未満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</si>
  <si>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1歳以上2歳未満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</si>
  <si>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2歳以上3歳未満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</si>
  <si>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3歳以上4歳未満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</si>
  <si>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4歳以上5歳未満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</si>
  <si>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5歳以上6歳未満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</si>
  <si>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6歳以上7歳未満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</si>
  <si>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7歳以上8歳未満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</si>
  <si>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8歳以上9歳未満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</si>
  <si>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9歳以上10歳未満</t>
    <rPh sb="1" eb="2">
      <t>サイ</t>
    </rPh>
    <rPh sb="2" eb="4">
      <t>イジョウ</t>
    </rPh>
    <rPh sb="6" eb="7">
      <t>サイ</t>
    </rPh>
    <rPh sb="7" eb="9">
      <t>ミマン</t>
    </rPh>
    <phoneticPr fontId="4"/>
  </si>
  <si>
    <t>10歳以上</t>
    <rPh sb="2" eb="3">
      <t>サイ</t>
    </rPh>
    <rPh sb="3" eb="5">
      <t>イジョウ</t>
    </rPh>
    <phoneticPr fontId="4"/>
  </si>
  <si>
    <t>0～11ヶ月齢</t>
    <rPh sb="5" eb="6">
      <t>ゲツ</t>
    </rPh>
    <rPh sb="6" eb="7">
      <t>レイ</t>
    </rPh>
    <phoneticPr fontId="4"/>
  </si>
  <si>
    <t>12～23ヶ月齢</t>
    <rPh sb="6" eb="7">
      <t>ゲツ</t>
    </rPh>
    <rPh sb="7" eb="8">
      <t>レイ</t>
    </rPh>
    <phoneticPr fontId="4"/>
  </si>
  <si>
    <t>24～35ヶ月齢</t>
    <rPh sb="6" eb="7">
      <t>ゲツ</t>
    </rPh>
    <rPh sb="7" eb="8">
      <t>レイ</t>
    </rPh>
    <phoneticPr fontId="4"/>
  </si>
  <si>
    <t>36～47ヶ月齢</t>
    <rPh sb="6" eb="7">
      <t>ゲツ</t>
    </rPh>
    <rPh sb="7" eb="8">
      <t>レイ</t>
    </rPh>
    <phoneticPr fontId="4"/>
  </si>
  <si>
    <t>48～59ヶ月齢</t>
    <rPh sb="6" eb="7">
      <t>ゲツ</t>
    </rPh>
    <rPh sb="7" eb="8">
      <t>レイ</t>
    </rPh>
    <phoneticPr fontId="4"/>
  </si>
  <si>
    <t>60～71ヶ月齢</t>
    <rPh sb="6" eb="7">
      <t>ゲツ</t>
    </rPh>
    <rPh sb="7" eb="8">
      <t>レイ</t>
    </rPh>
    <phoneticPr fontId="4"/>
  </si>
  <si>
    <t>72～83ヶ月齢</t>
    <rPh sb="6" eb="7">
      <t>ゲツ</t>
    </rPh>
    <rPh sb="7" eb="8">
      <t>レイ</t>
    </rPh>
    <phoneticPr fontId="4"/>
  </si>
  <si>
    <t>84～95ヶ月齢</t>
    <rPh sb="6" eb="7">
      <t>ゲツ</t>
    </rPh>
    <rPh sb="7" eb="8">
      <t>レイ</t>
    </rPh>
    <phoneticPr fontId="4"/>
  </si>
  <si>
    <t>96～107ヶ月齢</t>
    <rPh sb="7" eb="8">
      <t>ゲツ</t>
    </rPh>
    <rPh sb="8" eb="9">
      <t>レイ</t>
    </rPh>
    <phoneticPr fontId="4"/>
  </si>
  <si>
    <t>108～119ヶ月齢</t>
    <rPh sb="8" eb="9">
      <t>ゲツ</t>
    </rPh>
    <rPh sb="9" eb="10">
      <t>レイ</t>
    </rPh>
    <phoneticPr fontId="4"/>
  </si>
  <si>
    <t>120ヶ月齢～</t>
    <rPh sb="4" eb="5">
      <t>ゲツ</t>
    </rPh>
    <rPh sb="5" eb="6">
      <t>レイ</t>
    </rPh>
    <phoneticPr fontId="4"/>
  </si>
  <si>
    <t>2歳以上4歳未満</t>
  </si>
  <si>
    <t>4歳以上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</si>
  <si>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</si>
  <si>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</si>
  <si>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</si>
  <si>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 xml:space="preserve">04宮城県                                    </t>
  </si>
  <si>
    <t xml:space="preserve">05秋田県                                    </t>
  </si>
  <si>
    <t xml:space="preserve">06山形県                                    </t>
  </si>
  <si>
    <t xml:space="preserve">07福島県                                    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</si>
  <si>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</si>
  <si>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</si>
  <si>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</si>
  <si>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</si>
  <si>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</si>
  <si>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</si>
  <si>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</si>
  <si>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19山梨県                                    </t>
  </si>
  <si>
    <t xml:space="preserve">22静岡県  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</si>
  <si>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</si>
  <si>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</si>
  <si>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</si>
  <si>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</si>
  <si>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20長野県                                    </t>
  </si>
  <si>
    <t xml:space="preserve">21岐阜県                                    </t>
  </si>
  <si>
    <t xml:space="preserve">23愛知県                                    </t>
  </si>
  <si>
    <t xml:space="preserve">24三重県                                    </t>
  </si>
  <si>
    <t xml:space="preserve">25滋賀県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</si>
  <si>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</si>
  <si>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</si>
  <si>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</si>
  <si>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</si>
  <si>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</si>
  <si>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</si>
  <si>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</si>
  <si>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</si>
  <si>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</si>
  <si>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</si>
  <si>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</si>
  <si>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</si>
  <si>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</si>
  <si>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</si>
  <si>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</si>
  <si>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</si>
  <si>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</si>
  <si>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</si>
  <si>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</si>
  <si>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</si>
  <si>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</si>
  <si>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</si>
  <si>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都道府県</t>
    <rPh sb="0" eb="4">
      <t>トドウフケン</t>
    </rPh>
    <phoneticPr fontId="3"/>
  </si>
  <si>
    <t>東北　計</t>
    <rPh sb="0" eb="2">
      <t>トウホク</t>
    </rPh>
    <rPh sb="3" eb="4">
      <t>ケイ</t>
    </rPh>
    <phoneticPr fontId="7"/>
  </si>
  <si>
    <t>関東　計</t>
    <rPh sb="0" eb="2">
      <t>カントウ</t>
    </rPh>
    <rPh sb="3" eb="4">
      <t>ケイ</t>
    </rPh>
    <phoneticPr fontId="7"/>
  </si>
  <si>
    <t>北陸　計</t>
    <rPh sb="0" eb="2">
      <t>ホクリク</t>
    </rPh>
    <rPh sb="3" eb="4">
      <t>ケイ</t>
    </rPh>
    <phoneticPr fontId="7"/>
  </si>
  <si>
    <t>東海　計</t>
    <rPh sb="0" eb="2">
      <t>トウカイ</t>
    </rPh>
    <rPh sb="3" eb="4">
      <t>ケイ</t>
    </rPh>
    <phoneticPr fontId="7"/>
  </si>
  <si>
    <t>近畿　計</t>
    <rPh sb="0" eb="2">
      <t>キンキ</t>
    </rPh>
    <rPh sb="3" eb="4">
      <t>ケイ</t>
    </rPh>
    <phoneticPr fontId="7"/>
  </si>
  <si>
    <t>中国　計</t>
    <rPh sb="0" eb="2">
      <t>チュウゴク</t>
    </rPh>
    <rPh sb="3" eb="4">
      <t>ケイ</t>
    </rPh>
    <phoneticPr fontId="7"/>
  </si>
  <si>
    <t>四国　計</t>
    <rPh sb="0" eb="2">
      <t>シコク</t>
    </rPh>
    <rPh sb="3" eb="4">
      <t>ケイ</t>
    </rPh>
    <phoneticPr fontId="7"/>
  </si>
  <si>
    <t>九州　計</t>
    <rPh sb="0" eb="2">
      <t>キュウシュウ</t>
    </rPh>
    <rPh sb="3" eb="4">
      <t>ケイ</t>
    </rPh>
    <phoneticPr fontId="7"/>
  </si>
  <si>
    <t>都府県　計</t>
    <rPh sb="4" eb="5">
      <t>ケイ</t>
    </rPh>
    <phoneticPr fontId="7"/>
  </si>
  <si>
    <t>全国　総計</t>
    <rPh sb="0" eb="2">
      <t>ゼンコク</t>
    </rPh>
    <phoneticPr fontId="7"/>
  </si>
  <si>
    <t>参考</t>
    <rPh sb="0" eb="2">
      <t>サンコウ</t>
    </rPh>
    <phoneticPr fontId="7"/>
  </si>
  <si>
    <t>24～47ヶ月齢</t>
    <rPh sb="6" eb="7">
      <t>ゲツ</t>
    </rPh>
    <rPh sb="7" eb="8">
      <t>レイ</t>
    </rPh>
    <phoneticPr fontId="3"/>
  </si>
  <si>
    <t>48ヶ月齢～</t>
    <rPh sb="3" eb="4">
      <t>ゲツ</t>
    </rPh>
    <rPh sb="4" eb="5">
      <t>レイ</t>
    </rPh>
    <phoneticPr fontId="3"/>
  </si>
  <si>
    <t>2歳以上</t>
    <phoneticPr fontId="7"/>
  </si>
  <si>
    <t>24ヶ月齢～</t>
    <rPh sb="3" eb="4">
      <t>ゲツ</t>
    </rPh>
    <rPh sb="4" eb="5">
      <t>レイ</t>
    </rPh>
    <phoneticPr fontId="3"/>
  </si>
  <si>
    <t>2歳未満</t>
    <phoneticPr fontId="7"/>
  </si>
  <si>
    <t>0～23ヶ月齢</t>
    <rPh sb="5" eb="6">
      <t>ゲツ</t>
    </rPh>
    <rPh sb="6" eb="7">
      <t>レイ</t>
    </rPh>
    <phoneticPr fontId="3"/>
  </si>
  <si>
    <t>平成25年5月1日集計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2"/>
  </si>
  <si>
    <t>◎個体情報（平成25年4月１日現在乳用種（雌）年齢別飼養頭数）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</si>
  <si>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◎個体情報（平成25年5月１日現在乳用種（雌）年齢別飼養頭数）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</si>
  <si>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平成25年6月1日集計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</si>
  <si>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◎個体情報（平成25年6月１日現在乳用種（雌）年齢別飼養頭数）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</si>
  <si>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平成25年７月1日集計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</si>
  <si>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◎個体情報（平成25年7月１日現在乳用種（雌）年齢別飼養頭数）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</si>
  <si>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平成25年8月1日集計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</si>
  <si>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◎個体情報（平成25年8月１日現在乳用種（雌）年齢別飼養頭数）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</si>
  <si>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平成25年9月1日集計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</si>
  <si>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 xml:space="preserve">25滋賀県                                    </t>
    <phoneticPr fontId="12"/>
  </si>
  <si>
    <t>平成25年10月1日集計</t>
    <rPh sb="0" eb="2">
      <t>ヘイセイ</t>
    </rPh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</si>
  <si>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◎個体情報（平成25年9月１日現在乳用種（雌）年齢別飼養頭数）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</si>
  <si>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◎個体情報（平成25年10月１日現在乳用種（雌）年齢別飼養頭数）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</si>
  <si>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平成25年11月1日集計</t>
    <rPh sb="0" eb="2">
      <t>ヘイセイ</t>
    </rPh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</si>
  <si>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◎個体情報（平成25年11月１日現在乳用種（雌）年齢別飼養頭数）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</si>
  <si>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平成25年12月1日集計</t>
    <rPh sb="0" eb="2">
      <t>ヘイセイ</t>
    </rPh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</si>
  <si>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◎個体情報（平成25年12月１日現在乳用種（雌）年齢別飼養頭数）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</si>
  <si>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平成26年1月1日集計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</si>
  <si>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◎個体情報（平成26年2月１日現在乳用種（雌）年齢別飼養頭数）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</si>
  <si>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平成26年3月1日集計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</si>
  <si>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◎個体情報（平成26年１月１日現在乳用種（雌）年齢別飼養頭数）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3"/>
  </si>
  <si>
    <t>平成26年2月1日集計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</si>
  <si>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参考</t>
    <rPh sb="0" eb="2">
      <t>サンコウ</t>
    </rPh>
    <phoneticPr fontId="3"/>
  </si>
  <si>
    <t>0歳以上1歳未満</t>
    <rPh sb="1" eb="2">
      <t>サイ</t>
    </rPh>
    <rPh sb="2" eb="4">
      <t>イジョウ</t>
    </rPh>
    <rPh sb="5" eb="6">
      <t>サイ</t>
    </rPh>
    <rPh sb="6" eb="8">
      <t>ミマン</t>
    </rPh>
    <phoneticPr fontId="3"/>
  </si>
  <si>
    <t>1歳以上2歳未満</t>
    <rPh sb="1" eb="2">
      <t>サイ</t>
    </rPh>
    <rPh sb="2" eb="4">
      <t>イジョウ</t>
    </rPh>
    <rPh sb="5" eb="6">
      <t>サイ</t>
    </rPh>
    <rPh sb="6" eb="8">
      <t>ミマン</t>
    </rPh>
    <phoneticPr fontId="3"/>
  </si>
  <si>
    <t>2歳以上3歳未満</t>
    <rPh sb="1" eb="2">
      <t>サイ</t>
    </rPh>
    <rPh sb="2" eb="4">
      <t>イジョウ</t>
    </rPh>
    <rPh sb="5" eb="6">
      <t>サイ</t>
    </rPh>
    <rPh sb="6" eb="8">
      <t>ミマン</t>
    </rPh>
    <phoneticPr fontId="3"/>
  </si>
  <si>
    <t>3歳以上4歳未満</t>
    <rPh sb="1" eb="2">
      <t>サイ</t>
    </rPh>
    <rPh sb="2" eb="4">
      <t>イジョウ</t>
    </rPh>
    <rPh sb="5" eb="6">
      <t>サイ</t>
    </rPh>
    <rPh sb="6" eb="8">
      <t>ミマン</t>
    </rPh>
    <phoneticPr fontId="3"/>
  </si>
  <si>
    <t>4歳以上5歳未満</t>
    <rPh sb="1" eb="2">
      <t>サイ</t>
    </rPh>
    <rPh sb="2" eb="4">
      <t>イジョウ</t>
    </rPh>
    <rPh sb="5" eb="6">
      <t>サイ</t>
    </rPh>
    <rPh sb="6" eb="8">
      <t>ミマン</t>
    </rPh>
    <phoneticPr fontId="3"/>
  </si>
  <si>
    <t>5歳以上6歳未満</t>
    <rPh sb="1" eb="2">
      <t>サイ</t>
    </rPh>
    <rPh sb="2" eb="4">
      <t>イジョウ</t>
    </rPh>
    <rPh sb="5" eb="6">
      <t>サイ</t>
    </rPh>
    <rPh sb="6" eb="8">
      <t>ミマン</t>
    </rPh>
    <phoneticPr fontId="3"/>
  </si>
  <si>
    <t>6歳以上7歳未満</t>
    <rPh sb="1" eb="2">
      <t>サイ</t>
    </rPh>
    <rPh sb="2" eb="4">
      <t>イジョウ</t>
    </rPh>
    <rPh sb="5" eb="6">
      <t>サイ</t>
    </rPh>
    <rPh sb="6" eb="8">
      <t>ミマン</t>
    </rPh>
    <phoneticPr fontId="3"/>
  </si>
  <si>
    <t>7歳以上8歳未満</t>
    <rPh sb="1" eb="2">
      <t>サイ</t>
    </rPh>
    <rPh sb="2" eb="4">
      <t>イジョウ</t>
    </rPh>
    <rPh sb="5" eb="6">
      <t>サイ</t>
    </rPh>
    <rPh sb="6" eb="8">
      <t>ミマン</t>
    </rPh>
    <phoneticPr fontId="3"/>
  </si>
  <si>
    <t>8歳以上9歳未満</t>
    <rPh sb="1" eb="2">
      <t>サイ</t>
    </rPh>
    <rPh sb="2" eb="4">
      <t>イジョウ</t>
    </rPh>
    <rPh sb="5" eb="6">
      <t>サイ</t>
    </rPh>
    <rPh sb="6" eb="8">
      <t>ミマン</t>
    </rPh>
    <phoneticPr fontId="3"/>
  </si>
  <si>
    <t>9歳以上10歳未満</t>
    <rPh sb="1" eb="2">
      <t>サイ</t>
    </rPh>
    <rPh sb="2" eb="4">
      <t>イジョウ</t>
    </rPh>
    <rPh sb="6" eb="7">
      <t>サイ</t>
    </rPh>
    <rPh sb="7" eb="9">
      <t>ミマン</t>
    </rPh>
    <phoneticPr fontId="3"/>
  </si>
  <si>
    <t>10歳以上</t>
    <rPh sb="2" eb="3">
      <t>サイ</t>
    </rPh>
    <rPh sb="3" eb="5">
      <t>イジョウ</t>
    </rPh>
    <phoneticPr fontId="3"/>
  </si>
  <si>
    <t>2歳未満</t>
    <phoneticPr fontId="3"/>
  </si>
  <si>
    <t>2歳以上</t>
    <phoneticPr fontId="3"/>
  </si>
  <si>
    <t>0～11ヶ月齢</t>
    <rPh sb="5" eb="6">
      <t>ゲツ</t>
    </rPh>
    <rPh sb="6" eb="7">
      <t>レイ</t>
    </rPh>
    <phoneticPr fontId="3"/>
  </si>
  <si>
    <t>12～23ヶ月齢</t>
    <rPh sb="6" eb="7">
      <t>ゲツ</t>
    </rPh>
    <rPh sb="7" eb="8">
      <t>レイ</t>
    </rPh>
    <phoneticPr fontId="3"/>
  </si>
  <si>
    <t>24～35ヶ月齢</t>
    <rPh sb="6" eb="7">
      <t>ゲツ</t>
    </rPh>
    <rPh sb="7" eb="8">
      <t>レイ</t>
    </rPh>
    <phoneticPr fontId="3"/>
  </si>
  <si>
    <t>36～47ヶ月齢</t>
    <rPh sb="6" eb="7">
      <t>ゲツ</t>
    </rPh>
    <rPh sb="7" eb="8">
      <t>レイ</t>
    </rPh>
    <phoneticPr fontId="3"/>
  </si>
  <si>
    <t>48～59ヶ月齢</t>
    <rPh sb="6" eb="7">
      <t>ゲツ</t>
    </rPh>
    <rPh sb="7" eb="8">
      <t>レイ</t>
    </rPh>
    <phoneticPr fontId="3"/>
  </si>
  <si>
    <t>60～71ヶ月齢</t>
    <rPh sb="6" eb="7">
      <t>ゲツ</t>
    </rPh>
    <rPh sb="7" eb="8">
      <t>レイ</t>
    </rPh>
    <phoneticPr fontId="3"/>
  </si>
  <si>
    <t>72～83ヶ月齢</t>
    <rPh sb="6" eb="7">
      <t>ゲツ</t>
    </rPh>
    <rPh sb="7" eb="8">
      <t>レイ</t>
    </rPh>
    <phoneticPr fontId="3"/>
  </si>
  <si>
    <t>84～95ヶ月齢</t>
    <rPh sb="6" eb="7">
      <t>ゲツ</t>
    </rPh>
    <rPh sb="7" eb="8">
      <t>レイ</t>
    </rPh>
    <phoneticPr fontId="3"/>
  </si>
  <si>
    <t>96～107ヶ月齢</t>
    <rPh sb="7" eb="8">
      <t>ゲツ</t>
    </rPh>
    <rPh sb="8" eb="9">
      <t>レイ</t>
    </rPh>
    <phoneticPr fontId="3"/>
  </si>
  <si>
    <t>108～119ヶ月齢</t>
    <rPh sb="8" eb="9">
      <t>ゲツ</t>
    </rPh>
    <rPh sb="9" eb="10">
      <t>レイ</t>
    </rPh>
    <phoneticPr fontId="3"/>
  </si>
  <si>
    <t>120ヶ月齢～</t>
    <rPh sb="4" eb="5">
      <t>ゲツ</t>
    </rPh>
    <rPh sb="5" eb="6">
      <t>レイ</t>
    </rPh>
    <phoneticPr fontId="3"/>
  </si>
  <si>
    <t>都府県　計</t>
    <rPh sb="4" eb="5">
      <t>ケイ</t>
    </rPh>
    <phoneticPr fontId="3"/>
  </si>
  <si>
    <t>東北　計</t>
    <rPh sb="0" eb="2">
      <t>トウホク</t>
    </rPh>
    <rPh sb="3" eb="4">
      <t>ケイ</t>
    </rPh>
    <phoneticPr fontId="3"/>
  </si>
  <si>
    <t>関東　計</t>
    <rPh sb="0" eb="2">
      <t>カントウ</t>
    </rPh>
    <rPh sb="3" eb="4">
      <t>ケイ</t>
    </rPh>
    <phoneticPr fontId="3"/>
  </si>
  <si>
    <t>北陸　計</t>
    <rPh sb="0" eb="2">
      <t>ホクリク</t>
    </rPh>
    <rPh sb="3" eb="4">
      <t>ケイ</t>
    </rPh>
    <phoneticPr fontId="3"/>
  </si>
  <si>
    <t>東海　計</t>
    <rPh sb="0" eb="2">
      <t>トウカイ</t>
    </rPh>
    <rPh sb="3" eb="4">
      <t>ケイ</t>
    </rPh>
    <phoneticPr fontId="3"/>
  </si>
  <si>
    <t xml:space="preserve">25滋賀県                                    </t>
    <phoneticPr fontId="3"/>
  </si>
  <si>
    <t>近畿　計</t>
    <rPh sb="0" eb="2">
      <t>キンキ</t>
    </rPh>
    <rPh sb="3" eb="4">
      <t>ケイ</t>
    </rPh>
    <phoneticPr fontId="3"/>
  </si>
  <si>
    <t>中国　計</t>
    <rPh sb="0" eb="2">
      <t>チュウゴク</t>
    </rPh>
    <rPh sb="3" eb="4">
      <t>ケイ</t>
    </rPh>
    <phoneticPr fontId="3"/>
  </si>
  <si>
    <t>四国　計</t>
    <rPh sb="0" eb="2">
      <t>シコク</t>
    </rPh>
    <rPh sb="3" eb="4">
      <t>ケイ</t>
    </rPh>
    <phoneticPr fontId="3"/>
  </si>
  <si>
    <t>九州　計</t>
    <rPh sb="0" eb="2">
      <t>キュウシュウ</t>
    </rPh>
    <rPh sb="3" eb="4">
      <t>ケイ</t>
    </rPh>
    <phoneticPr fontId="3"/>
  </si>
  <si>
    <t>全国　総計</t>
    <rPh sb="0" eb="2">
      <t>ゼンコク</t>
    </rPh>
    <phoneticPr fontId="3"/>
  </si>
  <si>
    <t>平成26年4月1日集計</t>
    <rPh sb="0" eb="2">
      <t>ヘイセイ</t>
    </rPh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</si>
  <si>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◎個体情報（平成26年3月１日現在乳用種（雌）年齢別飼養頭数）</t>
    <rPh sb="1" eb="3">
      <t>コタイ</t>
    </rPh>
    <rPh sb="3" eb="5">
      <t>ジョウホウ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3"/>
  </si>
  <si>
    <t xml:space="preserve">25滋賀県                                   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</si>
</sst>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;[Red]\-#,##0\ 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176" fontId="2" fillId="0" borderId="0" xfId="0" applyNumberFormat="1" applyFont="1" applyAlignment="1"/>
    <xf numFmtId="0" fontId="2" fillId="0" borderId="0" xfId="0" applyFont="1">
      <alignment vertical="center"/>
    </xf>
    <xf numFmtId="176" fontId="2" fillId="0" borderId="0" xfId="0" applyNumberFormat="1" applyFont="1" applyAlignment="1">
      <alignment wrapText="1"/>
    </xf>
    <xf numFmtId="0" fontId="2" fillId="0" borderId="0" xfId="0" applyFont="1" applyAlignment="1"/>
    <xf numFmtId="38" fontId="2" fillId="0" borderId="0" xfId="0" applyNumberFormat="1" applyFont="1">
      <alignment vertical="center"/>
    </xf>
    <xf numFmtId="0" fontId="2" fillId="0" borderId="0" xfId="0" applyFont="1" applyFill="1">
      <alignment vertical="center"/>
    </xf>
    <xf numFmtId="177" fontId="2" fillId="0" borderId="0" xfId="0" applyNumberFormat="1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8" fontId="2" fillId="0" borderId="5" xfId="3" applyFont="1" applyBorder="1">
      <alignment vertical="center"/>
    </xf>
    <xf numFmtId="0" fontId="18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7" fontId="2" fillId="0" borderId="5" xfId="3" applyNumberFormat="1" applyFont="1" applyBorder="1">
      <alignment vertical="center"/>
    </xf>
    <xf numFmtId="177" fontId="18" fillId="0" borderId="6" xfId="3" applyNumberFormat="1" applyFont="1" applyBorder="1">
      <alignment vertical="center"/>
    </xf>
    <xf numFmtId="177" fontId="18" fillId="0" borderId="8" xfId="3" applyNumberFormat="1" applyFont="1" applyBorder="1">
      <alignment vertical="center"/>
    </xf>
    <xf numFmtId="177" fontId="18" fillId="0" borderId="9" xfId="3" applyNumberFormat="1" applyFont="1" applyBorder="1">
      <alignment vertical="center"/>
    </xf>
    <xf numFmtId="177" fontId="2" fillId="0" borderId="10" xfId="0" applyNumberFormat="1" applyFont="1" applyBorder="1">
      <alignment vertical="center"/>
    </xf>
    <xf numFmtId="177" fontId="2" fillId="0" borderId="11" xfId="0" applyNumberFormat="1" applyFont="1" applyBorder="1">
      <alignment vertical="center"/>
    </xf>
    <xf numFmtId="177" fontId="18" fillId="0" borderId="12" xfId="0" applyNumberFormat="1" applyFont="1" applyBorder="1">
      <alignment vertical="center"/>
    </xf>
    <xf numFmtId="177" fontId="18" fillId="0" borderId="13" xfId="0" applyNumberFormat="1" applyFont="1" applyBorder="1">
      <alignment vertical="center"/>
    </xf>
    <xf numFmtId="38" fontId="2" fillId="0" borderId="8" xfId="3" applyFont="1" applyBorder="1">
      <alignment vertical="center"/>
    </xf>
    <xf numFmtId="177" fontId="2" fillId="0" borderId="8" xfId="3" applyNumberFormat="1" applyFont="1" applyBorder="1">
      <alignment vertical="center"/>
    </xf>
    <xf numFmtId="38" fontId="18" fillId="0" borderId="9" xfId="3" applyFont="1" applyBorder="1" applyAlignment="1">
      <alignment horizontal="center" vertical="center"/>
    </xf>
    <xf numFmtId="38" fontId="18" fillId="0" borderId="14" xfId="3" applyFont="1" applyBorder="1" applyAlignment="1">
      <alignment horizontal="center" vertical="center"/>
    </xf>
    <xf numFmtId="177" fontId="18" fillId="0" borderId="14" xfId="3" applyNumberFormat="1" applyFont="1" applyBorder="1">
      <alignment vertical="center"/>
    </xf>
    <xf numFmtId="177" fontId="18" fillId="0" borderId="15" xfId="0" applyNumberFormat="1" applyFont="1" applyBorder="1">
      <alignment vertical="center"/>
    </xf>
    <xf numFmtId="177" fontId="18" fillId="0" borderId="16" xfId="0" applyNumberFormat="1" applyFont="1" applyBorder="1">
      <alignment vertical="center"/>
    </xf>
    <xf numFmtId="177" fontId="2" fillId="0" borderId="17" xfId="0" applyNumberFormat="1" applyFont="1" applyBorder="1">
      <alignment vertical="center"/>
    </xf>
    <xf numFmtId="177" fontId="2" fillId="0" borderId="18" xfId="0" applyNumberFormat="1" applyFont="1" applyBorder="1">
      <alignment vertical="center"/>
    </xf>
    <xf numFmtId="177" fontId="18" fillId="0" borderId="19" xfId="0" applyNumberFormat="1" applyFont="1" applyBorder="1">
      <alignment vertical="center"/>
    </xf>
    <xf numFmtId="177" fontId="18" fillId="0" borderId="20" xfId="0" applyNumberFormat="1" applyFont="1" applyBorder="1">
      <alignment vertical="center"/>
    </xf>
    <xf numFmtId="38" fontId="2" fillId="0" borderId="21" xfId="3" applyFont="1" applyBorder="1">
      <alignment vertical="center"/>
    </xf>
    <xf numFmtId="177" fontId="2" fillId="0" borderId="21" xfId="3" applyNumberFormat="1" applyFont="1" applyBorder="1">
      <alignment vertical="center"/>
    </xf>
    <xf numFmtId="38" fontId="18" fillId="0" borderId="22" xfId="3" applyFont="1" applyBorder="1">
      <alignment vertical="center"/>
    </xf>
    <xf numFmtId="177" fontId="18" fillId="0" borderId="22" xfId="3" applyNumberFormat="1" applyFont="1" applyBorder="1">
      <alignment vertical="center"/>
    </xf>
    <xf numFmtId="177" fontId="18" fillId="0" borderId="3" xfId="3" applyNumberFormat="1" applyFont="1" applyBorder="1">
      <alignment vertical="center"/>
    </xf>
    <xf numFmtId="176" fontId="8" fillId="0" borderId="0" xfId="0" applyNumberFormat="1" applyFont="1" applyAlignment="1"/>
    <xf numFmtId="176" fontId="8" fillId="0" borderId="0" xfId="0" applyNumberFormat="1" applyFont="1" applyAlignment="1">
      <alignment horizontal="right"/>
    </xf>
    <xf numFmtId="38" fontId="6" fillId="0" borderId="3" xfId="1" applyFont="1" applyBorder="1">
      <alignment vertical="center"/>
    </xf>
    <xf numFmtId="38" fontId="18" fillId="0" borderId="23" xfId="1" applyFont="1" applyBorder="1">
      <alignment vertical="center"/>
    </xf>
    <xf numFmtId="38" fontId="18" fillId="0" borderId="24" xfId="1" applyFont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77" fontId="18" fillId="0" borderId="26" xfId="0" applyNumberFormat="1" applyFont="1" applyBorder="1">
      <alignment vertical="center"/>
    </xf>
    <xf numFmtId="177" fontId="18" fillId="0" borderId="27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177" fontId="2" fillId="0" borderId="28" xfId="0" applyNumberFormat="1" applyFont="1" applyBorder="1">
      <alignment vertical="center"/>
    </xf>
    <xf numFmtId="177" fontId="18" fillId="0" borderId="25" xfId="0" applyNumberFormat="1" applyFont="1" applyBorder="1">
      <alignment vertical="center"/>
    </xf>
    <xf numFmtId="177" fontId="18" fillId="0" borderId="29" xfId="0" applyNumberFormat="1" applyFont="1" applyBorder="1">
      <alignment vertical="center"/>
    </xf>
    <xf numFmtId="0" fontId="2" fillId="2" borderId="18" xfId="0" applyFont="1" applyFill="1" applyBorder="1" applyAlignment="1">
      <alignment horizontal="center" vertical="center"/>
    </xf>
    <xf numFmtId="177" fontId="18" fillId="0" borderId="30" xfId="0" applyNumberFormat="1" applyFont="1" applyBorder="1">
      <alignment vertical="center"/>
    </xf>
    <xf numFmtId="177" fontId="2" fillId="0" borderId="31" xfId="0" applyNumberFormat="1" applyFont="1" applyBorder="1">
      <alignment vertical="center"/>
    </xf>
    <xf numFmtId="177" fontId="2" fillId="0" borderId="32" xfId="0" applyNumberFormat="1" applyFont="1" applyBorder="1">
      <alignment vertical="center"/>
    </xf>
    <xf numFmtId="177" fontId="18" fillId="0" borderId="33" xfId="0" applyNumberFormat="1" applyFont="1" applyBorder="1">
      <alignment vertical="center"/>
    </xf>
    <xf numFmtId="177" fontId="18" fillId="0" borderId="34" xfId="0" applyNumberFormat="1" applyFont="1" applyBorder="1">
      <alignment vertical="center"/>
    </xf>
    <xf numFmtId="177" fontId="18" fillId="0" borderId="35" xfId="0" applyNumberFormat="1" applyFont="1" applyBorder="1">
      <alignment vertical="center"/>
    </xf>
    <xf numFmtId="0" fontId="2" fillId="2" borderId="36" xfId="0" applyFont="1" applyFill="1" applyBorder="1" applyAlignment="1">
      <alignment horizontal="center" vertical="center"/>
    </xf>
    <xf numFmtId="177" fontId="18" fillId="0" borderId="37" xfId="0" applyNumberFormat="1" applyFont="1" applyBorder="1">
      <alignment vertical="center"/>
    </xf>
    <xf numFmtId="177" fontId="18" fillId="0" borderId="38" xfId="0" applyNumberFormat="1" applyFont="1" applyBorder="1">
      <alignment vertical="center"/>
    </xf>
    <xf numFmtId="177" fontId="2" fillId="0" borderId="39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177" fontId="2" fillId="0" borderId="40" xfId="0" applyNumberFormat="1" applyFont="1" applyBorder="1">
      <alignment vertical="center"/>
    </xf>
    <xf numFmtId="177" fontId="18" fillId="0" borderId="36" xfId="0" applyNumberFormat="1" applyFont="1" applyBorder="1">
      <alignment vertical="center"/>
    </xf>
    <xf numFmtId="177" fontId="18" fillId="0" borderId="41" xfId="0" applyNumberFormat="1" applyFont="1" applyBorder="1">
      <alignment vertical="center"/>
    </xf>
    <xf numFmtId="177" fontId="18" fillId="0" borderId="42" xfId="3" applyNumberFormat="1" applyFont="1" applyBorder="1">
      <alignment vertical="center"/>
    </xf>
    <xf numFmtId="177" fontId="18" fillId="0" borderId="32" xfId="3" applyNumberFormat="1" applyFont="1" applyBorder="1">
      <alignment vertical="center"/>
    </xf>
    <xf numFmtId="38" fontId="18" fillId="3" borderId="43" xfId="1" applyFont="1" applyFill="1" applyBorder="1">
      <alignment vertical="center"/>
    </xf>
    <xf numFmtId="38" fontId="6" fillId="3" borderId="2" xfId="1" applyFont="1" applyFill="1" applyBorder="1">
      <alignment vertical="center"/>
    </xf>
    <xf numFmtId="38" fontId="6" fillId="3" borderId="1" xfId="1" applyFont="1" applyFill="1" applyBorder="1">
      <alignment vertical="center"/>
    </xf>
    <xf numFmtId="38" fontId="18" fillId="3" borderId="15" xfId="1" applyFont="1" applyFill="1" applyBorder="1">
      <alignment vertical="center"/>
    </xf>
    <xf numFmtId="38" fontId="18" fillId="3" borderId="44" xfId="1" applyFont="1" applyFill="1" applyBorder="1">
      <alignment vertical="center"/>
    </xf>
    <xf numFmtId="38" fontId="18" fillId="3" borderId="34" xfId="1" applyFont="1" applyFill="1" applyBorder="1">
      <alignment vertical="center"/>
    </xf>
    <xf numFmtId="38" fontId="6" fillId="3" borderId="17" xfId="1" applyFont="1" applyFill="1" applyBorder="1">
      <alignment vertical="center"/>
    </xf>
    <xf numFmtId="38" fontId="6" fillId="3" borderId="10" xfId="1" applyFont="1" applyFill="1" applyBorder="1">
      <alignment vertical="center"/>
    </xf>
    <xf numFmtId="38" fontId="18" fillId="0" borderId="19" xfId="1" applyFont="1" applyBorder="1">
      <alignment vertical="center"/>
    </xf>
    <xf numFmtId="38" fontId="18" fillId="0" borderId="25" xfId="1" applyFont="1" applyBorder="1">
      <alignment vertical="center"/>
    </xf>
    <xf numFmtId="38" fontId="6" fillId="0" borderId="31" xfId="1" applyFont="1" applyBorder="1">
      <alignment vertical="center"/>
    </xf>
    <xf numFmtId="38" fontId="18" fillId="3" borderId="45" xfId="1" applyFont="1" applyFill="1" applyBorder="1">
      <alignment vertical="center"/>
    </xf>
    <xf numFmtId="38" fontId="18" fillId="0" borderId="27" xfId="1" applyFont="1" applyBorder="1">
      <alignment vertical="center"/>
    </xf>
    <xf numFmtId="38" fontId="6" fillId="3" borderId="7" xfId="1" applyFont="1" applyFill="1" applyBorder="1">
      <alignment vertical="center"/>
    </xf>
    <xf numFmtId="38" fontId="6" fillId="3" borderId="28" xfId="1" applyFont="1" applyFill="1" applyBorder="1">
      <alignment vertical="center"/>
    </xf>
    <xf numFmtId="177" fontId="2" fillId="0" borderId="18" xfId="3" applyNumberFormat="1" applyFont="1" applyBorder="1">
      <alignment vertical="center"/>
    </xf>
    <xf numFmtId="177" fontId="2" fillId="0" borderId="11" xfId="3" applyNumberFormat="1" applyFont="1" applyBorder="1">
      <alignment vertical="center"/>
    </xf>
    <xf numFmtId="177" fontId="18" fillId="0" borderId="20" xfId="3" applyNumberFormat="1" applyFont="1" applyBorder="1">
      <alignment vertical="center"/>
    </xf>
    <xf numFmtId="38" fontId="18" fillId="3" borderId="33" xfId="1" applyFont="1" applyFill="1" applyBorder="1">
      <alignment vertical="center"/>
    </xf>
    <xf numFmtId="177" fontId="18" fillId="0" borderId="31" xfId="3" applyNumberFormat="1" applyFont="1" applyBorder="1">
      <alignment vertical="center"/>
    </xf>
    <xf numFmtId="177" fontId="18" fillId="0" borderId="30" xfId="3" applyNumberFormat="1" applyFont="1" applyBorder="1">
      <alignment vertical="center"/>
    </xf>
    <xf numFmtId="177" fontId="18" fillId="0" borderId="16" xfId="3" applyNumberFormat="1" applyFont="1" applyBorder="1">
      <alignment vertical="center"/>
    </xf>
    <xf numFmtId="177" fontId="2" fillId="0" borderId="13" xfId="3" applyNumberFormat="1" applyFont="1" applyBorder="1">
      <alignment vertical="center"/>
    </xf>
    <xf numFmtId="177" fontId="6" fillId="0" borderId="11" xfId="3" applyNumberFormat="1" applyFont="1" applyBorder="1">
      <alignment vertical="center"/>
    </xf>
    <xf numFmtId="177" fontId="18" fillId="0" borderId="18" xfId="3" applyNumberFormat="1" applyFont="1" applyBorder="1">
      <alignment vertical="center"/>
    </xf>
    <xf numFmtId="177" fontId="18" fillId="0" borderId="13" xfId="3" applyNumberFormat="1" applyFont="1" applyBorder="1">
      <alignment vertical="center"/>
    </xf>
    <xf numFmtId="38" fontId="18" fillId="3" borderId="43" xfId="3" applyFont="1" applyFill="1" applyBorder="1">
      <alignment vertical="center"/>
    </xf>
    <xf numFmtId="38" fontId="18" fillId="3" borderId="45" xfId="3" applyFont="1" applyFill="1" applyBorder="1">
      <alignment vertical="center"/>
    </xf>
    <xf numFmtId="38" fontId="18" fillId="0" borderId="23" xfId="3" applyFont="1" applyBorder="1">
      <alignment vertical="center"/>
    </xf>
    <xf numFmtId="38" fontId="18" fillId="0" borderId="27" xfId="3" applyFont="1" applyBorder="1">
      <alignment vertical="center"/>
    </xf>
    <xf numFmtId="38" fontId="6" fillId="0" borderId="3" xfId="3" applyFont="1" applyBorder="1">
      <alignment vertical="center"/>
    </xf>
    <xf numFmtId="38" fontId="6" fillId="0" borderId="31" xfId="3" applyFont="1" applyBorder="1">
      <alignment vertical="center"/>
    </xf>
    <xf numFmtId="38" fontId="6" fillId="3" borderId="2" xfId="3" applyFont="1" applyFill="1" applyBorder="1">
      <alignment vertical="center"/>
    </xf>
    <xf numFmtId="38" fontId="6" fillId="3" borderId="7" xfId="3" applyFont="1" applyFill="1" applyBorder="1">
      <alignment vertical="center"/>
    </xf>
    <xf numFmtId="38" fontId="6" fillId="3" borderId="1" xfId="3" applyFont="1" applyFill="1" applyBorder="1">
      <alignment vertical="center"/>
    </xf>
    <xf numFmtId="38" fontId="6" fillId="3" borderId="28" xfId="3" applyFont="1" applyFill="1" applyBorder="1">
      <alignment vertical="center"/>
    </xf>
    <xf numFmtId="38" fontId="18" fillId="0" borderId="24" xfId="3" applyFont="1" applyBorder="1">
      <alignment vertical="center"/>
    </xf>
    <xf numFmtId="38" fontId="18" fillId="0" borderId="25" xfId="3" applyFont="1" applyBorder="1">
      <alignment vertical="center"/>
    </xf>
    <xf numFmtId="38" fontId="6" fillId="3" borderId="17" xfId="3" applyFont="1" applyFill="1" applyBorder="1">
      <alignment vertical="center"/>
    </xf>
    <xf numFmtId="38" fontId="6" fillId="3" borderId="10" xfId="3" applyFont="1" applyFill="1" applyBorder="1">
      <alignment vertical="center"/>
    </xf>
    <xf numFmtId="38" fontId="18" fillId="0" borderId="19" xfId="3" applyFont="1" applyBorder="1">
      <alignment vertical="center"/>
    </xf>
    <xf numFmtId="38" fontId="18" fillId="3" borderId="15" xfId="3" applyFont="1" applyFill="1" applyBorder="1">
      <alignment vertical="center"/>
    </xf>
    <xf numFmtId="38" fontId="18" fillId="3" borderId="44" xfId="3" applyFont="1" applyFill="1" applyBorder="1">
      <alignment vertical="center"/>
    </xf>
    <xf numFmtId="38" fontId="18" fillId="3" borderId="33" xfId="3" applyFont="1" applyFill="1" applyBorder="1">
      <alignment vertical="center"/>
    </xf>
    <xf numFmtId="176" fontId="20" fillId="0" borderId="0" xfId="0" applyNumberFormat="1" applyFont="1" applyAlignment="1"/>
    <xf numFmtId="0" fontId="20" fillId="0" borderId="0" xfId="0" applyFont="1">
      <alignment vertical="center"/>
    </xf>
    <xf numFmtId="176" fontId="20" fillId="0" borderId="0" xfId="0" applyNumberFormat="1" applyFont="1" applyAlignment="1">
      <alignment wrapText="1"/>
    </xf>
    <xf numFmtId="0" fontId="2" fillId="2" borderId="22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2"/>
    <cellStyle name="桁区切り 2 2" xfId="3"/>
    <cellStyle name="桁区切り 3" xfId="4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4.9989318521683403E-2"/>
  </sheetPr>
  <dimension ref="A1:R66"/>
  <sheetViews>
    <sheetView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3" sqref="M3"/>
    </sheetView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3" width="13.125" style="2" customWidth="1"/>
    <col min="14" max="14" width="5.625" style="2" customWidth="1"/>
    <col min="15" max="18" width="13.125" style="2" customWidth="1"/>
    <col min="19" max="16384" width="9" style="2"/>
  </cols>
  <sheetData>
    <row r="1" spans="1:18" ht="17.25" x14ac:dyDescent="0.2">
      <c r="A1" s="39" t="s">
        <v>91</v>
      </c>
      <c r="B1" s="1"/>
      <c r="C1" s="1"/>
      <c r="E1" s="3"/>
      <c r="F1" s="1"/>
      <c r="G1" s="1"/>
      <c r="H1" s="1"/>
      <c r="I1" s="1"/>
      <c r="J1" s="1"/>
      <c r="K1" s="1"/>
      <c r="L1" s="1"/>
      <c r="M1" s="1"/>
    </row>
    <row r="2" spans="1:18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8" thickBot="1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0" t="s">
        <v>90</v>
      </c>
    </row>
    <row r="4" spans="1:18" ht="13.5" customHeight="1" thickBot="1" x14ac:dyDescent="0.2">
      <c r="A4" s="118" t="s">
        <v>72</v>
      </c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118" t="s">
        <v>0</v>
      </c>
      <c r="N4" s="6"/>
      <c r="O4" s="2" t="s">
        <v>83</v>
      </c>
    </row>
    <row r="5" spans="1:18" x14ac:dyDescent="0.15">
      <c r="A5" s="119"/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119"/>
      <c r="N5" s="6"/>
      <c r="O5" s="44" t="s">
        <v>88</v>
      </c>
      <c r="P5" s="11" t="s">
        <v>23</v>
      </c>
      <c r="Q5" s="14" t="s">
        <v>24</v>
      </c>
      <c r="R5" s="54" t="s">
        <v>86</v>
      </c>
    </row>
    <row r="6" spans="1:18" ht="12.75" thickBot="1" x14ac:dyDescent="0.2">
      <c r="A6" s="120"/>
      <c r="B6" s="10" t="s">
        <v>12</v>
      </c>
      <c r="C6" s="10" t="s">
        <v>13</v>
      </c>
      <c r="D6" s="10" t="s">
        <v>14</v>
      </c>
      <c r="E6" s="10" t="s">
        <v>15</v>
      </c>
      <c r="F6" s="10" t="s">
        <v>16</v>
      </c>
      <c r="G6" s="10" t="s">
        <v>17</v>
      </c>
      <c r="H6" s="10" t="s">
        <v>18</v>
      </c>
      <c r="I6" s="10" t="s">
        <v>19</v>
      </c>
      <c r="J6" s="10" t="s">
        <v>20</v>
      </c>
      <c r="K6" s="10" t="s">
        <v>21</v>
      </c>
      <c r="L6" s="10" t="s">
        <v>22</v>
      </c>
      <c r="M6" s="120"/>
      <c r="N6" s="6"/>
      <c r="O6" s="46" t="s">
        <v>89</v>
      </c>
      <c r="P6" s="61" t="s">
        <v>84</v>
      </c>
      <c r="Q6" s="45" t="s">
        <v>85</v>
      </c>
      <c r="R6" s="47" t="s">
        <v>87</v>
      </c>
    </row>
    <row r="7" spans="1:18" ht="12.75" thickBot="1" x14ac:dyDescent="0.2">
      <c r="A7" s="36" t="s">
        <v>25</v>
      </c>
      <c r="B7" s="71">
        <v>162592</v>
      </c>
      <c r="C7" s="71">
        <v>160197</v>
      </c>
      <c r="D7" s="71">
        <v>123337</v>
      </c>
      <c r="E7" s="71">
        <v>109053</v>
      </c>
      <c r="F7" s="71">
        <v>86297</v>
      </c>
      <c r="G7" s="71">
        <v>63019</v>
      </c>
      <c r="H7" s="71">
        <v>45568</v>
      </c>
      <c r="I7" s="71">
        <v>31451</v>
      </c>
      <c r="J7" s="71">
        <v>18467</v>
      </c>
      <c r="K7" s="71">
        <v>11481</v>
      </c>
      <c r="L7" s="71">
        <v>13129</v>
      </c>
      <c r="M7" s="37">
        <f>SUM(B7:L7)</f>
        <v>824591</v>
      </c>
      <c r="N7" s="6"/>
      <c r="O7" s="28">
        <f>SUM(B7:C7)</f>
        <v>322789</v>
      </c>
      <c r="P7" s="62">
        <f>SUM(D7:E7)</f>
        <v>232390</v>
      </c>
      <c r="Q7" s="48">
        <f>SUM(F7:L7)</f>
        <v>269412</v>
      </c>
      <c r="R7" s="55">
        <f>SUM(P7:Q7)</f>
        <v>501802</v>
      </c>
    </row>
    <row r="8" spans="1:18" ht="13.5" thickTop="1" thickBot="1" x14ac:dyDescent="0.2">
      <c r="A8" s="26" t="s">
        <v>81</v>
      </c>
      <c r="B8" s="42">
        <f>SUM(B64,-B7)</f>
        <v>80893</v>
      </c>
      <c r="C8" s="42">
        <f t="shared" ref="C8:L8" si="0">SUM(C64,-C7)</f>
        <v>79347</v>
      </c>
      <c r="D8" s="42">
        <f t="shared" si="0"/>
        <v>108502</v>
      </c>
      <c r="E8" s="42">
        <f t="shared" si="0"/>
        <v>105652</v>
      </c>
      <c r="F8" s="42">
        <f t="shared" si="0"/>
        <v>81458</v>
      </c>
      <c r="G8" s="42">
        <f t="shared" si="0"/>
        <v>56798</v>
      </c>
      <c r="H8" s="42">
        <f t="shared" si="0"/>
        <v>42396</v>
      </c>
      <c r="I8" s="42">
        <f t="shared" si="0"/>
        <v>29237</v>
      </c>
      <c r="J8" s="42">
        <f t="shared" si="0"/>
        <v>18022</v>
      </c>
      <c r="K8" s="42">
        <f t="shared" si="0"/>
        <v>11519</v>
      </c>
      <c r="L8" s="42">
        <f t="shared" si="0"/>
        <v>13380</v>
      </c>
      <c r="M8" s="27">
        <f>SUM(M64,-M7)</f>
        <v>627204</v>
      </c>
      <c r="N8" s="6"/>
      <c r="O8" s="28">
        <f t="shared" ref="O8:O63" si="1">SUM(B8:C8)</f>
        <v>160240</v>
      </c>
      <c r="P8" s="63">
        <f>SUM(D8:E8)</f>
        <v>214154</v>
      </c>
      <c r="Q8" s="49">
        <f>SUM(F8:L8)</f>
        <v>252810</v>
      </c>
      <c r="R8" s="29">
        <f t="shared" ref="R8:R64" si="2">SUM(P8:Q8)</f>
        <v>466964</v>
      </c>
    </row>
    <row r="9" spans="1:18" ht="13.5" thickTop="1" thickBot="1" x14ac:dyDescent="0.2">
      <c r="A9" s="34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35"/>
      <c r="N9" s="6"/>
      <c r="O9" s="60"/>
      <c r="P9" s="64"/>
      <c r="Q9" s="56"/>
      <c r="R9" s="57"/>
    </row>
    <row r="10" spans="1:18" x14ac:dyDescent="0.15">
      <c r="A10" s="23" t="s">
        <v>26</v>
      </c>
      <c r="B10" s="72">
        <v>2081</v>
      </c>
      <c r="C10" s="72">
        <v>2033</v>
      </c>
      <c r="D10" s="72">
        <v>2416</v>
      </c>
      <c r="E10" s="72">
        <v>2168</v>
      </c>
      <c r="F10" s="72">
        <v>1657</v>
      </c>
      <c r="G10" s="72">
        <v>1155</v>
      </c>
      <c r="H10" s="72">
        <v>789</v>
      </c>
      <c r="I10" s="72">
        <v>450</v>
      </c>
      <c r="J10" s="72">
        <v>261</v>
      </c>
      <c r="K10" s="72">
        <v>152</v>
      </c>
      <c r="L10" s="72">
        <v>194</v>
      </c>
      <c r="M10" s="24">
        <f t="shared" ref="M10:M15" si="3">SUM(B10:L10)</f>
        <v>13356</v>
      </c>
      <c r="N10" s="6"/>
      <c r="O10" s="30">
        <f t="shared" si="1"/>
        <v>4114</v>
      </c>
      <c r="P10" s="65">
        <f t="shared" ref="P10:P64" si="4">SUM(D10:E10)</f>
        <v>4584</v>
      </c>
      <c r="Q10" s="50">
        <f t="shared" ref="Q10:Q64" si="5">SUM(F10:L10)</f>
        <v>4658</v>
      </c>
      <c r="R10" s="31">
        <f t="shared" si="2"/>
        <v>9242</v>
      </c>
    </row>
    <row r="11" spans="1:18" x14ac:dyDescent="0.15">
      <c r="A11" s="12" t="s">
        <v>27</v>
      </c>
      <c r="B11" s="73">
        <v>7662</v>
      </c>
      <c r="C11" s="73">
        <v>7762</v>
      </c>
      <c r="D11" s="73">
        <v>7672</v>
      </c>
      <c r="E11" s="73">
        <v>7003</v>
      </c>
      <c r="F11" s="73">
        <v>5321</v>
      </c>
      <c r="G11" s="73">
        <v>3703</v>
      </c>
      <c r="H11" s="73">
        <v>2843</v>
      </c>
      <c r="I11" s="73">
        <v>1840</v>
      </c>
      <c r="J11" s="73">
        <v>1152</v>
      </c>
      <c r="K11" s="73">
        <v>740</v>
      </c>
      <c r="L11" s="73">
        <v>827</v>
      </c>
      <c r="M11" s="15">
        <f t="shared" si="3"/>
        <v>46525</v>
      </c>
      <c r="N11" s="6"/>
      <c r="O11" s="19">
        <f t="shared" si="1"/>
        <v>15424</v>
      </c>
      <c r="P11" s="66">
        <f>SUM(D11:E11)</f>
        <v>14675</v>
      </c>
      <c r="Q11" s="51">
        <f t="shared" si="5"/>
        <v>16426</v>
      </c>
      <c r="R11" s="20">
        <f t="shared" si="2"/>
        <v>31101</v>
      </c>
    </row>
    <row r="12" spans="1:18" x14ac:dyDescent="0.15">
      <c r="A12" s="12" t="s">
        <v>28</v>
      </c>
      <c r="B12" s="73">
        <v>2811</v>
      </c>
      <c r="C12" s="73">
        <v>2930</v>
      </c>
      <c r="D12" s="73">
        <v>3748</v>
      </c>
      <c r="E12" s="73">
        <v>3686</v>
      </c>
      <c r="F12" s="73">
        <v>2831</v>
      </c>
      <c r="G12" s="73">
        <v>1865</v>
      </c>
      <c r="H12" s="73">
        <v>1488</v>
      </c>
      <c r="I12" s="73">
        <v>1137</v>
      </c>
      <c r="J12" s="73">
        <v>623</v>
      </c>
      <c r="K12" s="73">
        <v>431</v>
      </c>
      <c r="L12" s="73">
        <v>509</v>
      </c>
      <c r="M12" s="15">
        <f t="shared" si="3"/>
        <v>22059</v>
      </c>
      <c r="N12" s="6"/>
      <c r="O12" s="19">
        <f t="shared" si="1"/>
        <v>5741</v>
      </c>
      <c r="P12" s="66">
        <f t="shared" si="4"/>
        <v>7434</v>
      </c>
      <c r="Q12" s="51">
        <f t="shared" si="5"/>
        <v>8884</v>
      </c>
      <c r="R12" s="20">
        <f t="shared" si="2"/>
        <v>16318</v>
      </c>
    </row>
    <row r="13" spans="1:18" x14ac:dyDescent="0.15">
      <c r="A13" s="12" t="s">
        <v>29</v>
      </c>
      <c r="B13" s="73">
        <v>721</v>
      </c>
      <c r="C13" s="73">
        <v>661</v>
      </c>
      <c r="D13" s="73">
        <v>1020</v>
      </c>
      <c r="E13" s="73">
        <v>1112</v>
      </c>
      <c r="F13" s="73">
        <v>764</v>
      </c>
      <c r="G13" s="73">
        <v>453</v>
      </c>
      <c r="H13" s="73">
        <v>382</v>
      </c>
      <c r="I13" s="73">
        <v>284</v>
      </c>
      <c r="J13" s="73">
        <v>168</v>
      </c>
      <c r="K13" s="73">
        <v>126</v>
      </c>
      <c r="L13" s="73">
        <v>114</v>
      </c>
      <c r="M13" s="15">
        <f t="shared" si="3"/>
        <v>5805</v>
      </c>
      <c r="N13" s="6"/>
      <c r="O13" s="19">
        <f t="shared" si="1"/>
        <v>1382</v>
      </c>
      <c r="P13" s="66">
        <f t="shared" si="4"/>
        <v>2132</v>
      </c>
      <c r="Q13" s="51">
        <f t="shared" si="5"/>
        <v>2291</v>
      </c>
      <c r="R13" s="20">
        <f t="shared" si="2"/>
        <v>4423</v>
      </c>
    </row>
    <row r="14" spans="1:18" x14ac:dyDescent="0.15">
      <c r="A14" s="12" t="s">
        <v>30</v>
      </c>
      <c r="B14" s="73">
        <v>1318</v>
      </c>
      <c r="C14" s="73">
        <v>1271</v>
      </c>
      <c r="D14" s="73">
        <v>2151</v>
      </c>
      <c r="E14" s="73">
        <v>2284</v>
      </c>
      <c r="F14" s="73">
        <v>1785</v>
      </c>
      <c r="G14" s="73">
        <v>1210</v>
      </c>
      <c r="H14" s="73">
        <v>971</v>
      </c>
      <c r="I14" s="73">
        <v>762</v>
      </c>
      <c r="J14" s="73">
        <v>517</v>
      </c>
      <c r="K14" s="73">
        <v>343</v>
      </c>
      <c r="L14" s="73">
        <v>455</v>
      </c>
      <c r="M14" s="15">
        <f t="shared" si="3"/>
        <v>13067</v>
      </c>
      <c r="N14" s="6"/>
      <c r="O14" s="19">
        <f t="shared" si="1"/>
        <v>2589</v>
      </c>
      <c r="P14" s="66">
        <f t="shared" si="4"/>
        <v>4435</v>
      </c>
      <c r="Q14" s="51">
        <f t="shared" si="5"/>
        <v>6043</v>
      </c>
      <c r="R14" s="20">
        <f t="shared" si="2"/>
        <v>10478</v>
      </c>
    </row>
    <row r="15" spans="1:18" x14ac:dyDescent="0.15">
      <c r="A15" s="12" t="s">
        <v>31</v>
      </c>
      <c r="B15" s="73">
        <v>1578</v>
      </c>
      <c r="C15" s="73">
        <v>1491</v>
      </c>
      <c r="D15" s="73">
        <v>2663</v>
      </c>
      <c r="E15" s="73">
        <v>2362</v>
      </c>
      <c r="F15" s="73">
        <v>1830</v>
      </c>
      <c r="G15" s="73">
        <v>1403</v>
      </c>
      <c r="H15" s="73">
        <v>1211</v>
      </c>
      <c r="I15" s="73">
        <v>851</v>
      </c>
      <c r="J15" s="73">
        <v>559</v>
      </c>
      <c r="K15" s="73">
        <v>431</v>
      </c>
      <c r="L15" s="73">
        <v>530</v>
      </c>
      <c r="M15" s="15">
        <f t="shared" si="3"/>
        <v>14909</v>
      </c>
      <c r="N15" s="6"/>
      <c r="O15" s="19">
        <f t="shared" si="1"/>
        <v>3069</v>
      </c>
      <c r="P15" s="66">
        <f t="shared" si="4"/>
        <v>5025</v>
      </c>
      <c r="Q15" s="51">
        <f t="shared" si="5"/>
        <v>6815</v>
      </c>
      <c r="R15" s="20">
        <f t="shared" si="2"/>
        <v>11840</v>
      </c>
    </row>
    <row r="16" spans="1:18" ht="12.75" thickBot="1" x14ac:dyDescent="0.2">
      <c r="A16" s="25" t="s">
        <v>73</v>
      </c>
      <c r="B16" s="43">
        <f>SUM(B10:B15)</f>
        <v>16171</v>
      </c>
      <c r="C16" s="43">
        <f t="shared" ref="C16:M16" si="6">SUM(C10:C15)</f>
        <v>16148</v>
      </c>
      <c r="D16" s="43">
        <f t="shared" si="6"/>
        <v>19670</v>
      </c>
      <c r="E16" s="43">
        <f t="shared" si="6"/>
        <v>18615</v>
      </c>
      <c r="F16" s="43">
        <f t="shared" si="6"/>
        <v>14188</v>
      </c>
      <c r="G16" s="43">
        <f t="shared" si="6"/>
        <v>9789</v>
      </c>
      <c r="H16" s="43">
        <f t="shared" si="6"/>
        <v>7684</v>
      </c>
      <c r="I16" s="43">
        <f t="shared" si="6"/>
        <v>5324</v>
      </c>
      <c r="J16" s="43">
        <f t="shared" si="6"/>
        <v>3280</v>
      </c>
      <c r="K16" s="43">
        <f t="shared" si="6"/>
        <v>2223</v>
      </c>
      <c r="L16" s="43">
        <f t="shared" si="6"/>
        <v>2629</v>
      </c>
      <c r="M16" s="18">
        <f t="shared" si="6"/>
        <v>115721</v>
      </c>
      <c r="N16" s="6"/>
      <c r="O16" s="32">
        <f t="shared" si="1"/>
        <v>32319</v>
      </c>
      <c r="P16" s="67">
        <f t="shared" si="4"/>
        <v>38285</v>
      </c>
      <c r="Q16" s="52">
        <f t="shared" si="5"/>
        <v>45117</v>
      </c>
      <c r="R16" s="33">
        <f t="shared" si="2"/>
        <v>83402</v>
      </c>
    </row>
    <row r="17" spans="1:18" x14ac:dyDescent="0.15">
      <c r="A17" s="23" t="s">
        <v>32</v>
      </c>
      <c r="B17" s="72">
        <v>3492</v>
      </c>
      <c r="C17" s="72">
        <v>2935</v>
      </c>
      <c r="D17" s="72">
        <v>5142</v>
      </c>
      <c r="E17" s="72">
        <v>4875</v>
      </c>
      <c r="F17" s="72">
        <v>3943</v>
      </c>
      <c r="G17" s="72">
        <v>2679</v>
      </c>
      <c r="H17" s="72">
        <v>1935</v>
      </c>
      <c r="I17" s="72">
        <v>1284</v>
      </c>
      <c r="J17" s="72">
        <v>890</v>
      </c>
      <c r="K17" s="72">
        <v>544</v>
      </c>
      <c r="L17" s="72">
        <v>613</v>
      </c>
      <c r="M17" s="24">
        <f>SUM(B17:L17)</f>
        <v>28332</v>
      </c>
      <c r="N17" s="6"/>
      <c r="O17" s="30">
        <f t="shared" si="1"/>
        <v>6427</v>
      </c>
      <c r="P17" s="65">
        <f t="shared" si="4"/>
        <v>10017</v>
      </c>
      <c r="Q17" s="50">
        <f t="shared" si="5"/>
        <v>11888</v>
      </c>
      <c r="R17" s="31">
        <f t="shared" si="2"/>
        <v>21905</v>
      </c>
    </row>
    <row r="18" spans="1:18" x14ac:dyDescent="0.15">
      <c r="A18" s="12" t="s">
        <v>33</v>
      </c>
      <c r="B18" s="73">
        <v>6574</v>
      </c>
      <c r="C18" s="73">
        <v>6281</v>
      </c>
      <c r="D18" s="73">
        <v>9786</v>
      </c>
      <c r="E18" s="73">
        <v>9231</v>
      </c>
      <c r="F18" s="73">
        <v>7617</v>
      </c>
      <c r="G18" s="73">
        <v>4835</v>
      </c>
      <c r="H18" s="73">
        <v>3670</v>
      </c>
      <c r="I18" s="73">
        <v>2547</v>
      </c>
      <c r="J18" s="73">
        <v>1527</v>
      </c>
      <c r="K18" s="73">
        <v>1010</v>
      </c>
      <c r="L18" s="73">
        <v>1361</v>
      </c>
      <c r="M18" s="15">
        <f t="shared" ref="M18:M25" si="7">SUM(B18:L18)</f>
        <v>54439</v>
      </c>
      <c r="N18" s="6"/>
      <c r="O18" s="19">
        <f t="shared" si="1"/>
        <v>12855</v>
      </c>
      <c r="P18" s="66">
        <f t="shared" si="4"/>
        <v>19017</v>
      </c>
      <c r="Q18" s="51">
        <f t="shared" si="5"/>
        <v>22567</v>
      </c>
      <c r="R18" s="20">
        <f t="shared" si="2"/>
        <v>41584</v>
      </c>
    </row>
    <row r="19" spans="1:18" x14ac:dyDescent="0.15">
      <c r="A19" s="12" t="s">
        <v>34</v>
      </c>
      <c r="B19" s="73">
        <v>5719</v>
      </c>
      <c r="C19" s="73">
        <v>4887</v>
      </c>
      <c r="D19" s="73">
        <v>7035</v>
      </c>
      <c r="E19" s="73">
        <v>6461</v>
      </c>
      <c r="F19" s="73">
        <v>4795</v>
      </c>
      <c r="G19" s="73">
        <v>3764</v>
      </c>
      <c r="H19" s="73">
        <v>2571</v>
      </c>
      <c r="I19" s="73">
        <v>1778</v>
      </c>
      <c r="J19" s="73">
        <v>1092</v>
      </c>
      <c r="K19" s="73">
        <v>640</v>
      </c>
      <c r="L19" s="73">
        <v>698</v>
      </c>
      <c r="M19" s="15">
        <f t="shared" si="7"/>
        <v>39440</v>
      </c>
      <c r="N19" s="6"/>
      <c r="O19" s="19">
        <f t="shared" si="1"/>
        <v>10606</v>
      </c>
      <c r="P19" s="66">
        <f t="shared" si="4"/>
        <v>13496</v>
      </c>
      <c r="Q19" s="51">
        <f t="shared" si="5"/>
        <v>15338</v>
      </c>
      <c r="R19" s="20">
        <f t="shared" si="2"/>
        <v>28834</v>
      </c>
    </row>
    <row r="20" spans="1:18" x14ac:dyDescent="0.15">
      <c r="A20" s="12" t="s">
        <v>35</v>
      </c>
      <c r="B20" s="73">
        <v>1342</v>
      </c>
      <c r="C20" s="73">
        <v>1479</v>
      </c>
      <c r="D20" s="73">
        <v>1924</v>
      </c>
      <c r="E20" s="73">
        <v>1855</v>
      </c>
      <c r="F20" s="73">
        <v>1631</v>
      </c>
      <c r="G20" s="73">
        <v>1154</v>
      </c>
      <c r="H20" s="73">
        <v>867</v>
      </c>
      <c r="I20" s="73">
        <v>581</v>
      </c>
      <c r="J20" s="73">
        <v>378</v>
      </c>
      <c r="K20" s="73">
        <v>200</v>
      </c>
      <c r="L20" s="73">
        <v>320</v>
      </c>
      <c r="M20" s="15">
        <f t="shared" si="7"/>
        <v>11731</v>
      </c>
      <c r="N20" s="6"/>
      <c r="O20" s="19">
        <f t="shared" si="1"/>
        <v>2821</v>
      </c>
      <c r="P20" s="66">
        <f t="shared" si="4"/>
        <v>3779</v>
      </c>
      <c r="Q20" s="51">
        <f t="shared" si="5"/>
        <v>5131</v>
      </c>
      <c r="R20" s="20">
        <f t="shared" si="2"/>
        <v>8910</v>
      </c>
    </row>
    <row r="21" spans="1:18" x14ac:dyDescent="0.15">
      <c r="A21" s="12" t="s">
        <v>36</v>
      </c>
      <c r="B21" s="73">
        <v>4688</v>
      </c>
      <c r="C21" s="73">
        <v>4119</v>
      </c>
      <c r="D21" s="73">
        <v>6560</v>
      </c>
      <c r="E21" s="73">
        <v>6533</v>
      </c>
      <c r="F21" s="73">
        <v>4983</v>
      </c>
      <c r="G21" s="73">
        <v>3572</v>
      </c>
      <c r="H21" s="73">
        <v>2514</v>
      </c>
      <c r="I21" s="73">
        <v>1641</v>
      </c>
      <c r="J21" s="73">
        <v>991</v>
      </c>
      <c r="K21" s="73">
        <v>606</v>
      </c>
      <c r="L21" s="73">
        <v>761</v>
      </c>
      <c r="M21" s="15">
        <f t="shared" si="7"/>
        <v>36968</v>
      </c>
      <c r="N21" s="6"/>
      <c r="O21" s="19">
        <f t="shared" si="1"/>
        <v>8807</v>
      </c>
      <c r="P21" s="66">
        <f t="shared" si="4"/>
        <v>13093</v>
      </c>
      <c r="Q21" s="51">
        <f t="shared" si="5"/>
        <v>15068</v>
      </c>
      <c r="R21" s="20">
        <f t="shared" si="2"/>
        <v>28161</v>
      </c>
    </row>
    <row r="22" spans="1:18" x14ac:dyDescent="0.15">
      <c r="A22" s="12" t="s">
        <v>37</v>
      </c>
      <c r="B22" s="73">
        <v>232</v>
      </c>
      <c r="C22" s="73">
        <v>186</v>
      </c>
      <c r="D22" s="73">
        <v>273</v>
      </c>
      <c r="E22" s="73">
        <v>284</v>
      </c>
      <c r="F22" s="73">
        <v>232</v>
      </c>
      <c r="G22" s="73">
        <v>172</v>
      </c>
      <c r="H22" s="73">
        <v>133</v>
      </c>
      <c r="I22" s="73">
        <v>86</v>
      </c>
      <c r="J22" s="73">
        <v>83</v>
      </c>
      <c r="K22" s="73">
        <v>30</v>
      </c>
      <c r="L22" s="73">
        <v>31</v>
      </c>
      <c r="M22" s="15">
        <f t="shared" si="7"/>
        <v>1742</v>
      </c>
      <c r="N22" s="6"/>
      <c r="O22" s="19">
        <f t="shared" si="1"/>
        <v>418</v>
      </c>
      <c r="P22" s="66">
        <f t="shared" si="4"/>
        <v>557</v>
      </c>
      <c r="Q22" s="51">
        <f t="shared" si="5"/>
        <v>767</v>
      </c>
      <c r="R22" s="20">
        <f t="shared" si="2"/>
        <v>1324</v>
      </c>
    </row>
    <row r="23" spans="1:18" x14ac:dyDescent="0.15">
      <c r="A23" s="12" t="s">
        <v>38</v>
      </c>
      <c r="B23" s="73">
        <v>807</v>
      </c>
      <c r="C23" s="73">
        <v>739</v>
      </c>
      <c r="D23" s="73">
        <v>1236</v>
      </c>
      <c r="E23" s="73">
        <v>1336</v>
      </c>
      <c r="F23" s="73">
        <v>1153</v>
      </c>
      <c r="G23" s="73">
        <v>913</v>
      </c>
      <c r="H23" s="73">
        <v>644</v>
      </c>
      <c r="I23" s="73">
        <v>430</v>
      </c>
      <c r="J23" s="73">
        <v>277</v>
      </c>
      <c r="K23" s="73">
        <v>194</v>
      </c>
      <c r="L23" s="73">
        <v>197</v>
      </c>
      <c r="M23" s="15">
        <f t="shared" si="7"/>
        <v>7926</v>
      </c>
      <c r="N23" s="6"/>
      <c r="O23" s="19">
        <f t="shared" si="1"/>
        <v>1546</v>
      </c>
      <c r="P23" s="66">
        <f t="shared" si="4"/>
        <v>2572</v>
      </c>
      <c r="Q23" s="51">
        <f t="shared" si="5"/>
        <v>3808</v>
      </c>
      <c r="R23" s="20">
        <f t="shared" si="2"/>
        <v>6380</v>
      </c>
    </row>
    <row r="24" spans="1:18" x14ac:dyDescent="0.15">
      <c r="A24" s="12" t="s">
        <v>39</v>
      </c>
      <c r="B24" s="73">
        <v>519</v>
      </c>
      <c r="C24" s="73">
        <v>536</v>
      </c>
      <c r="D24" s="73">
        <v>568</v>
      </c>
      <c r="E24" s="73">
        <v>592</v>
      </c>
      <c r="F24" s="73">
        <v>467</v>
      </c>
      <c r="G24" s="73">
        <v>374</v>
      </c>
      <c r="H24" s="73">
        <v>300</v>
      </c>
      <c r="I24" s="73">
        <v>239</v>
      </c>
      <c r="J24" s="73">
        <v>148</v>
      </c>
      <c r="K24" s="73">
        <v>79</v>
      </c>
      <c r="L24" s="73">
        <v>102</v>
      </c>
      <c r="M24" s="15">
        <f t="shared" si="7"/>
        <v>3924</v>
      </c>
      <c r="N24" s="6"/>
      <c r="O24" s="19">
        <f t="shared" si="1"/>
        <v>1055</v>
      </c>
      <c r="P24" s="66">
        <f t="shared" si="4"/>
        <v>1160</v>
      </c>
      <c r="Q24" s="51">
        <f t="shared" si="5"/>
        <v>1709</v>
      </c>
      <c r="R24" s="20">
        <f t="shared" si="2"/>
        <v>2869</v>
      </c>
    </row>
    <row r="25" spans="1:18" x14ac:dyDescent="0.15">
      <c r="A25" s="12" t="s">
        <v>40</v>
      </c>
      <c r="B25" s="73">
        <v>1562</v>
      </c>
      <c r="C25" s="73">
        <v>1548</v>
      </c>
      <c r="D25" s="73">
        <v>2711</v>
      </c>
      <c r="E25" s="73">
        <v>2729</v>
      </c>
      <c r="F25" s="73">
        <v>2350</v>
      </c>
      <c r="G25" s="73">
        <v>1507</v>
      </c>
      <c r="H25" s="73">
        <v>994</v>
      </c>
      <c r="I25" s="73">
        <v>822</v>
      </c>
      <c r="J25" s="73">
        <v>473</v>
      </c>
      <c r="K25" s="73">
        <v>311</v>
      </c>
      <c r="L25" s="73">
        <v>316</v>
      </c>
      <c r="M25" s="15">
        <f t="shared" si="7"/>
        <v>15323</v>
      </c>
      <c r="N25" s="6"/>
      <c r="O25" s="19">
        <f t="shared" si="1"/>
        <v>3110</v>
      </c>
      <c r="P25" s="66">
        <f t="shared" si="4"/>
        <v>5440</v>
      </c>
      <c r="Q25" s="51">
        <f t="shared" si="5"/>
        <v>6773</v>
      </c>
      <c r="R25" s="20">
        <f t="shared" si="2"/>
        <v>12213</v>
      </c>
    </row>
    <row r="26" spans="1:18" ht="12.75" thickBot="1" x14ac:dyDescent="0.2">
      <c r="A26" s="25" t="s">
        <v>74</v>
      </c>
      <c r="B26" s="43">
        <f>SUM(B17:B25)</f>
        <v>24935</v>
      </c>
      <c r="C26" s="43">
        <f t="shared" ref="C26:M26" si="8">SUM(C17:C25)</f>
        <v>22710</v>
      </c>
      <c r="D26" s="43">
        <f t="shared" si="8"/>
        <v>35235</v>
      </c>
      <c r="E26" s="43">
        <f t="shared" si="8"/>
        <v>33896</v>
      </c>
      <c r="F26" s="43">
        <f t="shared" si="8"/>
        <v>27171</v>
      </c>
      <c r="G26" s="43">
        <f t="shared" si="8"/>
        <v>18970</v>
      </c>
      <c r="H26" s="43">
        <f t="shared" si="8"/>
        <v>13628</v>
      </c>
      <c r="I26" s="43">
        <f t="shared" si="8"/>
        <v>9408</v>
      </c>
      <c r="J26" s="43">
        <f t="shared" si="8"/>
        <v>5859</v>
      </c>
      <c r="K26" s="43">
        <f t="shared" si="8"/>
        <v>3614</v>
      </c>
      <c r="L26" s="43">
        <f t="shared" si="8"/>
        <v>4399</v>
      </c>
      <c r="M26" s="18">
        <f t="shared" si="8"/>
        <v>199825</v>
      </c>
      <c r="N26" s="6"/>
      <c r="O26" s="32">
        <f t="shared" si="1"/>
        <v>47645</v>
      </c>
      <c r="P26" s="67">
        <f t="shared" si="4"/>
        <v>69131</v>
      </c>
      <c r="Q26" s="52">
        <f t="shared" si="5"/>
        <v>83049</v>
      </c>
      <c r="R26" s="33">
        <f t="shared" si="2"/>
        <v>152180</v>
      </c>
    </row>
    <row r="27" spans="1:18" x14ac:dyDescent="0.15">
      <c r="A27" s="23" t="s">
        <v>41</v>
      </c>
      <c r="B27" s="72">
        <v>976</v>
      </c>
      <c r="C27" s="72">
        <v>833</v>
      </c>
      <c r="D27" s="72">
        <v>1449</v>
      </c>
      <c r="E27" s="72">
        <v>1572</v>
      </c>
      <c r="F27" s="72">
        <v>1189</v>
      </c>
      <c r="G27" s="72">
        <v>867</v>
      </c>
      <c r="H27" s="72">
        <v>651</v>
      </c>
      <c r="I27" s="72">
        <v>500</v>
      </c>
      <c r="J27" s="72">
        <v>281</v>
      </c>
      <c r="K27" s="72">
        <v>160</v>
      </c>
      <c r="L27" s="72">
        <v>214</v>
      </c>
      <c r="M27" s="24">
        <f>SUM(B27:L27)</f>
        <v>8692</v>
      </c>
      <c r="N27" s="6"/>
      <c r="O27" s="30">
        <f t="shared" si="1"/>
        <v>1809</v>
      </c>
      <c r="P27" s="65">
        <f t="shared" si="4"/>
        <v>3021</v>
      </c>
      <c r="Q27" s="50">
        <f t="shared" si="5"/>
        <v>3862</v>
      </c>
      <c r="R27" s="31">
        <f t="shared" si="2"/>
        <v>6883</v>
      </c>
    </row>
    <row r="28" spans="1:18" x14ac:dyDescent="0.15">
      <c r="A28" s="12" t="s">
        <v>42</v>
      </c>
      <c r="B28" s="73">
        <v>289</v>
      </c>
      <c r="C28" s="73">
        <v>231</v>
      </c>
      <c r="D28" s="73">
        <v>375</v>
      </c>
      <c r="E28" s="73">
        <v>364</v>
      </c>
      <c r="F28" s="73">
        <v>333</v>
      </c>
      <c r="G28" s="73">
        <v>226</v>
      </c>
      <c r="H28" s="73">
        <v>192</v>
      </c>
      <c r="I28" s="73">
        <v>158</v>
      </c>
      <c r="J28" s="73">
        <v>87</v>
      </c>
      <c r="K28" s="73">
        <v>54</v>
      </c>
      <c r="L28" s="73">
        <v>66</v>
      </c>
      <c r="M28" s="15">
        <f>SUM(B28:L28)</f>
        <v>2375</v>
      </c>
      <c r="N28" s="6"/>
      <c r="O28" s="19">
        <f t="shared" si="1"/>
        <v>520</v>
      </c>
      <c r="P28" s="66">
        <f t="shared" si="4"/>
        <v>739</v>
      </c>
      <c r="Q28" s="51">
        <f t="shared" si="5"/>
        <v>1116</v>
      </c>
      <c r="R28" s="20">
        <f t="shared" si="2"/>
        <v>1855</v>
      </c>
    </row>
    <row r="29" spans="1:18" x14ac:dyDescent="0.15">
      <c r="A29" s="12" t="s">
        <v>43</v>
      </c>
      <c r="B29" s="73">
        <v>578</v>
      </c>
      <c r="C29" s="73">
        <v>560</v>
      </c>
      <c r="D29" s="73">
        <v>721</v>
      </c>
      <c r="E29" s="73">
        <v>601</v>
      </c>
      <c r="F29" s="73">
        <v>564</v>
      </c>
      <c r="G29" s="73">
        <v>349</v>
      </c>
      <c r="H29" s="73">
        <v>255</v>
      </c>
      <c r="I29" s="73">
        <v>186</v>
      </c>
      <c r="J29" s="73">
        <v>91</v>
      </c>
      <c r="K29" s="73">
        <v>82</v>
      </c>
      <c r="L29" s="73">
        <v>59</v>
      </c>
      <c r="M29" s="15">
        <f>SUM(B29:L29)</f>
        <v>4046</v>
      </c>
      <c r="N29" s="6"/>
      <c r="O29" s="19">
        <f t="shared" si="1"/>
        <v>1138</v>
      </c>
      <c r="P29" s="66">
        <f t="shared" si="4"/>
        <v>1322</v>
      </c>
      <c r="Q29" s="51">
        <f t="shared" si="5"/>
        <v>1586</v>
      </c>
      <c r="R29" s="20">
        <f t="shared" si="2"/>
        <v>2908</v>
      </c>
    </row>
    <row r="30" spans="1:18" x14ac:dyDescent="0.15">
      <c r="A30" s="12" t="s">
        <v>44</v>
      </c>
      <c r="B30" s="73">
        <v>159</v>
      </c>
      <c r="C30" s="73">
        <v>176</v>
      </c>
      <c r="D30" s="73">
        <v>229</v>
      </c>
      <c r="E30" s="73">
        <v>207</v>
      </c>
      <c r="F30" s="73">
        <v>138</v>
      </c>
      <c r="G30" s="73">
        <v>121</v>
      </c>
      <c r="H30" s="73">
        <v>107</v>
      </c>
      <c r="I30" s="73">
        <v>70</v>
      </c>
      <c r="J30" s="73">
        <v>35</v>
      </c>
      <c r="K30" s="73">
        <v>23</v>
      </c>
      <c r="L30" s="73">
        <v>16</v>
      </c>
      <c r="M30" s="15">
        <f>SUM(B30:L30)</f>
        <v>1281</v>
      </c>
      <c r="N30" s="6"/>
      <c r="O30" s="19">
        <f t="shared" si="1"/>
        <v>335</v>
      </c>
      <c r="P30" s="66">
        <f t="shared" si="4"/>
        <v>436</v>
      </c>
      <c r="Q30" s="51">
        <f t="shared" si="5"/>
        <v>510</v>
      </c>
      <c r="R30" s="20">
        <f t="shared" si="2"/>
        <v>946</v>
      </c>
    </row>
    <row r="31" spans="1:18" ht="12.75" thickBot="1" x14ac:dyDescent="0.2">
      <c r="A31" s="25" t="s">
        <v>75</v>
      </c>
      <c r="B31" s="43">
        <f>SUM(B27:B30)</f>
        <v>2002</v>
      </c>
      <c r="C31" s="43">
        <f t="shared" ref="C31:M31" si="9">SUM(C27:C30)</f>
        <v>1800</v>
      </c>
      <c r="D31" s="43">
        <f t="shared" si="9"/>
        <v>2774</v>
      </c>
      <c r="E31" s="43">
        <f t="shared" si="9"/>
        <v>2744</v>
      </c>
      <c r="F31" s="43">
        <f t="shared" si="9"/>
        <v>2224</v>
      </c>
      <c r="G31" s="43">
        <f t="shared" si="9"/>
        <v>1563</v>
      </c>
      <c r="H31" s="43">
        <f t="shared" si="9"/>
        <v>1205</v>
      </c>
      <c r="I31" s="43">
        <f t="shared" si="9"/>
        <v>914</v>
      </c>
      <c r="J31" s="43">
        <f t="shared" si="9"/>
        <v>494</v>
      </c>
      <c r="K31" s="43">
        <f t="shared" si="9"/>
        <v>319</v>
      </c>
      <c r="L31" s="43">
        <f t="shared" si="9"/>
        <v>355</v>
      </c>
      <c r="M31" s="18">
        <f t="shared" si="9"/>
        <v>16394</v>
      </c>
      <c r="N31" s="6"/>
      <c r="O31" s="32">
        <f t="shared" si="1"/>
        <v>3802</v>
      </c>
      <c r="P31" s="67">
        <f t="shared" si="4"/>
        <v>5518</v>
      </c>
      <c r="Q31" s="52">
        <f t="shared" si="5"/>
        <v>7074</v>
      </c>
      <c r="R31" s="33">
        <f t="shared" si="2"/>
        <v>12592</v>
      </c>
    </row>
    <row r="32" spans="1:18" x14ac:dyDescent="0.15">
      <c r="A32" s="23" t="s">
        <v>45</v>
      </c>
      <c r="B32" s="72">
        <v>2427</v>
      </c>
      <c r="C32" s="72">
        <v>2462</v>
      </c>
      <c r="D32" s="72">
        <v>3055</v>
      </c>
      <c r="E32" s="72">
        <v>3049</v>
      </c>
      <c r="F32" s="72">
        <v>2395</v>
      </c>
      <c r="G32" s="72">
        <v>1790</v>
      </c>
      <c r="H32" s="72">
        <v>1452</v>
      </c>
      <c r="I32" s="72">
        <v>900</v>
      </c>
      <c r="J32" s="72">
        <v>503</v>
      </c>
      <c r="K32" s="72">
        <v>308</v>
      </c>
      <c r="L32" s="72">
        <v>362</v>
      </c>
      <c r="M32" s="24">
        <f>SUM(B32:L32)</f>
        <v>18703</v>
      </c>
      <c r="N32" s="6"/>
      <c r="O32" s="30">
        <f t="shared" si="1"/>
        <v>4889</v>
      </c>
      <c r="P32" s="65">
        <f t="shared" si="4"/>
        <v>6104</v>
      </c>
      <c r="Q32" s="50">
        <f t="shared" si="5"/>
        <v>7710</v>
      </c>
      <c r="R32" s="31">
        <f t="shared" si="2"/>
        <v>13814</v>
      </c>
    </row>
    <row r="33" spans="1:18" x14ac:dyDescent="0.15">
      <c r="A33" s="12" t="s">
        <v>46</v>
      </c>
      <c r="B33" s="73">
        <v>950</v>
      </c>
      <c r="C33" s="73">
        <v>1010</v>
      </c>
      <c r="D33" s="73">
        <v>1253</v>
      </c>
      <c r="E33" s="73">
        <v>1213</v>
      </c>
      <c r="F33" s="73">
        <v>998</v>
      </c>
      <c r="G33" s="73">
        <v>654</v>
      </c>
      <c r="H33" s="73">
        <v>465</v>
      </c>
      <c r="I33" s="73">
        <v>326</v>
      </c>
      <c r="J33" s="73">
        <v>246</v>
      </c>
      <c r="K33" s="73">
        <v>118</v>
      </c>
      <c r="L33" s="73">
        <v>122</v>
      </c>
      <c r="M33" s="15">
        <f t="shared" ref="M33:M48" si="10">SUM(B33:L33)</f>
        <v>7355</v>
      </c>
      <c r="N33" s="6"/>
      <c r="O33" s="19">
        <f t="shared" si="1"/>
        <v>1960</v>
      </c>
      <c r="P33" s="66">
        <f t="shared" si="4"/>
        <v>2466</v>
      </c>
      <c r="Q33" s="51">
        <f t="shared" si="5"/>
        <v>2929</v>
      </c>
      <c r="R33" s="20">
        <f t="shared" si="2"/>
        <v>5395</v>
      </c>
    </row>
    <row r="34" spans="1:18" x14ac:dyDescent="0.15">
      <c r="A34" s="12" t="s">
        <v>47</v>
      </c>
      <c r="B34" s="73">
        <v>3543</v>
      </c>
      <c r="C34" s="73">
        <v>2773</v>
      </c>
      <c r="D34" s="73">
        <v>6051</v>
      </c>
      <c r="E34" s="73">
        <v>5839</v>
      </c>
      <c r="F34" s="73">
        <v>4185</v>
      </c>
      <c r="G34" s="73">
        <v>2762</v>
      </c>
      <c r="H34" s="73">
        <v>2154</v>
      </c>
      <c r="I34" s="73">
        <v>1380</v>
      </c>
      <c r="J34" s="73">
        <v>814</v>
      </c>
      <c r="K34" s="73">
        <v>510</v>
      </c>
      <c r="L34" s="73">
        <v>529</v>
      </c>
      <c r="M34" s="15">
        <f t="shared" si="10"/>
        <v>30540</v>
      </c>
      <c r="N34" s="6"/>
      <c r="O34" s="19">
        <f t="shared" si="1"/>
        <v>6316</v>
      </c>
      <c r="P34" s="66">
        <f t="shared" si="4"/>
        <v>11890</v>
      </c>
      <c r="Q34" s="51">
        <f t="shared" si="5"/>
        <v>12334</v>
      </c>
      <c r="R34" s="20">
        <f t="shared" si="2"/>
        <v>24224</v>
      </c>
    </row>
    <row r="35" spans="1:18" x14ac:dyDescent="0.15">
      <c r="A35" s="12" t="s">
        <v>48</v>
      </c>
      <c r="B35" s="73">
        <v>443</v>
      </c>
      <c r="C35" s="73">
        <v>734</v>
      </c>
      <c r="D35" s="73">
        <v>1495</v>
      </c>
      <c r="E35" s="73">
        <v>1462</v>
      </c>
      <c r="F35" s="73">
        <v>1036</v>
      </c>
      <c r="G35" s="73">
        <v>669</v>
      </c>
      <c r="H35" s="73">
        <v>438</v>
      </c>
      <c r="I35" s="73">
        <v>246</v>
      </c>
      <c r="J35" s="73">
        <v>113</v>
      </c>
      <c r="K35" s="73">
        <v>70</v>
      </c>
      <c r="L35" s="73">
        <v>69</v>
      </c>
      <c r="M35" s="15">
        <f t="shared" si="10"/>
        <v>6775</v>
      </c>
      <c r="N35" s="6"/>
      <c r="O35" s="19">
        <f t="shared" si="1"/>
        <v>1177</v>
      </c>
      <c r="P35" s="66">
        <f t="shared" si="4"/>
        <v>2957</v>
      </c>
      <c r="Q35" s="51">
        <f t="shared" si="5"/>
        <v>2641</v>
      </c>
      <c r="R35" s="20">
        <f t="shared" si="2"/>
        <v>5598</v>
      </c>
    </row>
    <row r="36" spans="1:18" ht="12.75" thickBot="1" x14ac:dyDescent="0.2">
      <c r="A36" s="25" t="s">
        <v>76</v>
      </c>
      <c r="B36" s="43">
        <f>SUM(B32:B35)</f>
        <v>7363</v>
      </c>
      <c r="C36" s="43">
        <f t="shared" ref="C36:M36" si="11">SUM(C32:C35)</f>
        <v>6979</v>
      </c>
      <c r="D36" s="43">
        <f t="shared" si="11"/>
        <v>11854</v>
      </c>
      <c r="E36" s="43">
        <f t="shared" si="11"/>
        <v>11563</v>
      </c>
      <c r="F36" s="43">
        <f t="shared" si="11"/>
        <v>8614</v>
      </c>
      <c r="G36" s="43">
        <f t="shared" si="11"/>
        <v>5875</v>
      </c>
      <c r="H36" s="43">
        <f t="shared" si="11"/>
        <v>4509</v>
      </c>
      <c r="I36" s="43">
        <f t="shared" si="11"/>
        <v>2852</v>
      </c>
      <c r="J36" s="43">
        <f t="shared" si="11"/>
        <v>1676</v>
      </c>
      <c r="K36" s="43">
        <f t="shared" si="11"/>
        <v>1006</v>
      </c>
      <c r="L36" s="43">
        <f t="shared" si="11"/>
        <v>1082</v>
      </c>
      <c r="M36" s="18">
        <f t="shared" si="11"/>
        <v>63373</v>
      </c>
      <c r="N36" s="6"/>
      <c r="O36" s="32">
        <f t="shared" si="1"/>
        <v>14342</v>
      </c>
      <c r="P36" s="67">
        <f t="shared" si="4"/>
        <v>23417</v>
      </c>
      <c r="Q36" s="52">
        <f t="shared" si="5"/>
        <v>25614</v>
      </c>
      <c r="R36" s="33">
        <f t="shared" si="2"/>
        <v>49031</v>
      </c>
    </row>
    <row r="37" spans="1:18" x14ac:dyDescent="0.15">
      <c r="A37" s="23" t="s">
        <v>49</v>
      </c>
      <c r="B37" s="72">
        <v>379</v>
      </c>
      <c r="C37" s="72">
        <v>423</v>
      </c>
      <c r="D37" s="72">
        <v>647</v>
      </c>
      <c r="E37" s="72">
        <v>665</v>
      </c>
      <c r="F37" s="72">
        <v>507</v>
      </c>
      <c r="G37" s="72">
        <v>308</v>
      </c>
      <c r="H37" s="72">
        <v>260</v>
      </c>
      <c r="I37" s="72">
        <v>180</v>
      </c>
      <c r="J37" s="72">
        <v>118</v>
      </c>
      <c r="K37" s="72">
        <v>67</v>
      </c>
      <c r="L37" s="72">
        <v>50</v>
      </c>
      <c r="M37" s="24">
        <f t="shared" si="10"/>
        <v>3604</v>
      </c>
      <c r="N37" s="6"/>
      <c r="O37" s="30">
        <f t="shared" si="1"/>
        <v>802</v>
      </c>
      <c r="P37" s="65">
        <f t="shared" si="4"/>
        <v>1312</v>
      </c>
      <c r="Q37" s="50">
        <f t="shared" si="5"/>
        <v>1490</v>
      </c>
      <c r="R37" s="31">
        <f t="shared" si="2"/>
        <v>2802</v>
      </c>
    </row>
    <row r="38" spans="1:18" x14ac:dyDescent="0.15">
      <c r="A38" s="12" t="s">
        <v>50</v>
      </c>
      <c r="B38" s="73">
        <v>588</v>
      </c>
      <c r="C38" s="73">
        <v>532</v>
      </c>
      <c r="D38" s="73">
        <v>898</v>
      </c>
      <c r="E38" s="73">
        <v>828</v>
      </c>
      <c r="F38" s="73">
        <v>592</v>
      </c>
      <c r="G38" s="73">
        <v>464</v>
      </c>
      <c r="H38" s="73">
        <v>350</v>
      </c>
      <c r="I38" s="73">
        <v>200</v>
      </c>
      <c r="J38" s="73">
        <v>154</v>
      </c>
      <c r="K38" s="73">
        <v>93</v>
      </c>
      <c r="L38" s="73">
        <v>130</v>
      </c>
      <c r="M38" s="15">
        <f t="shared" si="10"/>
        <v>4829</v>
      </c>
      <c r="N38" s="6"/>
      <c r="O38" s="19">
        <f t="shared" si="1"/>
        <v>1120</v>
      </c>
      <c r="P38" s="66">
        <f t="shared" si="4"/>
        <v>1726</v>
      </c>
      <c r="Q38" s="51">
        <f t="shared" si="5"/>
        <v>1983</v>
      </c>
      <c r="R38" s="20">
        <f t="shared" si="2"/>
        <v>3709</v>
      </c>
    </row>
    <row r="39" spans="1:18" x14ac:dyDescent="0.15">
      <c r="A39" s="12" t="s">
        <v>51</v>
      </c>
      <c r="B39" s="73">
        <v>94</v>
      </c>
      <c r="C39" s="73">
        <v>72</v>
      </c>
      <c r="D39" s="73">
        <v>193</v>
      </c>
      <c r="E39" s="73">
        <v>249</v>
      </c>
      <c r="F39" s="73">
        <v>217</v>
      </c>
      <c r="G39" s="73">
        <v>199</v>
      </c>
      <c r="H39" s="73">
        <v>201</v>
      </c>
      <c r="I39" s="73">
        <v>121</v>
      </c>
      <c r="J39" s="73">
        <v>68</v>
      </c>
      <c r="K39" s="73">
        <v>47</v>
      </c>
      <c r="L39" s="73">
        <v>57</v>
      </c>
      <c r="M39" s="15">
        <f t="shared" si="10"/>
        <v>1518</v>
      </c>
      <c r="N39" s="6"/>
      <c r="O39" s="19">
        <f t="shared" si="1"/>
        <v>166</v>
      </c>
      <c r="P39" s="66">
        <f t="shared" si="4"/>
        <v>442</v>
      </c>
      <c r="Q39" s="51">
        <f t="shared" si="5"/>
        <v>910</v>
      </c>
      <c r="R39" s="20">
        <f t="shared" si="2"/>
        <v>1352</v>
      </c>
    </row>
    <row r="40" spans="1:18" x14ac:dyDescent="0.15">
      <c r="A40" s="12" t="s">
        <v>52</v>
      </c>
      <c r="B40" s="73">
        <v>2379</v>
      </c>
      <c r="C40" s="73">
        <v>2043</v>
      </c>
      <c r="D40" s="73">
        <v>2980</v>
      </c>
      <c r="E40" s="73">
        <v>2747</v>
      </c>
      <c r="F40" s="73">
        <v>2139</v>
      </c>
      <c r="G40" s="73">
        <v>1490</v>
      </c>
      <c r="H40" s="73">
        <v>1246</v>
      </c>
      <c r="I40" s="73">
        <v>808</v>
      </c>
      <c r="J40" s="73">
        <v>563</v>
      </c>
      <c r="K40" s="73">
        <v>336</v>
      </c>
      <c r="L40" s="73">
        <v>408</v>
      </c>
      <c r="M40" s="15">
        <f t="shared" si="10"/>
        <v>17139</v>
      </c>
      <c r="N40" s="6"/>
      <c r="O40" s="19">
        <f t="shared" si="1"/>
        <v>4422</v>
      </c>
      <c r="P40" s="66">
        <f t="shared" si="4"/>
        <v>5727</v>
      </c>
      <c r="Q40" s="51">
        <f t="shared" si="5"/>
        <v>6990</v>
      </c>
      <c r="R40" s="20">
        <f t="shared" si="2"/>
        <v>12717</v>
      </c>
    </row>
    <row r="41" spans="1:18" x14ac:dyDescent="0.15">
      <c r="A41" s="12" t="s">
        <v>53</v>
      </c>
      <c r="B41" s="73">
        <v>192</v>
      </c>
      <c r="C41" s="73">
        <v>240</v>
      </c>
      <c r="D41" s="73">
        <v>625</v>
      </c>
      <c r="E41" s="73">
        <v>647</v>
      </c>
      <c r="F41" s="73">
        <v>597</v>
      </c>
      <c r="G41" s="73">
        <v>442</v>
      </c>
      <c r="H41" s="73">
        <v>339</v>
      </c>
      <c r="I41" s="73">
        <v>254</v>
      </c>
      <c r="J41" s="73">
        <v>174</v>
      </c>
      <c r="K41" s="73">
        <v>96</v>
      </c>
      <c r="L41" s="73">
        <v>121</v>
      </c>
      <c r="M41" s="15">
        <f t="shared" si="10"/>
        <v>3727</v>
      </c>
      <c r="N41" s="6"/>
      <c r="O41" s="19">
        <f t="shared" si="1"/>
        <v>432</v>
      </c>
      <c r="P41" s="66">
        <f t="shared" si="4"/>
        <v>1272</v>
      </c>
      <c r="Q41" s="51">
        <f t="shared" si="5"/>
        <v>2023</v>
      </c>
      <c r="R41" s="20">
        <f t="shared" si="2"/>
        <v>3295</v>
      </c>
    </row>
    <row r="42" spans="1:18" x14ac:dyDescent="0.15">
      <c r="A42" s="12" t="s">
        <v>54</v>
      </c>
      <c r="B42" s="73">
        <v>32</v>
      </c>
      <c r="C42" s="73">
        <v>65</v>
      </c>
      <c r="D42" s="73">
        <v>127</v>
      </c>
      <c r="E42" s="73">
        <v>151</v>
      </c>
      <c r="F42" s="73">
        <v>104</v>
      </c>
      <c r="G42" s="73">
        <v>117</v>
      </c>
      <c r="H42" s="73">
        <v>43</v>
      </c>
      <c r="I42" s="73">
        <v>24</v>
      </c>
      <c r="J42" s="73">
        <v>17</v>
      </c>
      <c r="K42" s="73">
        <v>14</v>
      </c>
      <c r="L42" s="73">
        <v>16</v>
      </c>
      <c r="M42" s="15">
        <f t="shared" si="10"/>
        <v>710</v>
      </c>
      <c r="N42" s="6"/>
      <c r="O42" s="19">
        <f t="shared" si="1"/>
        <v>97</v>
      </c>
      <c r="P42" s="66">
        <f t="shared" si="4"/>
        <v>278</v>
      </c>
      <c r="Q42" s="51">
        <f t="shared" si="5"/>
        <v>335</v>
      </c>
      <c r="R42" s="20">
        <f t="shared" si="2"/>
        <v>613</v>
      </c>
    </row>
    <row r="43" spans="1:18" ht="12.75" thickBot="1" x14ac:dyDescent="0.2">
      <c r="A43" s="25" t="s">
        <v>77</v>
      </c>
      <c r="B43" s="43">
        <f>SUM(B37:B42)</f>
        <v>3664</v>
      </c>
      <c r="C43" s="43">
        <f t="shared" ref="C43:M43" si="12">SUM(C37:C42)</f>
        <v>3375</v>
      </c>
      <c r="D43" s="43">
        <f t="shared" si="12"/>
        <v>5470</v>
      </c>
      <c r="E43" s="43">
        <f t="shared" si="12"/>
        <v>5287</v>
      </c>
      <c r="F43" s="43">
        <f t="shared" si="12"/>
        <v>4156</v>
      </c>
      <c r="G43" s="43">
        <f t="shared" si="12"/>
        <v>3020</v>
      </c>
      <c r="H43" s="43">
        <f t="shared" si="12"/>
        <v>2439</v>
      </c>
      <c r="I43" s="43">
        <f t="shared" si="12"/>
        <v>1587</v>
      </c>
      <c r="J43" s="43">
        <f t="shared" si="12"/>
        <v>1094</v>
      </c>
      <c r="K43" s="43">
        <f t="shared" si="12"/>
        <v>653</v>
      </c>
      <c r="L43" s="43">
        <f t="shared" si="12"/>
        <v>782</v>
      </c>
      <c r="M43" s="18">
        <f t="shared" si="12"/>
        <v>31527</v>
      </c>
      <c r="N43" s="6"/>
      <c r="O43" s="32">
        <f t="shared" si="1"/>
        <v>7039</v>
      </c>
      <c r="P43" s="67">
        <f t="shared" si="4"/>
        <v>10757</v>
      </c>
      <c r="Q43" s="52">
        <f t="shared" si="5"/>
        <v>13731</v>
      </c>
      <c r="R43" s="33">
        <f t="shared" si="2"/>
        <v>24488</v>
      </c>
    </row>
    <row r="44" spans="1:18" x14ac:dyDescent="0.15">
      <c r="A44" s="23" t="s">
        <v>55</v>
      </c>
      <c r="B44" s="72">
        <v>1809</v>
      </c>
      <c r="C44" s="72">
        <v>1495</v>
      </c>
      <c r="D44" s="72">
        <v>1732</v>
      </c>
      <c r="E44" s="72">
        <v>1675</v>
      </c>
      <c r="F44" s="72">
        <v>1226</v>
      </c>
      <c r="G44" s="72">
        <v>806</v>
      </c>
      <c r="H44" s="72">
        <v>531</v>
      </c>
      <c r="I44" s="72">
        <v>342</v>
      </c>
      <c r="J44" s="72">
        <v>192</v>
      </c>
      <c r="K44" s="72">
        <v>117</v>
      </c>
      <c r="L44" s="72">
        <v>71</v>
      </c>
      <c r="M44" s="24">
        <f t="shared" si="10"/>
        <v>9996</v>
      </c>
      <c r="N44" s="6"/>
      <c r="O44" s="30">
        <f t="shared" si="1"/>
        <v>3304</v>
      </c>
      <c r="P44" s="65">
        <f t="shared" si="4"/>
        <v>3407</v>
      </c>
      <c r="Q44" s="50">
        <f t="shared" si="5"/>
        <v>3285</v>
      </c>
      <c r="R44" s="31">
        <f t="shared" si="2"/>
        <v>6692</v>
      </c>
    </row>
    <row r="45" spans="1:18" x14ac:dyDescent="0.15">
      <c r="A45" s="12" t="s">
        <v>56</v>
      </c>
      <c r="B45" s="73">
        <v>1407</v>
      </c>
      <c r="C45" s="73">
        <v>1303</v>
      </c>
      <c r="D45" s="73">
        <v>1867</v>
      </c>
      <c r="E45" s="73">
        <v>1993</v>
      </c>
      <c r="F45" s="73">
        <v>1311</v>
      </c>
      <c r="G45" s="73">
        <v>893</v>
      </c>
      <c r="H45" s="73">
        <v>654</v>
      </c>
      <c r="I45" s="73">
        <v>504</v>
      </c>
      <c r="J45" s="73">
        <v>243</v>
      </c>
      <c r="K45" s="73">
        <v>175</v>
      </c>
      <c r="L45" s="73">
        <v>146</v>
      </c>
      <c r="M45" s="15">
        <f t="shared" si="10"/>
        <v>10496</v>
      </c>
      <c r="N45" s="6"/>
      <c r="O45" s="19">
        <f t="shared" si="1"/>
        <v>2710</v>
      </c>
      <c r="P45" s="66">
        <f t="shared" si="4"/>
        <v>3860</v>
      </c>
      <c r="Q45" s="51">
        <f t="shared" si="5"/>
        <v>3926</v>
      </c>
      <c r="R45" s="20">
        <f t="shared" si="2"/>
        <v>7786</v>
      </c>
    </row>
    <row r="46" spans="1:18" x14ac:dyDescent="0.15">
      <c r="A46" s="12" t="s">
        <v>57</v>
      </c>
      <c r="B46" s="73">
        <v>2477</v>
      </c>
      <c r="C46" s="73">
        <v>2471</v>
      </c>
      <c r="D46" s="73">
        <v>2887</v>
      </c>
      <c r="E46" s="73">
        <v>2954</v>
      </c>
      <c r="F46" s="73">
        <v>2310</v>
      </c>
      <c r="G46" s="73">
        <v>1541</v>
      </c>
      <c r="H46" s="73">
        <v>1167</v>
      </c>
      <c r="I46" s="73">
        <v>826</v>
      </c>
      <c r="J46" s="73">
        <v>427</v>
      </c>
      <c r="K46" s="73">
        <v>316</v>
      </c>
      <c r="L46" s="73">
        <v>280</v>
      </c>
      <c r="M46" s="15">
        <f t="shared" si="10"/>
        <v>17656</v>
      </c>
      <c r="N46" s="6"/>
      <c r="O46" s="19">
        <f t="shared" si="1"/>
        <v>4948</v>
      </c>
      <c r="P46" s="66">
        <f t="shared" si="4"/>
        <v>5841</v>
      </c>
      <c r="Q46" s="51">
        <f t="shared" si="5"/>
        <v>6867</v>
      </c>
      <c r="R46" s="20">
        <f t="shared" si="2"/>
        <v>12708</v>
      </c>
    </row>
    <row r="47" spans="1:18" x14ac:dyDescent="0.15">
      <c r="A47" s="12" t="s">
        <v>58</v>
      </c>
      <c r="B47" s="73">
        <v>1339</v>
      </c>
      <c r="C47" s="73">
        <v>1418</v>
      </c>
      <c r="D47" s="73">
        <v>1647</v>
      </c>
      <c r="E47" s="73">
        <v>1650</v>
      </c>
      <c r="F47" s="73">
        <v>1341</v>
      </c>
      <c r="G47" s="73">
        <v>1009</v>
      </c>
      <c r="H47" s="73">
        <v>677</v>
      </c>
      <c r="I47" s="73">
        <v>447</v>
      </c>
      <c r="J47" s="73">
        <v>238</v>
      </c>
      <c r="K47" s="73">
        <v>177</v>
      </c>
      <c r="L47" s="73">
        <v>132</v>
      </c>
      <c r="M47" s="15">
        <f t="shared" si="10"/>
        <v>10075</v>
      </c>
      <c r="N47" s="6"/>
      <c r="O47" s="19">
        <f t="shared" si="1"/>
        <v>2757</v>
      </c>
      <c r="P47" s="66">
        <f t="shared" si="4"/>
        <v>3297</v>
      </c>
      <c r="Q47" s="51">
        <f t="shared" si="5"/>
        <v>4021</v>
      </c>
      <c r="R47" s="20">
        <f t="shared" si="2"/>
        <v>7318</v>
      </c>
    </row>
    <row r="48" spans="1:18" x14ac:dyDescent="0.15">
      <c r="A48" s="12" t="s">
        <v>59</v>
      </c>
      <c r="B48" s="73">
        <v>480</v>
      </c>
      <c r="C48" s="73">
        <v>523</v>
      </c>
      <c r="D48" s="73">
        <v>549</v>
      </c>
      <c r="E48" s="73">
        <v>538</v>
      </c>
      <c r="F48" s="73">
        <v>472</v>
      </c>
      <c r="G48" s="73">
        <v>365</v>
      </c>
      <c r="H48" s="73">
        <v>257</v>
      </c>
      <c r="I48" s="73">
        <v>190</v>
      </c>
      <c r="J48" s="73">
        <v>112</v>
      </c>
      <c r="K48" s="73">
        <v>92</v>
      </c>
      <c r="L48" s="73">
        <v>99</v>
      </c>
      <c r="M48" s="15">
        <f t="shared" si="10"/>
        <v>3677</v>
      </c>
      <c r="N48" s="6"/>
      <c r="O48" s="19">
        <f t="shared" si="1"/>
        <v>1003</v>
      </c>
      <c r="P48" s="66">
        <f t="shared" si="4"/>
        <v>1087</v>
      </c>
      <c r="Q48" s="51">
        <f t="shared" si="5"/>
        <v>1587</v>
      </c>
      <c r="R48" s="20">
        <f t="shared" si="2"/>
        <v>2674</v>
      </c>
    </row>
    <row r="49" spans="1:18" ht="12.75" thickBot="1" x14ac:dyDescent="0.2">
      <c r="A49" s="25" t="s">
        <v>78</v>
      </c>
      <c r="B49" s="43">
        <f>SUM(B44:B48)</f>
        <v>7512</v>
      </c>
      <c r="C49" s="43">
        <f t="shared" ref="C49:M49" si="13">SUM(C44:C48)</f>
        <v>7210</v>
      </c>
      <c r="D49" s="43">
        <f t="shared" si="13"/>
        <v>8682</v>
      </c>
      <c r="E49" s="43">
        <f t="shared" si="13"/>
        <v>8810</v>
      </c>
      <c r="F49" s="43">
        <f t="shared" si="13"/>
        <v>6660</v>
      </c>
      <c r="G49" s="43">
        <f t="shared" si="13"/>
        <v>4614</v>
      </c>
      <c r="H49" s="43">
        <f t="shared" si="13"/>
        <v>3286</v>
      </c>
      <c r="I49" s="43">
        <f t="shared" si="13"/>
        <v>2309</v>
      </c>
      <c r="J49" s="43">
        <f t="shared" si="13"/>
        <v>1212</v>
      </c>
      <c r="K49" s="43">
        <f t="shared" si="13"/>
        <v>877</v>
      </c>
      <c r="L49" s="43">
        <f t="shared" si="13"/>
        <v>728</v>
      </c>
      <c r="M49" s="18">
        <f t="shared" si="13"/>
        <v>51900</v>
      </c>
      <c r="N49" s="6"/>
      <c r="O49" s="32">
        <f t="shared" si="1"/>
        <v>14722</v>
      </c>
      <c r="P49" s="67">
        <f t="shared" si="4"/>
        <v>17492</v>
      </c>
      <c r="Q49" s="52">
        <f t="shared" si="5"/>
        <v>19686</v>
      </c>
      <c r="R49" s="33">
        <f t="shared" si="2"/>
        <v>37178</v>
      </c>
    </row>
    <row r="50" spans="1:18" x14ac:dyDescent="0.15">
      <c r="A50" s="23" t="s">
        <v>60</v>
      </c>
      <c r="B50" s="72">
        <v>439</v>
      </c>
      <c r="C50" s="72">
        <v>624</v>
      </c>
      <c r="D50" s="72">
        <v>881</v>
      </c>
      <c r="E50" s="72">
        <v>880</v>
      </c>
      <c r="F50" s="72">
        <v>758</v>
      </c>
      <c r="G50" s="72">
        <v>569</v>
      </c>
      <c r="H50" s="72">
        <v>483</v>
      </c>
      <c r="I50" s="72">
        <v>346</v>
      </c>
      <c r="J50" s="72">
        <v>292</v>
      </c>
      <c r="K50" s="72">
        <v>175</v>
      </c>
      <c r="L50" s="72">
        <v>262</v>
      </c>
      <c r="M50" s="24">
        <f>SUM(B50:L50)</f>
        <v>5709</v>
      </c>
      <c r="N50" s="6"/>
      <c r="O50" s="30">
        <f t="shared" si="1"/>
        <v>1063</v>
      </c>
      <c r="P50" s="65">
        <f t="shared" si="4"/>
        <v>1761</v>
      </c>
      <c r="Q50" s="50">
        <f t="shared" si="5"/>
        <v>2885</v>
      </c>
      <c r="R50" s="31">
        <f t="shared" si="2"/>
        <v>4646</v>
      </c>
    </row>
    <row r="51" spans="1:18" x14ac:dyDescent="0.15">
      <c r="A51" s="12" t="s">
        <v>61</v>
      </c>
      <c r="B51" s="73">
        <v>478</v>
      </c>
      <c r="C51" s="73">
        <v>381</v>
      </c>
      <c r="D51" s="73">
        <v>803</v>
      </c>
      <c r="E51" s="73">
        <v>801</v>
      </c>
      <c r="F51" s="73">
        <v>803</v>
      </c>
      <c r="G51" s="73">
        <v>632</v>
      </c>
      <c r="H51" s="73">
        <v>444</v>
      </c>
      <c r="I51" s="73">
        <v>295</v>
      </c>
      <c r="J51" s="73">
        <v>235</v>
      </c>
      <c r="K51" s="73">
        <v>139</v>
      </c>
      <c r="L51" s="73">
        <v>132</v>
      </c>
      <c r="M51" s="15">
        <f>SUM(B51:L51)</f>
        <v>5143</v>
      </c>
      <c r="N51" s="6"/>
      <c r="O51" s="19">
        <f t="shared" si="1"/>
        <v>859</v>
      </c>
      <c r="P51" s="66">
        <f t="shared" si="4"/>
        <v>1604</v>
      </c>
      <c r="Q51" s="51">
        <f t="shared" si="5"/>
        <v>2680</v>
      </c>
      <c r="R51" s="20">
        <f t="shared" si="2"/>
        <v>4284</v>
      </c>
    </row>
    <row r="52" spans="1:18" x14ac:dyDescent="0.15">
      <c r="A52" s="12" t="s">
        <v>62</v>
      </c>
      <c r="B52" s="73">
        <v>959</v>
      </c>
      <c r="C52" s="73">
        <v>856</v>
      </c>
      <c r="D52" s="73">
        <v>1103</v>
      </c>
      <c r="E52" s="73">
        <v>1040</v>
      </c>
      <c r="F52" s="73">
        <v>825</v>
      </c>
      <c r="G52" s="73">
        <v>631</v>
      </c>
      <c r="H52" s="73">
        <v>507</v>
      </c>
      <c r="I52" s="73">
        <v>367</v>
      </c>
      <c r="J52" s="73">
        <v>202</v>
      </c>
      <c r="K52" s="73">
        <v>153</v>
      </c>
      <c r="L52" s="73">
        <v>127</v>
      </c>
      <c r="M52" s="15">
        <f>SUM(B52:L52)</f>
        <v>6770</v>
      </c>
      <c r="N52" s="6"/>
      <c r="O52" s="19">
        <f t="shared" si="1"/>
        <v>1815</v>
      </c>
      <c r="P52" s="66">
        <f t="shared" si="4"/>
        <v>2143</v>
      </c>
      <c r="Q52" s="51">
        <f t="shared" si="5"/>
        <v>2812</v>
      </c>
      <c r="R52" s="20">
        <f t="shared" si="2"/>
        <v>4955</v>
      </c>
    </row>
    <row r="53" spans="1:18" x14ac:dyDescent="0.15">
      <c r="A53" s="12" t="s">
        <v>63</v>
      </c>
      <c r="B53" s="73">
        <v>530</v>
      </c>
      <c r="C53" s="73">
        <v>560</v>
      </c>
      <c r="D53" s="73">
        <v>633</v>
      </c>
      <c r="E53" s="73">
        <v>682</v>
      </c>
      <c r="F53" s="73">
        <v>500</v>
      </c>
      <c r="G53" s="73">
        <v>400</v>
      </c>
      <c r="H53" s="73">
        <v>293</v>
      </c>
      <c r="I53" s="73">
        <v>240</v>
      </c>
      <c r="J53" s="73">
        <v>123</v>
      </c>
      <c r="K53" s="73">
        <v>87</v>
      </c>
      <c r="L53" s="73">
        <v>90</v>
      </c>
      <c r="M53" s="15">
        <f>SUM(B53:L53)</f>
        <v>4138</v>
      </c>
      <c r="N53" s="6"/>
      <c r="O53" s="19">
        <f t="shared" si="1"/>
        <v>1090</v>
      </c>
      <c r="P53" s="66">
        <f t="shared" si="4"/>
        <v>1315</v>
      </c>
      <c r="Q53" s="51">
        <f t="shared" si="5"/>
        <v>1733</v>
      </c>
      <c r="R53" s="20">
        <f t="shared" si="2"/>
        <v>3048</v>
      </c>
    </row>
    <row r="54" spans="1:18" ht="12.75" thickBot="1" x14ac:dyDescent="0.2">
      <c r="A54" s="25" t="s">
        <v>79</v>
      </c>
      <c r="B54" s="43">
        <f>SUM(B50:B53)</f>
        <v>2406</v>
      </c>
      <c r="C54" s="43">
        <f t="shared" ref="C54:M54" si="14">SUM(C50:C53)</f>
        <v>2421</v>
      </c>
      <c r="D54" s="43">
        <f t="shared" si="14"/>
        <v>3420</v>
      </c>
      <c r="E54" s="43">
        <f t="shared" si="14"/>
        <v>3403</v>
      </c>
      <c r="F54" s="43">
        <f t="shared" si="14"/>
        <v>2886</v>
      </c>
      <c r="G54" s="43">
        <f t="shared" si="14"/>
        <v>2232</v>
      </c>
      <c r="H54" s="43">
        <f t="shared" si="14"/>
        <v>1727</v>
      </c>
      <c r="I54" s="43">
        <f t="shared" si="14"/>
        <v>1248</v>
      </c>
      <c r="J54" s="43">
        <f t="shared" si="14"/>
        <v>852</v>
      </c>
      <c r="K54" s="43">
        <f t="shared" si="14"/>
        <v>554</v>
      </c>
      <c r="L54" s="43">
        <f t="shared" si="14"/>
        <v>611</v>
      </c>
      <c r="M54" s="18">
        <f t="shared" si="14"/>
        <v>21760</v>
      </c>
      <c r="N54" s="6"/>
      <c r="O54" s="32">
        <f t="shared" si="1"/>
        <v>4827</v>
      </c>
      <c r="P54" s="67">
        <f t="shared" si="4"/>
        <v>6823</v>
      </c>
      <c r="Q54" s="52">
        <f t="shared" si="5"/>
        <v>10110</v>
      </c>
      <c r="R54" s="33">
        <f t="shared" si="2"/>
        <v>16933</v>
      </c>
    </row>
    <row r="55" spans="1:18" x14ac:dyDescent="0.15">
      <c r="A55" s="23" t="s">
        <v>64</v>
      </c>
      <c r="B55" s="72">
        <v>2578</v>
      </c>
      <c r="C55" s="72">
        <v>2418</v>
      </c>
      <c r="D55" s="72">
        <v>2588</v>
      </c>
      <c r="E55" s="72">
        <v>2417</v>
      </c>
      <c r="F55" s="72">
        <v>1898</v>
      </c>
      <c r="G55" s="72">
        <v>1384</v>
      </c>
      <c r="H55" s="72">
        <v>1092</v>
      </c>
      <c r="I55" s="72">
        <v>713</v>
      </c>
      <c r="J55" s="72">
        <v>475</v>
      </c>
      <c r="K55" s="72">
        <v>287</v>
      </c>
      <c r="L55" s="72">
        <v>312</v>
      </c>
      <c r="M55" s="24">
        <f t="shared" ref="M55:M61" si="15">SUM(B55:L55)</f>
        <v>16162</v>
      </c>
      <c r="N55" s="6"/>
      <c r="O55" s="30">
        <f t="shared" si="1"/>
        <v>4996</v>
      </c>
      <c r="P55" s="65">
        <f t="shared" si="4"/>
        <v>5005</v>
      </c>
      <c r="Q55" s="50">
        <f t="shared" si="5"/>
        <v>6161</v>
      </c>
      <c r="R55" s="31">
        <f t="shared" si="2"/>
        <v>11166</v>
      </c>
    </row>
    <row r="56" spans="1:18" x14ac:dyDescent="0.15">
      <c r="A56" s="12" t="s">
        <v>65</v>
      </c>
      <c r="B56" s="73">
        <v>486</v>
      </c>
      <c r="C56" s="73">
        <v>428</v>
      </c>
      <c r="D56" s="73">
        <v>589</v>
      </c>
      <c r="E56" s="73">
        <v>607</v>
      </c>
      <c r="F56" s="73">
        <v>393</v>
      </c>
      <c r="G56" s="73">
        <v>266</v>
      </c>
      <c r="H56" s="73">
        <v>225</v>
      </c>
      <c r="I56" s="73">
        <v>228</v>
      </c>
      <c r="J56" s="73">
        <v>130</v>
      </c>
      <c r="K56" s="73">
        <v>95</v>
      </c>
      <c r="L56" s="73">
        <v>107</v>
      </c>
      <c r="M56" s="15">
        <f t="shared" si="15"/>
        <v>3554</v>
      </c>
      <c r="N56" s="6"/>
      <c r="O56" s="19">
        <f t="shared" si="1"/>
        <v>914</v>
      </c>
      <c r="P56" s="66">
        <f t="shared" si="4"/>
        <v>1196</v>
      </c>
      <c r="Q56" s="51">
        <f t="shared" si="5"/>
        <v>1444</v>
      </c>
      <c r="R56" s="20">
        <f t="shared" si="2"/>
        <v>2640</v>
      </c>
    </row>
    <row r="57" spans="1:18" x14ac:dyDescent="0.15">
      <c r="A57" s="12" t="s">
        <v>66</v>
      </c>
      <c r="B57" s="73">
        <v>1152</v>
      </c>
      <c r="C57" s="73">
        <v>1162</v>
      </c>
      <c r="D57" s="73">
        <v>1583</v>
      </c>
      <c r="E57" s="73">
        <v>1604</v>
      </c>
      <c r="F57" s="73">
        <v>1153</v>
      </c>
      <c r="G57" s="73">
        <v>826</v>
      </c>
      <c r="H57" s="73">
        <v>612</v>
      </c>
      <c r="I57" s="73">
        <v>510</v>
      </c>
      <c r="J57" s="73">
        <v>332</v>
      </c>
      <c r="K57" s="73">
        <v>217</v>
      </c>
      <c r="L57" s="73">
        <v>298</v>
      </c>
      <c r="M57" s="15">
        <f t="shared" si="15"/>
        <v>9449</v>
      </c>
      <c r="N57" s="6"/>
      <c r="O57" s="19">
        <f t="shared" si="1"/>
        <v>2314</v>
      </c>
      <c r="P57" s="66">
        <f t="shared" si="4"/>
        <v>3187</v>
      </c>
      <c r="Q57" s="51">
        <f t="shared" si="5"/>
        <v>3948</v>
      </c>
      <c r="R57" s="20">
        <f t="shared" si="2"/>
        <v>7135</v>
      </c>
    </row>
    <row r="58" spans="1:18" x14ac:dyDescent="0.15">
      <c r="A58" s="12" t="s">
        <v>67</v>
      </c>
      <c r="B58" s="73">
        <v>6359</v>
      </c>
      <c r="C58" s="73">
        <v>7004</v>
      </c>
      <c r="D58" s="73">
        <v>7805</v>
      </c>
      <c r="E58" s="73">
        <v>7629</v>
      </c>
      <c r="F58" s="73">
        <v>5356</v>
      </c>
      <c r="G58" s="73">
        <v>3748</v>
      </c>
      <c r="H58" s="73">
        <v>2769</v>
      </c>
      <c r="I58" s="73">
        <v>1860</v>
      </c>
      <c r="J58" s="73">
        <v>1164</v>
      </c>
      <c r="K58" s="73">
        <v>803</v>
      </c>
      <c r="L58" s="73">
        <v>989</v>
      </c>
      <c r="M58" s="15">
        <f t="shared" si="15"/>
        <v>45486</v>
      </c>
      <c r="N58" s="6"/>
      <c r="O58" s="19">
        <f t="shared" si="1"/>
        <v>13363</v>
      </c>
      <c r="P58" s="66">
        <f t="shared" si="4"/>
        <v>15434</v>
      </c>
      <c r="Q58" s="51">
        <f t="shared" si="5"/>
        <v>16689</v>
      </c>
      <c r="R58" s="20">
        <f t="shared" si="2"/>
        <v>32123</v>
      </c>
    </row>
    <row r="59" spans="1:18" x14ac:dyDescent="0.15">
      <c r="A59" s="12" t="s">
        <v>68</v>
      </c>
      <c r="B59" s="73">
        <v>1478</v>
      </c>
      <c r="C59" s="73">
        <v>2405</v>
      </c>
      <c r="D59" s="73">
        <v>2557</v>
      </c>
      <c r="E59" s="73">
        <v>2600</v>
      </c>
      <c r="F59" s="73">
        <v>1874</v>
      </c>
      <c r="G59" s="73">
        <v>1466</v>
      </c>
      <c r="H59" s="73">
        <v>931</v>
      </c>
      <c r="I59" s="73">
        <v>650</v>
      </c>
      <c r="J59" s="73">
        <v>398</v>
      </c>
      <c r="K59" s="73">
        <v>200</v>
      </c>
      <c r="L59" s="73">
        <v>286</v>
      </c>
      <c r="M59" s="15">
        <f t="shared" si="15"/>
        <v>14845</v>
      </c>
      <c r="N59" s="6"/>
      <c r="O59" s="19">
        <f t="shared" si="1"/>
        <v>3883</v>
      </c>
      <c r="P59" s="66">
        <f t="shared" si="4"/>
        <v>5157</v>
      </c>
      <c r="Q59" s="51">
        <f t="shared" si="5"/>
        <v>5805</v>
      </c>
      <c r="R59" s="20">
        <f t="shared" si="2"/>
        <v>10962</v>
      </c>
    </row>
    <row r="60" spans="1:18" x14ac:dyDescent="0.15">
      <c r="A60" s="12" t="s">
        <v>69</v>
      </c>
      <c r="B60" s="73">
        <v>2032</v>
      </c>
      <c r="C60" s="73">
        <v>2152</v>
      </c>
      <c r="D60" s="73">
        <v>2412</v>
      </c>
      <c r="E60" s="73">
        <v>2824</v>
      </c>
      <c r="F60" s="73">
        <v>2270</v>
      </c>
      <c r="G60" s="73">
        <v>1188</v>
      </c>
      <c r="H60" s="73">
        <v>1029</v>
      </c>
      <c r="I60" s="73">
        <v>716</v>
      </c>
      <c r="J60" s="73">
        <v>437</v>
      </c>
      <c r="K60" s="73">
        <v>310</v>
      </c>
      <c r="L60" s="73">
        <v>359</v>
      </c>
      <c r="M60" s="15">
        <f t="shared" si="15"/>
        <v>15729</v>
      </c>
      <c r="N60" s="6"/>
      <c r="O60" s="19">
        <f t="shared" si="1"/>
        <v>4184</v>
      </c>
      <c r="P60" s="66">
        <f t="shared" si="4"/>
        <v>5236</v>
      </c>
      <c r="Q60" s="51">
        <f t="shared" si="5"/>
        <v>6309</v>
      </c>
      <c r="R60" s="20">
        <f t="shared" si="2"/>
        <v>11545</v>
      </c>
    </row>
    <row r="61" spans="1:18" x14ac:dyDescent="0.15">
      <c r="A61" s="12" t="s">
        <v>70</v>
      </c>
      <c r="B61" s="73">
        <v>2486</v>
      </c>
      <c r="C61" s="73">
        <v>2493</v>
      </c>
      <c r="D61" s="73">
        <v>2967</v>
      </c>
      <c r="E61" s="73">
        <v>2734</v>
      </c>
      <c r="F61" s="73">
        <v>1855</v>
      </c>
      <c r="G61" s="73">
        <v>1351</v>
      </c>
      <c r="H61" s="73">
        <v>979</v>
      </c>
      <c r="I61" s="73">
        <v>686</v>
      </c>
      <c r="J61" s="73">
        <v>467</v>
      </c>
      <c r="K61" s="73">
        <v>288</v>
      </c>
      <c r="L61" s="73">
        <v>291</v>
      </c>
      <c r="M61" s="15">
        <f t="shared" si="15"/>
        <v>16597</v>
      </c>
      <c r="N61" s="6"/>
      <c r="O61" s="19">
        <f t="shared" si="1"/>
        <v>4979</v>
      </c>
      <c r="P61" s="66">
        <f t="shared" si="4"/>
        <v>5701</v>
      </c>
      <c r="Q61" s="51">
        <f t="shared" si="5"/>
        <v>5917</v>
      </c>
      <c r="R61" s="20">
        <f t="shared" si="2"/>
        <v>11618</v>
      </c>
    </row>
    <row r="62" spans="1:18" ht="12.75" thickBot="1" x14ac:dyDescent="0.2">
      <c r="A62" s="25" t="s">
        <v>80</v>
      </c>
      <c r="B62" s="43">
        <f>SUM(B55:B61)</f>
        <v>16571</v>
      </c>
      <c r="C62" s="43">
        <f t="shared" ref="C62:M62" si="16">SUM(C55:C61)</f>
        <v>18062</v>
      </c>
      <c r="D62" s="43">
        <f t="shared" si="16"/>
        <v>20501</v>
      </c>
      <c r="E62" s="43">
        <f t="shared" si="16"/>
        <v>20415</v>
      </c>
      <c r="F62" s="43">
        <f t="shared" si="16"/>
        <v>14799</v>
      </c>
      <c r="G62" s="43">
        <f t="shared" si="16"/>
        <v>10229</v>
      </c>
      <c r="H62" s="43">
        <f t="shared" si="16"/>
        <v>7637</v>
      </c>
      <c r="I62" s="43">
        <f t="shared" si="16"/>
        <v>5363</v>
      </c>
      <c r="J62" s="43">
        <f t="shared" si="16"/>
        <v>3403</v>
      </c>
      <c r="K62" s="43">
        <f t="shared" si="16"/>
        <v>2200</v>
      </c>
      <c r="L62" s="43">
        <f t="shared" si="16"/>
        <v>2642</v>
      </c>
      <c r="M62" s="18">
        <f t="shared" si="16"/>
        <v>121822</v>
      </c>
      <c r="N62" s="6"/>
      <c r="O62" s="32">
        <f t="shared" si="1"/>
        <v>34633</v>
      </c>
      <c r="P62" s="67">
        <f t="shared" si="4"/>
        <v>40916</v>
      </c>
      <c r="Q62" s="52">
        <f t="shared" si="5"/>
        <v>46273</v>
      </c>
      <c r="R62" s="33">
        <f t="shared" si="2"/>
        <v>87189</v>
      </c>
    </row>
    <row r="63" spans="1:18" ht="12.75" thickBot="1" x14ac:dyDescent="0.2">
      <c r="A63" s="36" t="s">
        <v>71</v>
      </c>
      <c r="B63" s="74">
        <v>269</v>
      </c>
      <c r="C63" s="75">
        <v>642</v>
      </c>
      <c r="D63" s="75">
        <v>896</v>
      </c>
      <c r="E63" s="75">
        <v>919</v>
      </c>
      <c r="F63" s="75">
        <v>760</v>
      </c>
      <c r="G63" s="75">
        <v>506</v>
      </c>
      <c r="H63" s="75">
        <v>281</v>
      </c>
      <c r="I63" s="75">
        <v>232</v>
      </c>
      <c r="J63" s="75">
        <v>152</v>
      </c>
      <c r="K63" s="75">
        <v>73</v>
      </c>
      <c r="L63" s="76">
        <v>152</v>
      </c>
      <c r="M63" s="17">
        <f>SUM(B63:L63)</f>
        <v>4882</v>
      </c>
      <c r="N63" s="6"/>
      <c r="O63" s="28">
        <f t="shared" si="1"/>
        <v>911</v>
      </c>
      <c r="P63" s="62">
        <f>SUM(D63:E63)</f>
        <v>1815</v>
      </c>
      <c r="Q63" s="58">
        <f t="shared" si="5"/>
        <v>2156</v>
      </c>
      <c r="R63" s="59">
        <f t="shared" si="2"/>
        <v>3971</v>
      </c>
    </row>
    <row r="64" spans="1:18" ht="13.5" thickTop="1" thickBot="1" x14ac:dyDescent="0.2">
      <c r="A64" s="13" t="s">
        <v>82</v>
      </c>
      <c r="B64" s="69">
        <f>B7+B16+B26+B31+B36+B43+B49+B54+B62+B63</f>
        <v>243485</v>
      </c>
      <c r="C64" s="38">
        <f t="shared" ref="C64:L64" si="17">C7+C16+C26+C31+C36+C43+C49+C54+C62+C63</f>
        <v>239544</v>
      </c>
      <c r="D64" s="38">
        <f t="shared" si="17"/>
        <v>231839</v>
      </c>
      <c r="E64" s="38">
        <f t="shared" si="17"/>
        <v>214705</v>
      </c>
      <c r="F64" s="38">
        <f t="shared" si="17"/>
        <v>167755</v>
      </c>
      <c r="G64" s="38">
        <f t="shared" si="17"/>
        <v>119817</v>
      </c>
      <c r="H64" s="38">
        <f t="shared" si="17"/>
        <v>87964</v>
      </c>
      <c r="I64" s="38">
        <f t="shared" si="17"/>
        <v>60688</v>
      </c>
      <c r="J64" s="38">
        <f t="shared" si="17"/>
        <v>36489</v>
      </c>
      <c r="K64" s="38">
        <f t="shared" si="17"/>
        <v>23000</v>
      </c>
      <c r="L64" s="70">
        <f t="shared" si="17"/>
        <v>26509</v>
      </c>
      <c r="M64" s="16">
        <f>M7+M16+M26+M31+M36+M43+M49+M54+M62+M63</f>
        <v>1451795</v>
      </c>
      <c r="N64" s="7"/>
      <c r="O64" s="21">
        <f>SUM(B64:C64)</f>
        <v>483029</v>
      </c>
      <c r="P64" s="68">
        <f t="shared" si="4"/>
        <v>446544</v>
      </c>
      <c r="Q64" s="53">
        <f t="shared" si="5"/>
        <v>522222</v>
      </c>
      <c r="R64" s="22">
        <f t="shared" si="2"/>
        <v>968766</v>
      </c>
    </row>
    <row r="66" spans="4:5" x14ac:dyDescent="0.15">
      <c r="D66" s="5"/>
      <c r="E66" s="5"/>
    </row>
  </sheetData>
  <mergeCells count="2">
    <mergeCell ref="A4:A6"/>
    <mergeCell ref="M4:M6"/>
  </mergeCells>
  <phoneticPr fontId="3"/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P7:R8 P10:R62 P9:Q9 O7:O64 P64:Q64 P63:R63" formulaRange="1"/>
    <ignoredError sqref="M16:M6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6"/>
  </sheetPr>
  <dimension ref="A1:Q66"/>
  <sheetViews>
    <sheetView zoomScale="85" zoomScaleNormal="85" workbookViewId="0">
      <pane xSplit="1" ySplit="6" topLeftCell="J58" activePane="bottomRight" state="frozen"/>
      <selection pane="topRight"/>
      <selection pane="bottomLeft"/>
      <selection pane="bottomRight" activeCell="S71" sqref="S71"/>
    </sheetView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7" width="13.125" style="2" customWidth="1"/>
    <col min="18" max="256" width="9" style="2"/>
    <col min="257" max="257" width="13.375" style="2" customWidth="1"/>
    <col min="258" max="259" width="15.25" style="2" bestFit="1" customWidth="1"/>
    <col min="260" max="263" width="15.25" style="2" customWidth="1"/>
    <col min="264" max="273" width="13.125" style="2" customWidth="1"/>
    <col min="274" max="512" width="9" style="2"/>
    <col min="513" max="513" width="13.375" style="2" customWidth="1"/>
    <col min="514" max="515" width="15.25" style="2" bestFit="1" customWidth="1"/>
    <col min="516" max="519" width="15.25" style="2" customWidth="1"/>
    <col min="520" max="529" width="13.125" style="2" customWidth="1"/>
    <col min="530" max="768" width="9" style="2"/>
    <col min="769" max="769" width="13.375" style="2" customWidth="1"/>
    <col min="770" max="771" width="15.25" style="2" bestFit="1" customWidth="1"/>
    <col min="772" max="775" width="15.25" style="2" customWidth="1"/>
    <col min="776" max="785" width="13.125" style="2" customWidth="1"/>
    <col min="786" max="1024" width="9" style="2"/>
    <col min="1025" max="1025" width="13.375" style="2" customWidth="1"/>
    <col min="1026" max="1027" width="15.25" style="2" bestFit="1" customWidth="1"/>
    <col min="1028" max="1031" width="15.25" style="2" customWidth="1"/>
    <col min="1032" max="1041" width="13.125" style="2" customWidth="1"/>
    <col min="1042" max="1280" width="9" style="2"/>
    <col min="1281" max="1281" width="13.375" style="2" customWidth="1"/>
    <col min="1282" max="1283" width="15.25" style="2" bestFit="1" customWidth="1"/>
    <col min="1284" max="1287" width="15.25" style="2" customWidth="1"/>
    <col min="1288" max="1297" width="13.125" style="2" customWidth="1"/>
    <col min="1298" max="1536" width="9" style="2"/>
    <col min="1537" max="1537" width="13.375" style="2" customWidth="1"/>
    <col min="1538" max="1539" width="15.25" style="2" bestFit="1" customWidth="1"/>
    <col min="1540" max="1543" width="15.25" style="2" customWidth="1"/>
    <col min="1544" max="1553" width="13.125" style="2" customWidth="1"/>
    <col min="1554" max="1792" width="9" style="2"/>
    <col min="1793" max="1793" width="13.375" style="2" customWidth="1"/>
    <col min="1794" max="1795" width="15.25" style="2" bestFit="1" customWidth="1"/>
    <col min="1796" max="1799" width="15.25" style="2" customWidth="1"/>
    <col min="1800" max="1809" width="13.125" style="2" customWidth="1"/>
    <col min="1810" max="2048" width="9" style="2"/>
    <col min="2049" max="2049" width="13.375" style="2" customWidth="1"/>
    <col min="2050" max="2051" width="15.25" style="2" bestFit="1" customWidth="1"/>
    <col min="2052" max="2055" width="15.25" style="2" customWidth="1"/>
    <col min="2056" max="2065" width="13.125" style="2" customWidth="1"/>
    <col min="2066" max="2304" width="9" style="2"/>
    <col min="2305" max="2305" width="13.375" style="2" customWidth="1"/>
    <col min="2306" max="2307" width="15.25" style="2" bestFit="1" customWidth="1"/>
    <col min="2308" max="2311" width="15.25" style="2" customWidth="1"/>
    <col min="2312" max="2321" width="13.125" style="2" customWidth="1"/>
    <col min="2322" max="2560" width="9" style="2"/>
    <col min="2561" max="2561" width="13.375" style="2" customWidth="1"/>
    <col min="2562" max="2563" width="15.25" style="2" bestFit="1" customWidth="1"/>
    <col min="2564" max="2567" width="15.25" style="2" customWidth="1"/>
    <col min="2568" max="2577" width="13.125" style="2" customWidth="1"/>
    <col min="2578" max="2816" width="9" style="2"/>
    <col min="2817" max="2817" width="13.375" style="2" customWidth="1"/>
    <col min="2818" max="2819" width="15.25" style="2" bestFit="1" customWidth="1"/>
    <col min="2820" max="2823" width="15.25" style="2" customWidth="1"/>
    <col min="2824" max="2833" width="13.125" style="2" customWidth="1"/>
    <col min="2834" max="3072" width="9" style="2"/>
    <col min="3073" max="3073" width="13.375" style="2" customWidth="1"/>
    <col min="3074" max="3075" width="15.25" style="2" bestFit="1" customWidth="1"/>
    <col min="3076" max="3079" width="15.25" style="2" customWidth="1"/>
    <col min="3080" max="3089" width="13.125" style="2" customWidth="1"/>
    <col min="3090" max="3328" width="9" style="2"/>
    <col min="3329" max="3329" width="13.375" style="2" customWidth="1"/>
    <col min="3330" max="3331" width="15.25" style="2" bestFit="1" customWidth="1"/>
    <col min="3332" max="3335" width="15.25" style="2" customWidth="1"/>
    <col min="3336" max="3345" width="13.125" style="2" customWidth="1"/>
    <col min="3346" max="3584" width="9" style="2"/>
    <col min="3585" max="3585" width="13.375" style="2" customWidth="1"/>
    <col min="3586" max="3587" width="15.25" style="2" bestFit="1" customWidth="1"/>
    <col min="3588" max="3591" width="15.25" style="2" customWidth="1"/>
    <col min="3592" max="3601" width="13.125" style="2" customWidth="1"/>
    <col min="3602" max="3840" width="9" style="2"/>
    <col min="3841" max="3841" width="13.375" style="2" customWidth="1"/>
    <col min="3842" max="3843" width="15.25" style="2" bestFit="1" customWidth="1"/>
    <col min="3844" max="3847" width="15.25" style="2" customWidth="1"/>
    <col min="3848" max="3857" width="13.125" style="2" customWidth="1"/>
    <col min="3858" max="4096" width="9" style="2"/>
    <col min="4097" max="4097" width="13.375" style="2" customWidth="1"/>
    <col min="4098" max="4099" width="15.25" style="2" bestFit="1" customWidth="1"/>
    <col min="4100" max="4103" width="15.25" style="2" customWidth="1"/>
    <col min="4104" max="4113" width="13.125" style="2" customWidth="1"/>
    <col min="4114" max="4352" width="9" style="2"/>
    <col min="4353" max="4353" width="13.375" style="2" customWidth="1"/>
    <col min="4354" max="4355" width="15.25" style="2" bestFit="1" customWidth="1"/>
    <col min="4356" max="4359" width="15.25" style="2" customWidth="1"/>
    <col min="4360" max="4369" width="13.125" style="2" customWidth="1"/>
    <col min="4370" max="4608" width="9" style="2"/>
    <col min="4609" max="4609" width="13.375" style="2" customWidth="1"/>
    <col min="4610" max="4611" width="15.25" style="2" bestFit="1" customWidth="1"/>
    <col min="4612" max="4615" width="15.25" style="2" customWidth="1"/>
    <col min="4616" max="4625" width="13.125" style="2" customWidth="1"/>
    <col min="4626" max="4864" width="9" style="2"/>
    <col min="4865" max="4865" width="13.375" style="2" customWidth="1"/>
    <col min="4866" max="4867" width="15.25" style="2" bestFit="1" customWidth="1"/>
    <col min="4868" max="4871" width="15.25" style="2" customWidth="1"/>
    <col min="4872" max="4881" width="13.125" style="2" customWidth="1"/>
    <col min="4882" max="5120" width="9" style="2"/>
    <col min="5121" max="5121" width="13.375" style="2" customWidth="1"/>
    <col min="5122" max="5123" width="15.25" style="2" bestFit="1" customWidth="1"/>
    <col min="5124" max="5127" width="15.25" style="2" customWidth="1"/>
    <col min="5128" max="5137" width="13.125" style="2" customWidth="1"/>
    <col min="5138" max="5376" width="9" style="2"/>
    <col min="5377" max="5377" width="13.375" style="2" customWidth="1"/>
    <col min="5378" max="5379" width="15.25" style="2" bestFit="1" customWidth="1"/>
    <col min="5380" max="5383" width="15.25" style="2" customWidth="1"/>
    <col min="5384" max="5393" width="13.125" style="2" customWidth="1"/>
    <col min="5394" max="5632" width="9" style="2"/>
    <col min="5633" max="5633" width="13.375" style="2" customWidth="1"/>
    <col min="5634" max="5635" width="15.25" style="2" bestFit="1" customWidth="1"/>
    <col min="5636" max="5639" width="15.25" style="2" customWidth="1"/>
    <col min="5640" max="5649" width="13.125" style="2" customWidth="1"/>
    <col min="5650" max="5888" width="9" style="2"/>
    <col min="5889" max="5889" width="13.375" style="2" customWidth="1"/>
    <col min="5890" max="5891" width="15.25" style="2" bestFit="1" customWidth="1"/>
    <col min="5892" max="5895" width="15.25" style="2" customWidth="1"/>
    <col min="5896" max="5905" width="13.125" style="2" customWidth="1"/>
    <col min="5906" max="6144" width="9" style="2"/>
    <col min="6145" max="6145" width="13.375" style="2" customWidth="1"/>
    <col min="6146" max="6147" width="15.25" style="2" bestFit="1" customWidth="1"/>
    <col min="6148" max="6151" width="15.25" style="2" customWidth="1"/>
    <col min="6152" max="6161" width="13.125" style="2" customWidth="1"/>
    <col min="6162" max="6400" width="9" style="2"/>
    <col min="6401" max="6401" width="13.375" style="2" customWidth="1"/>
    <col min="6402" max="6403" width="15.25" style="2" bestFit="1" customWidth="1"/>
    <col min="6404" max="6407" width="15.25" style="2" customWidth="1"/>
    <col min="6408" max="6417" width="13.125" style="2" customWidth="1"/>
    <col min="6418" max="6656" width="9" style="2"/>
    <col min="6657" max="6657" width="13.375" style="2" customWidth="1"/>
    <col min="6658" max="6659" width="15.25" style="2" bestFit="1" customWidth="1"/>
    <col min="6660" max="6663" width="15.25" style="2" customWidth="1"/>
    <col min="6664" max="6673" width="13.125" style="2" customWidth="1"/>
    <col min="6674" max="6912" width="9" style="2"/>
    <col min="6913" max="6913" width="13.375" style="2" customWidth="1"/>
    <col min="6914" max="6915" width="15.25" style="2" bestFit="1" customWidth="1"/>
    <col min="6916" max="6919" width="15.25" style="2" customWidth="1"/>
    <col min="6920" max="6929" width="13.125" style="2" customWidth="1"/>
    <col min="6930" max="7168" width="9" style="2"/>
    <col min="7169" max="7169" width="13.375" style="2" customWidth="1"/>
    <col min="7170" max="7171" width="15.25" style="2" bestFit="1" customWidth="1"/>
    <col min="7172" max="7175" width="15.25" style="2" customWidth="1"/>
    <col min="7176" max="7185" width="13.125" style="2" customWidth="1"/>
    <col min="7186" max="7424" width="9" style="2"/>
    <col min="7425" max="7425" width="13.375" style="2" customWidth="1"/>
    <col min="7426" max="7427" width="15.25" style="2" bestFit="1" customWidth="1"/>
    <col min="7428" max="7431" width="15.25" style="2" customWidth="1"/>
    <col min="7432" max="7441" width="13.125" style="2" customWidth="1"/>
    <col min="7442" max="7680" width="9" style="2"/>
    <col min="7681" max="7681" width="13.375" style="2" customWidth="1"/>
    <col min="7682" max="7683" width="15.25" style="2" bestFit="1" customWidth="1"/>
    <col min="7684" max="7687" width="15.25" style="2" customWidth="1"/>
    <col min="7688" max="7697" width="13.125" style="2" customWidth="1"/>
    <col min="7698" max="7936" width="9" style="2"/>
    <col min="7937" max="7937" width="13.375" style="2" customWidth="1"/>
    <col min="7938" max="7939" width="15.25" style="2" bestFit="1" customWidth="1"/>
    <col min="7940" max="7943" width="15.25" style="2" customWidth="1"/>
    <col min="7944" max="7953" width="13.125" style="2" customWidth="1"/>
    <col min="7954" max="8192" width="9" style="2"/>
    <col min="8193" max="8193" width="13.375" style="2" customWidth="1"/>
    <col min="8194" max="8195" width="15.25" style="2" bestFit="1" customWidth="1"/>
    <col min="8196" max="8199" width="15.25" style="2" customWidth="1"/>
    <col min="8200" max="8209" width="13.125" style="2" customWidth="1"/>
    <col min="8210" max="8448" width="9" style="2"/>
    <col min="8449" max="8449" width="13.375" style="2" customWidth="1"/>
    <col min="8450" max="8451" width="15.25" style="2" bestFit="1" customWidth="1"/>
    <col min="8452" max="8455" width="15.25" style="2" customWidth="1"/>
    <col min="8456" max="8465" width="13.125" style="2" customWidth="1"/>
    <col min="8466" max="8704" width="9" style="2"/>
    <col min="8705" max="8705" width="13.375" style="2" customWidth="1"/>
    <col min="8706" max="8707" width="15.25" style="2" bestFit="1" customWidth="1"/>
    <col min="8708" max="8711" width="15.25" style="2" customWidth="1"/>
    <col min="8712" max="8721" width="13.125" style="2" customWidth="1"/>
    <col min="8722" max="8960" width="9" style="2"/>
    <col min="8961" max="8961" width="13.375" style="2" customWidth="1"/>
    <col min="8962" max="8963" width="15.25" style="2" bestFit="1" customWidth="1"/>
    <col min="8964" max="8967" width="15.25" style="2" customWidth="1"/>
    <col min="8968" max="8977" width="13.125" style="2" customWidth="1"/>
    <col min="8978" max="9216" width="9" style="2"/>
    <col min="9217" max="9217" width="13.375" style="2" customWidth="1"/>
    <col min="9218" max="9219" width="15.25" style="2" bestFit="1" customWidth="1"/>
    <col min="9220" max="9223" width="15.25" style="2" customWidth="1"/>
    <col min="9224" max="9233" width="13.125" style="2" customWidth="1"/>
    <col min="9234" max="9472" width="9" style="2"/>
    <col min="9473" max="9473" width="13.375" style="2" customWidth="1"/>
    <col min="9474" max="9475" width="15.25" style="2" bestFit="1" customWidth="1"/>
    <col min="9476" max="9479" width="15.25" style="2" customWidth="1"/>
    <col min="9480" max="9489" width="13.125" style="2" customWidth="1"/>
    <col min="9490" max="9728" width="9" style="2"/>
    <col min="9729" max="9729" width="13.375" style="2" customWidth="1"/>
    <col min="9730" max="9731" width="15.25" style="2" bestFit="1" customWidth="1"/>
    <col min="9732" max="9735" width="15.25" style="2" customWidth="1"/>
    <col min="9736" max="9745" width="13.125" style="2" customWidth="1"/>
    <col min="9746" max="9984" width="9" style="2"/>
    <col min="9985" max="9985" width="13.375" style="2" customWidth="1"/>
    <col min="9986" max="9987" width="15.25" style="2" bestFit="1" customWidth="1"/>
    <col min="9988" max="9991" width="15.25" style="2" customWidth="1"/>
    <col min="9992" max="10001" width="13.125" style="2" customWidth="1"/>
    <col min="10002" max="10240" width="9" style="2"/>
    <col min="10241" max="10241" width="13.375" style="2" customWidth="1"/>
    <col min="10242" max="10243" width="15.25" style="2" bestFit="1" customWidth="1"/>
    <col min="10244" max="10247" width="15.25" style="2" customWidth="1"/>
    <col min="10248" max="10257" width="13.125" style="2" customWidth="1"/>
    <col min="10258" max="10496" width="9" style="2"/>
    <col min="10497" max="10497" width="13.375" style="2" customWidth="1"/>
    <col min="10498" max="10499" width="15.25" style="2" bestFit="1" customWidth="1"/>
    <col min="10500" max="10503" width="15.25" style="2" customWidth="1"/>
    <col min="10504" max="10513" width="13.125" style="2" customWidth="1"/>
    <col min="10514" max="10752" width="9" style="2"/>
    <col min="10753" max="10753" width="13.375" style="2" customWidth="1"/>
    <col min="10754" max="10755" width="15.25" style="2" bestFit="1" customWidth="1"/>
    <col min="10756" max="10759" width="15.25" style="2" customWidth="1"/>
    <col min="10760" max="10769" width="13.125" style="2" customWidth="1"/>
    <col min="10770" max="11008" width="9" style="2"/>
    <col min="11009" max="11009" width="13.375" style="2" customWidth="1"/>
    <col min="11010" max="11011" width="15.25" style="2" bestFit="1" customWidth="1"/>
    <col min="11012" max="11015" width="15.25" style="2" customWidth="1"/>
    <col min="11016" max="11025" width="13.125" style="2" customWidth="1"/>
    <col min="11026" max="11264" width="9" style="2"/>
    <col min="11265" max="11265" width="13.375" style="2" customWidth="1"/>
    <col min="11266" max="11267" width="15.25" style="2" bestFit="1" customWidth="1"/>
    <col min="11268" max="11271" width="15.25" style="2" customWidth="1"/>
    <col min="11272" max="11281" width="13.125" style="2" customWidth="1"/>
    <col min="11282" max="11520" width="9" style="2"/>
    <col min="11521" max="11521" width="13.375" style="2" customWidth="1"/>
    <col min="11522" max="11523" width="15.25" style="2" bestFit="1" customWidth="1"/>
    <col min="11524" max="11527" width="15.25" style="2" customWidth="1"/>
    <col min="11528" max="11537" width="13.125" style="2" customWidth="1"/>
    <col min="11538" max="11776" width="9" style="2"/>
    <col min="11777" max="11777" width="13.375" style="2" customWidth="1"/>
    <col min="11778" max="11779" width="15.25" style="2" bestFit="1" customWidth="1"/>
    <col min="11780" max="11783" width="15.25" style="2" customWidth="1"/>
    <col min="11784" max="11793" width="13.125" style="2" customWidth="1"/>
    <col min="11794" max="12032" width="9" style="2"/>
    <col min="12033" max="12033" width="13.375" style="2" customWidth="1"/>
    <col min="12034" max="12035" width="15.25" style="2" bestFit="1" customWidth="1"/>
    <col min="12036" max="12039" width="15.25" style="2" customWidth="1"/>
    <col min="12040" max="12049" width="13.125" style="2" customWidth="1"/>
    <col min="12050" max="12288" width="9" style="2"/>
    <col min="12289" max="12289" width="13.375" style="2" customWidth="1"/>
    <col min="12290" max="12291" width="15.25" style="2" bestFit="1" customWidth="1"/>
    <col min="12292" max="12295" width="15.25" style="2" customWidth="1"/>
    <col min="12296" max="12305" width="13.125" style="2" customWidth="1"/>
    <col min="12306" max="12544" width="9" style="2"/>
    <col min="12545" max="12545" width="13.375" style="2" customWidth="1"/>
    <col min="12546" max="12547" width="15.25" style="2" bestFit="1" customWidth="1"/>
    <col min="12548" max="12551" width="15.25" style="2" customWidth="1"/>
    <col min="12552" max="12561" width="13.125" style="2" customWidth="1"/>
    <col min="12562" max="12800" width="9" style="2"/>
    <col min="12801" max="12801" width="13.375" style="2" customWidth="1"/>
    <col min="12802" max="12803" width="15.25" style="2" bestFit="1" customWidth="1"/>
    <col min="12804" max="12807" width="15.25" style="2" customWidth="1"/>
    <col min="12808" max="12817" width="13.125" style="2" customWidth="1"/>
    <col min="12818" max="13056" width="9" style="2"/>
    <col min="13057" max="13057" width="13.375" style="2" customWidth="1"/>
    <col min="13058" max="13059" width="15.25" style="2" bestFit="1" customWidth="1"/>
    <col min="13060" max="13063" width="15.25" style="2" customWidth="1"/>
    <col min="13064" max="13073" width="13.125" style="2" customWidth="1"/>
    <col min="13074" max="13312" width="9" style="2"/>
    <col min="13313" max="13313" width="13.375" style="2" customWidth="1"/>
    <col min="13314" max="13315" width="15.25" style="2" bestFit="1" customWidth="1"/>
    <col min="13316" max="13319" width="15.25" style="2" customWidth="1"/>
    <col min="13320" max="13329" width="13.125" style="2" customWidth="1"/>
    <col min="13330" max="13568" width="9" style="2"/>
    <col min="13569" max="13569" width="13.375" style="2" customWidth="1"/>
    <col min="13570" max="13571" width="15.25" style="2" bestFit="1" customWidth="1"/>
    <col min="13572" max="13575" width="15.25" style="2" customWidth="1"/>
    <col min="13576" max="13585" width="13.125" style="2" customWidth="1"/>
    <col min="13586" max="13824" width="9" style="2"/>
    <col min="13825" max="13825" width="13.375" style="2" customWidth="1"/>
    <col min="13826" max="13827" width="15.25" style="2" bestFit="1" customWidth="1"/>
    <col min="13828" max="13831" width="15.25" style="2" customWidth="1"/>
    <col min="13832" max="13841" width="13.125" style="2" customWidth="1"/>
    <col min="13842" max="14080" width="9" style="2"/>
    <col min="14081" max="14081" width="13.375" style="2" customWidth="1"/>
    <col min="14082" max="14083" width="15.25" style="2" bestFit="1" customWidth="1"/>
    <col min="14084" max="14087" width="15.25" style="2" customWidth="1"/>
    <col min="14088" max="14097" width="13.125" style="2" customWidth="1"/>
    <col min="14098" max="14336" width="9" style="2"/>
    <col min="14337" max="14337" width="13.375" style="2" customWidth="1"/>
    <col min="14338" max="14339" width="15.25" style="2" bestFit="1" customWidth="1"/>
    <col min="14340" max="14343" width="15.25" style="2" customWidth="1"/>
    <col min="14344" max="14353" width="13.125" style="2" customWidth="1"/>
    <col min="14354" max="14592" width="9" style="2"/>
    <col min="14593" max="14593" width="13.375" style="2" customWidth="1"/>
    <col min="14594" max="14595" width="15.25" style="2" bestFit="1" customWidth="1"/>
    <col min="14596" max="14599" width="15.25" style="2" customWidth="1"/>
    <col min="14600" max="14609" width="13.125" style="2" customWidth="1"/>
    <col min="14610" max="14848" width="9" style="2"/>
    <col min="14849" max="14849" width="13.375" style="2" customWidth="1"/>
    <col min="14850" max="14851" width="15.25" style="2" bestFit="1" customWidth="1"/>
    <col min="14852" max="14855" width="15.25" style="2" customWidth="1"/>
    <col min="14856" max="14865" width="13.125" style="2" customWidth="1"/>
    <col min="14866" max="15104" width="9" style="2"/>
    <col min="15105" max="15105" width="13.375" style="2" customWidth="1"/>
    <col min="15106" max="15107" width="15.25" style="2" bestFit="1" customWidth="1"/>
    <col min="15108" max="15111" width="15.25" style="2" customWidth="1"/>
    <col min="15112" max="15121" width="13.125" style="2" customWidth="1"/>
    <col min="15122" max="15360" width="9" style="2"/>
    <col min="15361" max="15361" width="13.375" style="2" customWidth="1"/>
    <col min="15362" max="15363" width="15.25" style="2" bestFit="1" customWidth="1"/>
    <col min="15364" max="15367" width="15.25" style="2" customWidth="1"/>
    <col min="15368" max="15377" width="13.125" style="2" customWidth="1"/>
    <col min="15378" max="15616" width="9" style="2"/>
    <col min="15617" max="15617" width="13.375" style="2" customWidth="1"/>
    <col min="15618" max="15619" width="15.25" style="2" bestFit="1" customWidth="1"/>
    <col min="15620" max="15623" width="15.25" style="2" customWidth="1"/>
    <col min="15624" max="15633" width="13.125" style="2" customWidth="1"/>
    <col min="15634" max="15872" width="9" style="2"/>
    <col min="15873" max="15873" width="13.375" style="2" customWidth="1"/>
    <col min="15874" max="15875" width="15.25" style="2" bestFit="1" customWidth="1"/>
    <col min="15876" max="15879" width="15.25" style="2" customWidth="1"/>
    <col min="15880" max="15889" width="13.125" style="2" customWidth="1"/>
    <col min="15890" max="16128" width="9" style="2"/>
    <col min="16129" max="16129" width="13.375" style="2" customWidth="1"/>
    <col min="16130" max="16131" width="15.25" style="2" bestFit="1" customWidth="1"/>
    <col min="16132" max="16135" width="15.25" style="2" customWidth="1"/>
    <col min="16136" max="16145" width="13.125" style="2" customWidth="1"/>
    <col min="16146" max="16384" width="9" style="2"/>
  </cols>
  <sheetData>
    <row r="1" spans="1:17" ht="17.25" x14ac:dyDescent="0.2">
      <c r="A1" s="39" t="s">
        <v>111</v>
      </c>
      <c r="B1" s="1"/>
      <c r="C1" s="1"/>
      <c r="E1" s="3"/>
      <c r="F1" s="1"/>
      <c r="G1" s="1"/>
      <c r="H1" s="1"/>
      <c r="I1" s="1"/>
      <c r="J1" s="1"/>
      <c r="K1" s="1"/>
      <c r="L1" s="1"/>
      <c r="M1" s="1"/>
    </row>
    <row r="2" spans="1:17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8" thickBot="1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0" t="s">
        <v>112</v>
      </c>
    </row>
    <row r="4" spans="1:17" ht="13.5" customHeight="1" thickBot="1" x14ac:dyDescent="0.2">
      <c r="A4" s="118" t="s">
        <v>72</v>
      </c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118" t="s">
        <v>0</v>
      </c>
      <c r="N4" s="2" t="s">
        <v>113</v>
      </c>
    </row>
    <row r="5" spans="1:17" x14ac:dyDescent="0.15">
      <c r="A5" s="119"/>
      <c r="B5" s="8" t="s">
        <v>114</v>
      </c>
      <c r="C5" s="8" t="s">
        <v>115</v>
      </c>
      <c r="D5" s="8" t="s">
        <v>116</v>
      </c>
      <c r="E5" s="8" t="s">
        <v>117</v>
      </c>
      <c r="F5" s="8" t="s">
        <v>118</v>
      </c>
      <c r="G5" s="8" t="s">
        <v>119</v>
      </c>
      <c r="H5" s="8" t="s">
        <v>120</v>
      </c>
      <c r="I5" s="8" t="s">
        <v>121</v>
      </c>
      <c r="J5" s="8" t="s">
        <v>122</v>
      </c>
      <c r="K5" s="8" t="s">
        <v>123</v>
      </c>
      <c r="L5" s="8" t="s">
        <v>124</v>
      </c>
      <c r="M5" s="119"/>
      <c r="N5" s="44" t="s">
        <v>125</v>
      </c>
      <c r="O5" s="11" t="s">
        <v>23</v>
      </c>
      <c r="P5" s="14" t="s">
        <v>24</v>
      </c>
      <c r="Q5" s="54" t="s">
        <v>126</v>
      </c>
    </row>
    <row r="6" spans="1:17" ht="12.75" thickBot="1" x14ac:dyDescent="0.2">
      <c r="A6" s="120"/>
      <c r="B6" s="10" t="s">
        <v>127</v>
      </c>
      <c r="C6" s="10" t="s">
        <v>128</v>
      </c>
      <c r="D6" s="10" t="s">
        <v>129</v>
      </c>
      <c r="E6" s="10" t="s">
        <v>130</v>
      </c>
      <c r="F6" s="10" t="s">
        <v>131</v>
      </c>
      <c r="G6" s="10" t="s">
        <v>132</v>
      </c>
      <c r="H6" s="10" t="s">
        <v>133</v>
      </c>
      <c r="I6" s="10" t="s">
        <v>134</v>
      </c>
      <c r="J6" s="10" t="s">
        <v>135</v>
      </c>
      <c r="K6" s="10" t="s">
        <v>136</v>
      </c>
      <c r="L6" s="10" t="s">
        <v>137</v>
      </c>
      <c r="M6" s="120"/>
      <c r="N6" s="46" t="s">
        <v>89</v>
      </c>
      <c r="O6" s="61" t="s">
        <v>84</v>
      </c>
      <c r="P6" s="45" t="s">
        <v>85</v>
      </c>
      <c r="Q6" s="47" t="s">
        <v>87</v>
      </c>
    </row>
    <row r="7" spans="1:17" ht="12.75" thickBot="1" x14ac:dyDescent="0.2">
      <c r="A7" s="36" t="s">
        <v>25</v>
      </c>
      <c r="B7" s="97">
        <v>167460</v>
      </c>
      <c r="C7" s="97">
        <v>162444</v>
      </c>
      <c r="D7" s="97">
        <v>121490</v>
      </c>
      <c r="E7" s="97">
        <v>106897</v>
      </c>
      <c r="F7" s="97">
        <v>87880</v>
      </c>
      <c r="G7" s="97">
        <v>63363</v>
      </c>
      <c r="H7" s="97">
        <v>42224</v>
      </c>
      <c r="I7" s="97">
        <v>30610</v>
      </c>
      <c r="J7" s="97">
        <v>18357</v>
      </c>
      <c r="K7" s="97">
        <v>10278</v>
      </c>
      <c r="L7" s="98">
        <v>12783</v>
      </c>
      <c r="M7" s="91">
        <f>SUM(B7:L7)</f>
        <v>823786</v>
      </c>
      <c r="N7" s="28">
        <f>SUM(B7:C7)</f>
        <v>329904</v>
      </c>
      <c r="O7" s="62">
        <f>SUM(D7:E7)</f>
        <v>228387</v>
      </c>
      <c r="P7" s="48">
        <f>SUM(F7:L7)</f>
        <v>265495</v>
      </c>
      <c r="Q7" s="55">
        <f>SUM(O7:P7)</f>
        <v>493882</v>
      </c>
    </row>
    <row r="8" spans="1:17" ht="13.5" thickTop="1" thickBot="1" x14ac:dyDescent="0.2">
      <c r="A8" s="26" t="s">
        <v>138</v>
      </c>
      <c r="B8" s="99">
        <f>SUM(B64,-B7)</f>
        <v>78794</v>
      </c>
      <c r="C8" s="99">
        <f t="shared" ref="C8:L8" si="0">SUM(C64,-C7)</f>
        <v>79870</v>
      </c>
      <c r="D8" s="99">
        <f t="shared" si="0"/>
        <v>102016</v>
      </c>
      <c r="E8" s="99">
        <f t="shared" si="0"/>
        <v>102089</v>
      </c>
      <c r="F8" s="99">
        <f t="shared" si="0"/>
        <v>84737</v>
      </c>
      <c r="G8" s="99">
        <f t="shared" si="0"/>
        <v>58047</v>
      </c>
      <c r="H8" s="99">
        <f t="shared" si="0"/>
        <v>37858</v>
      </c>
      <c r="I8" s="99">
        <f t="shared" si="0"/>
        <v>27752</v>
      </c>
      <c r="J8" s="99">
        <f t="shared" si="0"/>
        <v>16973</v>
      </c>
      <c r="K8" s="99">
        <f t="shared" si="0"/>
        <v>10336</v>
      </c>
      <c r="L8" s="100">
        <f t="shared" si="0"/>
        <v>12979</v>
      </c>
      <c r="M8" s="92">
        <f>SUM(M64,-M7)</f>
        <v>611451</v>
      </c>
      <c r="N8" s="28">
        <f>SUM(B8:C8)</f>
        <v>158664</v>
      </c>
      <c r="O8" s="63">
        <f>SUM(D8:E8)</f>
        <v>204105</v>
      </c>
      <c r="P8" s="49">
        <f>SUM(F8:L8)</f>
        <v>248682</v>
      </c>
      <c r="Q8" s="29">
        <f t="shared" ref="Q8:Q63" si="1">SUM(O8:P8)</f>
        <v>452787</v>
      </c>
    </row>
    <row r="9" spans="1:17" ht="13.5" thickTop="1" thickBot="1" x14ac:dyDescent="0.2">
      <c r="A9" s="34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2"/>
      <c r="M9" s="93"/>
      <c r="N9" s="60"/>
      <c r="O9" s="64"/>
      <c r="P9" s="56"/>
      <c r="Q9" s="57"/>
    </row>
    <row r="10" spans="1:17" x14ac:dyDescent="0.15">
      <c r="A10" s="23" t="s">
        <v>26</v>
      </c>
      <c r="B10" s="103">
        <v>1969</v>
      </c>
      <c r="C10" s="103">
        <v>2068</v>
      </c>
      <c r="D10" s="103">
        <v>2143</v>
      </c>
      <c r="E10" s="103">
        <v>2201</v>
      </c>
      <c r="F10" s="103">
        <v>1641</v>
      </c>
      <c r="G10" s="103">
        <v>1160</v>
      </c>
      <c r="H10" s="103">
        <v>740</v>
      </c>
      <c r="I10" s="103">
        <v>470</v>
      </c>
      <c r="J10" s="103">
        <v>268</v>
      </c>
      <c r="K10" s="103">
        <v>137</v>
      </c>
      <c r="L10" s="104">
        <v>182</v>
      </c>
      <c r="M10" s="94">
        <f t="shared" ref="M10:M15" si="2">SUM(B10:L10)</f>
        <v>12979</v>
      </c>
      <c r="N10" s="30">
        <f t="shared" ref="N10:N64" si="3">SUM(B10:C10)</f>
        <v>4037</v>
      </c>
      <c r="O10" s="65">
        <f t="shared" ref="O10:O64" si="4">SUM(D10:E10)</f>
        <v>4344</v>
      </c>
      <c r="P10" s="50">
        <f t="shared" ref="P10:P64" si="5">SUM(F10:L10)</f>
        <v>4598</v>
      </c>
      <c r="Q10" s="31">
        <f t="shared" si="1"/>
        <v>8942</v>
      </c>
    </row>
    <row r="11" spans="1:17" x14ac:dyDescent="0.15">
      <c r="A11" s="12" t="s">
        <v>27</v>
      </c>
      <c r="B11" s="105">
        <v>7811</v>
      </c>
      <c r="C11" s="105">
        <v>7912</v>
      </c>
      <c r="D11" s="105">
        <v>6893</v>
      </c>
      <c r="E11" s="105">
        <v>6950</v>
      </c>
      <c r="F11" s="105">
        <v>5565</v>
      </c>
      <c r="G11" s="105">
        <v>3741</v>
      </c>
      <c r="H11" s="105">
        <v>2541</v>
      </c>
      <c r="I11" s="105">
        <v>1754</v>
      </c>
      <c r="J11" s="105">
        <v>1089</v>
      </c>
      <c r="K11" s="105">
        <v>679</v>
      </c>
      <c r="L11" s="106">
        <v>797</v>
      </c>
      <c r="M11" s="94">
        <f t="shared" si="2"/>
        <v>45732</v>
      </c>
      <c r="N11" s="19">
        <f t="shared" si="3"/>
        <v>15723</v>
      </c>
      <c r="O11" s="66">
        <f>SUM(D11:E11)</f>
        <v>13843</v>
      </c>
      <c r="P11" s="51">
        <f t="shared" si="5"/>
        <v>16166</v>
      </c>
      <c r="Q11" s="20">
        <f t="shared" si="1"/>
        <v>30009</v>
      </c>
    </row>
    <row r="12" spans="1:17" x14ac:dyDescent="0.15">
      <c r="A12" s="12" t="s">
        <v>28</v>
      </c>
      <c r="B12" s="105">
        <v>2908</v>
      </c>
      <c r="C12" s="105">
        <v>2864</v>
      </c>
      <c r="D12" s="105">
        <v>3506</v>
      </c>
      <c r="E12" s="105">
        <v>3620</v>
      </c>
      <c r="F12" s="105">
        <v>2981</v>
      </c>
      <c r="G12" s="105">
        <v>2022</v>
      </c>
      <c r="H12" s="105">
        <v>1205</v>
      </c>
      <c r="I12" s="105">
        <v>1001</v>
      </c>
      <c r="J12" s="105">
        <v>633</v>
      </c>
      <c r="K12" s="105">
        <v>349</v>
      </c>
      <c r="L12" s="106">
        <v>448</v>
      </c>
      <c r="M12" s="94">
        <f t="shared" si="2"/>
        <v>21537</v>
      </c>
      <c r="N12" s="19">
        <f t="shared" si="3"/>
        <v>5772</v>
      </c>
      <c r="O12" s="66">
        <f t="shared" si="4"/>
        <v>7126</v>
      </c>
      <c r="P12" s="51">
        <f t="shared" si="5"/>
        <v>8639</v>
      </c>
      <c r="Q12" s="20">
        <f t="shared" si="1"/>
        <v>15765</v>
      </c>
    </row>
    <row r="13" spans="1:17" x14ac:dyDescent="0.15">
      <c r="A13" s="12" t="s">
        <v>29</v>
      </c>
      <c r="B13" s="105">
        <v>676</v>
      </c>
      <c r="C13" s="105">
        <v>651</v>
      </c>
      <c r="D13" s="105">
        <v>936</v>
      </c>
      <c r="E13" s="105">
        <v>944</v>
      </c>
      <c r="F13" s="105">
        <v>837</v>
      </c>
      <c r="G13" s="105">
        <v>491</v>
      </c>
      <c r="H13" s="105">
        <v>267</v>
      </c>
      <c r="I13" s="105">
        <v>260</v>
      </c>
      <c r="J13" s="105">
        <v>158</v>
      </c>
      <c r="K13" s="105">
        <v>103</v>
      </c>
      <c r="L13" s="106">
        <v>122</v>
      </c>
      <c r="M13" s="94">
        <f t="shared" si="2"/>
        <v>5445</v>
      </c>
      <c r="N13" s="19">
        <f t="shared" si="3"/>
        <v>1327</v>
      </c>
      <c r="O13" s="66">
        <f t="shared" si="4"/>
        <v>1880</v>
      </c>
      <c r="P13" s="51">
        <f t="shared" si="5"/>
        <v>2238</v>
      </c>
      <c r="Q13" s="20">
        <f t="shared" si="1"/>
        <v>4118</v>
      </c>
    </row>
    <row r="14" spans="1:17" x14ac:dyDescent="0.15">
      <c r="A14" s="12" t="s">
        <v>30</v>
      </c>
      <c r="B14" s="105">
        <v>1254</v>
      </c>
      <c r="C14" s="105">
        <v>1248</v>
      </c>
      <c r="D14" s="105">
        <v>1895</v>
      </c>
      <c r="E14" s="105">
        <v>2139</v>
      </c>
      <c r="F14" s="105">
        <v>1981</v>
      </c>
      <c r="G14" s="105">
        <v>1317</v>
      </c>
      <c r="H14" s="105">
        <v>908</v>
      </c>
      <c r="I14" s="105">
        <v>689</v>
      </c>
      <c r="J14" s="105">
        <v>510</v>
      </c>
      <c r="K14" s="105">
        <v>342</v>
      </c>
      <c r="L14" s="106">
        <v>504</v>
      </c>
      <c r="M14" s="94">
        <f t="shared" si="2"/>
        <v>12787</v>
      </c>
      <c r="N14" s="19">
        <f t="shared" si="3"/>
        <v>2502</v>
      </c>
      <c r="O14" s="66">
        <f t="shared" si="4"/>
        <v>4034</v>
      </c>
      <c r="P14" s="51">
        <f t="shared" si="5"/>
        <v>6251</v>
      </c>
      <c r="Q14" s="20">
        <f t="shared" si="1"/>
        <v>10285</v>
      </c>
    </row>
    <row r="15" spans="1:17" x14ac:dyDescent="0.15">
      <c r="A15" s="12" t="s">
        <v>31</v>
      </c>
      <c r="B15" s="105">
        <v>1488</v>
      </c>
      <c r="C15" s="105">
        <v>1396</v>
      </c>
      <c r="D15" s="105">
        <v>2169</v>
      </c>
      <c r="E15" s="105">
        <v>2621</v>
      </c>
      <c r="F15" s="105">
        <v>1873</v>
      </c>
      <c r="G15" s="105">
        <v>1403</v>
      </c>
      <c r="H15" s="105">
        <v>1036</v>
      </c>
      <c r="I15" s="105">
        <v>855</v>
      </c>
      <c r="J15" s="105">
        <v>551</v>
      </c>
      <c r="K15" s="105">
        <v>357</v>
      </c>
      <c r="L15" s="106">
        <v>521</v>
      </c>
      <c r="M15" s="94">
        <f t="shared" si="2"/>
        <v>14270</v>
      </c>
      <c r="N15" s="19">
        <f t="shared" si="3"/>
        <v>2884</v>
      </c>
      <c r="O15" s="66">
        <f t="shared" si="4"/>
        <v>4790</v>
      </c>
      <c r="P15" s="51">
        <f t="shared" si="5"/>
        <v>6596</v>
      </c>
      <c r="Q15" s="20">
        <f t="shared" si="1"/>
        <v>11386</v>
      </c>
    </row>
    <row r="16" spans="1:17" ht="12.75" thickBot="1" x14ac:dyDescent="0.2">
      <c r="A16" s="25" t="s">
        <v>139</v>
      </c>
      <c r="B16" s="107">
        <f>SUM(B10:B15)</f>
        <v>16106</v>
      </c>
      <c r="C16" s="107">
        <f t="shared" ref="C16:M16" si="6">SUM(C10:C15)</f>
        <v>16139</v>
      </c>
      <c r="D16" s="107">
        <f t="shared" si="6"/>
        <v>17542</v>
      </c>
      <c r="E16" s="107">
        <f t="shared" si="6"/>
        <v>18475</v>
      </c>
      <c r="F16" s="107">
        <f t="shared" si="6"/>
        <v>14878</v>
      </c>
      <c r="G16" s="107">
        <f t="shared" si="6"/>
        <v>10134</v>
      </c>
      <c r="H16" s="107">
        <f t="shared" si="6"/>
        <v>6697</v>
      </c>
      <c r="I16" s="107">
        <f t="shared" si="6"/>
        <v>5029</v>
      </c>
      <c r="J16" s="107">
        <f t="shared" si="6"/>
        <v>3209</v>
      </c>
      <c r="K16" s="107">
        <f t="shared" si="6"/>
        <v>1967</v>
      </c>
      <c r="L16" s="108">
        <f t="shared" si="6"/>
        <v>2574</v>
      </c>
      <c r="M16" s="88">
        <f t="shared" si="6"/>
        <v>112750</v>
      </c>
      <c r="N16" s="32">
        <f t="shared" si="3"/>
        <v>32245</v>
      </c>
      <c r="O16" s="67">
        <f t="shared" si="4"/>
        <v>36017</v>
      </c>
      <c r="P16" s="52">
        <f t="shared" si="5"/>
        <v>44488</v>
      </c>
      <c r="Q16" s="33">
        <f t="shared" si="1"/>
        <v>80505</v>
      </c>
    </row>
    <row r="17" spans="1:17" x14ac:dyDescent="0.15">
      <c r="A17" s="23" t="s">
        <v>32</v>
      </c>
      <c r="B17" s="103">
        <v>3036</v>
      </c>
      <c r="C17" s="103">
        <v>2904</v>
      </c>
      <c r="D17" s="103">
        <v>5026</v>
      </c>
      <c r="E17" s="103">
        <v>4686</v>
      </c>
      <c r="F17" s="103">
        <v>3875</v>
      </c>
      <c r="G17" s="103">
        <v>2689</v>
      </c>
      <c r="H17" s="103">
        <v>1768</v>
      </c>
      <c r="I17" s="103">
        <v>1221</v>
      </c>
      <c r="J17" s="103">
        <v>772</v>
      </c>
      <c r="K17" s="103">
        <v>494</v>
      </c>
      <c r="L17" s="104">
        <v>553</v>
      </c>
      <c r="M17" s="94">
        <f t="shared" ref="M17:M25" si="7">SUM(B17:L17)</f>
        <v>27024</v>
      </c>
      <c r="N17" s="30">
        <f t="shared" si="3"/>
        <v>5940</v>
      </c>
      <c r="O17" s="65">
        <f t="shared" si="4"/>
        <v>9712</v>
      </c>
      <c r="P17" s="50">
        <f t="shared" si="5"/>
        <v>11372</v>
      </c>
      <c r="Q17" s="31">
        <f t="shared" si="1"/>
        <v>21084</v>
      </c>
    </row>
    <row r="18" spans="1:17" x14ac:dyDescent="0.15">
      <c r="A18" s="12" t="s">
        <v>33</v>
      </c>
      <c r="B18" s="105">
        <v>6328</v>
      </c>
      <c r="C18" s="105">
        <v>6401</v>
      </c>
      <c r="D18" s="105">
        <v>9664</v>
      </c>
      <c r="E18" s="105">
        <v>9241</v>
      </c>
      <c r="F18" s="105">
        <v>7586</v>
      </c>
      <c r="G18" s="105">
        <v>5398</v>
      </c>
      <c r="H18" s="105">
        <v>3247</v>
      </c>
      <c r="I18" s="105">
        <v>2447</v>
      </c>
      <c r="J18" s="105">
        <v>1468</v>
      </c>
      <c r="K18" s="105">
        <v>927</v>
      </c>
      <c r="L18" s="106">
        <v>1326</v>
      </c>
      <c r="M18" s="94">
        <f t="shared" si="7"/>
        <v>54033</v>
      </c>
      <c r="N18" s="19">
        <f t="shared" si="3"/>
        <v>12729</v>
      </c>
      <c r="O18" s="66">
        <f t="shared" si="4"/>
        <v>18905</v>
      </c>
      <c r="P18" s="51">
        <f t="shared" si="5"/>
        <v>22399</v>
      </c>
      <c r="Q18" s="20">
        <f t="shared" si="1"/>
        <v>41304</v>
      </c>
    </row>
    <row r="19" spans="1:17" x14ac:dyDescent="0.15">
      <c r="A19" s="12" t="s">
        <v>34</v>
      </c>
      <c r="B19" s="105">
        <v>5786</v>
      </c>
      <c r="C19" s="105">
        <v>5213</v>
      </c>
      <c r="D19" s="105">
        <v>6698</v>
      </c>
      <c r="E19" s="105">
        <v>6563</v>
      </c>
      <c r="F19" s="105">
        <v>5085</v>
      </c>
      <c r="G19" s="105">
        <v>3555</v>
      </c>
      <c r="H19" s="105">
        <v>2431</v>
      </c>
      <c r="I19" s="105">
        <v>1697</v>
      </c>
      <c r="J19" s="105">
        <v>1068</v>
      </c>
      <c r="K19" s="105">
        <v>573</v>
      </c>
      <c r="L19" s="106">
        <v>669</v>
      </c>
      <c r="M19" s="94">
        <f t="shared" si="7"/>
        <v>39338</v>
      </c>
      <c r="N19" s="19">
        <f t="shared" si="3"/>
        <v>10999</v>
      </c>
      <c r="O19" s="66">
        <f t="shared" si="4"/>
        <v>13261</v>
      </c>
      <c r="P19" s="51">
        <f t="shared" si="5"/>
        <v>15078</v>
      </c>
      <c r="Q19" s="20">
        <f t="shared" si="1"/>
        <v>28339</v>
      </c>
    </row>
    <row r="20" spans="1:17" x14ac:dyDescent="0.15">
      <c r="A20" s="12" t="s">
        <v>35</v>
      </c>
      <c r="B20" s="105">
        <v>1259</v>
      </c>
      <c r="C20" s="105">
        <v>1515</v>
      </c>
      <c r="D20" s="105">
        <v>1774</v>
      </c>
      <c r="E20" s="105">
        <v>1809</v>
      </c>
      <c r="F20" s="105">
        <v>1478</v>
      </c>
      <c r="G20" s="105">
        <v>1179</v>
      </c>
      <c r="H20" s="105">
        <v>783</v>
      </c>
      <c r="I20" s="105">
        <v>593</v>
      </c>
      <c r="J20" s="105">
        <v>359</v>
      </c>
      <c r="K20" s="105">
        <v>211</v>
      </c>
      <c r="L20" s="106">
        <v>264</v>
      </c>
      <c r="M20" s="94">
        <f t="shared" si="7"/>
        <v>11224</v>
      </c>
      <c r="N20" s="19">
        <f t="shared" si="3"/>
        <v>2774</v>
      </c>
      <c r="O20" s="66">
        <f t="shared" si="4"/>
        <v>3583</v>
      </c>
      <c r="P20" s="51">
        <f t="shared" si="5"/>
        <v>4867</v>
      </c>
      <c r="Q20" s="20">
        <f t="shared" si="1"/>
        <v>8450</v>
      </c>
    </row>
    <row r="21" spans="1:17" x14ac:dyDescent="0.15">
      <c r="A21" s="12" t="s">
        <v>36</v>
      </c>
      <c r="B21" s="105">
        <v>4390</v>
      </c>
      <c r="C21" s="105">
        <v>3979</v>
      </c>
      <c r="D21" s="105">
        <v>5894</v>
      </c>
      <c r="E21" s="105">
        <v>6375</v>
      </c>
      <c r="F21" s="105">
        <v>5188</v>
      </c>
      <c r="G21" s="105">
        <v>3545</v>
      </c>
      <c r="H21" s="105">
        <v>2377</v>
      </c>
      <c r="I21" s="105">
        <v>1562</v>
      </c>
      <c r="J21" s="105">
        <v>875</v>
      </c>
      <c r="K21" s="105">
        <v>519</v>
      </c>
      <c r="L21" s="106">
        <v>738</v>
      </c>
      <c r="M21" s="94">
        <f t="shared" si="7"/>
        <v>35442</v>
      </c>
      <c r="N21" s="19">
        <f t="shared" si="3"/>
        <v>8369</v>
      </c>
      <c r="O21" s="66">
        <f t="shared" si="4"/>
        <v>12269</v>
      </c>
      <c r="P21" s="51">
        <f t="shared" si="5"/>
        <v>14804</v>
      </c>
      <c r="Q21" s="20">
        <f t="shared" si="1"/>
        <v>27073</v>
      </c>
    </row>
    <row r="22" spans="1:17" x14ac:dyDescent="0.15">
      <c r="A22" s="12" t="s">
        <v>37</v>
      </c>
      <c r="B22" s="105">
        <v>267</v>
      </c>
      <c r="C22" s="105">
        <v>187</v>
      </c>
      <c r="D22" s="105">
        <v>310</v>
      </c>
      <c r="E22" s="105">
        <v>262</v>
      </c>
      <c r="F22" s="105">
        <v>243</v>
      </c>
      <c r="G22" s="105">
        <v>170</v>
      </c>
      <c r="H22" s="105">
        <v>118</v>
      </c>
      <c r="I22" s="105">
        <v>88</v>
      </c>
      <c r="J22" s="105">
        <v>53</v>
      </c>
      <c r="K22" s="105">
        <v>42</v>
      </c>
      <c r="L22" s="106">
        <v>28</v>
      </c>
      <c r="M22" s="94">
        <f t="shared" si="7"/>
        <v>1768</v>
      </c>
      <c r="N22" s="19">
        <f t="shared" si="3"/>
        <v>454</v>
      </c>
      <c r="O22" s="66">
        <f t="shared" si="4"/>
        <v>572</v>
      </c>
      <c r="P22" s="51">
        <f t="shared" si="5"/>
        <v>742</v>
      </c>
      <c r="Q22" s="20">
        <f t="shared" si="1"/>
        <v>1314</v>
      </c>
    </row>
    <row r="23" spans="1:17" x14ac:dyDescent="0.15">
      <c r="A23" s="12" t="s">
        <v>38</v>
      </c>
      <c r="B23" s="105">
        <v>754</v>
      </c>
      <c r="C23" s="105">
        <v>735</v>
      </c>
      <c r="D23" s="105">
        <v>1130</v>
      </c>
      <c r="E23" s="105">
        <v>1260</v>
      </c>
      <c r="F23" s="105">
        <v>1068</v>
      </c>
      <c r="G23" s="105">
        <v>839</v>
      </c>
      <c r="H23" s="105">
        <v>581</v>
      </c>
      <c r="I23" s="105">
        <v>412</v>
      </c>
      <c r="J23" s="105">
        <v>239</v>
      </c>
      <c r="K23" s="105">
        <v>162</v>
      </c>
      <c r="L23" s="106">
        <v>189</v>
      </c>
      <c r="M23" s="94">
        <f t="shared" si="7"/>
        <v>7369</v>
      </c>
      <c r="N23" s="19">
        <f t="shared" si="3"/>
        <v>1489</v>
      </c>
      <c r="O23" s="66">
        <f t="shared" si="4"/>
        <v>2390</v>
      </c>
      <c r="P23" s="51">
        <f t="shared" si="5"/>
        <v>3490</v>
      </c>
      <c r="Q23" s="20">
        <f t="shared" si="1"/>
        <v>5880</v>
      </c>
    </row>
    <row r="24" spans="1:17" x14ac:dyDescent="0.15">
      <c r="A24" s="12" t="s">
        <v>39</v>
      </c>
      <c r="B24" s="105">
        <v>533</v>
      </c>
      <c r="C24" s="105">
        <v>517</v>
      </c>
      <c r="D24" s="105">
        <v>587</v>
      </c>
      <c r="E24" s="105">
        <v>562</v>
      </c>
      <c r="F24" s="105">
        <v>478</v>
      </c>
      <c r="G24" s="105">
        <v>334</v>
      </c>
      <c r="H24" s="105">
        <v>278</v>
      </c>
      <c r="I24" s="105">
        <v>203</v>
      </c>
      <c r="J24" s="105">
        <v>142</v>
      </c>
      <c r="K24" s="105">
        <v>77</v>
      </c>
      <c r="L24" s="106">
        <v>86</v>
      </c>
      <c r="M24" s="94">
        <f t="shared" si="7"/>
        <v>3797</v>
      </c>
      <c r="N24" s="19">
        <f t="shared" si="3"/>
        <v>1050</v>
      </c>
      <c r="O24" s="66">
        <f t="shared" si="4"/>
        <v>1149</v>
      </c>
      <c r="P24" s="51">
        <f t="shared" si="5"/>
        <v>1598</v>
      </c>
      <c r="Q24" s="20">
        <f t="shared" si="1"/>
        <v>2747</v>
      </c>
    </row>
    <row r="25" spans="1:17" x14ac:dyDescent="0.15">
      <c r="A25" s="12" t="s">
        <v>40</v>
      </c>
      <c r="B25" s="105">
        <v>1434</v>
      </c>
      <c r="C25" s="105">
        <v>1569</v>
      </c>
      <c r="D25" s="105">
        <v>2577</v>
      </c>
      <c r="E25" s="105">
        <v>2584</v>
      </c>
      <c r="F25" s="105">
        <v>2266</v>
      </c>
      <c r="G25" s="105">
        <v>1646</v>
      </c>
      <c r="H25" s="105">
        <v>969</v>
      </c>
      <c r="I25" s="105">
        <v>674</v>
      </c>
      <c r="J25" s="105">
        <v>449</v>
      </c>
      <c r="K25" s="105">
        <v>269</v>
      </c>
      <c r="L25" s="106">
        <v>320</v>
      </c>
      <c r="M25" s="94">
        <f t="shared" si="7"/>
        <v>14757</v>
      </c>
      <c r="N25" s="19">
        <f t="shared" si="3"/>
        <v>3003</v>
      </c>
      <c r="O25" s="66">
        <f t="shared" si="4"/>
        <v>5161</v>
      </c>
      <c r="P25" s="51">
        <f t="shared" si="5"/>
        <v>6593</v>
      </c>
      <c r="Q25" s="20">
        <f t="shared" si="1"/>
        <v>11754</v>
      </c>
    </row>
    <row r="26" spans="1:17" ht="12.75" thickBot="1" x14ac:dyDescent="0.2">
      <c r="A26" s="25" t="s">
        <v>140</v>
      </c>
      <c r="B26" s="107">
        <f>SUM(B17:B25)</f>
        <v>23787</v>
      </c>
      <c r="C26" s="107">
        <f t="shared" ref="C26:M26" si="8">SUM(C17:C25)</f>
        <v>23020</v>
      </c>
      <c r="D26" s="107">
        <f t="shared" si="8"/>
        <v>33660</v>
      </c>
      <c r="E26" s="107">
        <f t="shared" si="8"/>
        <v>33342</v>
      </c>
      <c r="F26" s="107">
        <f t="shared" si="8"/>
        <v>27267</v>
      </c>
      <c r="G26" s="107">
        <f t="shared" si="8"/>
        <v>19355</v>
      </c>
      <c r="H26" s="107">
        <f t="shared" si="8"/>
        <v>12552</v>
      </c>
      <c r="I26" s="107">
        <f t="shared" si="8"/>
        <v>8897</v>
      </c>
      <c r="J26" s="107">
        <f t="shared" si="8"/>
        <v>5425</v>
      </c>
      <c r="K26" s="107">
        <f t="shared" si="8"/>
        <v>3274</v>
      </c>
      <c r="L26" s="108">
        <f t="shared" si="8"/>
        <v>4173</v>
      </c>
      <c r="M26" s="88">
        <f t="shared" si="8"/>
        <v>194752</v>
      </c>
      <c r="N26" s="32">
        <f t="shared" si="3"/>
        <v>46807</v>
      </c>
      <c r="O26" s="67">
        <f t="shared" si="4"/>
        <v>67002</v>
      </c>
      <c r="P26" s="52">
        <f t="shared" si="5"/>
        <v>80943</v>
      </c>
      <c r="Q26" s="33">
        <f t="shared" si="1"/>
        <v>147945</v>
      </c>
    </row>
    <row r="27" spans="1:17" x14ac:dyDescent="0.15">
      <c r="A27" s="23" t="s">
        <v>41</v>
      </c>
      <c r="B27" s="103">
        <v>901</v>
      </c>
      <c r="C27" s="103">
        <v>870</v>
      </c>
      <c r="D27" s="103">
        <v>1324</v>
      </c>
      <c r="E27" s="103">
        <v>1479</v>
      </c>
      <c r="F27" s="103">
        <v>1226</v>
      </c>
      <c r="G27" s="103">
        <v>881</v>
      </c>
      <c r="H27" s="103">
        <v>602</v>
      </c>
      <c r="I27" s="103">
        <v>417</v>
      </c>
      <c r="J27" s="103">
        <v>276</v>
      </c>
      <c r="K27" s="103">
        <v>162</v>
      </c>
      <c r="L27" s="104">
        <v>177</v>
      </c>
      <c r="M27" s="94">
        <f>SUM(B27:L27)</f>
        <v>8315</v>
      </c>
      <c r="N27" s="30">
        <f>SUM(B27:C27)</f>
        <v>1771</v>
      </c>
      <c r="O27" s="65">
        <f>SUM(D27:E27)</f>
        <v>2803</v>
      </c>
      <c r="P27" s="50">
        <f>SUM(F27:L27)</f>
        <v>3741</v>
      </c>
      <c r="Q27" s="31">
        <f t="shared" si="1"/>
        <v>6544</v>
      </c>
    </row>
    <row r="28" spans="1:17" x14ac:dyDescent="0.15">
      <c r="A28" s="12" t="s">
        <v>42</v>
      </c>
      <c r="B28" s="105">
        <v>238</v>
      </c>
      <c r="C28" s="105">
        <v>275</v>
      </c>
      <c r="D28" s="105">
        <v>312</v>
      </c>
      <c r="E28" s="105">
        <v>375</v>
      </c>
      <c r="F28" s="105">
        <v>332</v>
      </c>
      <c r="G28" s="105">
        <v>260</v>
      </c>
      <c r="H28" s="105">
        <v>156</v>
      </c>
      <c r="I28" s="105">
        <v>139</v>
      </c>
      <c r="J28" s="105">
        <v>82</v>
      </c>
      <c r="K28" s="105">
        <v>48</v>
      </c>
      <c r="L28" s="106">
        <v>72</v>
      </c>
      <c r="M28" s="94">
        <f>SUM(B28:L28)</f>
        <v>2289</v>
      </c>
      <c r="N28" s="19">
        <f>SUM(B28:C28)</f>
        <v>513</v>
      </c>
      <c r="O28" s="66">
        <f>SUM(D28:E28)</f>
        <v>687</v>
      </c>
      <c r="P28" s="51">
        <f>SUM(F28:L28)</f>
        <v>1089</v>
      </c>
      <c r="Q28" s="20">
        <f t="shared" si="1"/>
        <v>1776</v>
      </c>
    </row>
    <row r="29" spans="1:17" x14ac:dyDescent="0.15">
      <c r="A29" s="12" t="s">
        <v>43</v>
      </c>
      <c r="B29" s="105">
        <v>568</v>
      </c>
      <c r="C29" s="105">
        <v>556</v>
      </c>
      <c r="D29" s="105">
        <v>648</v>
      </c>
      <c r="E29" s="105">
        <v>657</v>
      </c>
      <c r="F29" s="105">
        <v>495</v>
      </c>
      <c r="G29" s="105">
        <v>422</v>
      </c>
      <c r="H29" s="105">
        <v>216</v>
      </c>
      <c r="I29" s="105">
        <v>174</v>
      </c>
      <c r="J29" s="105">
        <v>108</v>
      </c>
      <c r="K29" s="105">
        <v>59</v>
      </c>
      <c r="L29" s="106">
        <v>58</v>
      </c>
      <c r="M29" s="94">
        <f>SUM(B29:L29)</f>
        <v>3961</v>
      </c>
      <c r="N29" s="19">
        <f>SUM(B29:C29)</f>
        <v>1124</v>
      </c>
      <c r="O29" s="66">
        <f>SUM(D29:E29)</f>
        <v>1305</v>
      </c>
      <c r="P29" s="51">
        <f>SUM(F29:L29)</f>
        <v>1532</v>
      </c>
      <c r="Q29" s="20">
        <f t="shared" si="1"/>
        <v>2837</v>
      </c>
    </row>
    <row r="30" spans="1:17" x14ac:dyDescent="0.15">
      <c r="A30" s="12" t="s">
        <v>44</v>
      </c>
      <c r="B30" s="105">
        <v>165</v>
      </c>
      <c r="C30" s="105">
        <v>169</v>
      </c>
      <c r="D30" s="105">
        <v>213</v>
      </c>
      <c r="E30" s="105">
        <v>214</v>
      </c>
      <c r="F30" s="105">
        <v>151</v>
      </c>
      <c r="G30" s="105">
        <v>101</v>
      </c>
      <c r="H30" s="105">
        <v>77</v>
      </c>
      <c r="I30" s="105">
        <v>68</v>
      </c>
      <c r="J30" s="105">
        <v>36</v>
      </c>
      <c r="K30" s="105">
        <v>20</v>
      </c>
      <c r="L30" s="106">
        <v>15</v>
      </c>
      <c r="M30" s="94">
        <f>SUM(B30:L30)</f>
        <v>1229</v>
      </c>
      <c r="N30" s="19">
        <f>SUM(B30:C30)</f>
        <v>334</v>
      </c>
      <c r="O30" s="66">
        <f>SUM(D30:E30)</f>
        <v>427</v>
      </c>
      <c r="P30" s="51">
        <f>SUM(F30:L30)</f>
        <v>468</v>
      </c>
      <c r="Q30" s="20">
        <f t="shared" si="1"/>
        <v>895</v>
      </c>
    </row>
    <row r="31" spans="1:17" ht="12.75" thickBot="1" x14ac:dyDescent="0.2">
      <c r="A31" s="25" t="s">
        <v>141</v>
      </c>
      <c r="B31" s="107">
        <f t="shared" ref="B31:M31" si="9">SUM(B27:B30)</f>
        <v>1872</v>
      </c>
      <c r="C31" s="107">
        <f t="shared" si="9"/>
        <v>1870</v>
      </c>
      <c r="D31" s="107">
        <f t="shared" si="9"/>
        <v>2497</v>
      </c>
      <c r="E31" s="107">
        <f t="shared" si="9"/>
        <v>2725</v>
      </c>
      <c r="F31" s="107">
        <f t="shared" si="9"/>
        <v>2204</v>
      </c>
      <c r="G31" s="107">
        <f t="shared" si="9"/>
        <v>1664</v>
      </c>
      <c r="H31" s="107">
        <f t="shared" si="9"/>
        <v>1051</v>
      </c>
      <c r="I31" s="107">
        <f t="shared" si="9"/>
        <v>798</v>
      </c>
      <c r="J31" s="107">
        <f t="shared" si="9"/>
        <v>502</v>
      </c>
      <c r="K31" s="107">
        <f t="shared" si="9"/>
        <v>289</v>
      </c>
      <c r="L31" s="108">
        <f t="shared" si="9"/>
        <v>322</v>
      </c>
      <c r="M31" s="88">
        <f t="shared" si="9"/>
        <v>15794</v>
      </c>
      <c r="N31" s="32">
        <f t="shared" si="3"/>
        <v>3742</v>
      </c>
      <c r="O31" s="67">
        <f t="shared" si="4"/>
        <v>5222</v>
      </c>
      <c r="P31" s="52">
        <f t="shared" si="5"/>
        <v>6830</v>
      </c>
      <c r="Q31" s="33">
        <f t="shared" si="1"/>
        <v>12052</v>
      </c>
    </row>
    <row r="32" spans="1:17" x14ac:dyDescent="0.15">
      <c r="A32" s="23" t="s">
        <v>45</v>
      </c>
      <c r="B32" s="103">
        <v>2260</v>
      </c>
      <c r="C32" s="103">
        <v>2562</v>
      </c>
      <c r="D32" s="103">
        <v>2945</v>
      </c>
      <c r="E32" s="103">
        <v>2854</v>
      </c>
      <c r="F32" s="103">
        <v>2537</v>
      </c>
      <c r="G32" s="103">
        <v>1768</v>
      </c>
      <c r="H32" s="103">
        <v>1178</v>
      </c>
      <c r="I32" s="103">
        <v>942</v>
      </c>
      <c r="J32" s="103">
        <v>476</v>
      </c>
      <c r="K32" s="103">
        <v>252</v>
      </c>
      <c r="L32" s="104">
        <v>336</v>
      </c>
      <c r="M32" s="86">
        <f t="shared" ref="M32:M61" si="10">SUM(B32:L32)</f>
        <v>18110</v>
      </c>
      <c r="N32" s="30">
        <f t="shared" si="3"/>
        <v>4822</v>
      </c>
      <c r="O32" s="65">
        <f t="shared" si="4"/>
        <v>5799</v>
      </c>
      <c r="P32" s="50">
        <f t="shared" si="5"/>
        <v>7489</v>
      </c>
      <c r="Q32" s="31">
        <f t="shared" si="1"/>
        <v>13288</v>
      </c>
    </row>
    <row r="33" spans="1:17" x14ac:dyDescent="0.15">
      <c r="A33" s="12" t="s">
        <v>46</v>
      </c>
      <c r="B33" s="105">
        <v>978</v>
      </c>
      <c r="C33" s="105">
        <v>987</v>
      </c>
      <c r="D33" s="105">
        <v>1131</v>
      </c>
      <c r="E33" s="105">
        <v>1166</v>
      </c>
      <c r="F33" s="105">
        <v>997</v>
      </c>
      <c r="G33" s="105">
        <v>722</v>
      </c>
      <c r="H33" s="105">
        <v>456</v>
      </c>
      <c r="I33" s="105">
        <v>295</v>
      </c>
      <c r="J33" s="105">
        <v>213</v>
      </c>
      <c r="K33" s="105">
        <v>128</v>
      </c>
      <c r="L33" s="106">
        <v>123</v>
      </c>
      <c r="M33" s="87">
        <f t="shared" si="10"/>
        <v>7196</v>
      </c>
      <c r="N33" s="19">
        <f t="shared" si="3"/>
        <v>1965</v>
      </c>
      <c r="O33" s="66">
        <f t="shared" si="4"/>
        <v>2297</v>
      </c>
      <c r="P33" s="51">
        <f t="shared" si="5"/>
        <v>2934</v>
      </c>
      <c r="Q33" s="20">
        <f t="shared" si="1"/>
        <v>5231</v>
      </c>
    </row>
    <row r="34" spans="1:17" x14ac:dyDescent="0.15">
      <c r="A34" s="12" t="s">
        <v>47</v>
      </c>
      <c r="B34" s="105">
        <v>3236</v>
      </c>
      <c r="C34" s="105">
        <v>2716</v>
      </c>
      <c r="D34" s="105">
        <v>5589</v>
      </c>
      <c r="E34" s="105">
        <v>5605</v>
      </c>
      <c r="F34" s="105">
        <v>4425</v>
      </c>
      <c r="G34" s="105">
        <v>2773</v>
      </c>
      <c r="H34" s="105">
        <v>1772</v>
      </c>
      <c r="I34" s="105">
        <v>1306</v>
      </c>
      <c r="J34" s="105">
        <v>722</v>
      </c>
      <c r="K34" s="105">
        <v>470</v>
      </c>
      <c r="L34" s="106">
        <v>486</v>
      </c>
      <c r="M34" s="87">
        <f t="shared" si="10"/>
        <v>29100</v>
      </c>
      <c r="N34" s="19">
        <f t="shared" si="3"/>
        <v>5952</v>
      </c>
      <c r="O34" s="66">
        <f t="shared" si="4"/>
        <v>11194</v>
      </c>
      <c r="P34" s="51">
        <f t="shared" si="5"/>
        <v>11954</v>
      </c>
      <c r="Q34" s="20">
        <f t="shared" si="1"/>
        <v>23148</v>
      </c>
    </row>
    <row r="35" spans="1:17" x14ac:dyDescent="0.15">
      <c r="A35" s="12" t="s">
        <v>48</v>
      </c>
      <c r="B35" s="105">
        <v>550</v>
      </c>
      <c r="C35" s="105">
        <v>645</v>
      </c>
      <c r="D35" s="105">
        <v>1696</v>
      </c>
      <c r="E35" s="105">
        <v>1282</v>
      </c>
      <c r="F35" s="105">
        <v>1091</v>
      </c>
      <c r="G35" s="105">
        <v>663</v>
      </c>
      <c r="H35" s="105">
        <v>389</v>
      </c>
      <c r="I35" s="105">
        <v>249</v>
      </c>
      <c r="J35" s="105">
        <v>132</v>
      </c>
      <c r="K35" s="105">
        <v>56</v>
      </c>
      <c r="L35" s="106">
        <v>50</v>
      </c>
      <c r="M35" s="87">
        <f t="shared" si="10"/>
        <v>6803</v>
      </c>
      <c r="N35" s="19">
        <f t="shared" si="3"/>
        <v>1195</v>
      </c>
      <c r="O35" s="66">
        <f t="shared" si="4"/>
        <v>2978</v>
      </c>
      <c r="P35" s="51">
        <f t="shared" si="5"/>
        <v>2630</v>
      </c>
      <c r="Q35" s="20">
        <f t="shared" si="1"/>
        <v>5608</v>
      </c>
    </row>
    <row r="36" spans="1:17" ht="12.75" thickBot="1" x14ac:dyDescent="0.2">
      <c r="A36" s="25" t="s">
        <v>142</v>
      </c>
      <c r="B36" s="107">
        <f>SUM(B32:B35)</f>
        <v>7024</v>
      </c>
      <c r="C36" s="107">
        <f t="shared" ref="C36:M36" si="11">SUM(C32:C35)</f>
        <v>6910</v>
      </c>
      <c r="D36" s="107">
        <f t="shared" si="11"/>
        <v>11361</v>
      </c>
      <c r="E36" s="107">
        <f t="shared" si="11"/>
        <v>10907</v>
      </c>
      <c r="F36" s="107">
        <f t="shared" si="11"/>
        <v>9050</v>
      </c>
      <c r="G36" s="107">
        <f t="shared" si="11"/>
        <v>5926</v>
      </c>
      <c r="H36" s="107">
        <f t="shared" si="11"/>
        <v>3795</v>
      </c>
      <c r="I36" s="107">
        <f t="shared" si="11"/>
        <v>2792</v>
      </c>
      <c r="J36" s="107">
        <f t="shared" si="11"/>
        <v>1543</v>
      </c>
      <c r="K36" s="107">
        <f t="shared" si="11"/>
        <v>906</v>
      </c>
      <c r="L36" s="108">
        <f t="shared" si="11"/>
        <v>995</v>
      </c>
      <c r="M36" s="88">
        <f t="shared" si="11"/>
        <v>61209</v>
      </c>
      <c r="N36" s="32">
        <f t="shared" si="3"/>
        <v>13934</v>
      </c>
      <c r="O36" s="67">
        <f t="shared" si="4"/>
        <v>22268</v>
      </c>
      <c r="P36" s="52">
        <f t="shared" si="5"/>
        <v>25007</v>
      </c>
      <c r="Q36" s="33">
        <f t="shared" si="1"/>
        <v>47275</v>
      </c>
    </row>
    <row r="37" spans="1:17" x14ac:dyDescent="0.15">
      <c r="A37" s="23" t="s">
        <v>143</v>
      </c>
      <c r="B37" s="109">
        <v>437</v>
      </c>
      <c r="C37" s="103">
        <v>359</v>
      </c>
      <c r="D37" s="103">
        <v>617</v>
      </c>
      <c r="E37" s="103">
        <v>588</v>
      </c>
      <c r="F37" s="103">
        <v>539</v>
      </c>
      <c r="G37" s="103">
        <v>366</v>
      </c>
      <c r="H37" s="103">
        <v>197</v>
      </c>
      <c r="I37" s="103">
        <v>165</v>
      </c>
      <c r="J37" s="103">
        <v>112</v>
      </c>
      <c r="K37" s="103">
        <v>62</v>
      </c>
      <c r="L37" s="104">
        <v>67</v>
      </c>
      <c r="M37" s="86">
        <f t="shared" si="10"/>
        <v>3509</v>
      </c>
      <c r="N37" s="30">
        <f t="shared" si="3"/>
        <v>796</v>
      </c>
      <c r="O37" s="65">
        <f t="shared" si="4"/>
        <v>1205</v>
      </c>
      <c r="P37" s="50">
        <f t="shared" si="5"/>
        <v>1508</v>
      </c>
      <c r="Q37" s="31">
        <f t="shared" si="1"/>
        <v>2713</v>
      </c>
    </row>
    <row r="38" spans="1:17" x14ac:dyDescent="0.15">
      <c r="A38" s="12" t="s">
        <v>50</v>
      </c>
      <c r="B38" s="110">
        <v>481</v>
      </c>
      <c r="C38" s="105">
        <v>471</v>
      </c>
      <c r="D38" s="105">
        <v>803</v>
      </c>
      <c r="E38" s="105">
        <v>836</v>
      </c>
      <c r="F38" s="105">
        <v>636</v>
      </c>
      <c r="G38" s="105">
        <v>425</v>
      </c>
      <c r="H38" s="105">
        <v>333</v>
      </c>
      <c r="I38" s="105">
        <v>196</v>
      </c>
      <c r="J38" s="105">
        <v>120</v>
      </c>
      <c r="K38" s="105">
        <v>70</v>
      </c>
      <c r="L38" s="106">
        <v>117</v>
      </c>
      <c r="M38" s="87">
        <f t="shared" si="10"/>
        <v>4488</v>
      </c>
      <c r="N38" s="19">
        <f t="shared" si="3"/>
        <v>952</v>
      </c>
      <c r="O38" s="66">
        <f t="shared" si="4"/>
        <v>1639</v>
      </c>
      <c r="P38" s="51">
        <f t="shared" si="5"/>
        <v>1897</v>
      </c>
      <c r="Q38" s="20">
        <f t="shared" si="1"/>
        <v>3536</v>
      </c>
    </row>
    <row r="39" spans="1:17" x14ac:dyDescent="0.15">
      <c r="A39" s="12" t="s">
        <v>51</v>
      </c>
      <c r="B39" s="110">
        <v>97</v>
      </c>
      <c r="C39" s="105">
        <v>66</v>
      </c>
      <c r="D39" s="105">
        <v>172</v>
      </c>
      <c r="E39" s="105">
        <v>227</v>
      </c>
      <c r="F39" s="105">
        <v>233</v>
      </c>
      <c r="G39" s="105">
        <v>198</v>
      </c>
      <c r="H39" s="105">
        <v>163</v>
      </c>
      <c r="I39" s="105">
        <v>158</v>
      </c>
      <c r="J39" s="105">
        <v>59</v>
      </c>
      <c r="K39" s="105">
        <v>38</v>
      </c>
      <c r="L39" s="106">
        <v>52</v>
      </c>
      <c r="M39" s="87">
        <f t="shared" si="10"/>
        <v>1463</v>
      </c>
      <c r="N39" s="19">
        <f t="shared" si="3"/>
        <v>163</v>
      </c>
      <c r="O39" s="66">
        <f t="shared" si="4"/>
        <v>399</v>
      </c>
      <c r="P39" s="51">
        <f t="shared" si="5"/>
        <v>901</v>
      </c>
      <c r="Q39" s="20">
        <f t="shared" si="1"/>
        <v>1300</v>
      </c>
    </row>
    <row r="40" spans="1:17" x14ac:dyDescent="0.15">
      <c r="A40" s="12" t="s">
        <v>52</v>
      </c>
      <c r="B40" s="110">
        <v>2347</v>
      </c>
      <c r="C40" s="105">
        <v>2035</v>
      </c>
      <c r="D40" s="105">
        <v>2832</v>
      </c>
      <c r="E40" s="105">
        <v>2714</v>
      </c>
      <c r="F40" s="105">
        <v>2112</v>
      </c>
      <c r="G40" s="105">
        <v>1512</v>
      </c>
      <c r="H40" s="105">
        <v>1032</v>
      </c>
      <c r="I40" s="105">
        <v>791</v>
      </c>
      <c r="J40" s="105">
        <v>510</v>
      </c>
      <c r="K40" s="105">
        <v>312</v>
      </c>
      <c r="L40" s="106">
        <v>364</v>
      </c>
      <c r="M40" s="87">
        <f t="shared" si="10"/>
        <v>16561</v>
      </c>
      <c r="N40" s="19">
        <f t="shared" si="3"/>
        <v>4382</v>
      </c>
      <c r="O40" s="66">
        <f t="shared" si="4"/>
        <v>5546</v>
      </c>
      <c r="P40" s="51">
        <f t="shared" si="5"/>
        <v>6633</v>
      </c>
      <c r="Q40" s="20">
        <f t="shared" si="1"/>
        <v>12179</v>
      </c>
    </row>
    <row r="41" spans="1:17" x14ac:dyDescent="0.15">
      <c r="A41" s="12" t="s">
        <v>53</v>
      </c>
      <c r="B41" s="110">
        <v>235</v>
      </c>
      <c r="C41" s="105">
        <v>225</v>
      </c>
      <c r="D41" s="105">
        <v>588</v>
      </c>
      <c r="E41" s="105">
        <v>681</v>
      </c>
      <c r="F41" s="105">
        <v>583</v>
      </c>
      <c r="G41" s="105">
        <v>439</v>
      </c>
      <c r="H41" s="105">
        <v>319</v>
      </c>
      <c r="I41" s="105">
        <v>229</v>
      </c>
      <c r="J41" s="105">
        <v>150</v>
      </c>
      <c r="K41" s="105">
        <v>101</v>
      </c>
      <c r="L41" s="106">
        <v>105</v>
      </c>
      <c r="M41" s="87">
        <f t="shared" si="10"/>
        <v>3655</v>
      </c>
      <c r="N41" s="19">
        <f t="shared" si="3"/>
        <v>460</v>
      </c>
      <c r="O41" s="66">
        <f t="shared" si="4"/>
        <v>1269</v>
      </c>
      <c r="P41" s="51">
        <f t="shared" si="5"/>
        <v>1926</v>
      </c>
      <c r="Q41" s="20">
        <f t="shared" si="1"/>
        <v>3195</v>
      </c>
    </row>
    <row r="42" spans="1:17" x14ac:dyDescent="0.15">
      <c r="A42" s="12" t="s">
        <v>54</v>
      </c>
      <c r="B42" s="110">
        <v>38</v>
      </c>
      <c r="C42" s="105">
        <v>49</v>
      </c>
      <c r="D42" s="105">
        <v>147</v>
      </c>
      <c r="E42" s="105">
        <v>103</v>
      </c>
      <c r="F42" s="105">
        <v>121</v>
      </c>
      <c r="G42" s="105">
        <v>67</v>
      </c>
      <c r="H42" s="105">
        <v>72</v>
      </c>
      <c r="I42" s="105">
        <v>23</v>
      </c>
      <c r="J42" s="105">
        <v>13</v>
      </c>
      <c r="K42" s="105">
        <v>10</v>
      </c>
      <c r="L42" s="106">
        <v>13</v>
      </c>
      <c r="M42" s="87">
        <f t="shared" si="10"/>
        <v>656</v>
      </c>
      <c r="N42" s="19">
        <f t="shared" si="3"/>
        <v>87</v>
      </c>
      <c r="O42" s="66">
        <f t="shared" si="4"/>
        <v>250</v>
      </c>
      <c r="P42" s="51">
        <f t="shared" si="5"/>
        <v>319</v>
      </c>
      <c r="Q42" s="20">
        <f t="shared" si="1"/>
        <v>569</v>
      </c>
    </row>
    <row r="43" spans="1:17" ht="12.75" thickBot="1" x14ac:dyDescent="0.2">
      <c r="A43" s="25" t="s">
        <v>144</v>
      </c>
      <c r="B43" s="111">
        <f>SUM(B37:B42)</f>
        <v>3635</v>
      </c>
      <c r="C43" s="107">
        <f t="shared" ref="C43:M43" si="12">SUM(C37:C42)</f>
        <v>3205</v>
      </c>
      <c r="D43" s="107">
        <f t="shared" si="12"/>
        <v>5159</v>
      </c>
      <c r="E43" s="107">
        <f t="shared" si="12"/>
        <v>5149</v>
      </c>
      <c r="F43" s="107">
        <f t="shared" si="12"/>
        <v>4224</v>
      </c>
      <c r="G43" s="107">
        <f t="shared" si="12"/>
        <v>3007</v>
      </c>
      <c r="H43" s="107">
        <f t="shared" si="12"/>
        <v>2116</v>
      </c>
      <c r="I43" s="107">
        <f t="shared" si="12"/>
        <v>1562</v>
      </c>
      <c r="J43" s="107">
        <f t="shared" si="12"/>
        <v>964</v>
      </c>
      <c r="K43" s="107">
        <f t="shared" si="12"/>
        <v>593</v>
      </c>
      <c r="L43" s="108">
        <f t="shared" si="12"/>
        <v>718</v>
      </c>
      <c r="M43" s="88">
        <f t="shared" si="12"/>
        <v>30332</v>
      </c>
      <c r="N43" s="32">
        <f t="shared" si="3"/>
        <v>6840</v>
      </c>
      <c r="O43" s="67">
        <f t="shared" si="4"/>
        <v>10308</v>
      </c>
      <c r="P43" s="52">
        <f t="shared" si="5"/>
        <v>13184</v>
      </c>
      <c r="Q43" s="33">
        <f t="shared" si="1"/>
        <v>23492</v>
      </c>
    </row>
    <row r="44" spans="1:17" x14ac:dyDescent="0.15">
      <c r="A44" s="23" t="s">
        <v>55</v>
      </c>
      <c r="B44" s="109">
        <v>1806</v>
      </c>
      <c r="C44" s="103">
        <v>1539</v>
      </c>
      <c r="D44" s="103">
        <v>1492</v>
      </c>
      <c r="E44" s="103">
        <v>1590</v>
      </c>
      <c r="F44" s="103">
        <v>1283</v>
      </c>
      <c r="G44" s="103">
        <v>803</v>
      </c>
      <c r="H44" s="103">
        <v>468</v>
      </c>
      <c r="I44" s="103">
        <v>324</v>
      </c>
      <c r="J44" s="103">
        <v>181</v>
      </c>
      <c r="K44" s="103">
        <v>103</v>
      </c>
      <c r="L44" s="104">
        <v>80</v>
      </c>
      <c r="M44" s="86">
        <f t="shared" si="10"/>
        <v>9669</v>
      </c>
      <c r="N44" s="30">
        <f t="shared" si="3"/>
        <v>3345</v>
      </c>
      <c r="O44" s="65">
        <f t="shared" si="4"/>
        <v>3082</v>
      </c>
      <c r="P44" s="50">
        <f t="shared" si="5"/>
        <v>3242</v>
      </c>
      <c r="Q44" s="31">
        <f t="shared" si="1"/>
        <v>6324</v>
      </c>
    </row>
    <row r="45" spans="1:17" x14ac:dyDescent="0.15">
      <c r="A45" s="12" t="s">
        <v>56</v>
      </c>
      <c r="B45" s="110">
        <v>1444</v>
      </c>
      <c r="C45" s="105">
        <v>1304</v>
      </c>
      <c r="D45" s="105">
        <v>1668</v>
      </c>
      <c r="E45" s="105">
        <v>1874</v>
      </c>
      <c r="F45" s="105">
        <v>1507</v>
      </c>
      <c r="G45" s="105">
        <v>868</v>
      </c>
      <c r="H45" s="105">
        <v>589</v>
      </c>
      <c r="I45" s="105">
        <v>432</v>
      </c>
      <c r="J45" s="105">
        <v>278</v>
      </c>
      <c r="K45" s="105">
        <v>138</v>
      </c>
      <c r="L45" s="106">
        <v>138</v>
      </c>
      <c r="M45" s="87">
        <f t="shared" si="10"/>
        <v>10240</v>
      </c>
      <c r="N45" s="19">
        <f t="shared" si="3"/>
        <v>2748</v>
      </c>
      <c r="O45" s="66">
        <f t="shared" si="4"/>
        <v>3542</v>
      </c>
      <c r="P45" s="51">
        <f t="shared" si="5"/>
        <v>3950</v>
      </c>
      <c r="Q45" s="20">
        <f t="shared" si="1"/>
        <v>7492</v>
      </c>
    </row>
    <row r="46" spans="1:17" x14ac:dyDescent="0.15">
      <c r="A46" s="12" t="s">
        <v>57</v>
      </c>
      <c r="B46" s="110">
        <v>2319</v>
      </c>
      <c r="C46" s="105">
        <v>2543</v>
      </c>
      <c r="D46" s="105">
        <v>2610</v>
      </c>
      <c r="E46" s="105">
        <v>2776</v>
      </c>
      <c r="F46" s="105">
        <v>2318</v>
      </c>
      <c r="G46" s="105">
        <v>1638</v>
      </c>
      <c r="H46" s="105">
        <v>1030</v>
      </c>
      <c r="I46" s="105">
        <v>760</v>
      </c>
      <c r="J46" s="105">
        <v>451</v>
      </c>
      <c r="K46" s="105">
        <v>239</v>
      </c>
      <c r="L46" s="106">
        <v>293</v>
      </c>
      <c r="M46" s="87">
        <f t="shared" si="10"/>
        <v>16977</v>
      </c>
      <c r="N46" s="19">
        <f t="shared" si="3"/>
        <v>4862</v>
      </c>
      <c r="O46" s="66">
        <f t="shared" si="4"/>
        <v>5386</v>
      </c>
      <c r="P46" s="51">
        <f t="shared" si="5"/>
        <v>6729</v>
      </c>
      <c r="Q46" s="20">
        <f t="shared" si="1"/>
        <v>12115</v>
      </c>
    </row>
    <row r="47" spans="1:17" x14ac:dyDescent="0.15">
      <c r="A47" s="12" t="s">
        <v>58</v>
      </c>
      <c r="B47" s="110">
        <v>1372</v>
      </c>
      <c r="C47" s="105">
        <v>1431</v>
      </c>
      <c r="D47" s="105">
        <v>1643</v>
      </c>
      <c r="E47" s="105">
        <v>1554</v>
      </c>
      <c r="F47" s="105">
        <v>1348</v>
      </c>
      <c r="G47" s="105">
        <v>963</v>
      </c>
      <c r="H47" s="105">
        <v>699</v>
      </c>
      <c r="I47" s="105">
        <v>452</v>
      </c>
      <c r="J47" s="105">
        <v>247</v>
      </c>
      <c r="K47" s="105">
        <v>146</v>
      </c>
      <c r="L47" s="106">
        <v>175</v>
      </c>
      <c r="M47" s="87">
        <f t="shared" si="10"/>
        <v>10030</v>
      </c>
      <c r="N47" s="19">
        <f t="shared" si="3"/>
        <v>2803</v>
      </c>
      <c r="O47" s="66">
        <f t="shared" si="4"/>
        <v>3197</v>
      </c>
      <c r="P47" s="51">
        <f t="shared" si="5"/>
        <v>4030</v>
      </c>
      <c r="Q47" s="20">
        <f t="shared" si="1"/>
        <v>7227</v>
      </c>
    </row>
    <row r="48" spans="1:17" x14ac:dyDescent="0.15">
      <c r="A48" s="12" t="s">
        <v>59</v>
      </c>
      <c r="B48" s="110">
        <v>498</v>
      </c>
      <c r="C48" s="105">
        <v>485</v>
      </c>
      <c r="D48" s="105">
        <v>490</v>
      </c>
      <c r="E48" s="105">
        <v>553</v>
      </c>
      <c r="F48" s="105">
        <v>423</v>
      </c>
      <c r="G48" s="105">
        <v>378</v>
      </c>
      <c r="H48" s="105">
        <v>256</v>
      </c>
      <c r="I48" s="105">
        <v>186</v>
      </c>
      <c r="J48" s="105">
        <v>119</v>
      </c>
      <c r="K48" s="105">
        <v>78</v>
      </c>
      <c r="L48" s="106">
        <v>124</v>
      </c>
      <c r="M48" s="87">
        <f t="shared" si="10"/>
        <v>3590</v>
      </c>
      <c r="N48" s="19">
        <f t="shared" si="3"/>
        <v>983</v>
      </c>
      <c r="O48" s="66">
        <f t="shared" si="4"/>
        <v>1043</v>
      </c>
      <c r="P48" s="51">
        <f t="shared" si="5"/>
        <v>1564</v>
      </c>
      <c r="Q48" s="20">
        <f t="shared" si="1"/>
        <v>2607</v>
      </c>
    </row>
    <row r="49" spans="1:17" ht="12.75" thickBot="1" x14ac:dyDescent="0.2">
      <c r="A49" s="25" t="s">
        <v>145</v>
      </c>
      <c r="B49" s="111">
        <f>SUM(B44:B48)</f>
        <v>7439</v>
      </c>
      <c r="C49" s="107">
        <f t="shared" ref="C49:M49" si="13">SUM(C44:C48)</f>
        <v>7302</v>
      </c>
      <c r="D49" s="107">
        <f t="shared" si="13"/>
        <v>7903</v>
      </c>
      <c r="E49" s="107">
        <f t="shared" si="13"/>
        <v>8347</v>
      </c>
      <c r="F49" s="107">
        <f t="shared" si="13"/>
        <v>6879</v>
      </c>
      <c r="G49" s="107">
        <f t="shared" si="13"/>
        <v>4650</v>
      </c>
      <c r="H49" s="107">
        <f t="shared" si="13"/>
        <v>3042</v>
      </c>
      <c r="I49" s="107">
        <f t="shared" si="13"/>
        <v>2154</v>
      </c>
      <c r="J49" s="107">
        <f t="shared" si="13"/>
        <v>1276</v>
      </c>
      <c r="K49" s="107">
        <f t="shared" si="13"/>
        <v>704</v>
      </c>
      <c r="L49" s="108">
        <f t="shared" si="13"/>
        <v>810</v>
      </c>
      <c r="M49" s="88">
        <f t="shared" si="13"/>
        <v>50506</v>
      </c>
      <c r="N49" s="32">
        <f t="shared" si="3"/>
        <v>14741</v>
      </c>
      <c r="O49" s="67">
        <f t="shared" si="4"/>
        <v>16250</v>
      </c>
      <c r="P49" s="52">
        <f t="shared" si="5"/>
        <v>19515</v>
      </c>
      <c r="Q49" s="33">
        <f t="shared" si="1"/>
        <v>35765</v>
      </c>
    </row>
    <row r="50" spans="1:17" x14ac:dyDescent="0.15">
      <c r="A50" s="23" t="s">
        <v>60</v>
      </c>
      <c r="B50" s="109">
        <v>487</v>
      </c>
      <c r="C50" s="103">
        <v>620</v>
      </c>
      <c r="D50" s="103">
        <v>789</v>
      </c>
      <c r="E50" s="103">
        <v>871</v>
      </c>
      <c r="F50" s="103">
        <v>731</v>
      </c>
      <c r="G50" s="103">
        <v>621</v>
      </c>
      <c r="H50" s="103">
        <v>407</v>
      </c>
      <c r="I50" s="103">
        <v>336</v>
      </c>
      <c r="J50" s="103">
        <v>233</v>
      </c>
      <c r="K50" s="103">
        <v>192</v>
      </c>
      <c r="L50" s="104">
        <v>259</v>
      </c>
      <c r="M50" s="86">
        <f t="shared" si="10"/>
        <v>5546</v>
      </c>
      <c r="N50" s="30">
        <f t="shared" si="3"/>
        <v>1107</v>
      </c>
      <c r="O50" s="65">
        <f t="shared" si="4"/>
        <v>1660</v>
      </c>
      <c r="P50" s="50">
        <f t="shared" si="5"/>
        <v>2779</v>
      </c>
      <c r="Q50" s="31">
        <f t="shared" si="1"/>
        <v>4439</v>
      </c>
    </row>
    <row r="51" spans="1:17" x14ac:dyDescent="0.15">
      <c r="A51" s="12" t="s">
        <v>61</v>
      </c>
      <c r="B51" s="110">
        <v>384</v>
      </c>
      <c r="C51" s="105">
        <v>461</v>
      </c>
      <c r="D51" s="105">
        <v>839</v>
      </c>
      <c r="E51" s="105">
        <v>787</v>
      </c>
      <c r="F51" s="105">
        <v>735</v>
      </c>
      <c r="G51" s="105">
        <v>652</v>
      </c>
      <c r="H51" s="105">
        <v>410</v>
      </c>
      <c r="I51" s="105">
        <v>347</v>
      </c>
      <c r="J51" s="105">
        <v>182</v>
      </c>
      <c r="K51" s="105">
        <v>155</v>
      </c>
      <c r="L51" s="106">
        <v>152</v>
      </c>
      <c r="M51" s="87">
        <f t="shared" si="10"/>
        <v>5104</v>
      </c>
      <c r="N51" s="19">
        <f t="shared" si="3"/>
        <v>845</v>
      </c>
      <c r="O51" s="66">
        <f t="shared" si="4"/>
        <v>1626</v>
      </c>
      <c r="P51" s="51">
        <f t="shared" si="5"/>
        <v>2633</v>
      </c>
      <c r="Q51" s="20">
        <f t="shared" si="1"/>
        <v>4259</v>
      </c>
    </row>
    <row r="52" spans="1:17" x14ac:dyDescent="0.15">
      <c r="A52" s="12" t="s">
        <v>62</v>
      </c>
      <c r="B52" s="110">
        <v>773</v>
      </c>
      <c r="C52" s="105">
        <v>745</v>
      </c>
      <c r="D52" s="105">
        <v>1079</v>
      </c>
      <c r="E52" s="105">
        <v>1013</v>
      </c>
      <c r="F52" s="105">
        <v>783</v>
      </c>
      <c r="G52" s="105">
        <v>607</v>
      </c>
      <c r="H52" s="105">
        <v>442</v>
      </c>
      <c r="I52" s="105">
        <v>334</v>
      </c>
      <c r="J52" s="105">
        <v>198</v>
      </c>
      <c r="K52" s="105">
        <v>133</v>
      </c>
      <c r="L52" s="106">
        <v>136</v>
      </c>
      <c r="M52" s="87">
        <f t="shared" si="10"/>
        <v>6243</v>
      </c>
      <c r="N52" s="19">
        <f t="shared" si="3"/>
        <v>1518</v>
      </c>
      <c r="O52" s="66">
        <f t="shared" si="4"/>
        <v>2092</v>
      </c>
      <c r="P52" s="51">
        <f t="shared" si="5"/>
        <v>2633</v>
      </c>
      <c r="Q52" s="20">
        <f t="shared" si="1"/>
        <v>4725</v>
      </c>
    </row>
    <row r="53" spans="1:17" x14ac:dyDescent="0.15">
      <c r="A53" s="12" t="s">
        <v>63</v>
      </c>
      <c r="B53" s="110">
        <v>600</v>
      </c>
      <c r="C53" s="105">
        <v>577</v>
      </c>
      <c r="D53" s="105">
        <v>652</v>
      </c>
      <c r="E53" s="105">
        <v>578</v>
      </c>
      <c r="F53" s="105">
        <v>558</v>
      </c>
      <c r="G53" s="105">
        <v>388</v>
      </c>
      <c r="H53" s="105">
        <v>278</v>
      </c>
      <c r="I53" s="105">
        <v>237</v>
      </c>
      <c r="J53" s="105">
        <v>138</v>
      </c>
      <c r="K53" s="105">
        <v>79</v>
      </c>
      <c r="L53" s="106">
        <v>105</v>
      </c>
      <c r="M53" s="87">
        <f t="shared" si="10"/>
        <v>4190</v>
      </c>
      <c r="N53" s="19">
        <f t="shared" si="3"/>
        <v>1177</v>
      </c>
      <c r="O53" s="66">
        <f t="shared" si="4"/>
        <v>1230</v>
      </c>
      <c r="P53" s="51">
        <f t="shared" si="5"/>
        <v>1783</v>
      </c>
      <c r="Q53" s="20">
        <f t="shared" si="1"/>
        <v>3013</v>
      </c>
    </row>
    <row r="54" spans="1:17" ht="12.75" thickBot="1" x14ac:dyDescent="0.2">
      <c r="A54" s="25" t="s">
        <v>146</v>
      </c>
      <c r="B54" s="111">
        <f>SUM(B50:B53)</f>
        <v>2244</v>
      </c>
      <c r="C54" s="107">
        <f t="shared" ref="C54:M54" si="14">SUM(C50:C53)</f>
        <v>2403</v>
      </c>
      <c r="D54" s="107">
        <f t="shared" si="14"/>
        <v>3359</v>
      </c>
      <c r="E54" s="107">
        <f t="shared" si="14"/>
        <v>3249</v>
      </c>
      <c r="F54" s="107">
        <f t="shared" si="14"/>
        <v>2807</v>
      </c>
      <c r="G54" s="107">
        <f t="shared" si="14"/>
        <v>2268</v>
      </c>
      <c r="H54" s="107">
        <f t="shared" si="14"/>
        <v>1537</v>
      </c>
      <c r="I54" s="107">
        <f t="shared" si="14"/>
        <v>1254</v>
      </c>
      <c r="J54" s="107">
        <f t="shared" si="14"/>
        <v>751</v>
      </c>
      <c r="K54" s="107">
        <f t="shared" si="14"/>
        <v>559</v>
      </c>
      <c r="L54" s="108">
        <f t="shared" si="14"/>
        <v>652</v>
      </c>
      <c r="M54" s="88">
        <f t="shared" si="14"/>
        <v>21083</v>
      </c>
      <c r="N54" s="32">
        <f t="shared" si="3"/>
        <v>4647</v>
      </c>
      <c r="O54" s="67">
        <f t="shared" si="4"/>
        <v>6608</v>
      </c>
      <c r="P54" s="52">
        <f t="shared" si="5"/>
        <v>9828</v>
      </c>
      <c r="Q54" s="33">
        <f t="shared" si="1"/>
        <v>16436</v>
      </c>
    </row>
    <row r="55" spans="1:17" x14ac:dyDescent="0.15">
      <c r="A55" s="23" t="s">
        <v>64</v>
      </c>
      <c r="B55" s="109">
        <v>2514</v>
      </c>
      <c r="C55" s="103">
        <v>2451</v>
      </c>
      <c r="D55" s="103">
        <v>2455</v>
      </c>
      <c r="E55" s="103">
        <v>2433</v>
      </c>
      <c r="F55" s="103">
        <v>1897</v>
      </c>
      <c r="G55" s="103">
        <v>1390</v>
      </c>
      <c r="H55" s="103">
        <v>922</v>
      </c>
      <c r="I55" s="103">
        <v>728</v>
      </c>
      <c r="J55" s="103">
        <v>427</v>
      </c>
      <c r="K55" s="103">
        <v>265</v>
      </c>
      <c r="L55" s="104">
        <v>304</v>
      </c>
      <c r="M55" s="86">
        <f t="shared" si="10"/>
        <v>15786</v>
      </c>
      <c r="N55" s="30">
        <f t="shared" si="3"/>
        <v>4965</v>
      </c>
      <c r="O55" s="65">
        <f t="shared" si="4"/>
        <v>4888</v>
      </c>
      <c r="P55" s="50">
        <f t="shared" si="5"/>
        <v>5933</v>
      </c>
      <c r="Q55" s="31">
        <f t="shared" si="1"/>
        <v>10821</v>
      </c>
    </row>
    <row r="56" spans="1:17" x14ac:dyDescent="0.15">
      <c r="A56" s="12" t="s">
        <v>65</v>
      </c>
      <c r="B56" s="110">
        <v>410</v>
      </c>
      <c r="C56" s="105">
        <v>359</v>
      </c>
      <c r="D56" s="105">
        <v>545</v>
      </c>
      <c r="E56" s="105">
        <v>530</v>
      </c>
      <c r="F56" s="105">
        <v>491</v>
      </c>
      <c r="G56" s="105">
        <v>269</v>
      </c>
      <c r="H56" s="105">
        <v>176</v>
      </c>
      <c r="I56" s="105">
        <v>186</v>
      </c>
      <c r="J56" s="105">
        <v>120</v>
      </c>
      <c r="K56" s="105">
        <v>89</v>
      </c>
      <c r="L56" s="106">
        <v>104</v>
      </c>
      <c r="M56" s="87">
        <f t="shared" si="10"/>
        <v>3279</v>
      </c>
      <c r="N56" s="19">
        <f t="shared" si="3"/>
        <v>769</v>
      </c>
      <c r="O56" s="66">
        <f t="shared" si="4"/>
        <v>1075</v>
      </c>
      <c r="P56" s="51">
        <f t="shared" si="5"/>
        <v>1435</v>
      </c>
      <c r="Q56" s="20">
        <f t="shared" si="1"/>
        <v>2510</v>
      </c>
    </row>
    <row r="57" spans="1:17" x14ac:dyDescent="0.15">
      <c r="A57" s="12" t="s">
        <v>66</v>
      </c>
      <c r="B57" s="110">
        <v>1097</v>
      </c>
      <c r="C57" s="105">
        <v>1201</v>
      </c>
      <c r="D57" s="105">
        <v>1441</v>
      </c>
      <c r="E57" s="105">
        <v>1534</v>
      </c>
      <c r="F57" s="105">
        <v>1377</v>
      </c>
      <c r="G57" s="105">
        <v>881</v>
      </c>
      <c r="H57" s="105">
        <v>600</v>
      </c>
      <c r="I57" s="105">
        <v>458</v>
      </c>
      <c r="J57" s="105">
        <v>317</v>
      </c>
      <c r="K57" s="105">
        <v>215</v>
      </c>
      <c r="L57" s="106">
        <v>299</v>
      </c>
      <c r="M57" s="87">
        <f t="shared" si="10"/>
        <v>9420</v>
      </c>
      <c r="N57" s="19">
        <f t="shared" si="3"/>
        <v>2298</v>
      </c>
      <c r="O57" s="66">
        <f t="shared" si="4"/>
        <v>2975</v>
      </c>
      <c r="P57" s="51">
        <f t="shared" si="5"/>
        <v>4147</v>
      </c>
      <c r="Q57" s="20">
        <f t="shared" si="1"/>
        <v>7122</v>
      </c>
    </row>
    <row r="58" spans="1:17" x14ac:dyDescent="0.15">
      <c r="A58" s="12" t="s">
        <v>67</v>
      </c>
      <c r="B58" s="110">
        <v>6449</v>
      </c>
      <c r="C58" s="105">
        <v>7316</v>
      </c>
      <c r="D58" s="105">
        <v>7755</v>
      </c>
      <c r="E58" s="105">
        <v>7301</v>
      </c>
      <c r="F58" s="105">
        <v>5919</v>
      </c>
      <c r="G58" s="105">
        <v>3868</v>
      </c>
      <c r="H58" s="105">
        <v>2485</v>
      </c>
      <c r="I58" s="105">
        <v>1786</v>
      </c>
      <c r="J58" s="105">
        <v>1077</v>
      </c>
      <c r="K58" s="105">
        <v>637</v>
      </c>
      <c r="L58" s="106">
        <v>980</v>
      </c>
      <c r="M58" s="87">
        <f t="shared" si="10"/>
        <v>45573</v>
      </c>
      <c r="N58" s="19">
        <f t="shared" si="3"/>
        <v>13765</v>
      </c>
      <c r="O58" s="66">
        <f t="shared" si="4"/>
        <v>15056</v>
      </c>
      <c r="P58" s="51">
        <f t="shared" si="5"/>
        <v>16752</v>
      </c>
      <c r="Q58" s="20">
        <f t="shared" si="1"/>
        <v>31808</v>
      </c>
    </row>
    <row r="59" spans="1:17" x14ac:dyDescent="0.15">
      <c r="A59" s="12" t="s">
        <v>68</v>
      </c>
      <c r="B59" s="110">
        <v>1378</v>
      </c>
      <c r="C59" s="105">
        <v>2325</v>
      </c>
      <c r="D59" s="105">
        <v>2355</v>
      </c>
      <c r="E59" s="105">
        <v>2198</v>
      </c>
      <c r="F59" s="105">
        <v>2182</v>
      </c>
      <c r="G59" s="105">
        <v>1306</v>
      </c>
      <c r="H59" s="105">
        <v>845</v>
      </c>
      <c r="I59" s="105">
        <v>562</v>
      </c>
      <c r="J59" s="105">
        <v>332</v>
      </c>
      <c r="K59" s="105">
        <v>216</v>
      </c>
      <c r="L59" s="106">
        <v>248</v>
      </c>
      <c r="M59" s="87">
        <f t="shared" si="10"/>
        <v>13947</v>
      </c>
      <c r="N59" s="19">
        <f t="shared" si="3"/>
        <v>3703</v>
      </c>
      <c r="O59" s="66">
        <f t="shared" si="4"/>
        <v>4553</v>
      </c>
      <c r="P59" s="51">
        <f t="shared" si="5"/>
        <v>5691</v>
      </c>
      <c r="Q59" s="20">
        <f t="shared" si="1"/>
        <v>10244</v>
      </c>
    </row>
    <row r="60" spans="1:17" x14ac:dyDescent="0.15">
      <c r="A60" s="12" t="s">
        <v>69</v>
      </c>
      <c r="B60" s="110">
        <v>2020</v>
      </c>
      <c r="C60" s="105">
        <v>2188</v>
      </c>
      <c r="D60" s="105">
        <v>2196</v>
      </c>
      <c r="E60" s="105">
        <v>2409</v>
      </c>
      <c r="F60" s="105">
        <v>2652</v>
      </c>
      <c r="G60" s="105">
        <v>1464</v>
      </c>
      <c r="H60" s="105">
        <v>859</v>
      </c>
      <c r="I60" s="105">
        <v>705</v>
      </c>
      <c r="J60" s="105">
        <v>469</v>
      </c>
      <c r="K60" s="105">
        <v>255</v>
      </c>
      <c r="L60" s="106">
        <v>345</v>
      </c>
      <c r="M60" s="87">
        <f t="shared" si="10"/>
        <v>15562</v>
      </c>
      <c r="N60" s="19">
        <f t="shared" si="3"/>
        <v>4208</v>
      </c>
      <c r="O60" s="66">
        <f t="shared" si="4"/>
        <v>4605</v>
      </c>
      <c r="P60" s="51">
        <f t="shared" si="5"/>
        <v>6749</v>
      </c>
      <c r="Q60" s="20">
        <f t="shared" si="1"/>
        <v>11354</v>
      </c>
    </row>
    <row r="61" spans="1:17" x14ac:dyDescent="0.15">
      <c r="A61" s="12" t="s">
        <v>70</v>
      </c>
      <c r="B61" s="110">
        <v>2430</v>
      </c>
      <c r="C61" s="105">
        <v>2594</v>
      </c>
      <c r="D61" s="105">
        <v>2813</v>
      </c>
      <c r="E61" s="105">
        <v>2690</v>
      </c>
      <c r="F61" s="105">
        <v>2171</v>
      </c>
      <c r="G61" s="105">
        <v>1343</v>
      </c>
      <c r="H61" s="105">
        <v>894</v>
      </c>
      <c r="I61" s="105">
        <v>670</v>
      </c>
      <c r="J61" s="105">
        <v>406</v>
      </c>
      <c r="K61" s="105">
        <v>281</v>
      </c>
      <c r="L61" s="106">
        <v>308</v>
      </c>
      <c r="M61" s="87">
        <f t="shared" si="10"/>
        <v>16600</v>
      </c>
      <c r="N61" s="19">
        <f t="shared" si="3"/>
        <v>5024</v>
      </c>
      <c r="O61" s="66">
        <f t="shared" si="4"/>
        <v>5503</v>
      </c>
      <c r="P61" s="51">
        <f t="shared" si="5"/>
        <v>6073</v>
      </c>
      <c r="Q61" s="20">
        <f t="shared" si="1"/>
        <v>11576</v>
      </c>
    </row>
    <row r="62" spans="1:17" ht="12.75" thickBot="1" x14ac:dyDescent="0.2">
      <c r="A62" s="25" t="s">
        <v>147</v>
      </c>
      <c r="B62" s="111">
        <f>SUM(B55:B61)</f>
        <v>16298</v>
      </c>
      <c r="C62" s="107">
        <f t="shared" ref="C62:M62" si="15">SUM(C55:C61)</f>
        <v>18434</v>
      </c>
      <c r="D62" s="107">
        <f t="shared" si="15"/>
        <v>19560</v>
      </c>
      <c r="E62" s="107">
        <f t="shared" si="15"/>
        <v>19095</v>
      </c>
      <c r="F62" s="107">
        <f t="shared" si="15"/>
        <v>16689</v>
      </c>
      <c r="G62" s="107">
        <f t="shared" si="15"/>
        <v>10521</v>
      </c>
      <c r="H62" s="107">
        <f t="shared" si="15"/>
        <v>6781</v>
      </c>
      <c r="I62" s="107">
        <f t="shared" si="15"/>
        <v>5095</v>
      </c>
      <c r="J62" s="107">
        <f t="shared" si="15"/>
        <v>3148</v>
      </c>
      <c r="K62" s="107">
        <f t="shared" si="15"/>
        <v>1958</v>
      </c>
      <c r="L62" s="108">
        <f t="shared" si="15"/>
        <v>2588</v>
      </c>
      <c r="M62" s="88">
        <f t="shared" si="15"/>
        <v>120167</v>
      </c>
      <c r="N62" s="32">
        <f t="shared" si="3"/>
        <v>34732</v>
      </c>
      <c r="O62" s="67">
        <f t="shared" si="4"/>
        <v>38655</v>
      </c>
      <c r="P62" s="52">
        <f t="shared" si="5"/>
        <v>46780</v>
      </c>
      <c r="Q62" s="33">
        <f t="shared" si="1"/>
        <v>85435</v>
      </c>
    </row>
    <row r="63" spans="1:17" ht="12.75" thickBot="1" x14ac:dyDescent="0.2">
      <c r="A63" s="36" t="s">
        <v>71</v>
      </c>
      <c r="B63" s="112">
        <v>389</v>
      </c>
      <c r="C63" s="113">
        <v>587</v>
      </c>
      <c r="D63" s="113">
        <v>975</v>
      </c>
      <c r="E63" s="113">
        <v>800</v>
      </c>
      <c r="F63" s="113">
        <v>739</v>
      </c>
      <c r="G63" s="113">
        <v>522</v>
      </c>
      <c r="H63" s="113">
        <v>287</v>
      </c>
      <c r="I63" s="113">
        <v>171</v>
      </c>
      <c r="J63" s="113">
        <v>155</v>
      </c>
      <c r="K63" s="113">
        <v>86</v>
      </c>
      <c r="L63" s="114">
        <v>147</v>
      </c>
      <c r="M63" s="95">
        <f>SUM(B63:L63)</f>
        <v>4858</v>
      </c>
      <c r="N63" s="28">
        <f t="shared" si="3"/>
        <v>976</v>
      </c>
      <c r="O63" s="62">
        <f>SUM(D63:E63)</f>
        <v>1775</v>
      </c>
      <c r="P63" s="58">
        <f t="shared" si="5"/>
        <v>2107</v>
      </c>
      <c r="Q63" s="59">
        <f t="shared" si="1"/>
        <v>3882</v>
      </c>
    </row>
    <row r="64" spans="1:17" ht="13.5" thickTop="1" thickBot="1" x14ac:dyDescent="0.2">
      <c r="A64" s="13" t="s">
        <v>148</v>
      </c>
      <c r="B64" s="69">
        <f>B7+B16+B26+B31+B36+B43+B49+B54+B62+B63</f>
        <v>246254</v>
      </c>
      <c r="C64" s="38">
        <f t="shared" ref="C64:L64" si="16">C7+C16+C26+C31+C36+C43+C49+C54+C62+C63</f>
        <v>242314</v>
      </c>
      <c r="D64" s="38">
        <f t="shared" si="16"/>
        <v>223506</v>
      </c>
      <c r="E64" s="38">
        <f t="shared" si="16"/>
        <v>208986</v>
      </c>
      <c r="F64" s="38">
        <f t="shared" si="16"/>
        <v>172617</v>
      </c>
      <c r="G64" s="38">
        <f t="shared" si="16"/>
        <v>121410</v>
      </c>
      <c r="H64" s="38">
        <f t="shared" si="16"/>
        <v>80082</v>
      </c>
      <c r="I64" s="38">
        <f t="shared" si="16"/>
        <v>58362</v>
      </c>
      <c r="J64" s="38">
        <f t="shared" si="16"/>
        <v>35330</v>
      </c>
      <c r="K64" s="38">
        <f t="shared" si="16"/>
        <v>20614</v>
      </c>
      <c r="L64" s="90">
        <f t="shared" si="16"/>
        <v>25762</v>
      </c>
      <c r="M64" s="96">
        <f>M7+M16+M26+M31+M36+M43+M49+M54+M62+M63</f>
        <v>1435237</v>
      </c>
      <c r="N64" s="21">
        <f t="shared" si="3"/>
        <v>488568</v>
      </c>
      <c r="O64" s="68">
        <f t="shared" si="4"/>
        <v>432492</v>
      </c>
      <c r="P64" s="53">
        <f t="shared" si="5"/>
        <v>514177</v>
      </c>
      <c r="Q64" s="22">
        <f>SUM(O64:P64)</f>
        <v>946669</v>
      </c>
    </row>
    <row r="66" spans="4:5" x14ac:dyDescent="0.15">
      <c r="D66" s="5"/>
      <c r="E66" s="5"/>
    </row>
  </sheetData>
  <mergeCells count="2">
    <mergeCell ref="A4:A6"/>
    <mergeCell ref="M4:M6"/>
  </mergeCells>
  <phoneticPr fontId="19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66"/>
  <sheetViews>
    <sheetView zoomScale="85" zoomScaleNormal="85" workbookViewId="0">
      <pane xSplit="1" ySplit="6" topLeftCell="F61" activePane="bottomRight" state="frozen"/>
      <selection pane="topRight"/>
      <selection pane="bottomLeft"/>
      <selection pane="bottomRight" activeCell="Q64" sqref="Q64"/>
    </sheetView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7" width="13.125" style="2" customWidth="1"/>
    <col min="18" max="16384" width="9" style="2"/>
  </cols>
  <sheetData>
    <row r="1" spans="1:17" ht="17.25" x14ac:dyDescent="0.2">
      <c r="A1" s="39" t="s">
        <v>109</v>
      </c>
      <c r="B1" s="1"/>
      <c r="C1" s="1"/>
      <c r="E1" s="3"/>
      <c r="F1" s="1"/>
      <c r="G1" s="1"/>
      <c r="H1" s="1"/>
      <c r="I1" s="1"/>
      <c r="J1" s="1"/>
      <c r="K1" s="1"/>
      <c r="L1" s="1"/>
      <c r="M1" s="1"/>
    </row>
    <row r="2" spans="1:17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8" thickBot="1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0" t="s">
        <v>110</v>
      </c>
    </row>
    <row r="4" spans="1:17" ht="13.5" customHeight="1" thickBot="1" x14ac:dyDescent="0.2">
      <c r="A4" s="118" t="s">
        <v>72</v>
      </c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118" t="s">
        <v>0</v>
      </c>
      <c r="N4" s="2" t="s">
        <v>83</v>
      </c>
    </row>
    <row r="5" spans="1:17" x14ac:dyDescent="0.15">
      <c r="A5" s="119"/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119"/>
      <c r="N5" s="44" t="s">
        <v>88</v>
      </c>
      <c r="O5" s="11" t="s">
        <v>23</v>
      </c>
      <c r="P5" s="14" t="s">
        <v>24</v>
      </c>
      <c r="Q5" s="54" t="s">
        <v>86</v>
      </c>
    </row>
    <row r="6" spans="1:17" ht="12.75" thickBot="1" x14ac:dyDescent="0.2">
      <c r="A6" s="120"/>
      <c r="B6" s="10" t="s">
        <v>12</v>
      </c>
      <c r="C6" s="10" t="s">
        <v>13</v>
      </c>
      <c r="D6" s="10" t="s">
        <v>14</v>
      </c>
      <c r="E6" s="10" t="s">
        <v>15</v>
      </c>
      <c r="F6" s="10" t="s">
        <v>16</v>
      </c>
      <c r="G6" s="10" t="s">
        <v>17</v>
      </c>
      <c r="H6" s="10" t="s">
        <v>18</v>
      </c>
      <c r="I6" s="10" t="s">
        <v>19</v>
      </c>
      <c r="J6" s="10" t="s">
        <v>20</v>
      </c>
      <c r="K6" s="10" t="s">
        <v>21</v>
      </c>
      <c r="L6" s="10" t="s">
        <v>22</v>
      </c>
      <c r="M6" s="120"/>
      <c r="N6" s="46" t="s">
        <v>89</v>
      </c>
      <c r="O6" s="61" t="s">
        <v>84</v>
      </c>
      <c r="P6" s="45" t="s">
        <v>85</v>
      </c>
      <c r="Q6" s="47" t="s">
        <v>87</v>
      </c>
    </row>
    <row r="7" spans="1:17" ht="12.75" thickBot="1" x14ac:dyDescent="0.2">
      <c r="A7" s="36" t="s">
        <v>25</v>
      </c>
      <c r="B7" s="71">
        <v>165877</v>
      </c>
      <c r="C7" s="71">
        <v>163875</v>
      </c>
      <c r="D7" s="71">
        <v>121049</v>
      </c>
      <c r="E7" s="71">
        <v>106599</v>
      </c>
      <c r="F7" s="71">
        <v>87959</v>
      </c>
      <c r="G7" s="71">
        <v>63229</v>
      </c>
      <c r="H7" s="71">
        <v>42130</v>
      </c>
      <c r="I7" s="71">
        <v>29966</v>
      </c>
      <c r="J7" s="71">
        <v>18448</v>
      </c>
      <c r="K7" s="71">
        <v>10205</v>
      </c>
      <c r="L7" s="82">
        <v>12675</v>
      </c>
      <c r="M7" s="91">
        <f>SUM(B7:L7)</f>
        <v>822012</v>
      </c>
      <c r="N7" s="28">
        <f>SUM(B7:C7)</f>
        <v>329752</v>
      </c>
      <c r="O7" s="62">
        <f>SUM(D7:E7)</f>
        <v>227648</v>
      </c>
      <c r="P7" s="48">
        <f>SUM(F7:L7)</f>
        <v>264612</v>
      </c>
      <c r="Q7" s="55">
        <f>SUM(O7:P7)</f>
        <v>492260</v>
      </c>
    </row>
    <row r="8" spans="1:17" ht="13.5" thickTop="1" thickBot="1" x14ac:dyDescent="0.2">
      <c r="A8" s="26" t="s">
        <v>81</v>
      </c>
      <c r="B8" s="42">
        <f>SUM(B64,-B7)</f>
        <v>79026</v>
      </c>
      <c r="C8" s="42">
        <f t="shared" ref="C8:L8" si="0">SUM(C64,-C7)</f>
        <v>79806</v>
      </c>
      <c r="D8" s="42">
        <f t="shared" si="0"/>
        <v>102098</v>
      </c>
      <c r="E8" s="42">
        <f t="shared" si="0"/>
        <v>101484</v>
      </c>
      <c r="F8" s="42">
        <f t="shared" si="0"/>
        <v>85220</v>
      </c>
      <c r="G8" s="42">
        <f t="shared" si="0"/>
        <v>58124</v>
      </c>
      <c r="H8" s="42">
        <f t="shared" si="0"/>
        <v>37890</v>
      </c>
      <c r="I8" s="42">
        <f t="shared" si="0"/>
        <v>27312</v>
      </c>
      <c r="J8" s="42">
        <f t="shared" si="0"/>
        <v>16907</v>
      </c>
      <c r="K8" s="42">
        <f t="shared" si="0"/>
        <v>10211</v>
      </c>
      <c r="L8" s="83">
        <f t="shared" si="0"/>
        <v>12978</v>
      </c>
      <c r="M8" s="92">
        <f>SUM(M64,-M7)</f>
        <v>611056</v>
      </c>
      <c r="N8" s="28">
        <f>SUM(B8:C8)</f>
        <v>158832</v>
      </c>
      <c r="O8" s="63">
        <f>SUM(D8:E8)</f>
        <v>203582</v>
      </c>
      <c r="P8" s="49">
        <f>SUM(F8:L8)</f>
        <v>248642</v>
      </c>
      <c r="Q8" s="29">
        <f t="shared" ref="Q8:Q63" si="1">SUM(O8:P8)</f>
        <v>452224</v>
      </c>
    </row>
    <row r="9" spans="1:17" ht="13.5" thickTop="1" thickBot="1" x14ac:dyDescent="0.2">
      <c r="A9" s="34"/>
      <c r="B9" s="41"/>
      <c r="C9" s="41"/>
      <c r="D9" s="41"/>
      <c r="E9" s="41"/>
      <c r="F9" s="41"/>
      <c r="G9" s="41"/>
      <c r="H9" s="41"/>
      <c r="I9" s="41"/>
      <c r="J9" s="41"/>
      <c r="K9" s="41"/>
      <c r="L9" s="81"/>
      <c r="M9" s="93"/>
      <c r="N9" s="60"/>
      <c r="O9" s="64"/>
      <c r="P9" s="56"/>
      <c r="Q9" s="57"/>
    </row>
    <row r="10" spans="1:17" x14ac:dyDescent="0.15">
      <c r="A10" s="23" t="s">
        <v>26</v>
      </c>
      <c r="B10" s="72">
        <v>1933</v>
      </c>
      <c r="C10" s="72">
        <v>2014</v>
      </c>
      <c r="D10" s="72">
        <v>2139</v>
      </c>
      <c r="E10" s="72">
        <v>2146</v>
      </c>
      <c r="F10" s="72">
        <v>1685</v>
      </c>
      <c r="G10" s="72">
        <v>1115</v>
      </c>
      <c r="H10" s="72">
        <v>734</v>
      </c>
      <c r="I10" s="72">
        <v>479</v>
      </c>
      <c r="J10" s="72">
        <v>266</v>
      </c>
      <c r="K10" s="72">
        <v>137</v>
      </c>
      <c r="L10" s="84">
        <v>180</v>
      </c>
      <c r="M10" s="94">
        <f t="shared" ref="M10:M15" si="2">SUM(B10:L10)</f>
        <v>12828</v>
      </c>
      <c r="N10" s="30">
        <f t="shared" ref="N10:N64" si="3">SUM(B10:C10)</f>
        <v>3947</v>
      </c>
      <c r="O10" s="65">
        <f t="shared" ref="O10:O64" si="4">SUM(D10:E10)</f>
        <v>4285</v>
      </c>
      <c r="P10" s="50">
        <f t="shared" ref="P10:P64" si="5">SUM(F10:L10)</f>
        <v>4596</v>
      </c>
      <c r="Q10" s="31">
        <f t="shared" si="1"/>
        <v>8881</v>
      </c>
    </row>
    <row r="11" spans="1:17" x14ac:dyDescent="0.15">
      <c r="A11" s="12" t="s">
        <v>27</v>
      </c>
      <c r="B11" s="73">
        <v>7837</v>
      </c>
      <c r="C11" s="73">
        <v>8051</v>
      </c>
      <c r="D11" s="73">
        <v>6907</v>
      </c>
      <c r="E11" s="73">
        <v>6883</v>
      </c>
      <c r="F11" s="73">
        <v>5601</v>
      </c>
      <c r="G11" s="73">
        <v>3757</v>
      </c>
      <c r="H11" s="73">
        <v>2498</v>
      </c>
      <c r="I11" s="73">
        <v>1767</v>
      </c>
      <c r="J11" s="73">
        <v>1078</v>
      </c>
      <c r="K11" s="73">
        <v>663</v>
      </c>
      <c r="L11" s="85">
        <v>795</v>
      </c>
      <c r="M11" s="94">
        <f t="shared" si="2"/>
        <v>45837</v>
      </c>
      <c r="N11" s="19">
        <f t="shared" si="3"/>
        <v>15888</v>
      </c>
      <c r="O11" s="66">
        <f>SUM(D11:E11)</f>
        <v>13790</v>
      </c>
      <c r="P11" s="51">
        <f t="shared" si="5"/>
        <v>16159</v>
      </c>
      <c r="Q11" s="20">
        <f t="shared" si="1"/>
        <v>29949</v>
      </c>
    </row>
    <row r="12" spans="1:17" x14ac:dyDescent="0.15">
      <c r="A12" s="12" t="s">
        <v>28</v>
      </c>
      <c r="B12" s="73">
        <v>2866</v>
      </c>
      <c r="C12" s="73">
        <v>2863</v>
      </c>
      <c r="D12" s="73">
        <v>3575</v>
      </c>
      <c r="E12" s="73">
        <v>3572</v>
      </c>
      <c r="F12" s="73">
        <v>2969</v>
      </c>
      <c r="G12" s="73">
        <v>2012</v>
      </c>
      <c r="H12" s="73">
        <v>1229</v>
      </c>
      <c r="I12" s="73">
        <v>985</v>
      </c>
      <c r="J12" s="73">
        <v>631</v>
      </c>
      <c r="K12" s="73">
        <v>343</v>
      </c>
      <c r="L12" s="85">
        <v>434</v>
      </c>
      <c r="M12" s="94">
        <f t="shared" si="2"/>
        <v>21479</v>
      </c>
      <c r="N12" s="19">
        <f t="shared" si="3"/>
        <v>5729</v>
      </c>
      <c r="O12" s="66">
        <f t="shared" si="4"/>
        <v>7147</v>
      </c>
      <c r="P12" s="51">
        <f t="shared" si="5"/>
        <v>8603</v>
      </c>
      <c r="Q12" s="20">
        <f t="shared" si="1"/>
        <v>15750</v>
      </c>
    </row>
    <row r="13" spans="1:17" x14ac:dyDescent="0.15">
      <c r="A13" s="12" t="s">
        <v>29</v>
      </c>
      <c r="B13" s="73">
        <v>695</v>
      </c>
      <c r="C13" s="73">
        <v>629</v>
      </c>
      <c r="D13" s="73">
        <v>902</v>
      </c>
      <c r="E13" s="73">
        <v>944</v>
      </c>
      <c r="F13" s="73">
        <v>839</v>
      </c>
      <c r="G13" s="73">
        <v>483</v>
      </c>
      <c r="H13" s="73">
        <v>274</v>
      </c>
      <c r="I13" s="73">
        <v>246</v>
      </c>
      <c r="J13" s="73">
        <v>155</v>
      </c>
      <c r="K13" s="73">
        <v>100</v>
      </c>
      <c r="L13" s="85">
        <v>128</v>
      </c>
      <c r="M13" s="94">
        <f t="shared" si="2"/>
        <v>5395</v>
      </c>
      <c r="N13" s="19">
        <f t="shared" si="3"/>
        <v>1324</v>
      </c>
      <c r="O13" s="66">
        <f t="shared" si="4"/>
        <v>1846</v>
      </c>
      <c r="P13" s="51">
        <f t="shared" si="5"/>
        <v>2225</v>
      </c>
      <c r="Q13" s="20">
        <f t="shared" si="1"/>
        <v>4071</v>
      </c>
    </row>
    <row r="14" spans="1:17" x14ac:dyDescent="0.15">
      <c r="A14" s="12" t="s">
        <v>30</v>
      </c>
      <c r="B14" s="73">
        <v>1236</v>
      </c>
      <c r="C14" s="73">
        <v>1258</v>
      </c>
      <c r="D14" s="73">
        <v>1895</v>
      </c>
      <c r="E14" s="73">
        <v>2136</v>
      </c>
      <c r="F14" s="73">
        <v>1966</v>
      </c>
      <c r="G14" s="73">
        <v>1336</v>
      </c>
      <c r="H14" s="73">
        <v>899</v>
      </c>
      <c r="I14" s="73">
        <v>697</v>
      </c>
      <c r="J14" s="73">
        <v>503</v>
      </c>
      <c r="K14" s="73">
        <v>352</v>
      </c>
      <c r="L14" s="85">
        <v>512</v>
      </c>
      <c r="M14" s="94">
        <f t="shared" si="2"/>
        <v>12790</v>
      </c>
      <c r="N14" s="19">
        <f t="shared" si="3"/>
        <v>2494</v>
      </c>
      <c r="O14" s="66">
        <f t="shared" si="4"/>
        <v>4031</v>
      </c>
      <c r="P14" s="51">
        <f t="shared" si="5"/>
        <v>6265</v>
      </c>
      <c r="Q14" s="20">
        <f t="shared" si="1"/>
        <v>10296</v>
      </c>
    </row>
    <row r="15" spans="1:17" x14ac:dyDescent="0.15">
      <c r="A15" s="12" t="s">
        <v>31</v>
      </c>
      <c r="B15" s="73">
        <v>1477</v>
      </c>
      <c r="C15" s="73">
        <v>1419</v>
      </c>
      <c r="D15" s="73">
        <v>2082</v>
      </c>
      <c r="E15" s="73">
        <v>2612</v>
      </c>
      <c r="F15" s="73">
        <v>1900</v>
      </c>
      <c r="G15" s="73">
        <v>1401</v>
      </c>
      <c r="H15" s="73">
        <v>1037</v>
      </c>
      <c r="I15" s="73">
        <v>853</v>
      </c>
      <c r="J15" s="73">
        <v>539</v>
      </c>
      <c r="K15" s="73">
        <v>353</v>
      </c>
      <c r="L15" s="85">
        <v>530</v>
      </c>
      <c r="M15" s="94">
        <f t="shared" si="2"/>
        <v>14203</v>
      </c>
      <c r="N15" s="19">
        <f t="shared" si="3"/>
        <v>2896</v>
      </c>
      <c r="O15" s="66">
        <f t="shared" si="4"/>
        <v>4694</v>
      </c>
      <c r="P15" s="51">
        <f t="shared" si="5"/>
        <v>6613</v>
      </c>
      <c r="Q15" s="20">
        <f t="shared" si="1"/>
        <v>11307</v>
      </c>
    </row>
    <row r="16" spans="1:17" ht="12.75" thickBot="1" x14ac:dyDescent="0.2">
      <c r="A16" s="25" t="s">
        <v>73</v>
      </c>
      <c r="B16" s="43">
        <f>SUM(B10:B15)</f>
        <v>16044</v>
      </c>
      <c r="C16" s="43">
        <f t="shared" ref="C16:M16" si="6">SUM(C10:C15)</f>
        <v>16234</v>
      </c>
      <c r="D16" s="43">
        <f t="shared" si="6"/>
        <v>17500</v>
      </c>
      <c r="E16" s="43">
        <f t="shared" si="6"/>
        <v>18293</v>
      </c>
      <c r="F16" s="43">
        <f t="shared" si="6"/>
        <v>14960</v>
      </c>
      <c r="G16" s="43">
        <f t="shared" si="6"/>
        <v>10104</v>
      </c>
      <c r="H16" s="43">
        <f t="shared" si="6"/>
        <v>6671</v>
      </c>
      <c r="I16" s="43">
        <f t="shared" si="6"/>
        <v>5027</v>
      </c>
      <c r="J16" s="43">
        <f t="shared" si="6"/>
        <v>3172</v>
      </c>
      <c r="K16" s="43">
        <f t="shared" si="6"/>
        <v>1948</v>
      </c>
      <c r="L16" s="80">
        <f t="shared" si="6"/>
        <v>2579</v>
      </c>
      <c r="M16" s="88">
        <f t="shared" si="6"/>
        <v>112532</v>
      </c>
      <c r="N16" s="32">
        <f t="shared" si="3"/>
        <v>32278</v>
      </c>
      <c r="O16" s="67">
        <f t="shared" si="4"/>
        <v>35793</v>
      </c>
      <c r="P16" s="52">
        <f t="shared" si="5"/>
        <v>44461</v>
      </c>
      <c r="Q16" s="33">
        <f t="shared" si="1"/>
        <v>80254</v>
      </c>
    </row>
    <row r="17" spans="1:17" x14ac:dyDescent="0.15">
      <c r="A17" s="23" t="s">
        <v>32</v>
      </c>
      <c r="B17" s="72">
        <v>3198</v>
      </c>
      <c r="C17" s="72">
        <v>2936</v>
      </c>
      <c r="D17" s="72">
        <v>4979</v>
      </c>
      <c r="E17" s="72">
        <v>4711</v>
      </c>
      <c r="F17" s="72">
        <v>3898</v>
      </c>
      <c r="G17" s="72">
        <v>2701</v>
      </c>
      <c r="H17" s="72">
        <v>1758</v>
      </c>
      <c r="I17" s="72">
        <v>1216</v>
      </c>
      <c r="J17" s="72">
        <v>752</v>
      </c>
      <c r="K17" s="72">
        <v>491</v>
      </c>
      <c r="L17" s="84">
        <v>570</v>
      </c>
      <c r="M17" s="94">
        <f t="shared" ref="M17:M25" si="7">SUM(B17:L17)</f>
        <v>27210</v>
      </c>
      <c r="N17" s="30">
        <f t="shared" si="3"/>
        <v>6134</v>
      </c>
      <c r="O17" s="65">
        <f t="shared" si="4"/>
        <v>9690</v>
      </c>
      <c r="P17" s="50">
        <f t="shared" si="5"/>
        <v>11386</v>
      </c>
      <c r="Q17" s="31">
        <f t="shared" si="1"/>
        <v>21076</v>
      </c>
    </row>
    <row r="18" spans="1:17" x14ac:dyDescent="0.15">
      <c r="A18" s="12" t="s">
        <v>33</v>
      </c>
      <c r="B18" s="73">
        <v>6432</v>
      </c>
      <c r="C18" s="73">
        <v>6452</v>
      </c>
      <c r="D18" s="73">
        <v>9605</v>
      </c>
      <c r="E18" s="73">
        <v>9241</v>
      </c>
      <c r="F18" s="73">
        <v>7570</v>
      </c>
      <c r="G18" s="73">
        <v>5418</v>
      </c>
      <c r="H18" s="73">
        <v>3246</v>
      </c>
      <c r="I18" s="73">
        <v>2356</v>
      </c>
      <c r="J18" s="73">
        <v>1498</v>
      </c>
      <c r="K18" s="73">
        <v>904</v>
      </c>
      <c r="L18" s="85">
        <v>1339</v>
      </c>
      <c r="M18" s="94">
        <f t="shared" si="7"/>
        <v>54061</v>
      </c>
      <c r="N18" s="19">
        <f t="shared" si="3"/>
        <v>12884</v>
      </c>
      <c r="O18" s="66">
        <f t="shared" si="4"/>
        <v>18846</v>
      </c>
      <c r="P18" s="51">
        <f t="shared" si="5"/>
        <v>22331</v>
      </c>
      <c r="Q18" s="20">
        <f t="shared" si="1"/>
        <v>41177</v>
      </c>
    </row>
    <row r="19" spans="1:17" x14ac:dyDescent="0.15">
      <c r="A19" s="12" t="s">
        <v>34</v>
      </c>
      <c r="B19" s="73">
        <v>5873</v>
      </c>
      <c r="C19" s="73">
        <v>5260</v>
      </c>
      <c r="D19" s="73">
        <v>6797</v>
      </c>
      <c r="E19" s="73">
        <v>6598</v>
      </c>
      <c r="F19" s="73">
        <v>5155</v>
      </c>
      <c r="G19" s="73">
        <v>3556</v>
      </c>
      <c r="H19" s="73">
        <v>2455</v>
      </c>
      <c r="I19" s="73">
        <v>1690</v>
      </c>
      <c r="J19" s="73">
        <v>1073</v>
      </c>
      <c r="K19" s="73">
        <v>567</v>
      </c>
      <c r="L19" s="85">
        <v>656</v>
      </c>
      <c r="M19" s="94">
        <f t="shared" si="7"/>
        <v>39680</v>
      </c>
      <c r="N19" s="19">
        <f t="shared" si="3"/>
        <v>11133</v>
      </c>
      <c r="O19" s="66">
        <f t="shared" si="4"/>
        <v>13395</v>
      </c>
      <c r="P19" s="51">
        <f t="shared" si="5"/>
        <v>15152</v>
      </c>
      <c r="Q19" s="20">
        <f t="shared" si="1"/>
        <v>28547</v>
      </c>
    </row>
    <row r="20" spans="1:17" x14ac:dyDescent="0.15">
      <c r="A20" s="12" t="s">
        <v>35</v>
      </c>
      <c r="B20" s="73">
        <v>1258</v>
      </c>
      <c r="C20" s="73">
        <v>1483</v>
      </c>
      <c r="D20" s="73">
        <v>1759</v>
      </c>
      <c r="E20" s="73">
        <v>1800</v>
      </c>
      <c r="F20" s="73">
        <v>1483</v>
      </c>
      <c r="G20" s="73">
        <v>1159</v>
      </c>
      <c r="H20" s="73">
        <v>791</v>
      </c>
      <c r="I20" s="73">
        <v>581</v>
      </c>
      <c r="J20" s="73">
        <v>346</v>
      </c>
      <c r="K20" s="73">
        <v>217</v>
      </c>
      <c r="L20" s="85">
        <v>258</v>
      </c>
      <c r="M20" s="94">
        <f t="shared" si="7"/>
        <v>11135</v>
      </c>
      <c r="N20" s="19">
        <f t="shared" si="3"/>
        <v>2741</v>
      </c>
      <c r="O20" s="66">
        <f t="shared" si="4"/>
        <v>3559</v>
      </c>
      <c r="P20" s="51">
        <f t="shared" si="5"/>
        <v>4835</v>
      </c>
      <c r="Q20" s="20">
        <f t="shared" si="1"/>
        <v>8394</v>
      </c>
    </row>
    <row r="21" spans="1:17" x14ac:dyDescent="0.15">
      <c r="A21" s="12" t="s">
        <v>36</v>
      </c>
      <c r="B21" s="73">
        <v>4404</v>
      </c>
      <c r="C21" s="73">
        <v>4001</v>
      </c>
      <c r="D21" s="73">
        <v>5853</v>
      </c>
      <c r="E21" s="73">
        <v>6287</v>
      </c>
      <c r="F21" s="73">
        <v>5255</v>
      </c>
      <c r="G21" s="73">
        <v>3536</v>
      </c>
      <c r="H21" s="73">
        <v>2352</v>
      </c>
      <c r="I21" s="73">
        <v>1534</v>
      </c>
      <c r="J21" s="73">
        <v>870</v>
      </c>
      <c r="K21" s="73">
        <v>533</v>
      </c>
      <c r="L21" s="85">
        <v>710</v>
      </c>
      <c r="M21" s="94">
        <f t="shared" si="7"/>
        <v>35335</v>
      </c>
      <c r="N21" s="19">
        <f t="shared" si="3"/>
        <v>8405</v>
      </c>
      <c r="O21" s="66">
        <f t="shared" si="4"/>
        <v>12140</v>
      </c>
      <c r="P21" s="51">
        <f t="shared" si="5"/>
        <v>14790</v>
      </c>
      <c r="Q21" s="20">
        <f t="shared" si="1"/>
        <v>26930</v>
      </c>
    </row>
    <row r="22" spans="1:17" x14ac:dyDescent="0.15">
      <c r="A22" s="12" t="s">
        <v>37</v>
      </c>
      <c r="B22" s="73">
        <v>289</v>
      </c>
      <c r="C22" s="73">
        <v>183</v>
      </c>
      <c r="D22" s="73">
        <v>311</v>
      </c>
      <c r="E22" s="73">
        <v>270</v>
      </c>
      <c r="F22" s="73">
        <v>245</v>
      </c>
      <c r="G22" s="73">
        <v>172</v>
      </c>
      <c r="H22" s="73">
        <v>113</v>
      </c>
      <c r="I22" s="73">
        <v>91</v>
      </c>
      <c r="J22" s="73">
        <v>46</v>
      </c>
      <c r="K22" s="73">
        <v>41</v>
      </c>
      <c r="L22" s="85">
        <v>30</v>
      </c>
      <c r="M22" s="94">
        <f t="shared" si="7"/>
        <v>1791</v>
      </c>
      <c r="N22" s="19">
        <f t="shared" si="3"/>
        <v>472</v>
      </c>
      <c r="O22" s="66">
        <f t="shared" si="4"/>
        <v>581</v>
      </c>
      <c r="P22" s="51">
        <f t="shared" si="5"/>
        <v>738</v>
      </c>
      <c r="Q22" s="20">
        <f t="shared" si="1"/>
        <v>1319</v>
      </c>
    </row>
    <row r="23" spans="1:17" x14ac:dyDescent="0.15">
      <c r="A23" s="12" t="s">
        <v>38</v>
      </c>
      <c r="B23" s="73">
        <v>769</v>
      </c>
      <c r="C23" s="73">
        <v>712</v>
      </c>
      <c r="D23" s="73">
        <v>1107</v>
      </c>
      <c r="E23" s="73">
        <v>1274</v>
      </c>
      <c r="F23" s="73">
        <v>1062</v>
      </c>
      <c r="G23" s="73">
        <v>831</v>
      </c>
      <c r="H23" s="73">
        <v>593</v>
      </c>
      <c r="I23" s="73">
        <v>415</v>
      </c>
      <c r="J23" s="73">
        <v>239</v>
      </c>
      <c r="K23" s="73">
        <v>168</v>
      </c>
      <c r="L23" s="85">
        <v>183</v>
      </c>
      <c r="M23" s="94">
        <f t="shared" si="7"/>
        <v>7353</v>
      </c>
      <c r="N23" s="19">
        <f t="shared" si="3"/>
        <v>1481</v>
      </c>
      <c r="O23" s="66">
        <f t="shared" si="4"/>
        <v>2381</v>
      </c>
      <c r="P23" s="51">
        <f t="shared" si="5"/>
        <v>3491</v>
      </c>
      <c r="Q23" s="20">
        <f t="shared" si="1"/>
        <v>5872</v>
      </c>
    </row>
    <row r="24" spans="1:17" x14ac:dyDescent="0.15">
      <c r="A24" s="12" t="s">
        <v>39</v>
      </c>
      <c r="B24" s="73">
        <v>517</v>
      </c>
      <c r="C24" s="73">
        <v>517</v>
      </c>
      <c r="D24" s="73">
        <v>612</v>
      </c>
      <c r="E24" s="73">
        <v>538</v>
      </c>
      <c r="F24" s="73">
        <v>488</v>
      </c>
      <c r="G24" s="73">
        <v>335</v>
      </c>
      <c r="H24" s="73">
        <v>274</v>
      </c>
      <c r="I24" s="73">
        <v>185</v>
      </c>
      <c r="J24" s="73">
        <v>142</v>
      </c>
      <c r="K24" s="73">
        <v>76</v>
      </c>
      <c r="L24" s="85">
        <v>84</v>
      </c>
      <c r="M24" s="94">
        <f t="shared" si="7"/>
        <v>3768</v>
      </c>
      <c r="N24" s="19">
        <f t="shared" si="3"/>
        <v>1034</v>
      </c>
      <c r="O24" s="66">
        <f t="shared" si="4"/>
        <v>1150</v>
      </c>
      <c r="P24" s="51">
        <f t="shared" si="5"/>
        <v>1584</v>
      </c>
      <c r="Q24" s="20">
        <f t="shared" si="1"/>
        <v>2734</v>
      </c>
    </row>
    <row r="25" spans="1:17" x14ac:dyDescent="0.15">
      <c r="A25" s="12" t="s">
        <v>40</v>
      </c>
      <c r="B25" s="73">
        <v>1436</v>
      </c>
      <c r="C25" s="73">
        <v>1573</v>
      </c>
      <c r="D25" s="73">
        <v>2559</v>
      </c>
      <c r="E25" s="73">
        <v>2582</v>
      </c>
      <c r="F25" s="73">
        <v>2234</v>
      </c>
      <c r="G25" s="73">
        <v>1646</v>
      </c>
      <c r="H25" s="73">
        <v>1002</v>
      </c>
      <c r="I25" s="73">
        <v>643</v>
      </c>
      <c r="J25" s="73">
        <v>457</v>
      </c>
      <c r="K25" s="73">
        <v>266</v>
      </c>
      <c r="L25" s="85">
        <v>326</v>
      </c>
      <c r="M25" s="94">
        <f t="shared" si="7"/>
        <v>14724</v>
      </c>
      <c r="N25" s="19">
        <f t="shared" si="3"/>
        <v>3009</v>
      </c>
      <c r="O25" s="66">
        <f t="shared" si="4"/>
        <v>5141</v>
      </c>
      <c r="P25" s="51">
        <f t="shared" si="5"/>
        <v>6574</v>
      </c>
      <c r="Q25" s="20">
        <f t="shared" si="1"/>
        <v>11715</v>
      </c>
    </row>
    <row r="26" spans="1:17" ht="12.75" thickBot="1" x14ac:dyDescent="0.2">
      <c r="A26" s="25" t="s">
        <v>74</v>
      </c>
      <c r="B26" s="43">
        <f>SUM(B17:B25)</f>
        <v>24176</v>
      </c>
      <c r="C26" s="43">
        <f t="shared" ref="C26:M26" si="8">SUM(C17:C25)</f>
        <v>23117</v>
      </c>
      <c r="D26" s="43">
        <f t="shared" si="8"/>
        <v>33582</v>
      </c>
      <c r="E26" s="43">
        <f t="shared" si="8"/>
        <v>33301</v>
      </c>
      <c r="F26" s="43">
        <f t="shared" si="8"/>
        <v>27390</v>
      </c>
      <c r="G26" s="43">
        <f t="shared" si="8"/>
        <v>19354</v>
      </c>
      <c r="H26" s="43">
        <f t="shared" si="8"/>
        <v>12584</v>
      </c>
      <c r="I26" s="43">
        <f t="shared" si="8"/>
        <v>8711</v>
      </c>
      <c r="J26" s="43">
        <f t="shared" si="8"/>
        <v>5423</v>
      </c>
      <c r="K26" s="43">
        <f t="shared" si="8"/>
        <v>3263</v>
      </c>
      <c r="L26" s="80">
        <f t="shared" si="8"/>
        <v>4156</v>
      </c>
      <c r="M26" s="88">
        <f t="shared" si="8"/>
        <v>195057</v>
      </c>
      <c r="N26" s="32">
        <f t="shared" si="3"/>
        <v>47293</v>
      </c>
      <c r="O26" s="67">
        <f t="shared" si="4"/>
        <v>66883</v>
      </c>
      <c r="P26" s="52">
        <f t="shared" si="5"/>
        <v>80881</v>
      </c>
      <c r="Q26" s="33">
        <f t="shared" si="1"/>
        <v>147764</v>
      </c>
    </row>
    <row r="27" spans="1:17" x14ac:dyDescent="0.15">
      <c r="A27" s="23" t="s">
        <v>41</v>
      </c>
      <c r="B27" s="72">
        <v>918</v>
      </c>
      <c r="C27" s="72">
        <v>864</v>
      </c>
      <c r="D27" s="72">
        <v>1323</v>
      </c>
      <c r="E27" s="72">
        <v>1423</v>
      </c>
      <c r="F27" s="72">
        <v>1251</v>
      </c>
      <c r="G27" s="72">
        <v>875</v>
      </c>
      <c r="H27" s="72">
        <v>623</v>
      </c>
      <c r="I27" s="72">
        <v>390</v>
      </c>
      <c r="J27" s="72">
        <v>272</v>
      </c>
      <c r="K27" s="72">
        <v>154</v>
      </c>
      <c r="L27" s="84">
        <v>175</v>
      </c>
      <c r="M27" s="94">
        <f>SUM(B27:L27)</f>
        <v>8268</v>
      </c>
      <c r="N27" s="30">
        <f>SUM(B27:C27)</f>
        <v>1782</v>
      </c>
      <c r="O27" s="65">
        <f>SUM(D27:E27)</f>
        <v>2746</v>
      </c>
      <c r="P27" s="50">
        <f>SUM(F27:L27)</f>
        <v>3740</v>
      </c>
      <c r="Q27" s="31">
        <f t="shared" si="1"/>
        <v>6486</v>
      </c>
    </row>
    <row r="28" spans="1:17" x14ac:dyDescent="0.15">
      <c r="A28" s="12" t="s">
        <v>42</v>
      </c>
      <c r="B28" s="73">
        <v>250</v>
      </c>
      <c r="C28" s="73">
        <v>266</v>
      </c>
      <c r="D28" s="73">
        <v>331</v>
      </c>
      <c r="E28" s="73">
        <v>369</v>
      </c>
      <c r="F28" s="73">
        <v>338</v>
      </c>
      <c r="G28" s="73">
        <v>259</v>
      </c>
      <c r="H28" s="73">
        <v>151</v>
      </c>
      <c r="I28" s="73">
        <v>131</v>
      </c>
      <c r="J28" s="73">
        <v>86</v>
      </c>
      <c r="K28" s="73">
        <v>48</v>
      </c>
      <c r="L28" s="85">
        <v>72</v>
      </c>
      <c r="M28" s="94">
        <f>SUM(B28:L28)</f>
        <v>2301</v>
      </c>
      <c r="N28" s="19">
        <f>SUM(B28:C28)</f>
        <v>516</v>
      </c>
      <c r="O28" s="66">
        <f>SUM(D28:E28)</f>
        <v>700</v>
      </c>
      <c r="P28" s="51">
        <f>SUM(F28:L28)</f>
        <v>1085</v>
      </c>
      <c r="Q28" s="20">
        <f t="shared" si="1"/>
        <v>1785</v>
      </c>
    </row>
    <row r="29" spans="1:17" x14ac:dyDescent="0.15">
      <c r="A29" s="12" t="s">
        <v>43</v>
      </c>
      <c r="B29" s="73">
        <v>550</v>
      </c>
      <c r="C29" s="73">
        <v>550</v>
      </c>
      <c r="D29" s="73">
        <v>654</v>
      </c>
      <c r="E29" s="73">
        <v>650</v>
      </c>
      <c r="F29" s="73">
        <v>506</v>
      </c>
      <c r="G29" s="73">
        <v>420</v>
      </c>
      <c r="H29" s="73">
        <v>220</v>
      </c>
      <c r="I29" s="73">
        <v>165</v>
      </c>
      <c r="J29" s="73">
        <v>105</v>
      </c>
      <c r="K29" s="73">
        <v>60</v>
      </c>
      <c r="L29" s="85">
        <v>58</v>
      </c>
      <c r="M29" s="94">
        <f>SUM(B29:L29)</f>
        <v>3938</v>
      </c>
      <c r="N29" s="19">
        <f>SUM(B29:C29)</f>
        <v>1100</v>
      </c>
      <c r="O29" s="66">
        <f>SUM(D29:E29)</f>
        <v>1304</v>
      </c>
      <c r="P29" s="51">
        <f>SUM(F29:L29)</f>
        <v>1534</v>
      </c>
      <c r="Q29" s="20">
        <f t="shared" si="1"/>
        <v>2838</v>
      </c>
    </row>
    <row r="30" spans="1:17" x14ac:dyDescent="0.15">
      <c r="A30" s="12" t="s">
        <v>44</v>
      </c>
      <c r="B30" s="73">
        <v>166</v>
      </c>
      <c r="C30" s="73">
        <v>171</v>
      </c>
      <c r="D30" s="73">
        <v>209</v>
      </c>
      <c r="E30" s="73">
        <v>222</v>
      </c>
      <c r="F30" s="73">
        <v>160</v>
      </c>
      <c r="G30" s="73">
        <v>98</v>
      </c>
      <c r="H30" s="73">
        <v>77</v>
      </c>
      <c r="I30" s="73">
        <v>67</v>
      </c>
      <c r="J30" s="73">
        <v>33</v>
      </c>
      <c r="K30" s="73">
        <v>19</v>
      </c>
      <c r="L30" s="85">
        <v>16</v>
      </c>
      <c r="M30" s="94">
        <f>SUM(B30:L30)</f>
        <v>1238</v>
      </c>
      <c r="N30" s="19">
        <f>SUM(B30:C30)</f>
        <v>337</v>
      </c>
      <c r="O30" s="66">
        <f>SUM(D30:E30)</f>
        <v>431</v>
      </c>
      <c r="P30" s="51">
        <f>SUM(F30:L30)</f>
        <v>470</v>
      </c>
      <c r="Q30" s="20">
        <f t="shared" si="1"/>
        <v>901</v>
      </c>
    </row>
    <row r="31" spans="1:17" ht="12.75" thickBot="1" x14ac:dyDescent="0.2">
      <c r="A31" s="25" t="s">
        <v>75</v>
      </c>
      <c r="B31" s="43">
        <f t="shared" ref="B31:M31" si="9">SUM(B27:B30)</f>
        <v>1884</v>
      </c>
      <c r="C31" s="43">
        <f t="shared" si="9"/>
        <v>1851</v>
      </c>
      <c r="D31" s="43">
        <f t="shared" si="9"/>
        <v>2517</v>
      </c>
      <c r="E31" s="43">
        <f t="shared" si="9"/>
        <v>2664</v>
      </c>
      <c r="F31" s="43">
        <f t="shared" si="9"/>
        <v>2255</v>
      </c>
      <c r="G31" s="43">
        <f t="shared" si="9"/>
        <v>1652</v>
      </c>
      <c r="H31" s="43">
        <f t="shared" si="9"/>
        <v>1071</v>
      </c>
      <c r="I31" s="43">
        <f t="shared" si="9"/>
        <v>753</v>
      </c>
      <c r="J31" s="43">
        <f t="shared" si="9"/>
        <v>496</v>
      </c>
      <c r="K31" s="43">
        <f t="shared" si="9"/>
        <v>281</v>
      </c>
      <c r="L31" s="80">
        <f t="shared" si="9"/>
        <v>321</v>
      </c>
      <c r="M31" s="88">
        <f t="shared" si="9"/>
        <v>15745</v>
      </c>
      <c r="N31" s="32">
        <f t="shared" si="3"/>
        <v>3735</v>
      </c>
      <c r="O31" s="67">
        <f t="shared" si="4"/>
        <v>5181</v>
      </c>
      <c r="P31" s="52">
        <f t="shared" si="5"/>
        <v>6829</v>
      </c>
      <c r="Q31" s="33">
        <f t="shared" si="1"/>
        <v>12010</v>
      </c>
    </row>
    <row r="32" spans="1:17" x14ac:dyDescent="0.15">
      <c r="A32" s="23" t="s">
        <v>45</v>
      </c>
      <c r="B32" s="72">
        <v>2203</v>
      </c>
      <c r="C32" s="72">
        <v>2548</v>
      </c>
      <c r="D32" s="72">
        <v>2921</v>
      </c>
      <c r="E32" s="72">
        <v>2858</v>
      </c>
      <c r="F32" s="72">
        <v>2535</v>
      </c>
      <c r="G32" s="72">
        <v>1762</v>
      </c>
      <c r="H32" s="72">
        <v>1192</v>
      </c>
      <c r="I32" s="72">
        <v>915</v>
      </c>
      <c r="J32" s="72">
        <v>501</v>
      </c>
      <c r="K32" s="72">
        <v>249</v>
      </c>
      <c r="L32" s="84">
        <v>330</v>
      </c>
      <c r="M32" s="86">
        <f t="shared" ref="M32:M61" si="10">SUM(B32:L32)</f>
        <v>18014</v>
      </c>
      <c r="N32" s="30">
        <f t="shared" si="3"/>
        <v>4751</v>
      </c>
      <c r="O32" s="65">
        <f t="shared" si="4"/>
        <v>5779</v>
      </c>
      <c r="P32" s="50">
        <f t="shared" si="5"/>
        <v>7484</v>
      </c>
      <c r="Q32" s="31">
        <f t="shared" si="1"/>
        <v>13263</v>
      </c>
    </row>
    <row r="33" spans="1:17" x14ac:dyDescent="0.15">
      <c r="A33" s="12" t="s">
        <v>46</v>
      </c>
      <c r="B33" s="73">
        <v>943</v>
      </c>
      <c r="C33" s="73">
        <v>974</v>
      </c>
      <c r="D33" s="73">
        <v>1123</v>
      </c>
      <c r="E33" s="73">
        <v>1172</v>
      </c>
      <c r="F33" s="73">
        <v>1010</v>
      </c>
      <c r="G33" s="73">
        <v>715</v>
      </c>
      <c r="H33" s="73">
        <v>466</v>
      </c>
      <c r="I33" s="73">
        <v>297</v>
      </c>
      <c r="J33" s="73">
        <v>210</v>
      </c>
      <c r="K33" s="73">
        <v>136</v>
      </c>
      <c r="L33" s="85">
        <v>119</v>
      </c>
      <c r="M33" s="87">
        <f t="shared" si="10"/>
        <v>7165</v>
      </c>
      <c r="N33" s="19">
        <f t="shared" si="3"/>
        <v>1917</v>
      </c>
      <c r="O33" s="66">
        <f t="shared" si="4"/>
        <v>2295</v>
      </c>
      <c r="P33" s="51">
        <f t="shared" si="5"/>
        <v>2953</v>
      </c>
      <c r="Q33" s="20">
        <f t="shared" si="1"/>
        <v>5248</v>
      </c>
    </row>
    <row r="34" spans="1:17" x14ac:dyDescent="0.15">
      <c r="A34" s="12" t="s">
        <v>47</v>
      </c>
      <c r="B34" s="73">
        <v>3337</v>
      </c>
      <c r="C34" s="73">
        <v>2721</v>
      </c>
      <c r="D34" s="73">
        <v>5603</v>
      </c>
      <c r="E34" s="73">
        <v>5554</v>
      </c>
      <c r="F34" s="73">
        <v>4448</v>
      </c>
      <c r="G34" s="73">
        <v>2798</v>
      </c>
      <c r="H34" s="73">
        <v>1731</v>
      </c>
      <c r="I34" s="73">
        <v>1274</v>
      </c>
      <c r="J34" s="73">
        <v>729</v>
      </c>
      <c r="K34" s="73">
        <v>451</v>
      </c>
      <c r="L34" s="85">
        <v>488</v>
      </c>
      <c r="M34" s="87">
        <f t="shared" si="10"/>
        <v>29134</v>
      </c>
      <c r="N34" s="19">
        <f t="shared" si="3"/>
        <v>6058</v>
      </c>
      <c r="O34" s="66">
        <f t="shared" si="4"/>
        <v>11157</v>
      </c>
      <c r="P34" s="51">
        <f t="shared" si="5"/>
        <v>11919</v>
      </c>
      <c r="Q34" s="20">
        <f t="shared" si="1"/>
        <v>23076</v>
      </c>
    </row>
    <row r="35" spans="1:17" x14ac:dyDescent="0.15">
      <c r="A35" s="12" t="s">
        <v>48</v>
      </c>
      <c r="B35" s="73">
        <v>544</v>
      </c>
      <c r="C35" s="73">
        <v>639</v>
      </c>
      <c r="D35" s="73">
        <v>1721</v>
      </c>
      <c r="E35" s="73">
        <v>1286</v>
      </c>
      <c r="F35" s="73">
        <v>1095</v>
      </c>
      <c r="G35" s="73">
        <v>646</v>
      </c>
      <c r="H35" s="73">
        <v>400</v>
      </c>
      <c r="I35" s="73">
        <v>245</v>
      </c>
      <c r="J35" s="73">
        <v>135</v>
      </c>
      <c r="K35" s="73">
        <v>56</v>
      </c>
      <c r="L35" s="85">
        <v>50</v>
      </c>
      <c r="M35" s="87">
        <f t="shared" si="10"/>
        <v>6817</v>
      </c>
      <c r="N35" s="19">
        <f t="shared" si="3"/>
        <v>1183</v>
      </c>
      <c r="O35" s="66">
        <f t="shared" si="4"/>
        <v>3007</v>
      </c>
      <c r="P35" s="51">
        <f t="shared" si="5"/>
        <v>2627</v>
      </c>
      <c r="Q35" s="20">
        <f t="shared" si="1"/>
        <v>5634</v>
      </c>
    </row>
    <row r="36" spans="1:17" ht="12.75" thickBot="1" x14ac:dyDescent="0.2">
      <c r="A36" s="25" t="s">
        <v>76</v>
      </c>
      <c r="B36" s="43">
        <f>SUM(B32:B35)</f>
        <v>7027</v>
      </c>
      <c r="C36" s="43">
        <f t="shared" ref="C36:M36" si="11">SUM(C32:C35)</f>
        <v>6882</v>
      </c>
      <c r="D36" s="43">
        <f t="shared" si="11"/>
        <v>11368</v>
      </c>
      <c r="E36" s="43">
        <f t="shared" si="11"/>
        <v>10870</v>
      </c>
      <c r="F36" s="43">
        <f t="shared" si="11"/>
        <v>9088</v>
      </c>
      <c r="G36" s="43">
        <f t="shared" si="11"/>
        <v>5921</v>
      </c>
      <c r="H36" s="43">
        <f t="shared" si="11"/>
        <v>3789</v>
      </c>
      <c r="I36" s="43">
        <f t="shared" si="11"/>
        <v>2731</v>
      </c>
      <c r="J36" s="43">
        <f t="shared" si="11"/>
        <v>1575</v>
      </c>
      <c r="K36" s="43">
        <f t="shared" si="11"/>
        <v>892</v>
      </c>
      <c r="L36" s="80">
        <f t="shared" si="11"/>
        <v>987</v>
      </c>
      <c r="M36" s="88">
        <f t="shared" si="11"/>
        <v>61130</v>
      </c>
      <c r="N36" s="32">
        <f t="shared" si="3"/>
        <v>13909</v>
      </c>
      <c r="O36" s="67">
        <f t="shared" si="4"/>
        <v>22238</v>
      </c>
      <c r="P36" s="52">
        <f t="shared" si="5"/>
        <v>24983</v>
      </c>
      <c r="Q36" s="33">
        <f t="shared" si="1"/>
        <v>47221</v>
      </c>
    </row>
    <row r="37" spans="1:17" x14ac:dyDescent="0.15">
      <c r="A37" s="23" t="s">
        <v>100</v>
      </c>
      <c r="B37" s="77">
        <v>447</v>
      </c>
      <c r="C37" s="72">
        <v>354</v>
      </c>
      <c r="D37" s="72">
        <v>623</v>
      </c>
      <c r="E37" s="72">
        <v>579</v>
      </c>
      <c r="F37" s="72">
        <v>544</v>
      </c>
      <c r="G37" s="72">
        <v>364</v>
      </c>
      <c r="H37" s="72">
        <v>197</v>
      </c>
      <c r="I37" s="72">
        <v>163</v>
      </c>
      <c r="J37" s="72">
        <v>105</v>
      </c>
      <c r="K37" s="72">
        <v>61</v>
      </c>
      <c r="L37" s="84">
        <v>67</v>
      </c>
      <c r="M37" s="86">
        <f t="shared" si="10"/>
        <v>3504</v>
      </c>
      <c r="N37" s="30">
        <f t="shared" si="3"/>
        <v>801</v>
      </c>
      <c r="O37" s="65">
        <f t="shared" si="4"/>
        <v>1202</v>
      </c>
      <c r="P37" s="50">
        <f t="shared" si="5"/>
        <v>1501</v>
      </c>
      <c r="Q37" s="31">
        <f t="shared" si="1"/>
        <v>2703</v>
      </c>
    </row>
    <row r="38" spans="1:17" x14ac:dyDescent="0.15">
      <c r="A38" s="12" t="s">
        <v>50</v>
      </c>
      <c r="B38" s="78">
        <v>500</v>
      </c>
      <c r="C38" s="73">
        <v>478</v>
      </c>
      <c r="D38" s="73">
        <v>790</v>
      </c>
      <c r="E38" s="73">
        <v>834</v>
      </c>
      <c r="F38" s="73">
        <v>629</v>
      </c>
      <c r="G38" s="73">
        <v>434</v>
      </c>
      <c r="H38" s="73">
        <v>322</v>
      </c>
      <c r="I38" s="73">
        <v>200</v>
      </c>
      <c r="J38" s="73">
        <v>115</v>
      </c>
      <c r="K38" s="73">
        <v>74</v>
      </c>
      <c r="L38" s="85">
        <v>115</v>
      </c>
      <c r="M38" s="87">
        <f t="shared" si="10"/>
        <v>4491</v>
      </c>
      <c r="N38" s="19">
        <f t="shared" si="3"/>
        <v>978</v>
      </c>
      <c r="O38" s="66">
        <f t="shared" si="4"/>
        <v>1624</v>
      </c>
      <c r="P38" s="51">
        <f t="shared" si="5"/>
        <v>1889</v>
      </c>
      <c r="Q38" s="20">
        <f t="shared" si="1"/>
        <v>3513</v>
      </c>
    </row>
    <row r="39" spans="1:17" x14ac:dyDescent="0.15">
      <c r="A39" s="12" t="s">
        <v>51</v>
      </c>
      <c r="B39" s="78">
        <v>108</v>
      </c>
      <c r="C39" s="73">
        <v>70</v>
      </c>
      <c r="D39" s="73">
        <v>175</v>
      </c>
      <c r="E39" s="73">
        <v>211</v>
      </c>
      <c r="F39" s="73">
        <v>242</v>
      </c>
      <c r="G39" s="73">
        <v>194</v>
      </c>
      <c r="H39" s="73">
        <v>164</v>
      </c>
      <c r="I39" s="73">
        <v>145</v>
      </c>
      <c r="J39" s="73">
        <v>64</v>
      </c>
      <c r="K39" s="73">
        <v>39</v>
      </c>
      <c r="L39" s="85">
        <v>46</v>
      </c>
      <c r="M39" s="87">
        <f t="shared" si="10"/>
        <v>1458</v>
      </c>
      <c r="N39" s="19">
        <f t="shared" si="3"/>
        <v>178</v>
      </c>
      <c r="O39" s="66">
        <f t="shared" si="4"/>
        <v>386</v>
      </c>
      <c r="P39" s="51">
        <f t="shared" si="5"/>
        <v>894</v>
      </c>
      <c r="Q39" s="20">
        <f t="shared" si="1"/>
        <v>1280</v>
      </c>
    </row>
    <row r="40" spans="1:17" x14ac:dyDescent="0.15">
      <c r="A40" s="12" t="s">
        <v>52</v>
      </c>
      <c r="B40" s="78">
        <v>2328</v>
      </c>
      <c r="C40" s="73">
        <v>2026</v>
      </c>
      <c r="D40" s="73">
        <v>2780</v>
      </c>
      <c r="E40" s="73">
        <v>2715</v>
      </c>
      <c r="F40" s="73">
        <v>2107</v>
      </c>
      <c r="G40" s="73">
        <v>1555</v>
      </c>
      <c r="H40" s="73">
        <v>1007</v>
      </c>
      <c r="I40" s="73">
        <v>810</v>
      </c>
      <c r="J40" s="73">
        <v>497</v>
      </c>
      <c r="K40" s="73">
        <v>309</v>
      </c>
      <c r="L40" s="85">
        <v>362</v>
      </c>
      <c r="M40" s="87">
        <f t="shared" si="10"/>
        <v>16496</v>
      </c>
      <c r="N40" s="19">
        <f t="shared" si="3"/>
        <v>4354</v>
      </c>
      <c r="O40" s="66">
        <f t="shared" si="4"/>
        <v>5495</v>
      </c>
      <c r="P40" s="51">
        <f t="shared" si="5"/>
        <v>6647</v>
      </c>
      <c r="Q40" s="20">
        <f t="shared" si="1"/>
        <v>12142</v>
      </c>
    </row>
    <row r="41" spans="1:17" x14ac:dyDescent="0.15">
      <c r="A41" s="12" t="s">
        <v>53</v>
      </c>
      <c r="B41" s="78">
        <v>228</v>
      </c>
      <c r="C41" s="73">
        <v>233</v>
      </c>
      <c r="D41" s="73">
        <v>568</v>
      </c>
      <c r="E41" s="73">
        <v>687</v>
      </c>
      <c r="F41" s="73">
        <v>573</v>
      </c>
      <c r="G41" s="73">
        <v>449</v>
      </c>
      <c r="H41" s="73">
        <v>304</v>
      </c>
      <c r="I41" s="73">
        <v>236</v>
      </c>
      <c r="J41" s="73">
        <v>140</v>
      </c>
      <c r="K41" s="73">
        <v>104</v>
      </c>
      <c r="L41" s="85">
        <v>99</v>
      </c>
      <c r="M41" s="87">
        <f t="shared" si="10"/>
        <v>3621</v>
      </c>
      <c r="N41" s="19">
        <f t="shared" si="3"/>
        <v>461</v>
      </c>
      <c r="O41" s="66">
        <f t="shared" si="4"/>
        <v>1255</v>
      </c>
      <c r="P41" s="51">
        <f t="shared" si="5"/>
        <v>1905</v>
      </c>
      <c r="Q41" s="20">
        <f t="shared" si="1"/>
        <v>3160</v>
      </c>
    </row>
    <row r="42" spans="1:17" x14ac:dyDescent="0.15">
      <c r="A42" s="12" t="s">
        <v>54</v>
      </c>
      <c r="B42" s="78">
        <v>41</v>
      </c>
      <c r="C42" s="73">
        <v>45</v>
      </c>
      <c r="D42" s="73">
        <v>141</v>
      </c>
      <c r="E42" s="73">
        <v>110</v>
      </c>
      <c r="F42" s="73">
        <v>120</v>
      </c>
      <c r="G42" s="73">
        <v>71</v>
      </c>
      <c r="H42" s="73">
        <v>68</v>
      </c>
      <c r="I42" s="73">
        <v>23</v>
      </c>
      <c r="J42" s="73">
        <v>15</v>
      </c>
      <c r="K42" s="73">
        <v>10</v>
      </c>
      <c r="L42" s="85">
        <v>13</v>
      </c>
      <c r="M42" s="87">
        <f t="shared" si="10"/>
        <v>657</v>
      </c>
      <c r="N42" s="19">
        <f t="shared" si="3"/>
        <v>86</v>
      </c>
      <c r="O42" s="66">
        <f t="shared" si="4"/>
        <v>251</v>
      </c>
      <c r="P42" s="51">
        <f t="shared" si="5"/>
        <v>320</v>
      </c>
      <c r="Q42" s="20">
        <f t="shared" si="1"/>
        <v>571</v>
      </c>
    </row>
    <row r="43" spans="1:17" ht="12.75" thickBot="1" x14ac:dyDescent="0.2">
      <c r="A43" s="25" t="s">
        <v>77</v>
      </c>
      <c r="B43" s="79">
        <f>SUM(B37:B42)</f>
        <v>3652</v>
      </c>
      <c r="C43" s="43">
        <f t="shared" ref="C43:M43" si="12">SUM(C37:C42)</f>
        <v>3206</v>
      </c>
      <c r="D43" s="43">
        <f t="shared" si="12"/>
        <v>5077</v>
      </c>
      <c r="E43" s="43">
        <f t="shared" si="12"/>
        <v>5136</v>
      </c>
      <c r="F43" s="43">
        <f t="shared" si="12"/>
        <v>4215</v>
      </c>
      <c r="G43" s="43">
        <f t="shared" si="12"/>
        <v>3067</v>
      </c>
      <c r="H43" s="43">
        <f t="shared" si="12"/>
        <v>2062</v>
      </c>
      <c r="I43" s="43">
        <f t="shared" si="12"/>
        <v>1577</v>
      </c>
      <c r="J43" s="43">
        <f t="shared" si="12"/>
        <v>936</v>
      </c>
      <c r="K43" s="43">
        <f t="shared" si="12"/>
        <v>597</v>
      </c>
      <c r="L43" s="80">
        <f t="shared" si="12"/>
        <v>702</v>
      </c>
      <c r="M43" s="88">
        <f t="shared" si="12"/>
        <v>30227</v>
      </c>
      <c r="N43" s="32">
        <f t="shared" si="3"/>
        <v>6858</v>
      </c>
      <c r="O43" s="67">
        <f t="shared" si="4"/>
        <v>10213</v>
      </c>
      <c r="P43" s="52">
        <f t="shared" si="5"/>
        <v>13156</v>
      </c>
      <c r="Q43" s="33">
        <f t="shared" si="1"/>
        <v>23369</v>
      </c>
    </row>
    <row r="44" spans="1:17" x14ac:dyDescent="0.15">
      <c r="A44" s="23" t="s">
        <v>55</v>
      </c>
      <c r="B44" s="77">
        <v>1806</v>
      </c>
      <c r="C44" s="72">
        <v>1581</v>
      </c>
      <c r="D44" s="72">
        <v>1482</v>
      </c>
      <c r="E44" s="72">
        <v>1572</v>
      </c>
      <c r="F44" s="72">
        <v>1295</v>
      </c>
      <c r="G44" s="72">
        <v>817</v>
      </c>
      <c r="H44" s="72">
        <v>468</v>
      </c>
      <c r="I44" s="72">
        <v>316</v>
      </c>
      <c r="J44" s="72">
        <v>182</v>
      </c>
      <c r="K44" s="72">
        <v>97</v>
      </c>
      <c r="L44" s="84">
        <v>84</v>
      </c>
      <c r="M44" s="86">
        <f t="shared" si="10"/>
        <v>9700</v>
      </c>
      <c r="N44" s="30">
        <f t="shared" si="3"/>
        <v>3387</v>
      </c>
      <c r="O44" s="65">
        <f t="shared" si="4"/>
        <v>3054</v>
      </c>
      <c r="P44" s="50">
        <f t="shared" si="5"/>
        <v>3259</v>
      </c>
      <c r="Q44" s="31">
        <f t="shared" si="1"/>
        <v>6313</v>
      </c>
    </row>
    <row r="45" spans="1:17" x14ac:dyDescent="0.15">
      <c r="A45" s="12" t="s">
        <v>56</v>
      </c>
      <c r="B45" s="78">
        <v>1434</v>
      </c>
      <c r="C45" s="73">
        <v>1326</v>
      </c>
      <c r="D45" s="73">
        <v>1640</v>
      </c>
      <c r="E45" s="73">
        <v>1831</v>
      </c>
      <c r="F45" s="73">
        <v>1542</v>
      </c>
      <c r="G45" s="73">
        <v>889</v>
      </c>
      <c r="H45" s="73">
        <v>585</v>
      </c>
      <c r="I45" s="73">
        <v>425</v>
      </c>
      <c r="J45" s="73">
        <v>275</v>
      </c>
      <c r="K45" s="73">
        <v>135</v>
      </c>
      <c r="L45" s="85">
        <v>141</v>
      </c>
      <c r="M45" s="87">
        <f t="shared" si="10"/>
        <v>10223</v>
      </c>
      <c r="N45" s="19">
        <f t="shared" si="3"/>
        <v>2760</v>
      </c>
      <c r="O45" s="66">
        <f t="shared" si="4"/>
        <v>3471</v>
      </c>
      <c r="P45" s="51">
        <f t="shared" si="5"/>
        <v>3992</v>
      </c>
      <c r="Q45" s="20">
        <f t="shared" si="1"/>
        <v>7463</v>
      </c>
    </row>
    <row r="46" spans="1:17" x14ac:dyDescent="0.15">
      <c r="A46" s="12" t="s">
        <v>57</v>
      </c>
      <c r="B46" s="78">
        <v>2295</v>
      </c>
      <c r="C46" s="73">
        <v>2518</v>
      </c>
      <c r="D46" s="73">
        <v>2610</v>
      </c>
      <c r="E46" s="73">
        <v>2708</v>
      </c>
      <c r="F46" s="73">
        <v>2334</v>
      </c>
      <c r="G46" s="73">
        <v>1657</v>
      </c>
      <c r="H46" s="73">
        <v>1017</v>
      </c>
      <c r="I46" s="73">
        <v>762</v>
      </c>
      <c r="J46" s="73">
        <v>456</v>
      </c>
      <c r="K46" s="73">
        <v>238</v>
      </c>
      <c r="L46" s="85">
        <v>291</v>
      </c>
      <c r="M46" s="87">
        <f t="shared" si="10"/>
        <v>16886</v>
      </c>
      <c r="N46" s="19">
        <f t="shared" si="3"/>
        <v>4813</v>
      </c>
      <c r="O46" s="66">
        <f t="shared" si="4"/>
        <v>5318</v>
      </c>
      <c r="P46" s="51">
        <f t="shared" si="5"/>
        <v>6755</v>
      </c>
      <c r="Q46" s="20">
        <f t="shared" si="1"/>
        <v>12073</v>
      </c>
    </row>
    <row r="47" spans="1:17" x14ac:dyDescent="0.15">
      <c r="A47" s="12" t="s">
        <v>58</v>
      </c>
      <c r="B47" s="78">
        <v>1398</v>
      </c>
      <c r="C47" s="73">
        <v>1394</v>
      </c>
      <c r="D47" s="73">
        <v>1661</v>
      </c>
      <c r="E47" s="73">
        <v>1567</v>
      </c>
      <c r="F47" s="73">
        <v>1336</v>
      </c>
      <c r="G47" s="73">
        <v>971</v>
      </c>
      <c r="H47" s="73">
        <v>696</v>
      </c>
      <c r="I47" s="73">
        <v>448</v>
      </c>
      <c r="J47" s="73">
        <v>246</v>
      </c>
      <c r="K47" s="73">
        <v>144</v>
      </c>
      <c r="L47" s="85">
        <v>188</v>
      </c>
      <c r="M47" s="87">
        <f t="shared" si="10"/>
        <v>10049</v>
      </c>
      <c r="N47" s="19">
        <f t="shared" si="3"/>
        <v>2792</v>
      </c>
      <c r="O47" s="66">
        <f t="shared" si="4"/>
        <v>3228</v>
      </c>
      <c r="P47" s="51">
        <f t="shared" si="5"/>
        <v>4029</v>
      </c>
      <c r="Q47" s="20">
        <f t="shared" si="1"/>
        <v>7257</v>
      </c>
    </row>
    <row r="48" spans="1:17" x14ac:dyDescent="0.15">
      <c r="A48" s="12" t="s">
        <v>59</v>
      </c>
      <c r="B48" s="78">
        <v>470</v>
      </c>
      <c r="C48" s="73">
        <v>497</v>
      </c>
      <c r="D48" s="73">
        <v>510</v>
      </c>
      <c r="E48" s="73">
        <v>540</v>
      </c>
      <c r="F48" s="73">
        <v>430</v>
      </c>
      <c r="G48" s="73">
        <v>369</v>
      </c>
      <c r="H48" s="73">
        <v>262</v>
      </c>
      <c r="I48" s="73">
        <v>181</v>
      </c>
      <c r="J48" s="73">
        <v>118</v>
      </c>
      <c r="K48" s="73">
        <v>75</v>
      </c>
      <c r="L48" s="85">
        <v>127</v>
      </c>
      <c r="M48" s="87">
        <f t="shared" si="10"/>
        <v>3579</v>
      </c>
      <c r="N48" s="19">
        <f t="shared" si="3"/>
        <v>967</v>
      </c>
      <c r="O48" s="66">
        <f t="shared" si="4"/>
        <v>1050</v>
      </c>
      <c r="P48" s="51">
        <f t="shared" si="5"/>
        <v>1562</v>
      </c>
      <c r="Q48" s="20">
        <f t="shared" si="1"/>
        <v>2612</v>
      </c>
    </row>
    <row r="49" spans="1:17" ht="12.75" thickBot="1" x14ac:dyDescent="0.2">
      <c r="A49" s="25" t="s">
        <v>78</v>
      </c>
      <c r="B49" s="79">
        <f>SUM(B44:B48)</f>
        <v>7403</v>
      </c>
      <c r="C49" s="43">
        <f t="shared" ref="C49:M49" si="13">SUM(C44:C48)</f>
        <v>7316</v>
      </c>
      <c r="D49" s="43">
        <f t="shared" si="13"/>
        <v>7903</v>
      </c>
      <c r="E49" s="43">
        <f t="shared" si="13"/>
        <v>8218</v>
      </c>
      <c r="F49" s="43">
        <f t="shared" si="13"/>
        <v>6937</v>
      </c>
      <c r="G49" s="43">
        <f t="shared" si="13"/>
        <v>4703</v>
      </c>
      <c r="H49" s="43">
        <f t="shared" si="13"/>
        <v>3028</v>
      </c>
      <c r="I49" s="43">
        <f t="shared" si="13"/>
        <v>2132</v>
      </c>
      <c r="J49" s="43">
        <f t="shared" si="13"/>
        <v>1277</v>
      </c>
      <c r="K49" s="43">
        <f t="shared" si="13"/>
        <v>689</v>
      </c>
      <c r="L49" s="80">
        <f t="shared" si="13"/>
        <v>831</v>
      </c>
      <c r="M49" s="88">
        <f t="shared" si="13"/>
        <v>50437</v>
      </c>
      <c r="N49" s="32">
        <f t="shared" si="3"/>
        <v>14719</v>
      </c>
      <c r="O49" s="67">
        <f t="shared" si="4"/>
        <v>16121</v>
      </c>
      <c r="P49" s="52">
        <f t="shared" si="5"/>
        <v>19597</v>
      </c>
      <c r="Q49" s="33">
        <f t="shared" si="1"/>
        <v>35718</v>
      </c>
    </row>
    <row r="50" spans="1:17" x14ac:dyDescent="0.15">
      <c r="A50" s="23" t="s">
        <v>60</v>
      </c>
      <c r="B50" s="77">
        <v>476</v>
      </c>
      <c r="C50" s="72">
        <v>585</v>
      </c>
      <c r="D50" s="72">
        <v>803</v>
      </c>
      <c r="E50" s="72">
        <v>848</v>
      </c>
      <c r="F50" s="72">
        <v>747</v>
      </c>
      <c r="G50" s="72">
        <v>625</v>
      </c>
      <c r="H50" s="72">
        <v>410</v>
      </c>
      <c r="I50" s="72">
        <v>327</v>
      </c>
      <c r="J50" s="72">
        <v>235</v>
      </c>
      <c r="K50" s="72">
        <v>184</v>
      </c>
      <c r="L50" s="84">
        <v>265</v>
      </c>
      <c r="M50" s="86">
        <f t="shared" si="10"/>
        <v>5505</v>
      </c>
      <c r="N50" s="30">
        <f t="shared" si="3"/>
        <v>1061</v>
      </c>
      <c r="O50" s="65">
        <f t="shared" si="4"/>
        <v>1651</v>
      </c>
      <c r="P50" s="50">
        <f t="shared" si="5"/>
        <v>2793</v>
      </c>
      <c r="Q50" s="31">
        <f t="shared" si="1"/>
        <v>4444</v>
      </c>
    </row>
    <row r="51" spans="1:17" x14ac:dyDescent="0.15">
      <c r="A51" s="12" t="s">
        <v>61</v>
      </c>
      <c r="B51" s="78">
        <v>390</v>
      </c>
      <c r="C51" s="73">
        <v>497</v>
      </c>
      <c r="D51" s="73">
        <v>859</v>
      </c>
      <c r="E51" s="73">
        <v>776</v>
      </c>
      <c r="F51" s="73">
        <v>740</v>
      </c>
      <c r="G51" s="73">
        <v>641</v>
      </c>
      <c r="H51" s="73">
        <v>420</v>
      </c>
      <c r="I51" s="73">
        <v>332</v>
      </c>
      <c r="J51" s="73">
        <v>192</v>
      </c>
      <c r="K51" s="73">
        <v>152</v>
      </c>
      <c r="L51" s="85">
        <v>158</v>
      </c>
      <c r="M51" s="87">
        <f t="shared" si="10"/>
        <v>5157</v>
      </c>
      <c r="N51" s="19">
        <f t="shared" si="3"/>
        <v>887</v>
      </c>
      <c r="O51" s="66">
        <f t="shared" si="4"/>
        <v>1635</v>
      </c>
      <c r="P51" s="51">
        <f t="shared" si="5"/>
        <v>2635</v>
      </c>
      <c r="Q51" s="20">
        <f t="shared" si="1"/>
        <v>4270</v>
      </c>
    </row>
    <row r="52" spans="1:17" x14ac:dyDescent="0.15">
      <c r="A52" s="12" t="s">
        <v>62</v>
      </c>
      <c r="B52" s="78">
        <v>789</v>
      </c>
      <c r="C52" s="73">
        <v>752</v>
      </c>
      <c r="D52" s="73">
        <v>1094</v>
      </c>
      <c r="E52" s="73">
        <v>1000</v>
      </c>
      <c r="F52" s="73">
        <v>795</v>
      </c>
      <c r="G52" s="73">
        <v>603</v>
      </c>
      <c r="H52" s="73">
        <v>446</v>
      </c>
      <c r="I52" s="73">
        <v>336</v>
      </c>
      <c r="J52" s="73">
        <v>204</v>
      </c>
      <c r="K52" s="73">
        <v>116</v>
      </c>
      <c r="L52" s="85">
        <v>147</v>
      </c>
      <c r="M52" s="87">
        <f t="shared" si="10"/>
        <v>6282</v>
      </c>
      <c r="N52" s="19">
        <f t="shared" si="3"/>
        <v>1541</v>
      </c>
      <c r="O52" s="66">
        <f t="shared" si="4"/>
        <v>2094</v>
      </c>
      <c r="P52" s="51">
        <f t="shared" si="5"/>
        <v>2647</v>
      </c>
      <c r="Q52" s="20">
        <f t="shared" si="1"/>
        <v>4741</v>
      </c>
    </row>
    <row r="53" spans="1:17" x14ac:dyDescent="0.15">
      <c r="A53" s="12" t="s">
        <v>63</v>
      </c>
      <c r="B53" s="78">
        <v>570</v>
      </c>
      <c r="C53" s="73">
        <v>569</v>
      </c>
      <c r="D53" s="73">
        <v>656</v>
      </c>
      <c r="E53" s="73">
        <v>575</v>
      </c>
      <c r="F53" s="73">
        <v>568</v>
      </c>
      <c r="G53" s="73">
        <v>395</v>
      </c>
      <c r="H53" s="73">
        <v>268</v>
      </c>
      <c r="I53" s="73">
        <v>235</v>
      </c>
      <c r="J53" s="73">
        <v>134</v>
      </c>
      <c r="K53" s="73">
        <v>80</v>
      </c>
      <c r="L53" s="85">
        <v>107</v>
      </c>
      <c r="M53" s="87">
        <f t="shared" si="10"/>
        <v>4157</v>
      </c>
      <c r="N53" s="19">
        <f t="shared" si="3"/>
        <v>1139</v>
      </c>
      <c r="O53" s="66">
        <f t="shared" si="4"/>
        <v>1231</v>
      </c>
      <c r="P53" s="51">
        <f t="shared" si="5"/>
        <v>1787</v>
      </c>
      <c r="Q53" s="20">
        <f t="shared" si="1"/>
        <v>3018</v>
      </c>
    </row>
    <row r="54" spans="1:17" ht="12.75" thickBot="1" x14ac:dyDescent="0.2">
      <c r="A54" s="25" t="s">
        <v>79</v>
      </c>
      <c r="B54" s="79">
        <f>SUM(B50:B53)</f>
        <v>2225</v>
      </c>
      <c r="C54" s="43">
        <f t="shared" ref="C54:M54" si="14">SUM(C50:C53)</f>
        <v>2403</v>
      </c>
      <c r="D54" s="43">
        <f t="shared" si="14"/>
        <v>3412</v>
      </c>
      <c r="E54" s="43">
        <f t="shared" si="14"/>
        <v>3199</v>
      </c>
      <c r="F54" s="43">
        <f t="shared" si="14"/>
        <v>2850</v>
      </c>
      <c r="G54" s="43">
        <f t="shared" si="14"/>
        <v>2264</v>
      </c>
      <c r="H54" s="43">
        <f t="shared" si="14"/>
        <v>1544</v>
      </c>
      <c r="I54" s="43">
        <f t="shared" si="14"/>
        <v>1230</v>
      </c>
      <c r="J54" s="43">
        <f t="shared" si="14"/>
        <v>765</v>
      </c>
      <c r="K54" s="43">
        <f t="shared" si="14"/>
        <v>532</v>
      </c>
      <c r="L54" s="80">
        <f t="shared" si="14"/>
        <v>677</v>
      </c>
      <c r="M54" s="88">
        <f t="shared" si="14"/>
        <v>21101</v>
      </c>
      <c r="N54" s="32">
        <f t="shared" si="3"/>
        <v>4628</v>
      </c>
      <c r="O54" s="67">
        <f t="shared" si="4"/>
        <v>6611</v>
      </c>
      <c r="P54" s="52">
        <f t="shared" si="5"/>
        <v>9862</v>
      </c>
      <c r="Q54" s="33">
        <f t="shared" si="1"/>
        <v>16473</v>
      </c>
    </row>
    <row r="55" spans="1:17" x14ac:dyDescent="0.15">
      <c r="A55" s="23" t="s">
        <v>64</v>
      </c>
      <c r="B55" s="77">
        <v>2457</v>
      </c>
      <c r="C55" s="72">
        <v>2455</v>
      </c>
      <c r="D55" s="72">
        <v>2492</v>
      </c>
      <c r="E55" s="72">
        <v>2413</v>
      </c>
      <c r="F55" s="72">
        <v>1921</v>
      </c>
      <c r="G55" s="72">
        <v>1362</v>
      </c>
      <c r="H55" s="72">
        <v>890</v>
      </c>
      <c r="I55" s="72">
        <v>721</v>
      </c>
      <c r="J55" s="72">
        <v>403</v>
      </c>
      <c r="K55" s="72">
        <v>257</v>
      </c>
      <c r="L55" s="84">
        <v>287</v>
      </c>
      <c r="M55" s="86">
        <f t="shared" si="10"/>
        <v>15658</v>
      </c>
      <c r="N55" s="30">
        <f t="shared" si="3"/>
        <v>4912</v>
      </c>
      <c r="O55" s="65">
        <f t="shared" si="4"/>
        <v>4905</v>
      </c>
      <c r="P55" s="50">
        <f t="shared" si="5"/>
        <v>5841</v>
      </c>
      <c r="Q55" s="31">
        <f t="shared" si="1"/>
        <v>10746</v>
      </c>
    </row>
    <row r="56" spans="1:17" x14ac:dyDescent="0.15">
      <c r="A56" s="12" t="s">
        <v>65</v>
      </c>
      <c r="B56" s="78">
        <v>397</v>
      </c>
      <c r="C56" s="73">
        <v>358</v>
      </c>
      <c r="D56" s="73">
        <v>551</v>
      </c>
      <c r="E56" s="73">
        <v>526</v>
      </c>
      <c r="F56" s="73">
        <v>486</v>
      </c>
      <c r="G56" s="73">
        <v>268</v>
      </c>
      <c r="H56" s="73">
        <v>177</v>
      </c>
      <c r="I56" s="73">
        <v>178</v>
      </c>
      <c r="J56" s="73">
        <v>120</v>
      </c>
      <c r="K56" s="73">
        <v>89</v>
      </c>
      <c r="L56" s="85">
        <v>104</v>
      </c>
      <c r="M56" s="87">
        <f t="shared" si="10"/>
        <v>3254</v>
      </c>
      <c r="N56" s="19">
        <f t="shared" si="3"/>
        <v>755</v>
      </c>
      <c r="O56" s="66">
        <f t="shared" si="4"/>
        <v>1077</v>
      </c>
      <c r="P56" s="51">
        <f t="shared" si="5"/>
        <v>1422</v>
      </c>
      <c r="Q56" s="20">
        <f t="shared" si="1"/>
        <v>2499</v>
      </c>
    </row>
    <row r="57" spans="1:17" x14ac:dyDescent="0.15">
      <c r="A57" s="12" t="s">
        <v>66</v>
      </c>
      <c r="B57" s="78">
        <v>1079</v>
      </c>
      <c r="C57" s="73">
        <v>1214</v>
      </c>
      <c r="D57" s="73">
        <v>1399</v>
      </c>
      <c r="E57" s="73">
        <v>1560</v>
      </c>
      <c r="F57" s="73">
        <v>1371</v>
      </c>
      <c r="G57" s="73">
        <v>874</v>
      </c>
      <c r="H57" s="73">
        <v>608</v>
      </c>
      <c r="I57" s="73">
        <v>457</v>
      </c>
      <c r="J57" s="73">
        <v>324</v>
      </c>
      <c r="K57" s="73">
        <v>218</v>
      </c>
      <c r="L57" s="85">
        <v>301</v>
      </c>
      <c r="M57" s="87">
        <f t="shared" si="10"/>
        <v>9405</v>
      </c>
      <c r="N57" s="19">
        <f t="shared" si="3"/>
        <v>2293</v>
      </c>
      <c r="O57" s="66">
        <f t="shared" si="4"/>
        <v>2959</v>
      </c>
      <c r="P57" s="51">
        <f t="shared" si="5"/>
        <v>4153</v>
      </c>
      <c r="Q57" s="20">
        <f t="shared" si="1"/>
        <v>7112</v>
      </c>
    </row>
    <row r="58" spans="1:17" x14ac:dyDescent="0.15">
      <c r="A58" s="12" t="s">
        <v>67</v>
      </c>
      <c r="B58" s="78">
        <v>6406</v>
      </c>
      <c r="C58" s="73">
        <v>7243</v>
      </c>
      <c r="D58" s="73">
        <v>7811</v>
      </c>
      <c r="E58" s="73">
        <v>7217</v>
      </c>
      <c r="F58" s="73">
        <v>6007</v>
      </c>
      <c r="G58" s="73">
        <v>3840</v>
      </c>
      <c r="H58" s="73">
        <v>2529</v>
      </c>
      <c r="I58" s="73">
        <v>1730</v>
      </c>
      <c r="J58" s="73">
        <v>1079</v>
      </c>
      <c r="K58" s="73">
        <v>618</v>
      </c>
      <c r="L58" s="85">
        <v>988</v>
      </c>
      <c r="M58" s="87">
        <f t="shared" si="10"/>
        <v>45468</v>
      </c>
      <c r="N58" s="19">
        <f t="shared" si="3"/>
        <v>13649</v>
      </c>
      <c r="O58" s="66">
        <f t="shared" si="4"/>
        <v>15028</v>
      </c>
      <c r="P58" s="51">
        <f t="shared" si="5"/>
        <v>16791</v>
      </c>
      <c r="Q58" s="20">
        <f t="shared" si="1"/>
        <v>31819</v>
      </c>
    </row>
    <row r="59" spans="1:17" x14ac:dyDescent="0.15">
      <c r="A59" s="12" t="s">
        <v>68</v>
      </c>
      <c r="B59" s="78">
        <v>1382</v>
      </c>
      <c r="C59" s="73">
        <v>2214</v>
      </c>
      <c r="D59" s="73">
        <v>2448</v>
      </c>
      <c r="E59" s="73">
        <v>2214</v>
      </c>
      <c r="F59" s="73">
        <v>2183</v>
      </c>
      <c r="G59" s="73">
        <v>1277</v>
      </c>
      <c r="H59" s="73">
        <v>878</v>
      </c>
      <c r="I59" s="73">
        <v>538</v>
      </c>
      <c r="J59" s="73">
        <v>346</v>
      </c>
      <c r="K59" s="73">
        <v>217</v>
      </c>
      <c r="L59" s="85">
        <v>240</v>
      </c>
      <c r="M59" s="87">
        <f t="shared" si="10"/>
        <v>13937</v>
      </c>
      <c r="N59" s="19">
        <f t="shared" si="3"/>
        <v>3596</v>
      </c>
      <c r="O59" s="66">
        <f t="shared" si="4"/>
        <v>4662</v>
      </c>
      <c r="P59" s="51">
        <f t="shared" si="5"/>
        <v>5679</v>
      </c>
      <c r="Q59" s="20">
        <f t="shared" si="1"/>
        <v>10341</v>
      </c>
    </row>
    <row r="60" spans="1:17" x14ac:dyDescent="0.15">
      <c r="A60" s="12" t="s">
        <v>69</v>
      </c>
      <c r="B60" s="78">
        <v>2009</v>
      </c>
      <c r="C60" s="73">
        <v>2168</v>
      </c>
      <c r="D60" s="73">
        <v>2227</v>
      </c>
      <c r="E60" s="73">
        <v>2369</v>
      </c>
      <c r="F60" s="73">
        <v>2605</v>
      </c>
      <c r="G60" s="73">
        <v>1557</v>
      </c>
      <c r="H60" s="73">
        <v>854</v>
      </c>
      <c r="I60" s="73">
        <v>707</v>
      </c>
      <c r="J60" s="73">
        <v>441</v>
      </c>
      <c r="K60" s="73">
        <v>262</v>
      </c>
      <c r="L60" s="85">
        <v>348</v>
      </c>
      <c r="M60" s="87">
        <f t="shared" si="10"/>
        <v>15547</v>
      </c>
      <c r="N60" s="19">
        <f t="shared" si="3"/>
        <v>4177</v>
      </c>
      <c r="O60" s="66">
        <f t="shared" si="4"/>
        <v>4596</v>
      </c>
      <c r="P60" s="51">
        <f t="shared" si="5"/>
        <v>6774</v>
      </c>
      <c r="Q60" s="20">
        <f t="shared" si="1"/>
        <v>11370</v>
      </c>
    </row>
    <row r="61" spans="1:17" x14ac:dyDescent="0.15">
      <c r="A61" s="12" t="s">
        <v>70</v>
      </c>
      <c r="B61" s="78">
        <v>2503</v>
      </c>
      <c r="C61" s="73">
        <v>2596</v>
      </c>
      <c r="D61" s="73">
        <v>2829</v>
      </c>
      <c r="E61" s="73">
        <v>2711</v>
      </c>
      <c r="F61" s="73">
        <v>2218</v>
      </c>
      <c r="G61" s="73">
        <v>1363</v>
      </c>
      <c r="H61" s="73">
        <v>898</v>
      </c>
      <c r="I61" s="73">
        <v>647</v>
      </c>
      <c r="J61" s="73">
        <v>399</v>
      </c>
      <c r="K61" s="73">
        <v>259</v>
      </c>
      <c r="L61" s="85">
        <v>313</v>
      </c>
      <c r="M61" s="87">
        <f t="shared" si="10"/>
        <v>16736</v>
      </c>
      <c r="N61" s="19">
        <f t="shared" si="3"/>
        <v>5099</v>
      </c>
      <c r="O61" s="66">
        <f t="shared" si="4"/>
        <v>5540</v>
      </c>
      <c r="P61" s="51">
        <f t="shared" si="5"/>
        <v>6097</v>
      </c>
      <c r="Q61" s="20">
        <f t="shared" si="1"/>
        <v>11637</v>
      </c>
    </row>
    <row r="62" spans="1:17" ht="12.75" thickBot="1" x14ac:dyDescent="0.2">
      <c r="A62" s="25" t="s">
        <v>80</v>
      </c>
      <c r="B62" s="79">
        <f>SUM(B55:B61)</f>
        <v>16233</v>
      </c>
      <c r="C62" s="43">
        <f t="shared" ref="C62:M62" si="15">SUM(C55:C61)</f>
        <v>18248</v>
      </c>
      <c r="D62" s="43">
        <f t="shared" si="15"/>
        <v>19757</v>
      </c>
      <c r="E62" s="43">
        <f t="shared" si="15"/>
        <v>19010</v>
      </c>
      <c r="F62" s="43">
        <f t="shared" si="15"/>
        <v>16791</v>
      </c>
      <c r="G62" s="43">
        <f t="shared" si="15"/>
        <v>10541</v>
      </c>
      <c r="H62" s="43">
        <f t="shared" si="15"/>
        <v>6834</v>
      </c>
      <c r="I62" s="43">
        <f t="shared" si="15"/>
        <v>4978</v>
      </c>
      <c r="J62" s="43">
        <f t="shared" si="15"/>
        <v>3112</v>
      </c>
      <c r="K62" s="43">
        <f t="shared" si="15"/>
        <v>1920</v>
      </c>
      <c r="L62" s="80">
        <f t="shared" si="15"/>
        <v>2581</v>
      </c>
      <c r="M62" s="88">
        <f t="shared" si="15"/>
        <v>120005</v>
      </c>
      <c r="N62" s="32">
        <f t="shared" si="3"/>
        <v>34481</v>
      </c>
      <c r="O62" s="67">
        <f t="shared" si="4"/>
        <v>38767</v>
      </c>
      <c r="P62" s="52">
        <f t="shared" si="5"/>
        <v>46757</v>
      </c>
      <c r="Q62" s="33">
        <f t="shared" si="1"/>
        <v>85524</v>
      </c>
    </row>
    <row r="63" spans="1:17" ht="12.75" thickBot="1" x14ac:dyDescent="0.2">
      <c r="A63" s="36" t="s">
        <v>71</v>
      </c>
      <c r="B63" s="74">
        <v>382</v>
      </c>
      <c r="C63" s="75">
        <v>549</v>
      </c>
      <c r="D63" s="75">
        <v>982</v>
      </c>
      <c r="E63" s="75">
        <v>793</v>
      </c>
      <c r="F63" s="75">
        <v>734</v>
      </c>
      <c r="G63" s="75">
        <v>518</v>
      </c>
      <c r="H63" s="75">
        <v>307</v>
      </c>
      <c r="I63" s="75">
        <v>173</v>
      </c>
      <c r="J63" s="75">
        <v>151</v>
      </c>
      <c r="K63" s="75">
        <v>89</v>
      </c>
      <c r="L63" s="89">
        <v>144</v>
      </c>
      <c r="M63" s="95">
        <f>SUM(B63:L63)</f>
        <v>4822</v>
      </c>
      <c r="N63" s="28">
        <f t="shared" si="3"/>
        <v>931</v>
      </c>
      <c r="O63" s="62">
        <f>SUM(D63:E63)</f>
        <v>1775</v>
      </c>
      <c r="P63" s="58">
        <f t="shared" si="5"/>
        <v>2116</v>
      </c>
      <c r="Q63" s="59">
        <f t="shared" si="1"/>
        <v>3891</v>
      </c>
    </row>
    <row r="64" spans="1:17" ht="13.5" thickTop="1" thickBot="1" x14ac:dyDescent="0.2">
      <c r="A64" s="13" t="s">
        <v>82</v>
      </c>
      <c r="B64" s="69">
        <f>B7+B16+B26+B31+B36+B43+B49+B54+B62+B63</f>
        <v>244903</v>
      </c>
      <c r="C64" s="38">
        <f t="shared" ref="C64:L64" si="16">C7+C16+C26+C31+C36+C43+C49+C54+C62+C63</f>
        <v>243681</v>
      </c>
      <c r="D64" s="38">
        <f t="shared" si="16"/>
        <v>223147</v>
      </c>
      <c r="E64" s="38">
        <f t="shared" si="16"/>
        <v>208083</v>
      </c>
      <c r="F64" s="38">
        <f t="shared" si="16"/>
        <v>173179</v>
      </c>
      <c r="G64" s="38">
        <f t="shared" si="16"/>
        <v>121353</v>
      </c>
      <c r="H64" s="38">
        <f t="shared" si="16"/>
        <v>80020</v>
      </c>
      <c r="I64" s="38">
        <f t="shared" si="16"/>
        <v>57278</v>
      </c>
      <c r="J64" s="38">
        <f t="shared" si="16"/>
        <v>35355</v>
      </c>
      <c r="K64" s="38">
        <f t="shared" si="16"/>
        <v>20416</v>
      </c>
      <c r="L64" s="90">
        <f t="shared" si="16"/>
        <v>25653</v>
      </c>
      <c r="M64" s="96">
        <f>M7+M16+M26+M31+M36+M43+M49+M54+M62+M63</f>
        <v>1433068</v>
      </c>
      <c r="N64" s="21">
        <f t="shared" si="3"/>
        <v>488584</v>
      </c>
      <c r="O64" s="68">
        <f t="shared" si="4"/>
        <v>431230</v>
      </c>
      <c r="P64" s="53">
        <f t="shared" si="5"/>
        <v>513254</v>
      </c>
      <c r="Q64" s="22">
        <f>SUM(O64:P64)</f>
        <v>944484</v>
      </c>
    </row>
    <row r="66" spans="4:5" x14ac:dyDescent="0.15">
      <c r="D66" s="5"/>
      <c r="E66" s="5"/>
    </row>
  </sheetData>
  <mergeCells count="2">
    <mergeCell ref="A4:A6"/>
    <mergeCell ref="M4:M6"/>
  </mergeCells>
  <phoneticPr fontId="17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Q66"/>
  <sheetViews>
    <sheetView tabSelected="1" zoomScale="85" zoomScaleNormal="85" workbookViewId="0">
      <pane xSplit="1" ySplit="6" topLeftCell="F7" activePane="bottomRight" state="frozen"/>
      <selection pane="topRight"/>
      <selection pane="bottomLeft"/>
      <selection pane="bottomRight" activeCell="J22" sqref="J22"/>
    </sheetView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7" width="13.125" style="2" customWidth="1"/>
    <col min="18" max="16384" width="9" style="2"/>
  </cols>
  <sheetData>
    <row r="1" spans="1:17" s="116" customFormat="1" ht="17.25" x14ac:dyDescent="0.2">
      <c r="A1" s="39" t="s">
        <v>150</v>
      </c>
      <c r="B1" s="115"/>
      <c r="C1" s="115"/>
      <c r="E1" s="117"/>
      <c r="F1" s="115"/>
      <c r="G1" s="115"/>
      <c r="H1" s="115"/>
      <c r="I1" s="115"/>
      <c r="J1" s="115"/>
      <c r="K1" s="115"/>
      <c r="L1" s="115"/>
      <c r="M1" s="115"/>
    </row>
    <row r="2" spans="1:17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8" thickBot="1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0" t="s">
        <v>149</v>
      </c>
    </row>
    <row r="4" spans="1:17" ht="13.5" customHeight="1" thickBot="1" x14ac:dyDescent="0.2">
      <c r="A4" s="118" t="s">
        <v>72</v>
      </c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118" t="s">
        <v>0</v>
      </c>
      <c r="N4" s="2" t="s">
        <v>113</v>
      </c>
    </row>
    <row r="5" spans="1:17" x14ac:dyDescent="0.15">
      <c r="A5" s="119"/>
      <c r="B5" s="8" t="s">
        <v>114</v>
      </c>
      <c r="C5" s="8" t="s">
        <v>115</v>
      </c>
      <c r="D5" s="8" t="s">
        <v>116</v>
      </c>
      <c r="E5" s="8" t="s">
        <v>117</v>
      </c>
      <c r="F5" s="8" t="s">
        <v>118</v>
      </c>
      <c r="G5" s="8" t="s">
        <v>119</v>
      </c>
      <c r="H5" s="8" t="s">
        <v>120</v>
      </c>
      <c r="I5" s="8" t="s">
        <v>121</v>
      </c>
      <c r="J5" s="8" t="s">
        <v>122</v>
      </c>
      <c r="K5" s="8" t="s">
        <v>123</v>
      </c>
      <c r="L5" s="8" t="s">
        <v>124</v>
      </c>
      <c r="M5" s="119"/>
      <c r="N5" s="44" t="s">
        <v>125</v>
      </c>
      <c r="O5" s="11" t="s">
        <v>23</v>
      </c>
      <c r="P5" s="14" t="s">
        <v>24</v>
      </c>
      <c r="Q5" s="54" t="s">
        <v>126</v>
      </c>
    </row>
    <row r="6" spans="1:17" ht="12.75" thickBot="1" x14ac:dyDescent="0.2">
      <c r="A6" s="120"/>
      <c r="B6" s="10" t="s">
        <v>127</v>
      </c>
      <c r="C6" s="10" t="s">
        <v>128</v>
      </c>
      <c r="D6" s="10" t="s">
        <v>129</v>
      </c>
      <c r="E6" s="10" t="s">
        <v>130</v>
      </c>
      <c r="F6" s="10" t="s">
        <v>131</v>
      </c>
      <c r="G6" s="10" t="s">
        <v>132</v>
      </c>
      <c r="H6" s="10" t="s">
        <v>133</v>
      </c>
      <c r="I6" s="10" t="s">
        <v>134</v>
      </c>
      <c r="J6" s="10" t="s">
        <v>135</v>
      </c>
      <c r="K6" s="10" t="s">
        <v>136</v>
      </c>
      <c r="L6" s="10" t="s">
        <v>137</v>
      </c>
      <c r="M6" s="120"/>
      <c r="N6" s="46" t="s">
        <v>89</v>
      </c>
      <c r="O6" s="61" t="s">
        <v>84</v>
      </c>
      <c r="P6" s="45" t="s">
        <v>85</v>
      </c>
      <c r="Q6" s="47" t="s">
        <v>87</v>
      </c>
    </row>
    <row r="7" spans="1:17" ht="12.75" thickBot="1" x14ac:dyDescent="0.2">
      <c r="A7" s="36" t="s">
        <v>25</v>
      </c>
      <c r="B7" s="97">
        <v>166457</v>
      </c>
      <c r="C7" s="97">
        <v>163472</v>
      </c>
      <c r="D7" s="97">
        <v>120688</v>
      </c>
      <c r="E7" s="97">
        <v>106193</v>
      </c>
      <c r="F7" s="97">
        <v>87982</v>
      </c>
      <c r="G7" s="97">
        <v>62872</v>
      </c>
      <c r="H7" s="97">
        <v>42436</v>
      </c>
      <c r="I7" s="97">
        <v>29187</v>
      </c>
      <c r="J7" s="97">
        <v>18481</v>
      </c>
      <c r="K7" s="97">
        <v>10085</v>
      </c>
      <c r="L7" s="98">
        <v>12583</v>
      </c>
      <c r="M7" s="91">
        <f>SUM(B7:L7)</f>
        <v>820436</v>
      </c>
      <c r="N7" s="28">
        <f>SUM(B7:C7)</f>
        <v>329929</v>
      </c>
      <c r="O7" s="62">
        <f>SUM(D7:E7)</f>
        <v>226881</v>
      </c>
      <c r="P7" s="48">
        <f>SUM(F7:L7)</f>
        <v>263626</v>
      </c>
      <c r="Q7" s="55">
        <f>SUM(O7:P7)</f>
        <v>490507</v>
      </c>
    </row>
    <row r="8" spans="1:17" ht="13.5" thickTop="1" thickBot="1" x14ac:dyDescent="0.2">
      <c r="A8" s="26" t="s">
        <v>138</v>
      </c>
      <c r="B8" s="99">
        <f>SUM(B64,-B7)</f>
        <v>80316</v>
      </c>
      <c r="C8" s="99">
        <f t="shared" ref="C8:L8" si="0">SUM(C64,-C7)</f>
        <v>80109</v>
      </c>
      <c r="D8" s="99">
        <f t="shared" si="0"/>
        <v>102600</v>
      </c>
      <c r="E8" s="99">
        <f t="shared" si="0"/>
        <v>100727</v>
      </c>
      <c r="F8" s="99">
        <f t="shared" si="0"/>
        <v>85341</v>
      </c>
      <c r="G8" s="99">
        <f t="shared" si="0"/>
        <v>58144</v>
      </c>
      <c r="H8" s="99">
        <f t="shared" si="0"/>
        <v>37706</v>
      </c>
      <c r="I8" s="99">
        <f t="shared" si="0"/>
        <v>26707</v>
      </c>
      <c r="J8" s="99">
        <f t="shared" si="0"/>
        <v>16849</v>
      </c>
      <c r="K8" s="99">
        <f t="shared" si="0"/>
        <v>10026</v>
      </c>
      <c r="L8" s="100">
        <f t="shared" si="0"/>
        <v>12854</v>
      </c>
      <c r="M8" s="92">
        <f>SUM(M64,-M7)</f>
        <v>611379</v>
      </c>
      <c r="N8" s="28">
        <f>SUM(B8:C8)</f>
        <v>160425</v>
      </c>
      <c r="O8" s="63">
        <f>SUM(D8:E8)</f>
        <v>203327</v>
      </c>
      <c r="P8" s="49">
        <f>SUM(F8:L8)</f>
        <v>247627</v>
      </c>
      <c r="Q8" s="29">
        <f t="shared" ref="Q8:Q63" si="1">SUM(O8:P8)</f>
        <v>450954</v>
      </c>
    </row>
    <row r="9" spans="1:17" ht="13.5" thickTop="1" thickBot="1" x14ac:dyDescent="0.2">
      <c r="A9" s="34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2"/>
      <c r="M9" s="93"/>
      <c r="N9" s="60"/>
      <c r="O9" s="64"/>
      <c r="P9" s="56"/>
      <c r="Q9" s="57"/>
    </row>
    <row r="10" spans="1:17" x14ac:dyDescent="0.15">
      <c r="A10" s="23" t="s">
        <v>26</v>
      </c>
      <c r="B10" s="103">
        <v>1972</v>
      </c>
      <c r="C10" s="103">
        <v>1998</v>
      </c>
      <c r="D10" s="103">
        <v>2155</v>
      </c>
      <c r="E10" s="103">
        <v>2117</v>
      </c>
      <c r="F10" s="103">
        <v>1666</v>
      </c>
      <c r="G10" s="103">
        <v>1117</v>
      </c>
      <c r="H10" s="103">
        <v>729</v>
      </c>
      <c r="I10" s="103">
        <v>459</v>
      </c>
      <c r="J10" s="103">
        <v>264</v>
      </c>
      <c r="K10" s="103">
        <v>140</v>
      </c>
      <c r="L10" s="104">
        <v>179</v>
      </c>
      <c r="M10" s="94">
        <f t="shared" ref="M10:M15" si="2">SUM(B10:L10)</f>
        <v>12796</v>
      </c>
      <c r="N10" s="30">
        <f t="shared" ref="N10:N64" si="3">SUM(B10:C10)</f>
        <v>3970</v>
      </c>
      <c r="O10" s="65">
        <f t="shared" ref="O10:O64" si="4">SUM(D10:E10)</f>
        <v>4272</v>
      </c>
      <c r="P10" s="50">
        <f t="shared" ref="P10:P64" si="5">SUM(F10:L10)</f>
        <v>4554</v>
      </c>
      <c r="Q10" s="31">
        <f t="shared" si="1"/>
        <v>8826</v>
      </c>
    </row>
    <row r="11" spans="1:17" x14ac:dyDescent="0.15">
      <c r="A11" s="12" t="s">
        <v>27</v>
      </c>
      <c r="B11" s="105">
        <v>7973</v>
      </c>
      <c r="C11" s="105">
        <v>8140</v>
      </c>
      <c r="D11" s="105">
        <v>7025</v>
      </c>
      <c r="E11" s="105">
        <v>6752</v>
      </c>
      <c r="F11" s="105">
        <v>5641</v>
      </c>
      <c r="G11" s="105">
        <v>3769</v>
      </c>
      <c r="H11" s="105">
        <v>2483</v>
      </c>
      <c r="I11" s="105">
        <v>1733</v>
      </c>
      <c r="J11" s="105">
        <v>1070</v>
      </c>
      <c r="K11" s="105">
        <v>642</v>
      </c>
      <c r="L11" s="106">
        <v>789</v>
      </c>
      <c r="M11" s="94">
        <f t="shared" si="2"/>
        <v>46017</v>
      </c>
      <c r="N11" s="19">
        <f t="shared" si="3"/>
        <v>16113</v>
      </c>
      <c r="O11" s="66">
        <f>SUM(D11:E11)</f>
        <v>13777</v>
      </c>
      <c r="P11" s="51">
        <f t="shared" si="5"/>
        <v>16127</v>
      </c>
      <c r="Q11" s="20">
        <f t="shared" si="1"/>
        <v>29904</v>
      </c>
    </row>
    <row r="12" spans="1:17" x14ac:dyDescent="0.15">
      <c r="A12" s="12" t="s">
        <v>28</v>
      </c>
      <c r="B12" s="105">
        <v>2934</v>
      </c>
      <c r="C12" s="105">
        <v>2819</v>
      </c>
      <c r="D12" s="105">
        <v>3641</v>
      </c>
      <c r="E12" s="105">
        <v>3523</v>
      </c>
      <c r="F12" s="105">
        <v>2935</v>
      </c>
      <c r="G12" s="105">
        <v>2034</v>
      </c>
      <c r="H12" s="105">
        <v>1225</v>
      </c>
      <c r="I12" s="105">
        <v>970</v>
      </c>
      <c r="J12" s="105">
        <v>628</v>
      </c>
      <c r="K12" s="105">
        <v>345</v>
      </c>
      <c r="L12" s="106">
        <v>418</v>
      </c>
      <c r="M12" s="94">
        <f t="shared" si="2"/>
        <v>21472</v>
      </c>
      <c r="N12" s="19">
        <f t="shared" si="3"/>
        <v>5753</v>
      </c>
      <c r="O12" s="66">
        <f t="shared" si="4"/>
        <v>7164</v>
      </c>
      <c r="P12" s="51">
        <f t="shared" si="5"/>
        <v>8555</v>
      </c>
      <c r="Q12" s="20">
        <f t="shared" si="1"/>
        <v>15719</v>
      </c>
    </row>
    <row r="13" spans="1:17" x14ac:dyDescent="0.15">
      <c r="A13" s="12" t="s">
        <v>29</v>
      </c>
      <c r="B13" s="105">
        <v>697</v>
      </c>
      <c r="C13" s="105">
        <v>594</v>
      </c>
      <c r="D13" s="105">
        <v>903</v>
      </c>
      <c r="E13" s="105">
        <v>905</v>
      </c>
      <c r="F13" s="105">
        <v>825</v>
      </c>
      <c r="G13" s="105">
        <v>490</v>
      </c>
      <c r="H13" s="105">
        <v>273</v>
      </c>
      <c r="I13" s="105">
        <v>230</v>
      </c>
      <c r="J13" s="105">
        <v>159</v>
      </c>
      <c r="K13" s="105">
        <v>93</v>
      </c>
      <c r="L13" s="106">
        <v>120</v>
      </c>
      <c r="M13" s="94">
        <f t="shared" si="2"/>
        <v>5289</v>
      </c>
      <c r="N13" s="19">
        <f t="shared" si="3"/>
        <v>1291</v>
      </c>
      <c r="O13" s="66">
        <f t="shared" si="4"/>
        <v>1808</v>
      </c>
      <c r="P13" s="51">
        <f t="shared" si="5"/>
        <v>2190</v>
      </c>
      <c r="Q13" s="20">
        <f t="shared" si="1"/>
        <v>3998</v>
      </c>
    </row>
    <row r="14" spans="1:17" x14ac:dyDescent="0.15">
      <c r="A14" s="12" t="s">
        <v>30</v>
      </c>
      <c r="B14" s="105">
        <v>1223</v>
      </c>
      <c r="C14" s="105">
        <v>1287</v>
      </c>
      <c r="D14" s="105">
        <v>1911</v>
      </c>
      <c r="E14" s="105">
        <v>2145</v>
      </c>
      <c r="F14" s="105">
        <v>1965</v>
      </c>
      <c r="G14" s="105">
        <v>1336</v>
      </c>
      <c r="H14" s="105">
        <v>896</v>
      </c>
      <c r="I14" s="105">
        <v>686</v>
      </c>
      <c r="J14" s="105">
        <v>517</v>
      </c>
      <c r="K14" s="105">
        <v>341</v>
      </c>
      <c r="L14" s="106">
        <v>522</v>
      </c>
      <c r="M14" s="94">
        <f t="shared" si="2"/>
        <v>12829</v>
      </c>
      <c r="N14" s="19">
        <f t="shared" si="3"/>
        <v>2510</v>
      </c>
      <c r="O14" s="66">
        <f t="shared" si="4"/>
        <v>4056</v>
      </c>
      <c r="P14" s="51">
        <f t="shared" si="5"/>
        <v>6263</v>
      </c>
      <c r="Q14" s="20">
        <f t="shared" si="1"/>
        <v>10319</v>
      </c>
    </row>
    <row r="15" spans="1:17" x14ac:dyDescent="0.15">
      <c r="A15" s="12" t="s">
        <v>31</v>
      </c>
      <c r="B15" s="105">
        <v>1531</v>
      </c>
      <c r="C15" s="105">
        <v>1421</v>
      </c>
      <c r="D15" s="105">
        <v>2011</v>
      </c>
      <c r="E15" s="105">
        <v>2598</v>
      </c>
      <c r="F15" s="105">
        <v>1945</v>
      </c>
      <c r="G15" s="105">
        <v>1374</v>
      </c>
      <c r="H15" s="105">
        <v>1012</v>
      </c>
      <c r="I15" s="105">
        <v>840</v>
      </c>
      <c r="J15" s="105">
        <v>537</v>
      </c>
      <c r="K15" s="105">
        <v>341</v>
      </c>
      <c r="L15" s="106">
        <v>536</v>
      </c>
      <c r="M15" s="94">
        <f t="shared" si="2"/>
        <v>14146</v>
      </c>
      <c r="N15" s="19">
        <f t="shared" si="3"/>
        <v>2952</v>
      </c>
      <c r="O15" s="66">
        <f t="shared" si="4"/>
        <v>4609</v>
      </c>
      <c r="P15" s="51">
        <f t="shared" si="5"/>
        <v>6585</v>
      </c>
      <c r="Q15" s="20">
        <f t="shared" si="1"/>
        <v>11194</v>
      </c>
    </row>
    <row r="16" spans="1:17" ht="12.75" thickBot="1" x14ac:dyDescent="0.2">
      <c r="A16" s="25" t="s">
        <v>139</v>
      </c>
      <c r="B16" s="107">
        <f>SUM(B10:B15)</f>
        <v>16330</v>
      </c>
      <c r="C16" s="107">
        <f t="shared" ref="C16:M16" si="6">SUM(C10:C15)</f>
        <v>16259</v>
      </c>
      <c r="D16" s="107">
        <f t="shared" si="6"/>
        <v>17646</v>
      </c>
      <c r="E16" s="107">
        <f t="shared" si="6"/>
        <v>18040</v>
      </c>
      <c r="F16" s="107">
        <f t="shared" si="6"/>
        <v>14977</v>
      </c>
      <c r="G16" s="107">
        <f t="shared" si="6"/>
        <v>10120</v>
      </c>
      <c r="H16" s="107">
        <f t="shared" si="6"/>
        <v>6618</v>
      </c>
      <c r="I16" s="107">
        <f t="shared" si="6"/>
        <v>4918</v>
      </c>
      <c r="J16" s="107">
        <f t="shared" si="6"/>
        <v>3175</v>
      </c>
      <c r="K16" s="107">
        <f t="shared" si="6"/>
        <v>1902</v>
      </c>
      <c r="L16" s="108">
        <f t="shared" si="6"/>
        <v>2564</v>
      </c>
      <c r="M16" s="88">
        <f t="shared" si="6"/>
        <v>112549</v>
      </c>
      <c r="N16" s="32">
        <f t="shared" si="3"/>
        <v>32589</v>
      </c>
      <c r="O16" s="67">
        <f t="shared" si="4"/>
        <v>35686</v>
      </c>
      <c r="P16" s="52">
        <f t="shared" si="5"/>
        <v>44274</v>
      </c>
      <c r="Q16" s="33">
        <f t="shared" si="1"/>
        <v>79960</v>
      </c>
    </row>
    <row r="17" spans="1:17" x14ac:dyDescent="0.15">
      <c r="A17" s="23" t="s">
        <v>32</v>
      </c>
      <c r="B17" s="103">
        <v>3311</v>
      </c>
      <c r="C17" s="103">
        <v>2915</v>
      </c>
      <c r="D17" s="103">
        <v>4948</v>
      </c>
      <c r="E17" s="103">
        <v>4756</v>
      </c>
      <c r="F17" s="103">
        <v>3892</v>
      </c>
      <c r="G17" s="103">
        <v>2693</v>
      </c>
      <c r="H17" s="103">
        <v>1786</v>
      </c>
      <c r="I17" s="103">
        <v>1179</v>
      </c>
      <c r="J17" s="103">
        <v>755</v>
      </c>
      <c r="K17" s="103">
        <v>480</v>
      </c>
      <c r="L17" s="104">
        <v>571</v>
      </c>
      <c r="M17" s="94">
        <f t="shared" ref="M17:M25" si="7">SUM(B17:L17)</f>
        <v>27286</v>
      </c>
      <c r="N17" s="30">
        <f t="shared" si="3"/>
        <v>6226</v>
      </c>
      <c r="O17" s="65">
        <f t="shared" si="4"/>
        <v>9704</v>
      </c>
      <c r="P17" s="50">
        <f t="shared" si="5"/>
        <v>11356</v>
      </c>
      <c r="Q17" s="31">
        <f t="shared" si="1"/>
        <v>21060</v>
      </c>
    </row>
    <row r="18" spans="1:17" x14ac:dyDescent="0.15">
      <c r="A18" s="12" t="s">
        <v>33</v>
      </c>
      <c r="B18" s="105">
        <v>6563</v>
      </c>
      <c r="C18" s="105">
        <v>6474</v>
      </c>
      <c r="D18" s="105">
        <v>9669</v>
      </c>
      <c r="E18" s="105">
        <v>9209</v>
      </c>
      <c r="F18" s="105">
        <v>7571</v>
      </c>
      <c r="G18" s="105">
        <v>5453</v>
      </c>
      <c r="H18" s="105">
        <v>3231</v>
      </c>
      <c r="I18" s="105">
        <v>2318</v>
      </c>
      <c r="J18" s="105">
        <v>1488</v>
      </c>
      <c r="K18" s="105">
        <v>898</v>
      </c>
      <c r="L18" s="106">
        <v>1342</v>
      </c>
      <c r="M18" s="94">
        <f t="shared" si="7"/>
        <v>54216</v>
      </c>
      <c r="N18" s="19">
        <f t="shared" si="3"/>
        <v>13037</v>
      </c>
      <c r="O18" s="66">
        <f t="shared" si="4"/>
        <v>18878</v>
      </c>
      <c r="P18" s="51">
        <f t="shared" si="5"/>
        <v>22301</v>
      </c>
      <c r="Q18" s="20">
        <f t="shared" si="1"/>
        <v>41179</v>
      </c>
    </row>
    <row r="19" spans="1:17" x14ac:dyDescent="0.15">
      <c r="A19" s="12" t="s">
        <v>34</v>
      </c>
      <c r="B19" s="105">
        <v>6019</v>
      </c>
      <c r="C19" s="105">
        <v>5309</v>
      </c>
      <c r="D19" s="105">
        <v>6824</v>
      </c>
      <c r="E19" s="105">
        <v>6601</v>
      </c>
      <c r="F19" s="105">
        <v>5168</v>
      </c>
      <c r="G19" s="105">
        <v>3543</v>
      </c>
      <c r="H19" s="105">
        <v>2460</v>
      </c>
      <c r="I19" s="105">
        <v>1659</v>
      </c>
      <c r="J19" s="105">
        <v>1046</v>
      </c>
      <c r="K19" s="105">
        <v>560</v>
      </c>
      <c r="L19" s="106">
        <v>634</v>
      </c>
      <c r="M19" s="94">
        <f t="shared" si="7"/>
        <v>39823</v>
      </c>
      <c r="N19" s="19">
        <f t="shared" si="3"/>
        <v>11328</v>
      </c>
      <c r="O19" s="66">
        <f t="shared" si="4"/>
        <v>13425</v>
      </c>
      <c r="P19" s="51">
        <f t="shared" si="5"/>
        <v>15070</v>
      </c>
      <c r="Q19" s="20">
        <f t="shared" si="1"/>
        <v>28495</v>
      </c>
    </row>
    <row r="20" spans="1:17" x14ac:dyDescent="0.15">
      <c r="A20" s="12" t="s">
        <v>35</v>
      </c>
      <c r="B20" s="105">
        <v>1240</v>
      </c>
      <c r="C20" s="105">
        <v>1464</v>
      </c>
      <c r="D20" s="105">
        <v>1778</v>
      </c>
      <c r="E20" s="105">
        <v>1772</v>
      </c>
      <c r="F20" s="105">
        <v>1473</v>
      </c>
      <c r="G20" s="105">
        <v>1130</v>
      </c>
      <c r="H20" s="105">
        <v>794</v>
      </c>
      <c r="I20" s="105">
        <v>553</v>
      </c>
      <c r="J20" s="105">
        <v>333</v>
      </c>
      <c r="K20" s="105">
        <v>207</v>
      </c>
      <c r="L20" s="106">
        <v>242</v>
      </c>
      <c r="M20" s="94">
        <f t="shared" si="7"/>
        <v>10986</v>
      </c>
      <c r="N20" s="19">
        <f t="shared" si="3"/>
        <v>2704</v>
      </c>
      <c r="O20" s="66">
        <f t="shared" si="4"/>
        <v>3550</v>
      </c>
      <c r="P20" s="51">
        <f t="shared" si="5"/>
        <v>4732</v>
      </c>
      <c r="Q20" s="20">
        <f t="shared" si="1"/>
        <v>8282</v>
      </c>
    </row>
    <row r="21" spans="1:17" x14ac:dyDescent="0.15">
      <c r="A21" s="12" t="s">
        <v>36</v>
      </c>
      <c r="B21" s="105">
        <v>4441</v>
      </c>
      <c r="C21" s="105">
        <v>4031</v>
      </c>
      <c r="D21" s="105">
        <v>5861</v>
      </c>
      <c r="E21" s="105">
        <v>6257</v>
      </c>
      <c r="F21" s="105">
        <v>5327</v>
      </c>
      <c r="G21" s="105">
        <v>3507</v>
      </c>
      <c r="H21" s="105">
        <v>2349</v>
      </c>
      <c r="I21" s="105">
        <v>1508</v>
      </c>
      <c r="J21" s="105">
        <v>887</v>
      </c>
      <c r="K21" s="105">
        <v>513</v>
      </c>
      <c r="L21" s="106">
        <v>700</v>
      </c>
      <c r="M21" s="94">
        <f t="shared" si="7"/>
        <v>35381</v>
      </c>
      <c r="N21" s="19">
        <f t="shared" si="3"/>
        <v>8472</v>
      </c>
      <c r="O21" s="66">
        <f t="shared" si="4"/>
        <v>12118</v>
      </c>
      <c r="P21" s="51">
        <f t="shared" si="5"/>
        <v>14791</v>
      </c>
      <c r="Q21" s="20">
        <f t="shared" si="1"/>
        <v>26909</v>
      </c>
    </row>
    <row r="22" spans="1:17" x14ac:dyDescent="0.15">
      <c r="A22" s="12" t="s">
        <v>37</v>
      </c>
      <c r="B22" s="105">
        <v>305</v>
      </c>
      <c r="C22" s="105">
        <v>178</v>
      </c>
      <c r="D22" s="105">
        <v>320</v>
      </c>
      <c r="E22" s="105">
        <v>262</v>
      </c>
      <c r="F22" s="105">
        <v>260</v>
      </c>
      <c r="G22" s="105">
        <v>163</v>
      </c>
      <c r="H22" s="105">
        <v>120</v>
      </c>
      <c r="I22" s="105">
        <v>90</v>
      </c>
      <c r="J22" s="105">
        <v>38</v>
      </c>
      <c r="K22" s="105">
        <v>47</v>
      </c>
      <c r="L22" s="106">
        <v>29</v>
      </c>
      <c r="M22" s="94">
        <f t="shared" si="7"/>
        <v>1812</v>
      </c>
      <c r="N22" s="19">
        <f t="shared" si="3"/>
        <v>483</v>
      </c>
      <c r="O22" s="66">
        <f t="shared" si="4"/>
        <v>582</v>
      </c>
      <c r="P22" s="51">
        <f t="shared" si="5"/>
        <v>747</v>
      </c>
      <c r="Q22" s="20">
        <f t="shared" si="1"/>
        <v>1329</v>
      </c>
    </row>
    <row r="23" spans="1:17" x14ac:dyDescent="0.15">
      <c r="A23" s="12" t="s">
        <v>38</v>
      </c>
      <c r="B23" s="105">
        <v>788</v>
      </c>
      <c r="C23" s="105">
        <v>703</v>
      </c>
      <c r="D23" s="105">
        <v>1118</v>
      </c>
      <c r="E23" s="105">
        <v>1241</v>
      </c>
      <c r="F23" s="105">
        <v>1079</v>
      </c>
      <c r="G23" s="105">
        <v>815</v>
      </c>
      <c r="H23" s="105">
        <v>601</v>
      </c>
      <c r="I23" s="105">
        <v>417</v>
      </c>
      <c r="J23" s="105">
        <v>237</v>
      </c>
      <c r="K23" s="105">
        <v>165</v>
      </c>
      <c r="L23" s="106">
        <v>193</v>
      </c>
      <c r="M23" s="94">
        <f t="shared" si="7"/>
        <v>7357</v>
      </c>
      <c r="N23" s="19">
        <f t="shared" si="3"/>
        <v>1491</v>
      </c>
      <c r="O23" s="66">
        <f t="shared" si="4"/>
        <v>2359</v>
      </c>
      <c r="P23" s="51">
        <f t="shared" si="5"/>
        <v>3507</v>
      </c>
      <c r="Q23" s="20">
        <f t="shared" si="1"/>
        <v>5866</v>
      </c>
    </row>
    <row r="24" spans="1:17" x14ac:dyDescent="0.15">
      <c r="A24" s="12" t="s">
        <v>39</v>
      </c>
      <c r="B24" s="105">
        <v>516</v>
      </c>
      <c r="C24" s="105">
        <v>523</v>
      </c>
      <c r="D24" s="105">
        <v>614</v>
      </c>
      <c r="E24" s="105">
        <v>528</v>
      </c>
      <c r="F24" s="105">
        <v>497</v>
      </c>
      <c r="G24" s="105">
        <v>339</v>
      </c>
      <c r="H24" s="105">
        <v>261</v>
      </c>
      <c r="I24" s="105">
        <v>184</v>
      </c>
      <c r="J24" s="105">
        <v>139</v>
      </c>
      <c r="K24" s="105">
        <v>80</v>
      </c>
      <c r="L24" s="106">
        <v>80</v>
      </c>
      <c r="M24" s="94">
        <f t="shared" si="7"/>
        <v>3761</v>
      </c>
      <c r="N24" s="19">
        <f t="shared" si="3"/>
        <v>1039</v>
      </c>
      <c r="O24" s="66">
        <f t="shared" si="4"/>
        <v>1142</v>
      </c>
      <c r="P24" s="51">
        <f t="shared" si="5"/>
        <v>1580</v>
      </c>
      <c r="Q24" s="20">
        <f t="shared" si="1"/>
        <v>2722</v>
      </c>
    </row>
    <row r="25" spans="1:17" x14ac:dyDescent="0.15">
      <c r="A25" s="12" t="s">
        <v>40</v>
      </c>
      <c r="B25" s="105">
        <v>1445</v>
      </c>
      <c r="C25" s="105">
        <v>1568</v>
      </c>
      <c r="D25" s="105">
        <v>2521</v>
      </c>
      <c r="E25" s="105">
        <v>2452</v>
      </c>
      <c r="F25" s="105">
        <v>2108</v>
      </c>
      <c r="G25" s="105">
        <v>1600</v>
      </c>
      <c r="H25" s="105">
        <v>937</v>
      </c>
      <c r="I25" s="105">
        <v>586</v>
      </c>
      <c r="J25" s="105">
        <v>458</v>
      </c>
      <c r="K25" s="105">
        <v>251</v>
      </c>
      <c r="L25" s="106">
        <v>292</v>
      </c>
      <c r="M25" s="94">
        <f t="shared" si="7"/>
        <v>14218</v>
      </c>
      <c r="N25" s="19">
        <f t="shared" si="3"/>
        <v>3013</v>
      </c>
      <c r="O25" s="66">
        <f t="shared" si="4"/>
        <v>4973</v>
      </c>
      <c r="P25" s="51">
        <f t="shared" si="5"/>
        <v>6232</v>
      </c>
      <c r="Q25" s="20">
        <f t="shared" si="1"/>
        <v>11205</v>
      </c>
    </row>
    <row r="26" spans="1:17" ht="12.75" thickBot="1" x14ac:dyDescent="0.2">
      <c r="A26" s="25" t="s">
        <v>140</v>
      </c>
      <c r="B26" s="107">
        <f>SUM(B17:B25)</f>
        <v>24628</v>
      </c>
      <c r="C26" s="107">
        <f t="shared" ref="C26:M26" si="8">SUM(C17:C25)</f>
        <v>23165</v>
      </c>
      <c r="D26" s="107">
        <f t="shared" si="8"/>
        <v>33653</v>
      </c>
      <c r="E26" s="107">
        <f t="shared" si="8"/>
        <v>33078</v>
      </c>
      <c r="F26" s="107">
        <f t="shared" si="8"/>
        <v>27375</v>
      </c>
      <c r="G26" s="107">
        <f t="shared" si="8"/>
        <v>19243</v>
      </c>
      <c r="H26" s="107">
        <f t="shared" si="8"/>
        <v>12539</v>
      </c>
      <c r="I26" s="107">
        <f t="shared" si="8"/>
        <v>8494</v>
      </c>
      <c r="J26" s="107">
        <f t="shared" si="8"/>
        <v>5381</v>
      </c>
      <c r="K26" s="107">
        <f t="shared" si="8"/>
        <v>3201</v>
      </c>
      <c r="L26" s="108">
        <f t="shared" si="8"/>
        <v>4083</v>
      </c>
      <c r="M26" s="88">
        <f t="shared" si="8"/>
        <v>194840</v>
      </c>
      <c r="N26" s="32">
        <f t="shared" si="3"/>
        <v>47793</v>
      </c>
      <c r="O26" s="67">
        <f t="shared" si="4"/>
        <v>66731</v>
      </c>
      <c r="P26" s="52">
        <f t="shared" si="5"/>
        <v>80316</v>
      </c>
      <c r="Q26" s="33">
        <f t="shared" si="1"/>
        <v>147047</v>
      </c>
    </row>
    <row r="27" spans="1:17" x14ac:dyDescent="0.15">
      <c r="A27" s="23" t="s">
        <v>41</v>
      </c>
      <c r="B27" s="103">
        <v>954</v>
      </c>
      <c r="C27" s="103">
        <v>874</v>
      </c>
      <c r="D27" s="103">
        <v>1352</v>
      </c>
      <c r="E27" s="103">
        <v>1407</v>
      </c>
      <c r="F27" s="103">
        <v>1259</v>
      </c>
      <c r="G27" s="103">
        <v>859</v>
      </c>
      <c r="H27" s="103">
        <v>616</v>
      </c>
      <c r="I27" s="103">
        <v>379</v>
      </c>
      <c r="J27" s="103">
        <v>283</v>
      </c>
      <c r="K27" s="103">
        <v>149</v>
      </c>
      <c r="L27" s="104">
        <v>165</v>
      </c>
      <c r="M27" s="94">
        <f>SUM(B27:L27)</f>
        <v>8297</v>
      </c>
      <c r="N27" s="30">
        <f>SUM(B27:C27)</f>
        <v>1828</v>
      </c>
      <c r="O27" s="65">
        <f>SUM(D27:E27)</f>
        <v>2759</v>
      </c>
      <c r="P27" s="50">
        <f>SUM(F27:L27)</f>
        <v>3710</v>
      </c>
      <c r="Q27" s="31">
        <f t="shared" si="1"/>
        <v>6469</v>
      </c>
    </row>
    <row r="28" spans="1:17" x14ac:dyDescent="0.15">
      <c r="A28" s="12" t="s">
        <v>42</v>
      </c>
      <c r="B28" s="105">
        <v>249</v>
      </c>
      <c r="C28" s="105">
        <v>264</v>
      </c>
      <c r="D28" s="105">
        <v>326</v>
      </c>
      <c r="E28" s="105">
        <v>372</v>
      </c>
      <c r="F28" s="105">
        <v>339</v>
      </c>
      <c r="G28" s="105">
        <v>249</v>
      </c>
      <c r="H28" s="105">
        <v>155</v>
      </c>
      <c r="I28" s="105">
        <v>129</v>
      </c>
      <c r="J28" s="105">
        <v>89</v>
      </c>
      <c r="K28" s="105">
        <v>47</v>
      </c>
      <c r="L28" s="106">
        <v>71</v>
      </c>
      <c r="M28" s="94">
        <f>SUM(B28:L28)</f>
        <v>2290</v>
      </c>
      <c r="N28" s="19">
        <f>SUM(B28:C28)</f>
        <v>513</v>
      </c>
      <c r="O28" s="66">
        <f>SUM(D28:E28)</f>
        <v>698</v>
      </c>
      <c r="P28" s="51">
        <f>SUM(F28:L28)</f>
        <v>1079</v>
      </c>
      <c r="Q28" s="20">
        <f t="shared" si="1"/>
        <v>1777</v>
      </c>
    </row>
    <row r="29" spans="1:17" x14ac:dyDescent="0.15">
      <c r="A29" s="12" t="s">
        <v>43</v>
      </c>
      <c r="B29" s="105">
        <v>564</v>
      </c>
      <c r="C29" s="105">
        <v>565</v>
      </c>
      <c r="D29" s="105">
        <v>657</v>
      </c>
      <c r="E29" s="105">
        <v>663</v>
      </c>
      <c r="F29" s="105">
        <v>510</v>
      </c>
      <c r="G29" s="105">
        <v>420</v>
      </c>
      <c r="H29" s="105">
        <v>221</v>
      </c>
      <c r="I29" s="105">
        <v>158</v>
      </c>
      <c r="J29" s="105">
        <v>113</v>
      </c>
      <c r="K29" s="105">
        <v>58</v>
      </c>
      <c r="L29" s="106">
        <v>59</v>
      </c>
      <c r="M29" s="94">
        <f>SUM(B29:L29)</f>
        <v>3988</v>
      </c>
      <c r="N29" s="19">
        <f>SUM(B29:C29)</f>
        <v>1129</v>
      </c>
      <c r="O29" s="66">
        <f>SUM(D29:E29)</f>
        <v>1320</v>
      </c>
      <c r="P29" s="51">
        <f>SUM(F29:L29)</f>
        <v>1539</v>
      </c>
      <c r="Q29" s="20">
        <f t="shared" si="1"/>
        <v>2859</v>
      </c>
    </row>
    <row r="30" spans="1:17" x14ac:dyDescent="0.15">
      <c r="A30" s="12" t="s">
        <v>44</v>
      </c>
      <c r="B30" s="105">
        <v>161</v>
      </c>
      <c r="C30" s="105">
        <v>161</v>
      </c>
      <c r="D30" s="105">
        <v>219</v>
      </c>
      <c r="E30" s="105">
        <v>217</v>
      </c>
      <c r="F30" s="105">
        <v>168</v>
      </c>
      <c r="G30" s="105">
        <v>100</v>
      </c>
      <c r="H30" s="105">
        <v>75</v>
      </c>
      <c r="I30" s="105">
        <v>67</v>
      </c>
      <c r="J30" s="105">
        <v>33</v>
      </c>
      <c r="K30" s="105">
        <v>18</v>
      </c>
      <c r="L30" s="106">
        <v>14</v>
      </c>
      <c r="M30" s="94">
        <f>SUM(B30:L30)</f>
        <v>1233</v>
      </c>
      <c r="N30" s="19">
        <f>SUM(B30:C30)</f>
        <v>322</v>
      </c>
      <c r="O30" s="66">
        <f>SUM(D30:E30)</f>
        <v>436</v>
      </c>
      <c r="P30" s="51">
        <f>SUM(F30:L30)</f>
        <v>475</v>
      </c>
      <c r="Q30" s="20">
        <f t="shared" si="1"/>
        <v>911</v>
      </c>
    </row>
    <row r="31" spans="1:17" ht="12.75" thickBot="1" x14ac:dyDescent="0.2">
      <c r="A31" s="25" t="s">
        <v>141</v>
      </c>
      <c r="B31" s="107">
        <f t="shared" ref="B31:M31" si="9">SUM(B27:B30)</f>
        <v>1928</v>
      </c>
      <c r="C31" s="107">
        <f t="shared" si="9"/>
        <v>1864</v>
      </c>
      <c r="D31" s="107">
        <f t="shared" si="9"/>
        <v>2554</v>
      </c>
      <c r="E31" s="107">
        <f t="shared" si="9"/>
        <v>2659</v>
      </c>
      <c r="F31" s="107">
        <f t="shared" si="9"/>
        <v>2276</v>
      </c>
      <c r="G31" s="107">
        <f t="shared" si="9"/>
        <v>1628</v>
      </c>
      <c r="H31" s="107">
        <f t="shared" si="9"/>
        <v>1067</v>
      </c>
      <c r="I31" s="107">
        <f t="shared" si="9"/>
        <v>733</v>
      </c>
      <c r="J31" s="107">
        <f t="shared" si="9"/>
        <v>518</v>
      </c>
      <c r="K31" s="107">
        <f t="shared" si="9"/>
        <v>272</v>
      </c>
      <c r="L31" s="108">
        <f t="shared" si="9"/>
        <v>309</v>
      </c>
      <c r="M31" s="88">
        <f t="shared" si="9"/>
        <v>15808</v>
      </c>
      <c r="N31" s="32">
        <f t="shared" si="3"/>
        <v>3792</v>
      </c>
      <c r="O31" s="67">
        <f t="shared" si="4"/>
        <v>5213</v>
      </c>
      <c r="P31" s="52">
        <f t="shared" si="5"/>
        <v>6803</v>
      </c>
      <c r="Q31" s="33">
        <f t="shared" si="1"/>
        <v>12016</v>
      </c>
    </row>
    <row r="32" spans="1:17" x14ac:dyDescent="0.15">
      <c r="A32" s="23" t="s">
        <v>45</v>
      </c>
      <c r="B32" s="103">
        <v>2274</v>
      </c>
      <c r="C32" s="103">
        <v>2545</v>
      </c>
      <c r="D32" s="103">
        <v>2899</v>
      </c>
      <c r="E32" s="103">
        <v>2877</v>
      </c>
      <c r="F32" s="103">
        <v>2530</v>
      </c>
      <c r="G32" s="103">
        <v>1757</v>
      </c>
      <c r="H32" s="103">
        <v>1181</v>
      </c>
      <c r="I32" s="103">
        <v>913</v>
      </c>
      <c r="J32" s="103">
        <v>488</v>
      </c>
      <c r="K32" s="103">
        <v>252</v>
      </c>
      <c r="L32" s="104">
        <v>334</v>
      </c>
      <c r="M32" s="86">
        <f t="shared" ref="M32:M61" si="10">SUM(B32:L32)</f>
        <v>18050</v>
      </c>
      <c r="N32" s="30">
        <f t="shared" si="3"/>
        <v>4819</v>
      </c>
      <c r="O32" s="65">
        <f t="shared" si="4"/>
        <v>5776</v>
      </c>
      <c r="P32" s="50">
        <f t="shared" si="5"/>
        <v>7455</v>
      </c>
      <c r="Q32" s="31">
        <f t="shared" si="1"/>
        <v>13231</v>
      </c>
    </row>
    <row r="33" spans="1:17" x14ac:dyDescent="0.15">
      <c r="A33" s="12" t="s">
        <v>46</v>
      </c>
      <c r="B33" s="105">
        <v>979</v>
      </c>
      <c r="C33" s="105">
        <v>951</v>
      </c>
      <c r="D33" s="105">
        <v>1139</v>
      </c>
      <c r="E33" s="105">
        <v>1166</v>
      </c>
      <c r="F33" s="105">
        <v>1006</v>
      </c>
      <c r="G33" s="105">
        <v>719</v>
      </c>
      <c r="H33" s="105">
        <v>457</v>
      </c>
      <c r="I33" s="105">
        <v>299</v>
      </c>
      <c r="J33" s="105">
        <v>196</v>
      </c>
      <c r="K33" s="105">
        <v>145</v>
      </c>
      <c r="L33" s="106">
        <v>116</v>
      </c>
      <c r="M33" s="87">
        <f t="shared" si="10"/>
        <v>7173</v>
      </c>
      <c r="N33" s="19">
        <f t="shared" si="3"/>
        <v>1930</v>
      </c>
      <c r="O33" s="66">
        <f t="shared" si="4"/>
        <v>2305</v>
      </c>
      <c r="P33" s="51">
        <f t="shared" si="5"/>
        <v>2938</v>
      </c>
      <c r="Q33" s="20">
        <f t="shared" si="1"/>
        <v>5243</v>
      </c>
    </row>
    <row r="34" spans="1:17" x14ac:dyDescent="0.15">
      <c r="A34" s="12" t="s">
        <v>47</v>
      </c>
      <c r="B34" s="105">
        <v>3396</v>
      </c>
      <c r="C34" s="105">
        <v>2771</v>
      </c>
      <c r="D34" s="105">
        <v>5611</v>
      </c>
      <c r="E34" s="105">
        <v>5470</v>
      </c>
      <c r="F34" s="105">
        <v>4441</v>
      </c>
      <c r="G34" s="105">
        <v>2827</v>
      </c>
      <c r="H34" s="105">
        <v>1699</v>
      </c>
      <c r="I34" s="105">
        <v>1216</v>
      </c>
      <c r="J34" s="105">
        <v>737</v>
      </c>
      <c r="K34" s="105">
        <v>448</v>
      </c>
      <c r="L34" s="106">
        <v>492</v>
      </c>
      <c r="M34" s="87">
        <f t="shared" si="10"/>
        <v>29108</v>
      </c>
      <c r="N34" s="19">
        <f t="shared" si="3"/>
        <v>6167</v>
      </c>
      <c r="O34" s="66">
        <f t="shared" si="4"/>
        <v>11081</v>
      </c>
      <c r="P34" s="51">
        <f t="shared" si="5"/>
        <v>11860</v>
      </c>
      <c r="Q34" s="20">
        <f t="shared" si="1"/>
        <v>22941</v>
      </c>
    </row>
    <row r="35" spans="1:17" x14ac:dyDescent="0.15">
      <c r="A35" s="12" t="s">
        <v>48</v>
      </c>
      <c r="B35" s="105">
        <v>543</v>
      </c>
      <c r="C35" s="105">
        <v>651</v>
      </c>
      <c r="D35" s="105">
        <v>1715</v>
      </c>
      <c r="E35" s="105">
        <v>1315</v>
      </c>
      <c r="F35" s="105">
        <v>1090</v>
      </c>
      <c r="G35" s="105">
        <v>638</v>
      </c>
      <c r="H35" s="105">
        <v>401</v>
      </c>
      <c r="I35" s="105">
        <v>232</v>
      </c>
      <c r="J35" s="105">
        <v>139</v>
      </c>
      <c r="K35" s="105">
        <v>54</v>
      </c>
      <c r="L35" s="106">
        <v>49</v>
      </c>
      <c r="M35" s="87">
        <f t="shared" si="10"/>
        <v>6827</v>
      </c>
      <c r="N35" s="19">
        <f t="shared" si="3"/>
        <v>1194</v>
      </c>
      <c r="O35" s="66">
        <f t="shared" si="4"/>
        <v>3030</v>
      </c>
      <c r="P35" s="51">
        <f t="shared" si="5"/>
        <v>2603</v>
      </c>
      <c r="Q35" s="20">
        <f t="shared" si="1"/>
        <v>5633</v>
      </c>
    </row>
    <row r="36" spans="1:17" ht="12.75" thickBot="1" x14ac:dyDescent="0.2">
      <c r="A36" s="25" t="s">
        <v>142</v>
      </c>
      <c r="B36" s="107">
        <f>SUM(B32:B35)</f>
        <v>7192</v>
      </c>
      <c r="C36" s="107">
        <f t="shared" ref="C36:M36" si="11">SUM(C32:C35)</f>
        <v>6918</v>
      </c>
      <c r="D36" s="107">
        <f t="shared" si="11"/>
        <v>11364</v>
      </c>
      <c r="E36" s="107">
        <f t="shared" si="11"/>
        <v>10828</v>
      </c>
      <c r="F36" s="107">
        <f t="shared" si="11"/>
        <v>9067</v>
      </c>
      <c r="G36" s="107">
        <f t="shared" si="11"/>
        <v>5941</v>
      </c>
      <c r="H36" s="107">
        <f t="shared" si="11"/>
        <v>3738</v>
      </c>
      <c r="I36" s="107">
        <f t="shared" si="11"/>
        <v>2660</v>
      </c>
      <c r="J36" s="107">
        <f t="shared" si="11"/>
        <v>1560</v>
      </c>
      <c r="K36" s="107">
        <f t="shared" si="11"/>
        <v>899</v>
      </c>
      <c r="L36" s="108">
        <f t="shared" si="11"/>
        <v>991</v>
      </c>
      <c r="M36" s="88">
        <f t="shared" si="11"/>
        <v>61158</v>
      </c>
      <c r="N36" s="32">
        <f t="shared" si="3"/>
        <v>14110</v>
      </c>
      <c r="O36" s="67">
        <f t="shared" si="4"/>
        <v>22192</v>
      </c>
      <c r="P36" s="52">
        <f t="shared" si="5"/>
        <v>24856</v>
      </c>
      <c r="Q36" s="33">
        <f t="shared" si="1"/>
        <v>47048</v>
      </c>
    </row>
    <row r="37" spans="1:17" x14ac:dyDescent="0.15">
      <c r="A37" s="23" t="s">
        <v>151</v>
      </c>
      <c r="B37" s="109">
        <v>467</v>
      </c>
      <c r="C37" s="103">
        <v>369</v>
      </c>
      <c r="D37" s="103">
        <v>643</v>
      </c>
      <c r="E37" s="103">
        <v>553</v>
      </c>
      <c r="F37" s="103">
        <v>558</v>
      </c>
      <c r="G37" s="103">
        <v>365</v>
      </c>
      <c r="H37" s="103">
        <v>196</v>
      </c>
      <c r="I37" s="103">
        <v>156</v>
      </c>
      <c r="J37" s="103">
        <v>105</v>
      </c>
      <c r="K37" s="103">
        <v>59</v>
      </c>
      <c r="L37" s="104">
        <v>64</v>
      </c>
      <c r="M37" s="86">
        <f t="shared" si="10"/>
        <v>3535</v>
      </c>
      <c r="N37" s="30">
        <f t="shared" si="3"/>
        <v>836</v>
      </c>
      <c r="O37" s="65">
        <f t="shared" si="4"/>
        <v>1196</v>
      </c>
      <c r="P37" s="50">
        <f t="shared" si="5"/>
        <v>1503</v>
      </c>
      <c r="Q37" s="31">
        <f t="shared" si="1"/>
        <v>2699</v>
      </c>
    </row>
    <row r="38" spans="1:17" x14ac:dyDescent="0.15">
      <c r="A38" s="12" t="s">
        <v>50</v>
      </c>
      <c r="B38" s="110">
        <v>528</v>
      </c>
      <c r="C38" s="105">
        <v>498</v>
      </c>
      <c r="D38" s="105">
        <v>805</v>
      </c>
      <c r="E38" s="105">
        <v>826</v>
      </c>
      <c r="F38" s="105">
        <v>626</v>
      </c>
      <c r="G38" s="105">
        <v>427</v>
      </c>
      <c r="H38" s="105">
        <v>319</v>
      </c>
      <c r="I38" s="105">
        <v>192</v>
      </c>
      <c r="J38" s="105">
        <v>122</v>
      </c>
      <c r="K38" s="105">
        <v>74</v>
      </c>
      <c r="L38" s="106">
        <v>114</v>
      </c>
      <c r="M38" s="87">
        <f t="shared" si="10"/>
        <v>4531</v>
      </c>
      <c r="N38" s="19">
        <f t="shared" si="3"/>
        <v>1026</v>
      </c>
      <c r="O38" s="66">
        <f t="shared" si="4"/>
        <v>1631</v>
      </c>
      <c r="P38" s="51">
        <f t="shared" si="5"/>
        <v>1874</v>
      </c>
      <c r="Q38" s="20">
        <f t="shared" si="1"/>
        <v>3505</v>
      </c>
    </row>
    <row r="39" spans="1:17" x14ac:dyDescent="0.15">
      <c r="A39" s="12" t="s">
        <v>51</v>
      </c>
      <c r="B39" s="110">
        <v>92</v>
      </c>
      <c r="C39" s="105">
        <v>77</v>
      </c>
      <c r="D39" s="105">
        <v>180</v>
      </c>
      <c r="E39" s="105">
        <v>218</v>
      </c>
      <c r="F39" s="105">
        <v>237</v>
      </c>
      <c r="G39" s="105">
        <v>201</v>
      </c>
      <c r="H39" s="105">
        <v>159</v>
      </c>
      <c r="I39" s="105">
        <v>146</v>
      </c>
      <c r="J39" s="105">
        <v>74</v>
      </c>
      <c r="K39" s="105">
        <v>37</v>
      </c>
      <c r="L39" s="106">
        <v>41</v>
      </c>
      <c r="M39" s="87">
        <f t="shared" si="10"/>
        <v>1462</v>
      </c>
      <c r="N39" s="19">
        <f t="shared" si="3"/>
        <v>169</v>
      </c>
      <c r="O39" s="66">
        <f t="shared" si="4"/>
        <v>398</v>
      </c>
      <c r="P39" s="51">
        <f t="shared" si="5"/>
        <v>895</v>
      </c>
      <c r="Q39" s="20">
        <f t="shared" si="1"/>
        <v>1293</v>
      </c>
    </row>
    <row r="40" spans="1:17" x14ac:dyDescent="0.15">
      <c r="A40" s="12" t="s">
        <v>52</v>
      </c>
      <c r="B40" s="110">
        <v>2351</v>
      </c>
      <c r="C40" s="105">
        <v>2038</v>
      </c>
      <c r="D40" s="105">
        <v>2754</v>
      </c>
      <c r="E40" s="105">
        <v>2705</v>
      </c>
      <c r="F40" s="105">
        <v>2128</v>
      </c>
      <c r="G40" s="105">
        <v>1556</v>
      </c>
      <c r="H40" s="105">
        <v>990</v>
      </c>
      <c r="I40" s="105">
        <v>804</v>
      </c>
      <c r="J40" s="105">
        <v>487</v>
      </c>
      <c r="K40" s="105">
        <v>305</v>
      </c>
      <c r="L40" s="106">
        <v>374</v>
      </c>
      <c r="M40" s="87">
        <f t="shared" si="10"/>
        <v>16492</v>
      </c>
      <c r="N40" s="19">
        <f t="shared" si="3"/>
        <v>4389</v>
      </c>
      <c r="O40" s="66">
        <f t="shared" si="4"/>
        <v>5459</v>
      </c>
      <c r="P40" s="51">
        <f t="shared" si="5"/>
        <v>6644</v>
      </c>
      <c r="Q40" s="20">
        <f t="shared" si="1"/>
        <v>12103</v>
      </c>
    </row>
    <row r="41" spans="1:17" x14ac:dyDescent="0.15">
      <c r="A41" s="12" t="s">
        <v>53</v>
      </c>
      <c r="B41" s="110">
        <v>244</v>
      </c>
      <c r="C41" s="105">
        <v>267</v>
      </c>
      <c r="D41" s="105">
        <v>553</v>
      </c>
      <c r="E41" s="105">
        <v>709</v>
      </c>
      <c r="F41" s="105">
        <v>569</v>
      </c>
      <c r="G41" s="105">
        <v>437</v>
      </c>
      <c r="H41" s="105">
        <v>313</v>
      </c>
      <c r="I41" s="105">
        <v>229</v>
      </c>
      <c r="J41" s="105">
        <v>144</v>
      </c>
      <c r="K41" s="105">
        <v>105</v>
      </c>
      <c r="L41" s="106">
        <v>98</v>
      </c>
      <c r="M41" s="87">
        <f t="shared" si="10"/>
        <v>3668</v>
      </c>
      <c r="N41" s="19">
        <f t="shared" si="3"/>
        <v>511</v>
      </c>
      <c r="O41" s="66">
        <f t="shared" si="4"/>
        <v>1262</v>
      </c>
      <c r="P41" s="51">
        <f t="shared" si="5"/>
        <v>1895</v>
      </c>
      <c r="Q41" s="20">
        <f t="shared" si="1"/>
        <v>3157</v>
      </c>
    </row>
    <row r="42" spans="1:17" x14ac:dyDescent="0.15">
      <c r="A42" s="12" t="s">
        <v>54</v>
      </c>
      <c r="B42" s="110">
        <v>38</v>
      </c>
      <c r="C42" s="105">
        <v>43</v>
      </c>
      <c r="D42" s="105">
        <v>142</v>
      </c>
      <c r="E42" s="105">
        <v>116</v>
      </c>
      <c r="F42" s="105">
        <v>119</v>
      </c>
      <c r="G42" s="105">
        <v>65</v>
      </c>
      <c r="H42" s="105">
        <v>73</v>
      </c>
      <c r="I42" s="105">
        <v>23</v>
      </c>
      <c r="J42" s="105">
        <v>16</v>
      </c>
      <c r="K42" s="105">
        <v>8</v>
      </c>
      <c r="L42" s="106">
        <v>13</v>
      </c>
      <c r="M42" s="87">
        <f t="shared" si="10"/>
        <v>656</v>
      </c>
      <c r="N42" s="19">
        <f t="shared" si="3"/>
        <v>81</v>
      </c>
      <c r="O42" s="66">
        <f t="shared" si="4"/>
        <v>258</v>
      </c>
      <c r="P42" s="51">
        <f t="shared" si="5"/>
        <v>317</v>
      </c>
      <c r="Q42" s="20">
        <f t="shared" si="1"/>
        <v>575</v>
      </c>
    </row>
    <row r="43" spans="1:17" ht="12.75" thickBot="1" x14ac:dyDescent="0.2">
      <c r="A43" s="25" t="s">
        <v>144</v>
      </c>
      <c r="B43" s="111">
        <f>SUM(B37:B42)</f>
        <v>3720</v>
      </c>
      <c r="C43" s="107">
        <f t="shared" ref="C43:M43" si="12">SUM(C37:C42)</f>
        <v>3292</v>
      </c>
      <c r="D43" s="107">
        <f t="shared" si="12"/>
        <v>5077</v>
      </c>
      <c r="E43" s="107">
        <f t="shared" si="12"/>
        <v>5127</v>
      </c>
      <c r="F43" s="107">
        <f t="shared" si="12"/>
        <v>4237</v>
      </c>
      <c r="G43" s="107">
        <f t="shared" si="12"/>
        <v>3051</v>
      </c>
      <c r="H43" s="107">
        <f t="shared" si="12"/>
        <v>2050</v>
      </c>
      <c r="I43" s="107">
        <f t="shared" si="12"/>
        <v>1550</v>
      </c>
      <c r="J43" s="107">
        <f t="shared" si="12"/>
        <v>948</v>
      </c>
      <c r="K43" s="107">
        <f t="shared" si="12"/>
        <v>588</v>
      </c>
      <c r="L43" s="108">
        <f t="shared" si="12"/>
        <v>704</v>
      </c>
      <c r="M43" s="88">
        <f t="shared" si="12"/>
        <v>30344</v>
      </c>
      <c r="N43" s="32">
        <f t="shared" si="3"/>
        <v>7012</v>
      </c>
      <c r="O43" s="67">
        <f t="shared" si="4"/>
        <v>10204</v>
      </c>
      <c r="P43" s="52">
        <f t="shared" si="5"/>
        <v>13128</v>
      </c>
      <c r="Q43" s="33">
        <f t="shared" si="1"/>
        <v>23332</v>
      </c>
    </row>
    <row r="44" spans="1:17" x14ac:dyDescent="0.15">
      <c r="A44" s="23" t="s">
        <v>55</v>
      </c>
      <c r="B44" s="109">
        <v>1846</v>
      </c>
      <c r="C44" s="103">
        <v>1576</v>
      </c>
      <c r="D44" s="103">
        <v>1494</v>
      </c>
      <c r="E44" s="103">
        <v>1546</v>
      </c>
      <c r="F44" s="103">
        <v>1301</v>
      </c>
      <c r="G44" s="103">
        <v>828</v>
      </c>
      <c r="H44" s="103">
        <v>458</v>
      </c>
      <c r="I44" s="103">
        <v>312</v>
      </c>
      <c r="J44" s="103">
        <v>183</v>
      </c>
      <c r="K44" s="103">
        <v>90</v>
      </c>
      <c r="L44" s="104">
        <v>82</v>
      </c>
      <c r="M44" s="86">
        <f t="shared" si="10"/>
        <v>9716</v>
      </c>
      <c r="N44" s="30">
        <f t="shared" si="3"/>
        <v>3422</v>
      </c>
      <c r="O44" s="65">
        <f t="shared" si="4"/>
        <v>3040</v>
      </c>
      <c r="P44" s="50">
        <f t="shared" si="5"/>
        <v>3254</v>
      </c>
      <c r="Q44" s="31">
        <f t="shared" si="1"/>
        <v>6294</v>
      </c>
    </row>
    <row r="45" spans="1:17" x14ac:dyDescent="0.15">
      <c r="A45" s="12" t="s">
        <v>56</v>
      </c>
      <c r="B45" s="110">
        <v>1426</v>
      </c>
      <c r="C45" s="105">
        <v>1362</v>
      </c>
      <c r="D45" s="105">
        <v>1642</v>
      </c>
      <c r="E45" s="105">
        <v>1784</v>
      </c>
      <c r="F45" s="105">
        <v>1564</v>
      </c>
      <c r="G45" s="105">
        <v>914</v>
      </c>
      <c r="H45" s="105">
        <v>571</v>
      </c>
      <c r="I45" s="105">
        <v>422</v>
      </c>
      <c r="J45" s="105">
        <v>275</v>
      </c>
      <c r="K45" s="105">
        <v>130</v>
      </c>
      <c r="L45" s="106">
        <v>146</v>
      </c>
      <c r="M45" s="87">
        <f t="shared" si="10"/>
        <v>10236</v>
      </c>
      <c r="N45" s="19">
        <f t="shared" si="3"/>
        <v>2788</v>
      </c>
      <c r="O45" s="66">
        <f t="shared" si="4"/>
        <v>3426</v>
      </c>
      <c r="P45" s="51">
        <f t="shared" si="5"/>
        <v>4022</v>
      </c>
      <c r="Q45" s="20">
        <f t="shared" si="1"/>
        <v>7448</v>
      </c>
    </row>
    <row r="46" spans="1:17" x14ac:dyDescent="0.15">
      <c r="A46" s="12" t="s">
        <v>57</v>
      </c>
      <c r="B46" s="110">
        <v>2294</v>
      </c>
      <c r="C46" s="105">
        <v>2508</v>
      </c>
      <c r="D46" s="105">
        <v>2673</v>
      </c>
      <c r="E46" s="105">
        <v>2678</v>
      </c>
      <c r="F46" s="105">
        <v>2346</v>
      </c>
      <c r="G46" s="105">
        <v>1620</v>
      </c>
      <c r="H46" s="105">
        <v>1006</v>
      </c>
      <c r="I46" s="105">
        <v>742</v>
      </c>
      <c r="J46" s="105">
        <v>453</v>
      </c>
      <c r="K46" s="105">
        <v>231</v>
      </c>
      <c r="L46" s="106">
        <v>291</v>
      </c>
      <c r="M46" s="87">
        <f t="shared" si="10"/>
        <v>16842</v>
      </c>
      <c r="N46" s="19">
        <f t="shared" si="3"/>
        <v>4802</v>
      </c>
      <c r="O46" s="66">
        <f t="shared" si="4"/>
        <v>5351</v>
      </c>
      <c r="P46" s="51">
        <f t="shared" si="5"/>
        <v>6689</v>
      </c>
      <c r="Q46" s="20">
        <f t="shared" si="1"/>
        <v>12040</v>
      </c>
    </row>
    <row r="47" spans="1:17" x14ac:dyDescent="0.15">
      <c r="A47" s="12" t="s">
        <v>58</v>
      </c>
      <c r="B47" s="110">
        <v>1400</v>
      </c>
      <c r="C47" s="105">
        <v>1369</v>
      </c>
      <c r="D47" s="105">
        <v>1673</v>
      </c>
      <c r="E47" s="105">
        <v>1552</v>
      </c>
      <c r="F47" s="105">
        <v>1326</v>
      </c>
      <c r="G47" s="105">
        <v>971</v>
      </c>
      <c r="H47" s="105">
        <v>701</v>
      </c>
      <c r="I47" s="105">
        <v>436</v>
      </c>
      <c r="J47" s="105">
        <v>260</v>
      </c>
      <c r="K47" s="105">
        <v>137</v>
      </c>
      <c r="L47" s="106">
        <v>180</v>
      </c>
      <c r="M47" s="87">
        <f t="shared" si="10"/>
        <v>10005</v>
      </c>
      <c r="N47" s="19">
        <f t="shared" si="3"/>
        <v>2769</v>
      </c>
      <c r="O47" s="66">
        <f t="shared" si="4"/>
        <v>3225</v>
      </c>
      <c r="P47" s="51">
        <f t="shared" si="5"/>
        <v>4011</v>
      </c>
      <c r="Q47" s="20">
        <f t="shared" si="1"/>
        <v>7236</v>
      </c>
    </row>
    <row r="48" spans="1:17" x14ac:dyDescent="0.15">
      <c r="A48" s="12" t="s">
        <v>59</v>
      </c>
      <c r="B48" s="110">
        <v>475</v>
      </c>
      <c r="C48" s="105">
        <v>489</v>
      </c>
      <c r="D48" s="105">
        <v>522</v>
      </c>
      <c r="E48" s="105">
        <v>525</v>
      </c>
      <c r="F48" s="105">
        <v>437</v>
      </c>
      <c r="G48" s="105">
        <v>365</v>
      </c>
      <c r="H48" s="105">
        <v>258</v>
      </c>
      <c r="I48" s="105">
        <v>182</v>
      </c>
      <c r="J48" s="105">
        <v>108</v>
      </c>
      <c r="K48" s="105">
        <v>71</v>
      </c>
      <c r="L48" s="106">
        <v>125</v>
      </c>
      <c r="M48" s="87">
        <f t="shared" si="10"/>
        <v>3557</v>
      </c>
      <c r="N48" s="19">
        <f t="shared" si="3"/>
        <v>964</v>
      </c>
      <c r="O48" s="66">
        <f t="shared" si="4"/>
        <v>1047</v>
      </c>
      <c r="P48" s="51">
        <f t="shared" si="5"/>
        <v>1546</v>
      </c>
      <c r="Q48" s="20">
        <f t="shared" si="1"/>
        <v>2593</v>
      </c>
    </row>
    <row r="49" spans="1:17" ht="12.75" thickBot="1" x14ac:dyDescent="0.2">
      <c r="A49" s="25" t="s">
        <v>145</v>
      </c>
      <c r="B49" s="111">
        <f>SUM(B44:B48)</f>
        <v>7441</v>
      </c>
      <c r="C49" s="107">
        <f t="shared" ref="C49:M49" si="13">SUM(C44:C48)</f>
        <v>7304</v>
      </c>
      <c r="D49" s="107">
        <f t="shared" si="13"/>
        <v>8004</v>
      </c>
      <c r="E49" s="107">
        <f t="shared" si="13"/>
        <v>8085</v>
      </c>
      <c r="F49" s="107">
        <f t="shared" si="13"/>
        <v>6974</v>
      </c>
      <c r="G49" s="107">
        <f t="shared" si="13"/>
        <v>4698</v>
      </c>
      <c r="H49" s="107">
        <f t="shared" si="13"/>
        <v>2994</v>
      </c>
      <c r="I49" s="107">
        <f t="shared" si="13"/>
        <v>2094</v>
      </c>
      <c r="J49" s="107">
        <f t="shared" si="13"/>
        <v>1279</v>
      </c>
      <c r="K49" s="107">
        <f t="shared" si="13"/>
        <v>659</v>
      </c>
      <c r="L49" s="108">
        <f t="shared" si="13"/>
        <v>824</v>
      </c>
      <c r="M49" s="88">
        <f t="shared" si="13"/>
        <v>50356</v>
      </c>
      <c r="N49" s="32">
        <f t="shared" si="3"/>
        <v>14745</v>
      </c>
      <c r="O49" s="67">
        <f t="shared" si="4"/>
        <v>16089</v>
      </c>
      <c r="P49" s="52">
        <f t="shared" si="5"/>
        <v>19522</v>
      </c>
      <c r="Q49" s="33">
        <f t="shared" si="1"/>
        <v>35611</v>
      </c>
    </row>
    <row r="50" spans="1:17" x14ac:dyDescent="0.15">
      <c r="A50" s="23" t="s">
        <v>60</v>
      </c>
      <c r="B50" s="109">
        <v>521</v>
      </c>
      <c r="C50" s="103">
        <v>588</v>
      </c>
      <c r="D50" s="103">
        <v>834</v>
      </c>
      <c r="E50" s="103">
        <v>828</v>
      </c>
      <c r="F50" s="103">
        <v>758</v>
      </c>
      <c r="G50" s="103">
        <v>609</v>
      </c>
      <c r="H50" s="103">
        <v>429</v>
      </c>
      <c r="I50" s="103">
        <v>328</v>
      </c>
      <c r="J50" s="103">
        <v>236</v>
      </c>
      <c r="K50" s="103">
        <v>178</v>
      </c>
      <c r="L50" s="104">
        <v>262</v>
      </c>
      <c r="M50" s="86">
        <f t="shared" si="10"/>
        <v>5571</v>
      </c>
      <c r="N50" s="30">
        <f t="shared" si="3"/>
        <v>1109</v>
      </c>
      <c r="O50" s="65">
        <f t="shared" si="4"/>
        <v>1662</v>
      </c>
      <c r="P50" s="50">
        <f t="shared" si="5"/>
        <v>2800</v>
      </c>
      <c r="Q50" s="31">
        <f t="shared" si="1"/>
        <v>4462</v>
      </c>
    </row>
    <row r="51" spans="1:17" x14ac:dyDescent="0.15">
      <c r="A51" s="12" t="s">
        <v>61</v>
      </c>
      <c r="B51" s="110">
        <v>387</v>
      </c>
      <c r="C51" s="105">
        <v>513</v>
      </c>
      <c r="D51" s="105">
        <v>878</v>
      </c>
      <c r="E51" s="105">
        <v>781</v>
      </c>
      <c r="F51" s="105">
        <v>729</v>
      </c>
      <c r="G51" s="105">
        <v>624</v>
      </c>
      <c r="H51" s="105">
        <v>441</v>
      </c>
      <c r="I51" s="105">
        <v>318</v>
      </c>
      <c r="J51" s="105">
        <v>187</v>
      </c>
      <c r="K51" s="105">
        <v>145</v>
      </c>
      <c r="L51" s="106">
        <v>161</v>
      </c>
      <c r="M51" s="87">
        <f t="shared" si="10"/>
        <v>5164</v>
      </c>
      <c r="N51" s="19">
        <f t="shared" si="3"/>
        <v>900</v>
      </c>
      <c r="O51" s="66">
        <f t="shared" si="4"/>
        <v>1659</v>
      </c>
      <c r="P51" s="51">
        <f t="shared" si="5"/>
        <v>2605</v>
      </c>
      <c r="Q51" s="20">
        <f t="shared" si="1"/>
        <v>4264</v>
      </c>
    </row>
    <row r="52" spans="1:17" x14ac:dyDescent="0.15">
      <c r="A52" s="12" t="s">
        <v>62</v>
      </c>
      <c r="B52" s="110">
        <v>822</v>
      </c>
      <c r="C52" s="105">
        <v>767</v>
      </c>
      <c r="D52" s="105">
        <v>1081</v>
      </c>
      <c r="E52" s="105">
        <v>996</v>
      </c>
      <c r="F52" s="105">
        <v>811</v>
      </c>
      <c r="G52" s="105">
        <v>598</v>
      </c>
      <c r="H52" s="105">
        <v>437</v>
      </c>
      <c r="I52" s="105">
        <v>331</v>
      </c>
      <c r="J52" s="105">
        <v>199</v>
      </c>
      <c r="K52" s="105">
        <v>108</v>
      </c>
      <c r="L52" s="106">
        <v>149</v>
      </c>
      <c r="M52" s="87">
        <f t="shared" si="10"/>
        <v>6299</v>
      </c>
      <c r="N52" s="19">
        <f t="shared" si="3"/>
        <v>1589</v>
      </c>
      <c r="O52" s="66">
        <f t="shared" si="4"/>
        <v>2077</v>
      </c>
      <c r="P52" s="51">
        <f t="shared" si="5"/>
        <v>2633</v>
      </c>
      <c r="Q52" s="20">
        <f t="shared" si="1"/>
        <v>4710</v>
      </c>
    </row>
    <row r="53" spans="1:17" x14ac:dyDescent="0.15">
      <c r="A53" s="12" t="s">
        <v>63</v>
      </c>
      <c r="B53" s="110">
        <v>537</v>
      </c>
      <c r="C53" s="105">
        <v>560</v>
      </c>
      <c r="D53" s="105">
        <v>650</v>
      </c>
      <c r="E53" s="105">
        <v>590</v>
      </c>
      <c r="F53" s="105">
        <v>562</v>
      </c>
      <c r="G53" s="105">
        <v>397</v>
      </c>
      <c r="H53" s="105">
        <v>268</v>
      </c>
      <c r="I53" s="105">
        <v>226</v>
      </c>
      <c r="J53" s="105">
        <v>131</v>
      </c>
      <c r="K53" s="105">
        <v>76</v>
      </c>
      <c r="L53" s="106">
        <v>105</v>
      </c>
      <c r="M53" s="87">
        <f t="shared" si="10"/>
        <v>4102</v>
      </c>
      <c r="N53" s="19">
        <f t="shared" si="3"/>
        <v>1097</v>
      </c>
      <c r="O53" s="66">
        <f t="shared" si="4"/>
        <v>1240</v>
      </c>
      <c r="P53" s="51">
        <f t="shared" si="5"/>
        <v>1765</v>
      </c>
      <c r="Q53" s="20">
        <f t="shared" si="1"/>
        <v>3005</v>
      </c>
    </row>
    <row r="54" spans="1:17" ht="12.75" thickBot="1" x14ac:dyDescent="0.2">
      <c r="A54" s="25" t="s">
        <v>146</v>
      </c>
      <c r="B54" s="111">
        <f>SUM(B50:B53)</f>
        <v>2267</v>
      </c>
      <c r="C54" s="107">
        <f t="shared" ref="C54:M54" si="14">SUM(C50:C53)</f>
        <v>2428</v>
      </c>
      <c r="D54" s="107">
        <f t="shared" si="14"/>
        <v>3443</v>
      </c>
      <c r="E54" s="107">
        <f t="shared" si="14"/>
        <v>3195</v>
      </c>
      <c r="F54" s="107">
        <f t="shared" si="14"/>
        <v>2860</v>
      </c>
      <c r="G54" s="107">
        <f t="shared" si="14"/>
        <v>2228</v>
      </c>
      <c r="H54" s="107">
        <f t="shared" si="14"/>
        <v>1575</v>
      </c>
      <c r="I54" s="107">
        <f t="shared" si="14"/>
        <v>1203</v>
      </c>
      <c r="J54" s="107">
        <f t="shared" si="14"/>
        <v>753</v>
      </c>
      <c r="K54" s="107">
        <f t="shared" si="14"/>
        <v>507</v>
      </c>
      <c r="L54" s="108">
        <f t="shared" si="14"/>
        <v>677</v>
      </c>
      <c r="M54" s="88">
        <f t="shared" si="14"/>
        <v>21136</v>
      </c>
      <c r="N54" s="32">
        <f t="shared" si="3"/>
        <v>4695</v>
      </c>
      <c r="O54" s="67">
        <f t="shared" si="4"/>
        <v>6638</v>
      </c>
      <c r="P54" s="52">
        <f t="shared" si="5"/>
        <v>9803</v>
      </c>
      <c r="Q54" s="33">
        <f t="shared" si="1"/>
        <v>16441</v>
      </c>
    </row>
    <row r="55" spans="1:17" x14ac:dyDescent="0.15">
      <c r="A55" s="23" t="s">
        <v>64</v>
      </c>
      <c r="B55" s="109">
        <v>2501</v>
      </c>
      <c r="C55" s="103">
        <v>2464</v>
      </c>
      <c r="D55" s="103">
        <v>2471</v>
      </c>
      <c r="E55" s="103">
        <v>2389</v>
      </c>
      <c r="F55" s="103">
        <v>1954</v>
      </c>
      <c r="G55" s="103">
        <v>1365</v>
      </c>
      <c r="H55" s="103">
        <v>858</v>
      </c>
      <c r="I55" s="103">
        <v>716</v>
      </c>
      <c r="J55" s="103">
        <v>397</v>
      </c>
      <c r="K55" s="103">
        <v>258</v>
      </c>
      <c r="L55" s="104">
        <v>283</v>
      </c>
      <c r="M55" s="86">
        <f t="shared" si="10"/>
        <v>15656</v>
      </c>
      <c r="N55" s="30">
        <f t="shared" si="3"/>
        <v>4965</v>
      </c>
      <c r="O55" s="65">
        <f t="shared" si="4"/>
        <v>4860</v>
      </c>
      <c r="P55" s="50">
        <f t="shared" si="5"/>
        <v>5831</v>
      </c>
      <c r="Q55" s="31">
        <f t="shared" si="1"/>
        <v>10691</v>
      </c>
    </row>
    <row r="56" spans="1:17" x14ac:dyDescent="0.15">
      <c r="A56" s="12" t="s">
        <v>65</v>
      </c>
      <c r="B56" s="110">
        <v>420</v>
      </c>
      <c r="C56" s="105">
        <v>360</v>
      </c>
      <c r="D56" s="105">
        <v>541</v>
      </c>
      <c r="E56" s="105">
        <v>522</v>
      </c>
      <c r="F56" s="105">
        <v>494</v>
      </c>
      <c r="G56" s="105">
        <v>269</v>
      </c>
      <c r="H56" s="105">
        <v>180</v>
      </c>
      <c r="I56" s="105">
        <v>164</v>
      </c>
      <c r="J56" s="105">
        <v>128</v>
      </c>
      <c r="K56" s="105">
        <v>87</v>
      </c>
      <c r="L56" s="106">
        <v>104</v>
      </c>
      <c r="M56" s="87">
        <f t="shared" si="10"/>
        <v>3269</v>
      </c>
      <c r="N56" s="19">
        <f t="shared" si="3"/>
        <v>780</v>
      </c>
      <c r="O56" s="66">
        <f t="shared" si="4"/>
        <v>1063</v>
      </c>
      <c r="P56" s="51">
        <f t="shared" si="5"/>
        <v>1426</v>
      </c>
      <c r="Q56" s="20">
        <f t="shared" si="1"/>
        <v>2489</v>
      </c>
    </row>
    <row r="57" spans="1:17" x14ac:dyDescent="0.15">
      <c r="A57" s="12" t="s">
        <v>66</v>
      </c>
      <c r="B57" s="110">
        <v>1122</v>
      </c>
      <c r="C57" s="105">
        <v>1218</v>
      </c>
      <c r="D57" s="105">
        <v>1378</v>
      </c>
      <c r="E57" s="105">
        <v>1549</v>
      </c>
      <c r="F57" s="105">
        <v>1399</v>
      </c>
      <c r="G57" s="105">
        <v>895</v>
      </c>
      <c r="H57" s="105">
        <v>595</v>
      </c>
      <c r="I57" s="105">
        <v>447</v>
      </c>
      <c r="J57" s="105">
        <v>321</v>
      </c>
      <c r="K57" s="105">
        <v>219</v>
      </c>
      <c r="L57" s="106">
        <v>302</v>
      </c>
      <c r="M57" s="87">
        <f t="shared" si="10"/>
        <v>9445</v>
      </c>
      <c r="N57" s="19">
        <f t="shared" si="3"/>
        <v>2340</v>
      </c>
      <c r="O57" s="66">
        <f t="shared" si="4"/>
        <v>2927</v>
      </c>
      <c r="P57" s="51">
        <f t="shared" si="5"/>
        <v>4178</v>
      </c>
      <c r="Q57" s="20">
        <f t="shared" si="1"/>
        <v>7105</v>
      </c>
    </row>
    <row r="58" spans="1:17" x14ac:dyDescent="0.15">
      <c r="A58" s="12" t="s">
        <v>67</v>
      </c>
      <c r="B58" s="110">
        <v>6383</v>
      </c>
      <c r="C58" s="105">
        <v>7388</v>
      </c>
      <c r="D58" s="105">
        <v>7837</v>
      </c>
      <c r="E58" s="105">
        <v>7135</v>
      </c>
      <c r="F58" s="105">
        <v>6067</v>
      </c>
      <c r="G58" s="105">
        <v>3891</v>
      </c>
      <c r="H58" s="105">
        <v>2503</v>
      </c>
      <c r="I58" s="105">
        <v>1708</v>
      </c>
      <c r="J58" s="105">
        <v>1067</v>
      </c>
      <c r="K58" s="105">
        <v>625</v>
      </c>
      <c r="L58" s="106">
        <v>961</v>
      </c>
      <c r="M58" s="87">
        <f t="shared" si="10"/>
        <v>45565</v>
      </c>
      <c r="N58" s="19">
        <f t="shared" si="3"/>
        <v>13771</v>
      </c>
      <c r="O58" s="66">
        <f t="shared" si="4"/>
        <v>14972</v>
      </c>
      <c r="P58" s="51">
        <f t="shared" si="5"/>
        <v>16822</v>
      </c>
      <c r="Q58" s="20">
        <f t="shared" si="1"/>
        <v>31794</v>
      </c>
    </row>
    <row r="59" spans="1:17" x14ac:dyDescent="0.15">
      <c r="A59" s="12" t="s">
        <v>68</v>
      </c>
      <c r="B59" s="110">
        <v>1398</v>
      </c>
      <c r="C59" s="105">
        <v>2096</v>
      </c>
      <c r="D59" s="105">
        <v>2428</v>
      </c>
      <c r="E59" s="105">
        <v>2308</v>
      </c>
      <c r="F59" s="105">
        <v>2160</v>
      </c>
      <c r="G59" s="105">
        <v>1282</v>
      </c>
      <c r="H59" s="105">
        <v>900</v>
      </c>
      <c r="I59" s="105">
        <v>520</v>
      </c>
      <c r="J59" s="105">
        <v>351</v>
      </c>
      <c r="K59" s="105">
        <v>210</v>
      </c>
      <c r="L59" s="106">
        <v>246</v>
      </c>
      <c r="M59" s="87">
        <f t="shared" si="10"/>
        <v>13899</v>
      </c>
      <c r="N59" s="19">
        <f t="shared" si="3"/>
        <v>3494</v>
      </c>
      <c r="O59" s="66">
        <f t="shared" si="4"/>
        <v>4736</v>
      </c>
      <c r="P59" s="51">
        <f t="shared" si="5"/>
        <v>5669</v>
      </c>
      <c r="Q59" s="20">
        <f t="shared" si="1"/>
        <v>10405</v>
      </c>
    </row>
    <row r="60" spans="1:17" x14ac:dyDescent="0.15">
      <c r="A60" s="12" t="s">
        <v>69</v>
      </c>
      <c r="B60" s="110">
        <v>2014</v>
      </c>
      <c r="C60" s="105">
        <v>2172</v>
      </c>
      <c r="D60" s="105">
        <v>2297</v>
      </c>
      <c r="E60" s="105">
        <v>2313</v>
      </c>
      <c r="F60" s="105">
        <v>2542</v>
      </c>
      <c r="G60" s="105">
        <v>1659</v>
      </c>
      <c r="H60" s="105">
        <v>870</v>
      </c>
      <c r="I60" s="105">
        <v>694</v>
      </c>
      <c r="J60" s="105">
        <v>438</v>
      </c>
      <c r="K60" s="105">
        <v>254</v>
      </c>
      <c r="L60" s="106">
        <v>350</v>
      </c>
      <c r="M60" s="87">
        <f t="shared" si="10"/>
        <v>15603</v>
      </c>
      <c r="N60" s="19">
        <f t="shared" si="3"/>
        <v>4186</v>
      </c>
      <c r="O60" s="66">
        <f t="shared" si="4"/>
        <v>4610</v>
      </c>
      <c r="P60" s="51">
        <f t="shared" si="5"/>
        <v>6807</v>
      </c>
      <c r="Q60" s="20">
        <f t="shared" si="1"/>
        <v>11417</v>
      </c>
    </row>
    <row r="61" spans="1:17" x14ac:dyDescent="0.15">
      <c r="A61" s="12" t="s">
        <v>70</v>
      </c>
      <c r="B61" s="110">
        <v>2626</v>
      </c>
      <c r="C61" s="105">
        <v>2586</v>
      </c>
      <c r="D61" s="105">
        <v>2916</v>
      </c>
      <c r="E61" s="105">
        <v>2704</v>
      </c>
      <c r="F61" s="105">
        <v>2237</v>
      </c>
      <c r="G61" s="105">
        <v>1349</v>
      </c>
      <c r="H61" s="105">
        <v>910</v>
      </c>
      <c r="I61" s="105">
        <v>625</v>
      </c>
      <c r="J61" s="105">
        <v>388</v>
      </c>
      <c r="K61" s="105">
        <v>260</v>
      </c>
      <c r="L61" s="106">
        <v>306</v>
      </c>
      <c r="M61" s="87">
        <f t="shared" si="10"/>
        <v>16907</v>
      </c>
      <c r="N61" s="19">
        <f t="shared" si="3"/>
        <v>5212</v>
      </c>
      <c r="O61" s="66">
        <f t="shared" si="4"/>
        <v>5620</v>
      </c>
      <c r="P61" s="51">
        <f t="shared" si="5"/>
        <v>6075</v>
      </c>
      <c r="Q61" s="20">
        <f t="shared" si="1"/>
        <v>11695</v>
      </c>
    </row>
    <row r="62" spans="1:17" ht="12.75" thickBot="1" x14ac:dyDescent="0.2">
      <c r="A62" s="25" t="s">
        <v>147</v>
      </c>
      <c r="B62" s="111">
        <f>SUM(B55:B61)</f>
        <v>16464</v>
      </c>
      <c r="C62" s="107">
        <f t="shared" ref="C62:M62" si="15">SUM(C55:C61)</f>
        <v>18284</v>
      </c>
      <c r="D62" s="107">
        <f t="shared" si="15"/>
        <v>19868</v>
      </c>
      <c r="E62" s="107">
        <f t="shared" si="15"/>
        <v>18920</v>
      </c>
      <c r="F62" s="107">
        <f t="shared" si="15"/>
        <v>16853</v>
      </c>
      <c r="G62" s="107">
        <f t="shared" si="15"/>
        <v>10710</v>
      </c>
      <c r="H62" s="107">
        <f t="shared" si="15"/>
        <v>6816</v>
      </c>
      <c r="I62" s="107">
        <f t="shared" si="15"/>
        <v>4874</v>
      </c>
      <c r="J62" s="107">
        <f t="shared" si="15"/>
        <v>3090</v>
      </c>
      <c r="K62" s="107">
        <f t="shared" si="15"/>
        <v>1913</v>
      </c>
      <c r="L62" s="108">
        <f t="shared" si="15"/>
        <v>2552</v>
      </c>
      <c r="M62" s="88">
        <f t="shared" si="15"/>
        <v>120344</v>
      </c>
      <c r="N62" s="32">
        <f t="shared" si="3"/>
        <v>34748</v>
      </c>
      <c r="O62" s="67">
        <f t="shared" si="4"/>
        <v>38788</v>
      </c>
      <c r="P62" s="52">
        <f t="shared" si="5"/>
        <v>46808</v>
      </c>
      <c r="Q62" s="33">
        <f t="shared" si="1"/>
        <v>85596</v>
      </c>
    </row>
    <row r="63" spans="1:17" ht="12.75" thickBot="1" x14ac:dyDescent="0.2">
      <c r="A63" s="36" t="s">
        <v>71</v>
      </c>
      <c r="B63" s="112">
        <v>346</v>
      </c>
      <c r="C63" s="113">
        <v>595</v>
      </c>
      <c r="D63" s="113">
        <v>991</v>
      </c>
      <c r="E63" s="113">
        <v>795</v>
      </c>
      <c r="F63" s="113">
        <v>722</v>
      </c>
      <c r="G63" s="113">
        <v>525</v>
      </c>
      <c r="H63" s="113">
        <v>309</v>
      </c>
      <c r="I63" s="113">
        <v>181</v>
      </c>
      <c r="J63" s="113">
        <v>145</v>
      </c>
      <c r="K63" s="113">
        <v>85</v>
      </c>
      <c r="L63" s="114">
        <v>150</v>
      </c>
      <c r="M63" s="95">
        <f>SUM(B63:L63)</f>
        <v>4844</v>
      </c>
      <c r="N63" s="28">
        <f t="shared" si="3"/>
        <v>941</v>
      </c>
      <c r="O63" s="62">
        <f>SUM(D63:E63)</f>
        <v>1786</v>
      </c>
      <c r="P63" s="58">
        <f t="shared" si="5"/>
        <v>2117</v>
      </c>
      <c r="Q63" s="59">
        <f t="shared" si="1"/>
        <v>3903</v>
      </c>
    </row>
    <row r="64" spans="1:17" ht="13.5" thickTop="1" thickBot="1" x14ac:dyDescent="0.2">
      <c r="A64" s="13" t="s">
        <v>148</v>
      </c>
      <c r="B64" s="69">
        <f>B7+B16+B26+B31+B36+B43+B49+B54+B62+B63</f>
        <v>246773</v>
      </c>
      <c r="C64" s="38">
        <f t="shared" ref="C64:L64" si="16">C7+C16+C26+C31+C36+C43+C49+C54+C62+C63</f>
        <v>243581</v>
      </c>
      <c r="D64" s="38">
        <f t="shared" si="16"/>
        <v>223288</v>
      </c>
      <c r="E64" s="38">
        <f t="shared" si="16"/>
        <v>206920</v>
      </c>
      <c r="F64" s="38">
        <f t="shared" si="16"/>
        <v>173323</v>
      </c>
      <c r="G64" s="38">
        <f t="shared" si="16"/>
        <v>121016</v>
      </c>
      <c r="H64" s="38">
        <f t="shared" si="16"/>
        <v>80142</v>
      </c>
      <c r="I64" s="38">
        <f t="shared" si="16"/>
        <v>55894</v>
      </c>
      <c r="J64" s="38">
        <f t="shared" si="16"/>
        <v>35330</v>
      </c>
      <c r="K64" s="38">
        <f t="shared" si="16"/>
        <v>20111</v>
      </c>
      <c r="L64" s="90">
        <f t="shared" si="16"/>
        <v>25437</v>
      </c>
      <c r="M64" s="96">
        <f>M7+M16+M26+M31+M36+M43+M49+M54+M62+M63</f>
        <v>1431815</v>
      </c>
      <c r="N64" s="21">
        <f t="shared" si="3"/>
        <v>490354</v>
      </c>
      <c r="O64" s="68">
        <f t="shared" si="4"/>
        <v>430208</v>
      </c>
      <c r="P64" s="53">
        <f t="shared" si="5"/>
        <v>511253</v>
      </c>
      <c r="Q64" s="22">
        <f>SUM(O64:P64)</f>
        <v>941461</v>
      </c>
    </row>
    <row r="66" spans="4:5" x14ac:dyDescent="0.15">
      <c r="D66" s="5"/>
      <c r="E66" s="5"/>
    </row>
  </sheetData>
  <mergeCells count="2">
    <mergeCell ref="A4:A6"/>
    <mergeCell ref="M4:M6"/>
  </mergeCells>
  <phoneticPr fontId="19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/>
  </sheetPr>
  <dimension ref="A1:R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3" width="13.125" style="2" customWidth="1"/>
    <col min="14" max="14" width="5.625" style="2" customWidth="1"/>
    <col min="15" max="18" width="13.125" style="2" customWidth="1"/>
    <col min="19" max="16384" width="9" style="2"/>
  </cols>
  <sheetData>
    <row r="1" spans="1:18" ht="17.25" x14ac:dyDescent="0.2">
      <c r="A1" s="39" t="s">
        <v>92</v>
      </c>
      <c r="B1" s="1"/>
      <c r="C1" s="1"/>
      <c r="E1" s="3"/>
      <c r="F1" s="1"/>
      <c r="G1" s="1"/>
      <c r="H1" s="1"/>
      <c r="I1" s="1"/>
      <c r="J1" s="1"/>
      <c r="K1" s="1"/>
      <c r="L1" s="1"/>
      <c r="M1" s="1"/>
    </row>
    <row r="2" spans="1:18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8" thickBot="1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0" t="s">
        <v>93</v>
      </c>
    </row>
    <row r="4" spans="1:18" ht="13.5" customHeight="1" thickBot="1" x14ac:dyDescent="0.2">
      <c r="A4" s="118" t="s">
        <v>72</v>
      </c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118" t="s">
        <v>0</v>
      </c>
      <c r="N4" s="6"/>
      <c r="O4" s="2" t="s">
        <v>83</v>
      </c>
    </row>
    <row r="5" spans="1:18" x14ac:dyDescent="0.15">
      <c r="A5" s="119"/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119"/>
      <c r="N5" s="6"/>
      <c r="O5" s="44" t="s">
        <v>88</v>
      </c>
      <c r="P5" s="11" t="s">
        <v>23</v>
      </c>
      <c r="Q5" s="14" t="s">
        <v>24</v>
      </c>
      <c r="R5" s="54" t="s">
        <v>86</v>
      </c>
    </row>
    <row r="6" spans="1:18" ht="12.75" thickBot="1" x14ac:dyDescent="0.2">
      <c r="A6" s="120"/>
      <c r="B6" s="10" t="s">
        <v>12</v>
      </c>
      <c r="C6" s="10" t="s">
        <v>13</v>
      </c>
      <c r="D6" s="10" t="s">
        <v>14</v>
      </c>
      <c r="E6" s="10" t="s">
        <v>15</v>
      </c>
      <c r="F6" s="10" t="s">
        <v>16</v>
      </c>
      <c r="G6" s="10" t="s">
        <v>17</v>
      </c>
      <c r="H6" s="10" t="s">
        <v>18</v>
      </c>
      <c r="I6" s="10" t="s">
        <v>19</v>
      </c>
      <c r="J6" s="10" t="s">
        <v>20</v>
      </c>
      <c r="K6" s="10" t="s">
        <v>21</v>
      </c>
      <c r="L6" s="10" t="s">
        <v>22</v>
      </c>
      <c r="M6" s="120"/>
      <c r="N6" s="6"/>
      <c r="O6" s="46" t="s">
        <v>89</v>
      </c>
      <c r="P6" s="61" t="s">
        <v>84</v>
      </c>
      <c r="Q6" s="45" t="s">
        <v>85</v>
      </c>
      <c r="R6" s="47" t="s">
        <v>87</v>
      </c>
    </row>
    <row r="7" spans="1:18" ht="12.75" thickBot="1" x14ac:dyDescent="0.2">
      <c r="A7" s="36" t="s">
        <v>25</v>
      </c>
      <c r="B7" s="71">
        <v>164602</v>
      </c>
      <c r="C7" s="71">
        <v>159631</v>
      </c>
      <c r="D7" s="71">
        <v>121656</v>
      </c>
      <c r="E7" s="71">
        <v>108924</v>
      </c>
      <c r="F7" s="71">
        <v>86535</v>
      </c>
      <c r="G7" s="71">
        <v>63468</v>
      </c>
      <c r="H7" s="71">
        <v>44692</v>
      </c>
      <c r="I7" s="71">
        <v>31776</v>
      </c>
      <c r="J7" s="71">
        <v>18289</v>
      </c>
      <c r="K7" s="71">
        <v>11505</v>
      </c>
      <c r="L7" s="71">
        <v>13172</v>
      </c>
      <c r="M7" s="37">
        <f>SUM(B7:L7)</f>
        <v>824250</v>
      </c>
      <c r="N7" s="6"/>
      <c r="O7" s="28">
        <f>SUM(B7:C7)</f>
        <v>324233</v>
      </c>
      <c r="P7" s="62">
        <f>SUM(D7:E7)</f>
        <v>230580</v>
      </c>
      <c r="Q7" s="48">
        <f>SUM(F7:L7)</f>
        <v>269437</v>
      </c>
      <c r="R7" s="55">
        <f>SUM(P7:Q7)</f>
        <v>500017</v>
      </c>
    </row>
    <row r="8" spans="1:18" ht="13.5" thickTop="1" thickBot="1" x14ac:dyDescent="0.2">
      <c r="A8" s="26" t="s">
        <v>81</v>
      </c>
      <c r="B8" s="42">
        <f>SUM(B64,-B7)</f>
        <v>80626</v>
      </c>
      <c r="C8" s="42">
        <f t="shared" ref="C8:L8" si="0">SUM(C64,-C7)</f>
        <v>79431</v>
      </c>
      <c r="D8" s="42">
        <f t="shared" si="0"/>
        <v>106950</v>
      </c>
      <c r="E8" s="42">
        <f t="shared" si="0"/>
        <v>105930</v>
      </c>
      <c r="F8" s="42">
        <f t="shared" si="0"/>
        <v>81249</v>
      </c>
      <c r="G8" s="42">
        <f t="shared" si="0"/>
        <v>56786</v>
      </c>
      <c r="H8" s="42">
        <f t="shared" si="0"/>
        <v>41460</v>
      </c>
      <c r="I8" s="42">
        <f t="shared" si="0"/>
        <v>29197</v>
      </c>
      <c r="J8" s="42">
        <f t="shared" si="0"/>
        <v>17655</v>
      </c>
      <c r="K8" s="42">
        <f t="shared" si="0"/>
        <v>11428</v>
      </c>
      <c r="L8" s="42">
        <f t="shared" si="0"/>
        <v>13348</v>
      </c>
      <c r="M8" s="27">
        <f>SUM(M64,-M7)</f>
        <v>624060</v>
      </c>
      <c r="N8" s="6"/>
      <c r="O8" s="28">
        <f t="shared" ref="O8:O63" si="1">SUM(B8:C8)</f>
        <v>160057</v>
      </c>
      <c r="P8" s="63">
        <f>SUM(D8:E8)</f>
        <v>212880</v>
      </c>
      <c r="Q8" s="49">
        <f>SUM(F8:L8)</f>
        <v>251123</v>
      </c>
      <c r="R8" s="29">
        <f t="shared" ref="R8:R64" si="2">SUM(P8:Q8)</f>
        <v>464003</v>
      </c>
    </row>
    <row r="9" spans="1:18" ht="13.5" thickTop="1" thickBot="1" x14ac:dyDescent="0.2">
      <c r="A9" s="34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35"/>
      <c r="N9" s="6"/>
      <c r="O9" s="60"/>
      <c r="P9" s="64"/>
      <c r="Q9" s="56"/>
      <c r="R9" s="57"/>
    </row>
    <row r="10" spans="1:18" x14ac:dyDescent="0.15">
      <c r="A10" s="23" t="s">
        <v>26</v>
      </c>
      <c r="B10" s="72">
        <v>2040</v>
      </c>
      <c r="C10" s="72">
        <v>2108</v>
      </c>
      <c r="D10" s="72">
        <v>2312</v>
      </c>
      <c r="E10" s="72">
        <v>2216</v>
      </c>
      <c r="F10" s="72">
        <v>1631</v>
      </c>
      <c r="G10" s="72">
        <v>1167</v>
      </c>
      <c r="H10" s="72">
        <v>795</v>
      </c>
      <c r="I10" s="72">
        <v>456</v>
      </c>
      <c r="J10" s="72">
        <v>246</v>
      </c>
      <c r="K10" s="72">
        <v>152</v>
      </c>
      <c r="L10" s="72">
        <v>190</v>
      </c>
      <c r="M10" s="24">
        <f t="shared" ref="M10:M15" si="3">SUM(B10:L10)</f>
        <v>13313</v>
      </c>
      <c r="N10" s="6"/>
      <c r="O10" s="30">
        <f t="shared" si="1"/>
        <v>4148</v>
      </c>
      <c r="P10" s="65">
        <f t="shared" ref="P10:P64" si="4">SUM(D10:E10)</f>
        <v>4528</v>
      </c>
      <c r="Q10" s="50">
        <f t="shared" ref="Q10:Q64" si="5">SUM(F10:L10)</f>
        <v>4637</v>
      </c>
      <c r="R10" s="31">
        <f t="shared" si="2"/>
        <v>9165</v>
      </c>
    </row>
    <row r="11" spans="1:18" x14ac:dyDescent="0.15">
      <c r="A11" s="12" t="s">
        <v>27</v>
      </c>
      <c r="B11" s="73">
        <v>7842</v>
      </c>
      <c r="C11" s="73">
        <v>7717</v>
      </c>
      <c r="D11" s="73">
        <v>7430</v>
      </c>
      <c r="E11" s="73">
        <v>7045</v>
      </c>
      <c r="F11" s="73">
        <v>5374</v>
      </c>
      <c r="G11" s="73">
        <v>3656</v>
      </c>
      <c r="H11" s="73">
        <v>2794</v>
      </c>
      <c r="I11" s="73">
        <v>1859</v>
      </c>
      <c r="J11" s="73">
        <v>1134</v>
      </c>
      <c r="K11" s="73">
        <v>730</v>
      </c>
      <c r="L11" s="73">
        <v>824</v>
      </c>
      <c r="M11" s="15">
        <f t="shared" si="3"/>
        <v>46405</v>
      </c>
      <c r="N11" s="6"/>
      <c r="O11" s="19">
        <f t="shared" si="1"/>
        <v>15559</v>
      </c>
      <c r="P11" s="66">
        <f>SUM(D11:E11)</f>
        <v>14475</v>
      </c>
      <c r="Q11" s="51">
        <f t="shared" si="5"/>
        <v>16371</v>
      </c>
      <c r="R11" s="20">
        <f t="shared" si="2"/>
        <v>30846</v>
      </c>
    </row>
    <row r="12" spans="1:18" x14ac:dyDescent="0.15">
      <c r="A12" s="12" t="s">
        <v>28</v>
      </c>
      <c r="B12" s="73">
        <v>2851</v>
      </c>
      <c r="C12" s="73">
        <v>2956</v>
      </c>
      <c r="D12" s="73">
        <v>3636</v>
      </c>
      <c r="E12" s="73">
        <v>3707</v>
      </c>
      <c r="F12" s="73">
        <v>2852</v>
      </c>
      <c r="G12" s="73">
        <v>1858</v>
      </c>
      <c r="H12" s="73">
        <v>1469</v>
      </c>
      <c r="I12" s="73">
        <v>1121</v>
      </c>
      <c r="J12" s="73">
        <v>629</v>
      </c>
      <c r="K12" s="73">
        <v>426</v>
      </c>
      <c r="L12" s="73">
        <v>509</v>
      </c>
      <c r="M12" s="15">
        <f t="shared" si="3"/>
        <v>22014</v>
      </c>
      <c r="N12" s="6"/>
      <c r="O12" s="19">
        <f t="shared" si="1"/>
        <v>5807</v>
      </c>
      <c r="P12" s="66">
        <f t="shared" si="4"/>
        <v>7343</v>
      </c>
      <c r="Q12" s="51">
        <f t="shared" si="5"/>
        <v>8864</v>
      </c>
      <c r="R12" s="20">
        <f t="shared" si="2"/>
        <v>16207</v>
      </c>
    </row>
    <row r="13" spans="1:18" x14ac:dyDescent="0.15">
      <c r="A13" s="12" t="s">
        <v>29</v>
      </c>
      <c r="B13" s="73">
        <v>713</v>
      </c>
      <c r="C13" s="73">
        <v>676</v>
      </c>
      <c r="D13" s="73">
        <v>994</v>
      </c>
      <c r="E13" s="73">
        <v>1101</v>
      </c>
      <c r="F13" s="73">
        <v>767</v>
      </c>
      <c r="G13" s="73">
        <v>451</v>
      </c>
      <c r="H13" s="73">
        <v>375</v>
      </c>
      <c r="I13" s="73">
        <v>281</v>
      </c>
      <c r="J13" s="73">
        <v>160</v>
      </c>
      <c r="K13" s="73">
        <v>128</v>
      </c>
      <c r="L13" s="73">
        <v>111</v>
      </c>
      <c r="M13" s="15">
        <f t="shared" si="3"/>
        <v>5757</v>
      </c>
      <c r="N13" s="6"/>
      <c r="O13" s="19">
        <f t="shared" si="1"/>
        <v>1389</v>
      </c>
      <c r="P13" s="66">
        <f t="shared" si="4"/>
        <v>2095</v>
      </c>
      <c r="Q13" s="51">
        <f t="shared" si="5"/>
        <v>2273</v>
      </c>
      <c r="R13" s="20">
        <f t="shared" si="2"/>
        <v>4368</v>
      </c>
    </row>
    <row r="14" spans="1:18" x14ac:dyDescent="0.15">
      <c r="A14" s="12" t="s">
        <v>30</v>
      </c>
      <c r="B14" s="73">
        <v>1268</v>
      </c>
      <c r="C14" s="73">
        <v>1305</v>
      </c>
      <c r="D14" s="73">
        <v>2152</v>
      </c>
      <c r="E14" s="73">
        <v>2267</v>
      </c>
      <c r="F14" s="73">
        <v>1785</v>
      </c>
      <c r="G14" s="73">
        <v>1191</v>
      </c>
      <c r="H14" s="73">
        <v>954</v>
      </c>
      <c r="I14" s="73">
        <v>767</v>
      </c>
      <c r="J14" s="73">
        <v>491</v>
      </c>
      <c r="K14" s="73">
        <v>348</v>
      </c>
      <c r="L14" s="73">
        <v>458</v>
      </c>
      <c r="M14" s="15">
        <f t="shared" si="3"/>
        <v>12986</v>
      </c>
      <c r="N14" s="6"/>
      <c r="O14" s="19">
        <f t="shared" si="1"/>
        <v>2573</v>
      </c>
      <c r="P14" s="66">
        <f t="shared" si="4"/>
        <v>4419</v>
      </c>
      <c r="Q14" s="51">
        <f t="shared" si="5"/>
        <v>5994</v>
      </c>
      <c r="R14" s="20">
        <f t="shared" si="2"/>
        <v>10413</v>
      </c>
    </row>
    <row r="15" spans="1:18" x14ac:dyDescent="0.15">
      <c r="A15" s="12" t="s">
        <v>31</v>
      </c>
      <c r="B15" s="73">
        <v>1556</v>
      </c>
      <c r="C15" s="73">
        <v>1480</v>
      </c>
      <c r="D15" s="73">
        <v>2576</v>
      </c>
      <c r="E15" s="73">
        <v>2428</v>
      </c>
      <c r="F15" s="73">
        <v>1822</v>
      </c>
      <c r="G15" s="73">
        <v>1410</v>
      </c>
      <c r="H15" s="73">
        <v>1162</v>
      </c>
      <c r="I15" s="73">
        <v>880</v>
      </c>
      <c r="J15" s="73">
        <v>547</v>
      </c>
      <c r="K15" s="73">
        <v>427</v>
      </c>
      <c r="L15" s="73">
        <v>533</v>
      </c>
      <c r="M15" s="15">
        <f t="shared" si="3"/>
        <v>14821</v>
      </c>
      <c r="N15" s="6"/>
      <c r="O15" s="19">
        <f t="shared" si="1"/>
        <v>3036</v>
      </c>
      <c r="P15" s="66">
        <f t="shared" si="4"/>
        <v>5004</v>
      </c>
      <c r="Q15" s="51">
        <f t="shared" si="5"/>
        <v>6781</v>
      </c>
      <c r="R15" s="20">
        <f t="shared" si="2"/>
        <v>11785</v>
      </c>
    </row>
    <row r="16" spans="1:18" ht="12.75" thickBot="1" x14ac:dyDescent="0.2">
      <c r="A16" s="25" t="s">
        <v>73</v>
      </c>
      <c r="B16" s="43">
        <f>SUM(B10:B15)</f>
        <v>16270</v>
      </c>
      <c r="C16" s="43">
        <f t="shared" ref="C16:M16" si="6">SUM(C10:C15)</f>
        <v>16242</v>
      </c>
      <c r="D16" s="43">
        <f t="shared" si="6"/>
        <v>19100</v>
      </c>
      <c r="E16" s="43">
        <f t="shared" si="6"/>
        <v>18764</v>
      </c>
      <c r="F16" s="43">
        <f t="shared" si="6"/>
        <v>14231</v>
      </c>
      <c r="G16" s="43">
        <f t="shared" si="6"/>
        <v>9733</v>
      </c>
      <c r="H16" s="43">
        <f t="shared" si="6"/>
        <v>7549</v>
      </c>
      <c r="I16" s="43">
        <f t="shared" si="6"/>
        <v>5364</v>
      </c>
      <c r="J16" s="43">
        <f t="shared" si="6"/>
        <v>3207</v>
      </c>
      <c r="K16" s="43">
        <f t="shared" si="6"/>
        <v>2211</v>
      </c>
      <c r="L16" s="43">
        <f t="shared" si="6"/>
        <v>2625</v>
      </c>
      <c r="M16" s="18">
        <f t="shared" si="6"/>
        <v>115296</v>
      </c>
      <c r="N16" s="6"/>
      <c r="O16" s="32">
        <f t="shared" si="1"/>
        <v>32512</v>
      </c>
      <c r="P16" s="67">
        <f t="shared" si="4"/>
        <v>37864</v>
      </c>
      <c r="Q16" s="52">
        <f t="shared" si="5"/>
        <v>44920</v>
      </c>
      <c r="R16" s="33">
        <f t="shared" si="2"/>
        <v>82784</v>
      </c>
    </row>
    <row r="17" spans="1:18" x14ac:dyDescent="0.15">
      <c r="A17" s="23" t="s">
        <v>32</v>
      </c>
      <c r="B17" s="72">
        <v>3333</v>
      </c>
      <c r="C17" s="72">
        <v>2961</v>
      </c>
      <c r="D17" s="72">
        <v>5088</v>
      </c>
      <c r="E17" s="72">
        <v>4817</v>
      </c>
      <c r="F17" s="72">
        <v>3908</v>
      </c>
      <c r="G17" s="72">
        <v>2679</v>
      </c>
      <c r="H17" s="72">
        <v>1879</v>
      </c>
      <c r="I17" s="72">
        <v>1266</v>
      </c>
      <c r="J17" s="72">
        <v>858</v>
      </c>
      <c r="K17" s="72">
        <v>526</v>
      </c>
      <c r="L17" s="72">
        <v>598</v>
      </c>
      <c r="M17" s="24">
        <f>SUM(B17:L17)</f>
        <v>27913</v>
      </c>
      <c r="N17" s="6"/>
      <c r="O17" s="30">
        <f t="shared" si="1"/>
        <v>6294</v>
      </c>
      <c r="P17" s="65">
        <f t="shared" si="4"/>
        <v>9905</v>
      </c>
      <c r="Q17" s="50">
        <f t="shared" si="5"/>
        <v>11714</v>
      </c>
      <c r="R17" s="31">
        <f t="shared" si="2"/>
        <v>21619</v>
      </c>
    </row>
    <row r="18" spans="1:18" x14ac:dyDescent="0.15">
      <c r="A18" s="12" t="s">
        <v>33</v>
      </c>
      <c r="B18" s="73">
        <v>6526</v>
      </c>
      <c r="C18" s="73">
        <v>6304</v>
      </c>
      <c r="D18" s="73">
        <v>9701</v>
      </c>
      <c r="E18" s="73">
        <v>9344</v>
      </c>
      <c r="F18" s="73">
        <v>7459</v>
      </c>
      <c r="G18" s="73">
        <v>4945</v>
      </c>
      <c r="H18" s="73">
        <v>3644</v>
      </c>
      <c r="I18" s="73">
        <v>2539</v>
      </c>
      <c r="J18" s="73">
        <v>1496</v>
      </c>
      <c r="K18" s="73">
        <v>1018</v>
      </c>
      <c r="L18" s="73">
        <v>1393</v>
      </c>
      <c r="M18" s="15">
        <f t="shared" ref="M18:M25" si="7">SUM(B18:L18)</f>
        <v>54369</v>
      </c>
      <c r="N18" s="6"/>
      <c r="O18" s="19">
        <f t="shared" si="1"/>
        <v>12830</v>
      </c>
      <c r="P18" s="66">
        <f t="shared" si="4"/>
        <v>19045</v>
      </c>
      <c r="Q18" s="51">
        <f t="shared" si="5"/>
        <v>22494</v>
      </c>
      <c r="R18" s="20">
        <f t="shared" si="2"/>
        <v>41539</v>
      </c>
    </row>
    <row r="19" spans="1:18" x14ac:dyDescent="0.15">
      <c r="A19" s="12" t="s">
        <v>34</v>
      </c>
      <c r="B19" s="73">
        <v>5741</v>
      </c>
      <c r="C19" s="73">
        <v>4872</v>
      </c>
      <c r="D19" s="73">
        <v>6948</v>
      </c>
      <c r="E19" s="73">
        <v>6474</v>
      </c>
      <c r="F19" s="73">
        <v>4810</v>
      </c>
      <c r="G19" s="73">
        <v>3734</v>
      </c>
      <c r="H19" s="73">
        <v>2506</v>
      </c>
      <c r="I19" s="73">
        <v>1752</v>
      </c>
      <c r="J19" s="73">
        <v>1099</v>
      </c>
      <c r="K19" s="73">
        <v>634</v>
      </c>
      <c r="L19" s="73">
        <v>696</v>
      </c>
      <c r="M19" s="15">
        <f t="shared" si="7"/>
        <v>39266</v>
      </c>
      <c r="N19" s="6"/>
      <c r="O19" s="19">
        <f t="shared" si="1"/>
        <v>10613</v>
      </c>
      <c r="P19" s="66">
        <f t="shared" si="4"/>
        <v>13422</v>
      </c>
      <c r="Q19" s="51">
        <f t="shared" si="5"/>
        <v>15231</v>
      </c>
      <c r="R19" s="20">
        <f t="shared" si="2"/>
        <v>28653</v>
      </c>
    </row>
    <row r="20" spans="1:18" x14ac:dyDescent="0.15">
      <c r="A20" s="12" t="s">
        <v>35</v>
      </c>
      <c r="B20" s="73">
        <v>1340</v>
      </c>
      <c r="C20" s="73">
        <v>1480</v>
      </c>
      <c r="D20" s="73">
        <v>1867</v>
      </c>
      <c r="E20" s="73">
        <v>1864</v>
      </c>
      <c r="F20" s="73">
        <v>1587</v>
      </c>
      <c r="G20" s="73">
        <v>1182</v>
      </c>
      <c r="H20" s="73">
        <v>840</v>
      </c>
      <c r="I20" s="73">
        <v>580</v>
      </c>
      <c r="J20" s="73">
        <v>376</v>
      </c>
      <c r="K20" s="73">
        <v>196</v>
      </c>
      <c r="L20" s="73">
        <v>307</v>
      </c>
      <c r="M20" s="15">
        <f t="shared" si="7"/>
        <v>11619</v>
      </c>
      <c r="N20" s="6"/>
      <c r="O20" s="19">
        <f t="shared" si="1"/>
        <v>2820</v>
      </c>
      <c r="P20" s="66">
        <f t="shared" si="4"/>
        <v>3731</v>
      </c>
      <c r="Q20" s="51">
        <f t="shared" si="5"/>
        <v>5068</v>
      </c>
      <c r="R20" s="20">
        <f t="shared" si="2"/>
        <v>8799</v>
      </c>
    </row>
    <row r="21" spans="1:18" x14ac:dyDescent="0.15">
      <c r="A21" s="12" t="s">
        <v>36</v>
      </c>
      <c r="B21" s="73">
        <v>4542</v>
      </c>
      <c r="C21" s="73">
        <v>4075</v>
      </c>
      <c r="D21" s="73">
        <v>6459</v>
      </c>
      <c r="E21" s="73">
        <v>6540</v>
      </c>
      <c r="F21" s="73">
        <v>4997</v>
      </c>
      <c r="G21" s="73">
        <v>3608</v>
      </c>
      <c r="H21" s="73">
        <v>2455</v>
      </c>
      <c r="I21" s="73">
        <v>1667</v>
      </c>
      <c r="J21" s="73">
        <v>974</v>
      </c>
      <c r="K21" s="73">
        <v>607</v>
      </c>
      <c r="L21" s="73">
        <v>776</v>
      </c>
      <c r="M21" s="15">
        <f t="shared" si="7"/>
        <v>36700</v>
      </c>
      <c r="N21" s="6"/>
      <c r="O21" s="19">
        <f t="shared" si="1"/>
        <v>8617</v>
      </c>
      <c r="P21" s="66">
        <f t="shared" si="4"/>
        <v>12999</v>
      </c>
      <c r="Q21" s="51">
        <f t="shared" si="5"/>
        <v>15084</v>
      </c>
      <c r="R21" s="20">
        <f t="shared" si="2"/>
        <v>28083</v>
      </c>
    </row>
    <row r="22" spans="1:18" x14ac:dyDescent="0.15">
      <c r="A22" s="12" t="s">
        <v>37</v>
      </c>
      <c r="B22" s="73">
        <v>231</v>
      </c>
      <c r="C22" s="73">
        <v>183</v>
      </c>
      <c r="D22" s="73">
        <v>278</v>
      </c>
      <c r="E22" s="73">
        <v>280</v>
      </c>
      <c r="F22" s="73">
        <v>235</v>
      </c>
      <c r="G22" s="73">
        <v>172</v>
      </c>
      <c r="H22" s="73">
        <v>133</v>
      </c>
      <c r="I22" s="73">
        <v>84</v>
      </c>
      <c r="J22" s="73">
        <v>81</v>
      </c>
      <c r="K22" s="73">
        <v>27</v>
      </c>
      <c r="L22" s="73">
        <v>35</v>
      </c>
      <c r="M22" s="15">
        <f t="shared" si="7"/>
        <v>1739</v>
      </c>
      <c r="N22" s="6"/>
      <c r="O22" s="19">
        <f t="shared" si="1"/>
        <v>414</v>
      </c>
      <c r="P22" s="66">
        <f t="shared" si="4"/>
        <v>558</v>
      </c>
      <c r="Q22" s="51">
        <f t="shared" si="5"/>
        <v>767</v>
      </c>
      <c r="R22" s="20">
        <f t="shared" si="2"/>
        <v>1325</v>
      </c>
    </row>
    <row r="23" spans="1:18" x14ac:dyDescent="0.15">
      <c r="A23" s="12" t="s">
        <v>38</v>
      </c>
      <c r="B23" s="73">
        <v>799</v>
      </c>
      <c r="C23" s="73">
        <v>748</v>
      </c>
      <c r="D23" s="73">
        <v>1220</v>
      </c>
      <c r="E23" s="73">
        <v>1355</v>
      </c>
      <c r="F23" s="73">
        <v>1130</v>
      </c>
      <c r="G23" s="73">
        <v>903</v>
      </c>
      <c r="H23" s="73">
        <v>631</v>
      </c>
      <c r="I23" s="73">
        <v>420</v>
      </c>
      <c r="J23" s="73">
        <v>276</v>
      </c>
      <c r="K23" s="73">
        <v>190</v>
      </c>
      <c r="L23" s="73">
        <v>191</v>
      </c>
      <c r="M23" s="15">
        <f t="shared" si="7"/>
        <v>7863</v>
      </c>
      <c r="N23" s="6"/>
      <c r="O23" s="19">
        <f t="shared" si="1"/>
        <v>1547</v>
      </c>
      <c r="P23" s="66">
        <f t="shared" si="4"/>
        <v>2575</v>
      </c>
      <c r="Q23" s="51">
        <f t="shared" si="5"/>
        <v>3741</v>
      </c>
      <c r="R23" s="20">
        <f t="shared" si="2"/>
        <v>6316</v>
      </c>
    </row>
    <row r="24" spans="1:18" x14ac:dyDescent="0.15">
      <c r="A24" s="12" t="s">
        <v>39</v>
      </c>
      <c r="B24" s="73">
        <v>534</v>
      </c>
      <c r="C24" s="73">
        <v>543</v>
      </c>
      <c r="D24" s="73">
        <v>576</v>
      </c>
      <c r="E24" s="73">
        <v>576</v>
      </c>
      <c r="F24" s="73">
        <v>480</v>
      </c>
      <c r="G24" s="73">
        <v>354</v>
      </c>
      <c r="H24" s="73">
        <v>298</v>
      </c>
      <c r="I24" s="73">
        <v>234</v>
      </c>
      <c r="J24" s="73">
        <v>138</v>
      </c>
      <c r="K24" s="73">
        <v>79</v>
      </c>
      <c r="L24" s="73">
        <v>104</v>
      </c>
      <c r="M24" s="15">
        <f t="shared" si="7"/>
        <v>3916</v>
      </c>
      <c r="N24" s="6"/>
      <c r="O24" s="19">
        <f t="shared" si="1"/>
        <v>1077</v>
      </c>
      <c r="P24" s="66">
        <f t="shared" si="4"/>
        <v>1152</v>
      </c>
      <c r="Q24" s="51">
        <f t="shared" si="5"/>
        <v>1687</v>
      </c>
      <c r="R24" s="20">
        <f t="shared" si="2"/>
        <v>2839</v>
      </c>
    </row>
    <row r="25" spans="1:18" x14ac:dyDescent="0.15">
      <c r="A25" s="12" t="s">
        <v>40</v>
      </c>
      <c r="B25" s="73">
        <v>1581</v>
      </c>
      <c r="C25" s="73">
        <v>1571</v>
      </c>
      <c r="D25" s="73">
        <v>2743</v>
      </c>
      <c r="E25" s="73">
        <v>2683</v>
      </c>
      <c r="F25" s="73">
        <v>2362</v>
      </c>
      <c r="G25" s="73">
        <v>1517</v>
      </c>
      <c r="H25" s="73">
        <v>974</v>
      </c>
      <c r="I25" s="73">
        <v>810</v>
      </c>
      <c r="J25" s="73">
        <v>457</v>
      </c>
      <c r="K25" s="73">
        <v>312</v>
      </c>
      <c r="L25" s="73">
        <v>320</v>
      </c>
      <c r="M25" s="15">
        <f t="shared" si="7"/>
        <v>15330</v>
      </c>
      <c r="N25" s="6"/>
      <c r="O25" s="19">
        <f t="shared" si="1"/>
        <v>3152</v>
      </c>
      <c r="P25" s="66">
        <f t="shared" si="4"/>
        <v>5426</v>
      </c>
      <c r="Q25" s="51">
        <f t="shared" si="5"/>
        <v>6752</v>
      </c>
      <c r="R25" s="20">
        <f t="shared" si="2"/>
        <v>12178</v>
      </c>
    </row>
    <row r="26" spans="1:18" ht="12.75" thickBot="1" x14ac:dyDescent="0.2">
      <c r="A26" s="25" t="s">
        <v>74</v>
      </c>
      <c r="B26" s="43">
        <f>SUM(B17:B25)</f>
        <v>24627</v>
      </c>
      <c r="C26" s="43">
        <f t="shared" ref="C26:M26" si="8">SUM(C17:C25)</f>
        <v>22737</v>
      </c>
      <c r="D26" s="43">
        <f t="shared" si="8"/>
        <v>34880</v>
      </c>
      <c r="E26" s="43">
        <f t="shared" si="8"/>
        <v>33933</v>
      </c>
      <c r="F26" s="43">
        <f t="shared" si="8"/>
        <v>26968</v>
      </c>
      <c r="G26" s="43">
        <f t="shared" si="8"/>
        <v>19094</v>
      </c>
      <c r="H26" s="43">
        <f t="shared" si="8"/>
        <v>13360</v>
      </c>
      <c r="I26" s="43">
        <f t="shared" si="8"/>
        <v>9352</v>
      </c>
      <c r="J26" s="43">
        <f t="shared" si="8"/>
        <v>5755</v>
      </c>
      <c r="K26" s="43">
        <f t="shared" si="8"/>
        <v>3589</v>
      </c>
      <c r="L26" s="43">
        <f t="shared" si="8"/>
        <v>4420</v>
      </c>
      <c r="M26" s="18">
        <f t="shared" si="8"/>
        <v>198715</v>
      </c>
      <c r="N26" s="6"/>
      <c r="O26" s="32">
        <f t="shared" si="1"/>
        <v>47364</v>
      </c>
      <c r="P26" s="67">
        <f t="shared" si="4"/>
        <v>68813</v>
      </c>
      <c r="Q26" s="52">
        <f t="shared" si="5"/>
        <v>82538</v>
      </c>
      <c r="R26" s="33">
        <f t="shared" si="2"/>
        <v>151351</v>
      </c>
    </row>
    <row r="27" spans="1:18" x14ac:dyDescent="0.15">
      <c r="A27" s="23" t="s">
        <v>41</v>
      </c>
      <c r="B27" s="72">
        <v>945</v>
      </c>
      <c r="C27" s="72">
        <v>902</v>
      </c>
      <c r="D27" s="72">
        <v>1438</v>
      </c>
      <c r="E27" s="72">
        <v>1580</v>
      </c>
      <c r="F27" s="72">
        <v>1173</v>
      </c>
      <c r="G27" s="72">
        <v>881</v>
      </c>
      <c r="H27" s="72">
        <v>638</v>
      </c>
      <c r="I27" s="72">
        <v>509</v>
      </c>
      <c r="J27" s="72">
        <v>274</v>
      </c>
      <c r="K27" s="72">
        <v>174</v>
      </c>
      <c r="L27" s="72">
        <v>212</v>
      </c>
      <c r="M27" s="24">
        <f>SUM(B27:L27)</f>
        <v>8726</v>
      </c>
      <c r="N27" s="6"/>
      <c r="O27" s="30">
        <f t="shared" si="1"/>
        <v>1847</v>
      </c>
      <c r="P27" s="65">
        <f t="shared" si="4"/>
        <v>3018</v>
      </c>
      <c r="Q27" s="50">
        <f t="shared" si="5"/>
        <v>3861</v>
      </c>
      <c r="R27" s="31">
        <f t="shared" si="2"/>
        <v>6879</v>
      </c>
    </row>
    <row r="28" spans="1:18" x14ac:dyDescent="0.15">
      <c r="A28" s="12" t="s">
        <v>42</v>
      </c>
      <c r="B28" s="73">
        <v>277</v>
      </c>
      <c r="C28" s="73">
        <v>232</v>
      </c>
      <c r="D28" s="73">
        <v>363</v>
      </c>
      <c r="E28" s="73">
        <v>378</v>
      </c>
      <c r="F28" s="73">
        <v>329</v>
      </c>
      <c r="G28" s="73">
        <v>230</v>
      </c>
      <c r="H28" s="73">
        <v>186</v>
      </c>
      <c r="I28" s="73">
        <v>153</v>
      </c>
      <c r="J28" s="73">
        <v>83</v>
      </c>
      <c r="K28" s="73">
        <v>54</v>
      </c>
      <c r="L28" s="73">
        <v>69</v>
      </c>
      <c r="M28" s="15">
        <f>SUM(B28:L28)</f>
        <v>2354</v>
      </c>
      <c r="N28" s="6"/>
      <c r="O28" s="19">
        <f t="shared" si="1"/>
        <v>509</v>
      </c>
      <c r="P28" s="66">
        <f t="shared" si="4"/>
        <v>741</v>
      </c>
      <c r="Q28" s="51">
        <f t="shared" si="5"/>
        <v>1104</v>
      </c>
      <c r="R28" s="20">
        <f t="shared" si="2"/>
        <v>1845</v>
      </c>
    </row>
    <row r="29" spans="1:18" x14ac:dyDescent="0.15">
      <c r="A29" s="12" t="s">
        <v>43</v>
      </c>
      <c r="B29" s="73">
        <v>585</v>
      </c>
      <c r="C29" s="73">
        <v>542</v>
      </c>
      <c r="D29" s="73">
        <v>710</v>
      </c>
      <c r="E29" s="73">
        <v>609</v>
      </c>
      <c r="F29" s="73">
        <v>542</v>
      </c>
      <c r="G29" s="73">
        <v>368</v>
      </c>
      <c r="H29" s="73">
        <v>240</v>
      </c>
      <c r="I29" s="73">
        <v>193</v>
      </c>
      <c r="J29" s="73">
        <v>87</v>
      </c>
      <c r="K29" s="73">
        <v>83</v>
      </c>
      <c r="L29" s="73">
        <v>57</v>
      </c>
      <c r="M29" s="15">
        <f>SUM(B29:L29)</f>
        <v>4016</v>
      </c>
      <c r="N29" s="6"/>
      <c r="O29" s="19">
        <f t="shared" si="1"/>
        <v>1127</v>
      </c>
      <c r="P29" s="66">
        <f t="shared" si="4"/>
        <v>1319</v>
      </c>
      <c r="Q29" s="51">
        <f t="shared" si="5"/>
        <v>1570</v>
      </c>
      <c r="R29" s="20">
        <f t="shared" si="2"/>
        <v>2889</v>
      </c>
    </row>
    <row r="30" spans="1:18" x14ac:dyDescent="0.15">
      <c r="A30" s="12" t="s">
        <v>44</v>
      </c>
      <c r="B30" s="73">
        <v>158</v>
      </c>
      <c r="C30" s="73">
        <v>173</v>
      </c>
      <c r="D30" s="73">
        <v>239</v>
      </c>
      <c r="E30" s="73">
        <v>214</v>
      </c>
      <c r="F30" s="73">
        <v>132</v>
      </c>
      <c r="G30" s="73">
        <v>117</v>
      </c>
      <c r="H30" s="73">
        <v>102</v>
      </c>
      <c r="I30" s="73">
        <v>70</v>
      </c>
      <c r="J30" s="73">
        <v>34</v>
      </c>
      <c r="K30" s="73">
        <v>22</v>
      </c>
      <c r="L30" s="73">
        <v>16</v>
      </c>
      <c r="M30" s="15">
        <f>SUM(B30:L30)</f>
        <v>1277</v>
      </c>
      <c r="N30" s="6"/>
      <c r="O30" s="19">
        <f t="shared" si="1"/>
        <v>331</v>
      </c>
      <c r="P30" s="66">
        <f t="shared" si="4"/>
        <v>453</v>
      </c>
      <c r="Q30" s="51">
        <f t="shared" si="5"/>
        <v>493</v>
      </c>
      <c r="R30" s="20">
        <f t="shared" si="2"/>
        <v>946</v>
      </c>
    </row>
    <row r="31" spans="1:18" ht="12.75" thickBot="1" x14ac:dyDescent="0.2">
      <c r="A31" s="25" t="s">
        <v>75</v>
      </c>
      <c r="B31" s="43">
        <f>SUM(B27:B30)</f>
        <v>1965</v>
      </c>
      <c r="C31" s="43">
        <f t="shared" ref="C31:M31" si="9">SUM(C27:C30)</f>
        <v>1849</v>
      </c>
      <c r="D31" s="43">
        <f t="shared" si="9"/>
        <v>2750</v>
      </c>
      <c r="E31" s="43">
        <f t="shared" si="9"/>
        <v>2781</v>
      </c>
      <c r="F31" s="43">
        <f t="shared" si="9"/>
        <v>2176</v>
      </c>
      <c r="G31" s="43">
        <f t="shared" si="9"/>
        <v>1596</v>
      </c>
      <c r="H31" s="43">
        <f t="shared" si="9"/>
        <v>1166</v>
      </c>
      <c r="I31" s="43">
        <f t="shared" si="9"/>
        <v>925</v>
      </c>
      <c r="J31" s="43">
        <f t="shared" si="9"/>
        <v>478</v>
      </c>
      <c r="K31" s="43">
        <f t="shared" si="9"/>
        <v>333</v>
      </c>
      <c r="L31" s="43">
        <f t="shared" si="9"/>
        <v>354</v>
      </c>
      <c r="M31" s="18">
        <f t="shared" si="9"/>
        <v>16373</v>
      </c>
      <c r="N31" s="6"/>
      <c r="O31" s="32">
        <f t="shared" si="1"/>
        <v>3814</v>
      </c>
      <c r="P31" s="67">
        <f t="shared" si="4"/>
        <v>5531</v>
      </c>
      <c r="Q31" s="52">
        <f t="shared" si="5"/>
        <v>7028</v>
      </c>
      <c r="R31" s="33">
        <f t="shared" si="2"/>
        <v>12559</v>
      </c>
    </row>
    <row r="32" spans="1:18" x14ac:dyDescent="0.15">
      <c r="A32" s="23" t="s">
        <v>45</v>
      </c>
      <c r="B32" s="72">
        <v>2390</v>
      </c>
      <c r="C32" s="72">
        <v>2496</v>
      </c>
      <c r="D32" s="72">
        <v>3044</v>
      </c>
      <c r="E32" s="72">
        <v>3037</v>
      </c>
      <c r="F32" s="72">
        <v>2416</v>
      </c>
      <c r="G32" s="72">
        <v>1760</v>
      </c>
      <c r="H32" s="72">
        <v>1419</v>
      </c>
      <c r="I32" s="72">
        <v>930</v>
      </c>
      <c r="J32" s="72">
        <v>490</v>
      </c>
      <c r="K32" s="72">
        <v>308</v>
      </c>
      <c r="L32" s="72">
        <v>359</v>
      </c>
      <c r="M32" s="24">
        <f>SUM(B32:L32)</f>
        <v>18649</v>
      </c>
      <c r="N32" s="6"/>
      <c r="O32" s="30">
        <f t="shared" si="1"/>
        <v>4886</v>
      </c>
      <c r="P32" s="65">
        <f t="shared" si="4"/>
        <v>6081</v>
      </c>
      <c r="Q32" s="50">
        <f t="shared" si="5"/>
        <v>7682</v>
      </c>
      <c r="R32" s="31">
        <f t="shared" si="2"/>
        <v>13763</v>
      </c>
    </row>
    <row r="33" spans="1:18" x14ac:dyDescent="0.15">
      <c r="A33" s="12" t="s">
        <v>46</v>
      </c>
      <c r="B33" s="73">
        <v>947</v>
      </c>
      <c r="C33" s="73">
        <v>998</v>
      </c>
      <c r="D33" s="73">
        <v>1233</v>
      </c>
      <c r="E33" s="73">
        <v>1219</v>
      </c>
      <c r="F33" s="73">
        <v>1029</v>
      </c>
      <c r="G33" s="73">
        <v>618</v>
      </c>
      <c r="H33" s="73">
        <v>467</v>
      </c>
      <c r="I33" s="73">
        <v>331</v>
      </c>
      <c r="J33" s="73">
        <v>245</v>
      </c>
      <c r="K33" s="73">
        <v>118</v>
      </c>
      <c r="L33" s="73">
        <v>119</v>
      </c>
      <c r="M33" s="15">
        <f t="shared" ref="M33:M48" si="10">SUM(B33:L33)</f>
        <v>7324</v>
      </c>
      <c r="N33" s="6"/>
      <c r="O33" s="19">
        <f t="shared" si="1"/>
        <v>1945</v>
      </c>
      <c r="P33" s="66">
        <f t="shared" si="4"/>
        <v>2452</v>
      </c>
      <c r="Q33" s="51">
        <f t="shared" si="5"/>
        <v>2927</v>
      </c>
      <c r="R33" s="20">
        <f t="shared" si="2"/>
        <v>5379</v>
      </c>
    </row>
    <row r="34" spans="1:18" x14ac:dyDescent="0.15">
      <c r="A34" s="12" t="s">
        <v>47</v>
      </c>
      <c r="B34" s="73">
        <v>3456</v>
      </c>
      <c r="C34" s="73">
        <v>2820</v>
      </c>
      <c r="D34" s="73">
        <v>5912</v>
      </c>
      <c r="E34" s="73">
        <v>5861</v>
      </c>
      <c r="F34" s="73">
        <v>4152</v>
      </c>
      <c r="G34" s="73">
        <v>2730</v>
      </c>
      <c r="H34" s="73">
        <v>2099</v>
      </c>
      <c r="I34" s="73">
        <v>1402</v>
      </c>
      <c r="J34" s="73">
        <v>778</v>
      </c>
      <c r="K34" s="73">
        <v>532</v>
      </c>
      <c r="L34" s="73">
        <v>527</v>
      </c>
      <c r="M34" s="15">
        <f t="shared" si="10"/>
        <v>30269</v>
      </c>
      <c r="N34" s="6"/>
      <c r="O34" s="19">
        <f t="shared" si="1"/>
        <v>6276</v>
      </c>
      <c r="P34" s="66">
        <f t="shared" si="4"/>
        <v>11773</v>
      </c>
      <c r="Q34" s="51">
        <f t="shared" si="5"/>
        <v>12220</v>
      </c>
      <c r="R34" s="20">
        <f t="shared" si="2"/>
        <v>23993</v>
      </c>
    </row>
    <row r="35" spans="1:18" x14ac:dyDescent="0.15">
      <c r="A35" s="12" t="s">
        <v>48</v>
      </c>
      <c r="B35" s="73">
        <v>466</v>
      </c>
      <c r="C35" s="73">
        <v>746</v>
      </c>
      <c r="D35" s="73">
        <v>1483</v>
      </c>
      <c r="E35" s="73">
        <v>1463</v>
      </c>
      <c r="F35" s="73">
        <v>1031</v>
      </c>
      <c r="G35" s="73">
        <v>676</v>
      </c>
      <c r="H35" s="73">
        <v>417</v>
      </c>
      <c r="I35" s="73">
        <v>255</v>
      </c>
      <c r="J35" s="73">
        <v>109</v>
      </c>
      <c r="K35" s="73">
        <v>68</v>
      </c>
      <c r="L35" s="73">
        <v>62</v>
      </c>
      <c r="M35" s="15">
        <f t="shared" si="10"/>
        <v>6776</v>
      </c>
      <c r="N35" s="6"/>
      <c r="O35" s="19">
        <f t="shared" si="1"/>
        <v>1212</v>
      </c>
      <c r="P35" s="66">
        <f t="shared" si="4"/>
        <v>2946</v>
      </c>
      <c r="Q35" s="51">
        <f t="shared" si="5"/>
        <v>2618</v>
      </c>
      <c r="R35" s="20">
        <f t="shared" si="2"/>
        <v>5564</v>
      </c>
    </row>
    <row r="36" spans="1:18" ht="12.75" thickBot="1" x14ac:dyDescent="0.2">
      <c r="A36" s="25" t="s">
        <v>76</v>
      </c>
      <c r="B36" s="43">
        <f>SUM(B32:B35)</f>
        <v>7259</v>
      </c>
      <c r="C36" s="43">
        <f t="shared" ref="C36:M36" si="11">SUM(C32:C35)</f>
        <v>7060</v>
      </c>
      <c r="D36" s="43">
        <f t="shared" si="11"/>
        <v>11672</v>
      </c>
      <c r="E36" s="43">
        <f t="shared" si="11"/>
        <v>11580</v>
      </c>
      <c r="F36" s="43">
        <f t="shared" si="11"/>
        <v>8628</v>
      </c>
      <c r="G36" s="43">
        <f t="shared" si="11"/>
        <v>5784</v>
      </c>
      <c r="H36" s="43">
        <f t="shared" si="11"/>
        <v>4402</v>
      </c>
      <c r="I36" s="43">
        <f t="shared" si="11"/>
        <v>2918</v>
      </c>
      <c r="J36" s="43">
        <f t="shared" si="11"/>
        <v>1622</v>
      </c>
      <c r="K36" s="43">
        <f t="shared" si="11"/>
        <v>1026</v>
      </c>
      <c r="L36" s="43">
        <f t="shared" si="11"/>
        <v>1067</v>
      </c>
      <c r="M36" s="18">
        <f t="shared" si="11"/>
        <v>63018</v>
      </c>
      <c r="N36" s="6"/>
      <c r="O36" s="32">
        <f t="shared" si="1"/>
        <v>14319</v>
      </c>
      <c r="P36" s="67">
        <f t="shared" si="4"/>
        <v>23252</v>
      </c>
      <c r="Q36" s="52">
        <f t="shared" si="5"/>
        <v>25447</v>
      </c>
      <c r="R36" s="33">
        <f t="shared" si="2"/>
        <v>48699</v>
      </c>
    </row>
    <row r="37" spans="1:18" x14ac:dyDescent="0.15">
      <c r="A37" s="23" t="s">
        <v>49</v>
      </c>
      <c r="B37" s="72">
        <v>401</v>
      </c>
      <c r="C37" s="72">
        <v>419</v>
      </c>
      <c r="D37" s="72">
        <v>637</v>
      </c>
      <c r="E37" s="72">
        <v>672</v>
      </c>
      <c r="F37" s="72">
        <v>499</v>
      </c>
      <c r="G37" s="72">
        <v>322</v>
      </c>
      <c r="H37" s="72">
        <v>252</v>
      </c>
      <c r="I37" s="72">
        <v>170</v>
      </c>
      <c r="J37" s="72">
        <v>117</v>
      </c>
      <c r="K37" s="72">
        <v>68</v>
      </c>
      <c r="L37" s="72">
        <v>49</v>
      </c>
      <c r="M37" s="24">
        <f t="shared" si="10"/>
        <v>3606</v>
      </c>
      <c r="N37" s="6"/>
      <c r="O37" s="30">
        <f t="shared" si="1"/>
        <v>820</v>
      </c>
      <c r="P37" s="65">
        <f t="shared" si="4"/>
        <v>1309</v>
      </c>
      <c r="Q37" s="50">
        <f t="shared" si="5"/>
        <v>1477</v>
      </c>
      <c r="R37" s="31">
        <f t="shared" si="2"/>
        <v>2786</v>
      </c>
    </row>
    <row r="38" spans="1:18" x14ac:dyDescent="0.15">
      <c r="A38" s="12" t="s">
        <v>50</v>
      </c>
      <c r="B38" s="73">
        <v>566</v>
      </c>
      <c r="C38" s="73">
        <v>507</v>
      </c>
      <c r="D38" s="73">
        <v>892</v>
      </c>
      <c r="E38" s="73">
        <v>849</v>
      </c>
      <c r="F38" s="73">
        <v>565</v>
      </c>
      <c r="G38" s="73">
        <v>458</v>
      </c>
      <c r="H38" s="73">
        <v>340</v>
      </c>
      <c r="I38" s="73">
        <v>188</v>
      </c>
      <c r="J38" s="73">
        <v>143</v>
      </c>
      <c r="K38" s="73">
        <v>90</v>
      </c>
      <c r="L38" s="73">
        <v>117</v>
      </c>
      <c r="M38" s="15">
        <f t="shared" si="10"/>
        <v>4715</v>
      </c>
      <c r="N38" s="6"/>
      <c r="O38" s="19">
        <f t="shared" si="1"/>
        <v>1073</v>
      </c>
      <c r="P38" s="66">
        <f t="shared" si="4"/>
        <v>1741</v>
      </c>
      <c r="Q38" s="51">
        <f t="shared" si="5"/>
        <v>1901</v>
      </c>
      <c r="R38" s="20">
        <f t="shared" si="2"/>
        <v>3642</v>
      </c>
    </row>
    <row r="39" spans="1:18" x14ac:dyDescent="0.15">
      <c r="A39" s="12" t="s">
        <v>51</v>
      </c>
      <c r="B39" s="73">
        <v>88</v>
      </c>
      <c r="C39" s="73">
        <v>67</v>
      </c>
      <c r="D39" s="73">
        <v>190</v>
      </c>
      <c r="E39" s="73">
        <v>244</v>
      </c>
      <c r="F39" s="73">
        <v>226</v>
      </c>
      <c r="G39" s="73">
        <v>195</v>
      </c>
      <c r="H39" s="73">
        <v>197</v>
      </c>
      <c r="I39" s="73">
        <v>125</v>
      </c>
      <c r="J39" s="73">
        <v>64</v>
      </c>
      <c r="K39" s="73">
        <v>51</v>
      </c>
      <c r="L39" s="73">
        <v>53</v>
      </c>
      <c r="M39" s="15">
        <f t="shared" si="10"/>
        <v>1500</v>
      </c>
      <c r="N39" s="6"/>
      <c r="O39" s="19">
        <f t="shared" si="1"/>
        <v>155</v>
      </c>
      <c r="P39" s="66">
        <f t="shared" si="4"/>
        <v>434</v>
      </c>
      <c r="Q39" s="51">
        <f t="shared" si="5"/>
        <v>911</v>
      </c>
      <c r="R39" s="20">
        <f t="shared" si="2"/>
        <v>1345</v>
      </c>
    </row>
    <row r="40" spans="1:18" x14ac:dyDescent="0.15">
      <c r="A40" s="12" t="s">
        <v>52</v>
      </c>
      <c r="B40" s="73">
        <v>2341</v>
      </c>
      <c r="C40" s="73">
        <v>2051</v>
      </c>
      <c r="D40" s="73">
        <v>2950</v>
      </c>
      <c r="E40" s="73">
        <v>2767</v>
      </c>
      <c r="F40" s="73">
        <v>2082</v>
      </c>
      <c r="G40" s="73">
        <v>1514</v>
      </c>
      <c r="H40" s="73">
        <v>1224</v>
      </c>
      <c r="I40" s="73">
        <v>801</v>
      </c>
      <c r="J40" s="73">
        <v>542</v>
      </c>
      <c r="K40" s="73">
        <v>337</v>
      </c>
      <c r="L40" s="73">
        <v>396</v>
      </c>
      <c r="M40" s="15">
        <f t="shared" si="10"/>
        <v>17005</v>
      </c>
      <c r="N40" s="6"/>
      <c r="O40" s="19">
        <f t="shared" si="1"/>
        <v>4392</v>
      </c>
      <c r="P40" s="66">
        <f t="shared" si="4"/>
        <v>5717</v>
      </c>
      <c r="Q40" s="51">
        <f t="shared" si="5"/>
        <v>6896</v>
      </c>
      <c r="R40" s="20">
        <f t="shared" si="2"/>
        <v>12613</v>
      </c>
    </row>
    <row r="41" spans="1:18" x14ac:dyDescent="0.15">
      <c r="A41" s="12" t="s">
        <v>53</v>
      </c>
      <c r="B41" s="73">
        <v>203</v>
      </c>
      <c r="C41" s="73">
        <v>251</v>
      </c>
      <c r="D41" s="73">
        <v>654</v>
      </c>
      <c r="E41" s="73">
        <v>623</v>
      </c>
      <c r="F41" s="73">
        <v>612</v>
      </c>
      <c r="G41" s="73">
        <v>431</v>
      </c>
      <c r="H41" s="73">
        <v>333</v>
      </c>
      <c r="I41" s="73">
        <v>250</v>
      </c>
      <c r="J41" s="73">
        <v>173</v>
      </c>
      <c r="K41" s="73">
        <v>95</v>
      </c>
      <c r="L41" s="73">
        <v>119</v>
      </c>
      <c r="M41" s="15">
        <f t="shared" si="10"/>
        <v>3744</v>
      </c>
      <c r="N41" s="6"/>
      <c r="O41" s="19">
        <f t="shared" si="1"/>
        <v>454</v>
      </c>
      <c r="P41" s="66">
        <f t="shared" si="4"/>
        <v>1277</v>
      </c>
      <c r="Q41" s="51">
        <f t="shared" si="5"/>
        <v>2013</v>
      </c>
      <c r="R41" s="20">
        <f t="shared" si="2"/>
        <v>3290</v>
      </c>
    </row>
    <row r="42" spans="1:18" x14ac:dyDescent="0.15">
      <c r="A42" s="12" t="s">
        <v>54</v>
      </c>
      <c r="B42" s="73">
        <v>38</v>
      </c>
      <c r="C42" s="73">
        <v>69</v>
      </c>
      <c r="D42" s="73">
        <v>129</v>
      </c>
      <c r="E42" s="73">
        <v>149</v>
      </c>
      <c r="F42" s="73">
        <v>102</v>
      </c>
      <c r="G42" s="73">
        <v>108</v>
      </c>
      <c r="H42" s="73">
        <v>46</v>
      </c>
      <c r="I42" s="73">
        <v>29</v>
      </c>
      <c r="J42" s="73">
        <v>16</v>
      </c>
      <c r="K42" s="73">
        <v>12</v>
      </c>
      <c r="L42" s="73">
        <v>14</v>
      </c>
      <c r="M42" s="15">
        <f t="shared" si="10"/>
        <v>712</v>
      </c>
      <c r="N42" s="6"/>
      <c r="O42" s="19">
        <f t="shared" si="1"/>
        <v>107</v>
      </c>
      <c r="P42" s="66">
        <f t="shared" si="4"/>
        <v>278</v>
      </c>
      <c r="Q42" s="51">
        <f t="shared" si="5"/>
        <v>327</v>
      </c>
      <c r="R42" s="20">
        <f t="shared" si="2"/>
        <v>605</v>
      </c>
    </row>
    <row r="43" spans="1:18" ht="12.75" thickBot="1" x14ac:dyDescent="0.2">
      <c r="A43" s="25" t="s">
        <v>77</v>
      </c>
      <c r="B43" s="43">
        <f>SUM(B37:B42)</f>
        <v>3637</v>
      </c>
      <c r="C43" s="43">
        <f t="shared" ref="C43:M43" si="12">SUM(C37:C42)</f>
        <v>3364</v>
      </c>
      <c r="D43" s="43">
        <f t="shared" si="12"/>
        <v>5452</v>
      </c>
      <c r="E43" s="43">
        <f t="shared" si="12"/>
        <v>5304</v>
      </c>
      <c r="F43" s="43">
        <f t="shared" si="12"/>
        <v>4086</v>
      </c>
      <c r="G43" s="43">
        <f t="shared" si="12"/>
        <v>3028</v>
      </c>
      <c r="H43" s="43">
        <f t="shared" si="12"/>
        <v>2392</v>
      </c>
      <c r="I43" s="43">
        <f t="shared" si="12"/>
        <v>1563</v>
      </c>
      <c r="J43" s="43">
        <f t="shared" si="12"/>
        <v>1055</v>
      </c>
      <c r="K43" s="43">
        <f t="shared" si="12"/>
        <v>653</v>
      </c>
      <c r="L43" s="43">
        <f t="shared" si="12"/>
        <v>748</v>
      </c>
      <c r="M43" s="18">
        <f t="shared" si="12"/>
        <v>31282</v>
      </c>
      <c r="N43" s="6"/>
      <c r="O43" s="32">
        <f t="shared" si="1"/>
        <v>7001</v>
      </c>
      <c r="P43" s="67">
        <f t="shared" si="4"/>
        <v>10756</v>
      </c>
      <c r="Q43" s="52">
        <f t="shared" si="5"/>
        <v>13525</v>
      </c>
      <c r="R43" s="33">
        <f t="shared" si="2"/>
        <v>24281</v>
      </c>
    </row>
    <row r="44" spans="1:18" x14ac:dyDescent="0.15">
      <c r="A44" s="23" t="s">
        <v>55</v>
      </c>
      <c r="B44" s="72">
        <v>1762</v>
      </c>
      <c r="C44" s="72">
        <v>1475</v>
      </c>
      <c r="D44" s="72">
        <v>1701</v>
      </c>
      <c r="E44" s="72">
        <v>1699</v>
      </c>
      <c r="F44" s="72">
        <v>1197</v>
      </c>
      <c r="G44" s="72">
        <v>818</v>
      </c>
      <c r="H44" s="72">
        <v>514</v>
      </c>
      <c r="I44" s="72">
        <v>341</v>
      </c>
      <c r="J44" s="72">
        <v>189</v>
      </c>
      <c r="K44" s="72">
        <v>108</v>
      </c>
      <c r="L44" s="72">
        <v>70</v>
      </c>
      <c r="M44" s="24">
        <f t="shared" si="10"/>
        <v>9874</v>
      </c>
      <c r="N44" s="6"/>
      <c r="O44" s="30">
        <f t="shared" si="1"/>
        <v>3237</v>
      </c>
      <c r="P44" s="65">
        <f t="shared" si="4"/>
        <v>3400</v>
      </c>
      <c r="Q44" s="50">
        <f t="shared" si="5"/>
        <v>3237</v>
      </c>
      <c r="R44" s="31">
        <f t="shared" si="2"/>
        <v>6637</v>
      </c>
    </row>
    <row r="45" spans="1:18" x14ac:dyDescent="0.15">
      <c r="A45" s="12" t="s">
        <v>56</v>
      </c>
      <c r="B45" s="73">
        <v>1384</v>
      </c>
      <c r="C45" s="73">
        <v>1334</v>
      </c>
      <c r="D45" s="73">
        <v>1810</v>
      </c>
      <c r="E45" s="73">
        <v>1996</v>
      </c>
      <c r="F45" s="73">
        <v>1334</v>
      </c>
      <c r="G45" s="73">
        <v>872</v>
      </c>
      <c r="H45" s="73">
        <v>629</v>
      </c>
      <c r="I45" s="73">
        <v>496</v>
      </c>
      <c r="J45" s="73">
        <v>249</v>
      </c>
      <c r="K45" s="73">
        <v>167</v>
      </c>
      <c r="L45" s="73">
        <v>150</v>
      </c>
      <c r="M45" s="15">
        <f t="shared" si="10"/>
        <v>10421</v>
      </c>
      <c r="N45" s="6"/>
      <c r="O45" s="19">
        <f t="shared" si="1"/>
        <v>2718</v>
      </c>
      <c r="P45" s="66">
        <f t="shared" si="4"/>
        <v>3806</v>
      </c>
      <c r="Q45" s="51">
        <f t="shared" si="5"/>
        <v>3897</v>
      </c>
      <c r="R45" s="20">
        <f t="shared" si="2"/>
        <v>7703</v>
      </c>
    </row>
    <row r="46" spans="1:18" x14ac:dyDescent="0.15">
      <c r="A46" s="12" t="s">
        <v>57</v>
      </c>
      <c r="B46" s="73">
        <v>2495</v>
      </c>
      <c r="C46" s="73">
        <v>2472</v>
      </c>
      <c r="D46" s="73">
        <v>2822</v>
      </c>
      <c r="E46" s="73">
        <v>2942</v>
      </c>
      <c r="F46" s="73">
        <v>2279</v>
      </c>
      <c r="G46" s="73">
        <v>1552</v>
      </c>
      <c r="H46" s="73">
        <v>1112</v>
      </c>
      <c r="I46" s="73">
        <v>826</v>
      </c>
      <c r="J46" s="73">
        <v>415</v>
      </c>
      <c r="K46" s="73">
        <v>302</v>
      </c>
      <c r="L46" s="73">
        <v>274</v>
      </c>
      <c r="M46" s="15">
        <f t="shared" si="10"/>
        <v>17491</v>
      </c>
      <c r="N46" s="6"/>
      <c r="O46" s="19">
        <f t="shared" si="1"/>
        <v>4967</v>
      </c>
      <c r="P46" s="66">
        <f t="shared" si="4"/>
        <v>5764</v>
      </c>
      <c r="Q46" s="51">
        <f t="shared" si="5"/>
        <v>6760</v>
      </c>
      <c r="R46" s="20">
        <f t="shared" si="2"/>
        <v>12524</v>
      </c>
    </row>
    <row r="47" spans="1:18" x14ac:dyDescent="0.15">
      <c r="A47" s="12" t="s">
        <v>58</v>
      </c>
      <c r="B47" s="73">
        <v>1351</v>
      </c>
      <c r="C47" s="73">
        <v>1409</v>
      </c>
      <c r="D47" s="73">
        <v>1616</v>
      </c>
      <c r="E47" s="73">
        <v>1632</v>
      </c>
      <c r="F47" s="73">
        <v>1352</v>
      </c>
      <c r="G47" s="73">
        <v>990</v>
      </c>
      <c r="H47" s="73">
        <v>690</v>
      </c>
      <c r="I47" s="73">
        <v>432</v>
      </c>
      <c r="J47" s="73">
        <v>245</v>
      </c>
      <c r="K47" s="73">
        <v>156</v>
      </c>
      <c r="L47" s="73">
        <v>141</v>
      </c>
      <c r="M47" s="15">
        <f t="shared" si="10"/>
        <v>10014</v>
      </c>
      <c r="N47" s="6"/>
      <c r="O47" s="19">
        <f t="shared" si="1"/>
        <v>2760</v>
      </c>
      <c r="P47" s="66">
        <f t="shared" si="4"/>
        <v>3248</v>
      </c>
      <c r="Q47" s="51">
        <f t="shared" si="5"/>
        <v>4006</v>
      </c>
      <c r="R47" s="20">
        <f t="shared" si="2"/>
        <v>7254</v>
      </c>
    </row>
    <row r="48" spans="1:18" x14ac:dyDescent="0.15">
      <c r="A48" s="12" t="s">
        <v>59</v>
      </c>
      <c r="B48" s="73">
        <v>497</v>
      </c>
      <c r="C48" s="73">
        <v>511</v>
      </c>
      <c r="D48" s="73">
        <v>530</v>
      </c>
      <c r="E48" s="73">
        <v>558</v>
      </c>
      <c r="F48" s="73">
        <v>470</v>
      </c>
      <c r="G48" s="73">
        <v>377</v>
      </c>
      <c r="H48" s="73">
        <v>248</v>
      </c>
      <c r="I48" s="73">
        <v>184</v>
      </c>
      <c r="J48" s="73">
        <v>109</v>
      </c>
      <c r="K48" s="73">
        <v>91</v>
      </c>
      <c r="L48" s="73">
        <v>104</v>
      </c>
      <c r="M48" s="15">
        <f t="shared" si="10"/>
        <v>3679</v>
      </c>
      <c r="N48" s="6"/>
      <c r="O48" s="19">
        <f t="shared" si="1"/>
        <v>1008</v>
      </c>
      <c r="P48" s="66">
        <f t="shared" si="4"/>
        <v>1088</v>
      </c>
      <c r="Q48" s="51">
        <f t="shared" si="5"/>
        <v>1583</v>
      </c>
      <c r="R48" s="20">
        <f t="shared" si="2"/>
        <v>2671</v>
      </c>
    </row>
    <row r="49" spans="1:18" ht="12.75" thickBot="1" x14ac:dyDescent="0.2">
      <c r="A49" s="25" t="s">
        <v>78</v>
      </c>
      <c r="B49" s="43">
        <f>SUM(B44:B48)</f>
        <v>7489</v>
      </c>
      <c r="C49" s="43">
        <f t="shared" ref="C49:M49" si="13">SUM(C44:C48)</f>
        <v>7201</v>
      </c>
      <c r="D49" s="43">
        <f t="shared" si="13"/>
        <v>8479</v>
      </c>
      <c r="E49" s="43">
        <f t="shared" si="13"/>
        <v>8827</v>
      </c>
      <c r="F49" s="43">
        <f t="shared" si="13"/>
        <v>6632</v>
      </c>
      <c r="G49" s="43">
        <f t="shared" si="13"/>
        <v>4609</v>
      </c>
      <c r="H49" s="43">
        <f t="shared" si="13"/>
        <v>3193</v>
      </c>
      <c r="I49" s="43">
        <f t="shared" si="13"/>
        <v>2279</v>
      </c>
      <c r="J49" s="43">
        <f t="shared" si="13"/>
        <v>1207</v>
      </c>
      <c r="K49" s="43">
        <f t="shared" si="13"/>
        <v>824</v>
      </c>
      <c r="L49" s="43">
        <f t="shared" si="13"/>
        <v>739</v>
      </c>
      <c r="M49" s="18">
        <f t="shared" si="13"/>
        <v>51479</v>
      </c>
      <c r="N49" s="6"/>
      <c r="O49" s="32">
        <f t="shared" si="1"/>
        <v>14690</v>
      </c>
      <c r="P49" s="67">
        <f t="shared" si="4"/>
        <v>17306</v>
      </c>
      <c r="Q49" s="52">
        <f t="shared" si="5"/>
        <v>19483</v>
      </c>
      <c r="R49" s="33">
        <f t="shared" si="2"/>
        <v>36789</v>
      </c>
    </row>
    <row r="50" spans="1:18" x14ac:dyDescent="0.15">
      <c r="A50" s="23" t="s">
        <v>60</v>
      </c>
      <c r="B50" s="72">
        <v>463</v>
      </c>
      <c r="C50" s="72">
        <v>608</v>
      </c>
      <c r="D50" s="72">
        <v>862</v>
      </c>
      <c r="E50" s="72">
        <v>895</v>
      </c>
      <c r="F50" s="72">
        <v>744</v>
      </c>
      <c r="G50" s="72">
        <v>563</v>
      </c>
      <c r="H50" s="72">
        <v>465</v>
      </c>
      <c r="I50" s="72">
        <v>344</v>
      </c>
      <c r="J50" s="72">
        <v>287</v>
      </c>
      <c r="K50" s="72">
        <v>175</v>
      </c>
      <c r="L50" s="72">
        <v>261</v>
      </c>
      <c r="M50" s="24">
        <f>SUM(B50:L50)</f>
        <v>5667</v>
      </c>
      <c r="N50" s="6"/>
      <c r="O50" s="30">
        <f t="shared" si="1"/>
        <v>1071</v>
      </c>
      <c r="P50" s="65">
        <f t="shared" si="4"/>
        <v>1757</v>
      </c>
      <c r="Q50" s="50">
        <f t="shared" si="5"/>
        <v>2839</v>
      </c>
      <c r="R50" s="31">
        <f t="shared" si="2"/>
        <v>4596</v>
      </c>
    </row>
    <row r="51" spans="1:18" x14ac:dyDescent="0.15">
      <c r="A51" s="12" t="s">
        <v>61</v>
      </c>
      <c r="B51" s="73">
        <v>485</v>
      </c>
      <c r="C51" s="73">
        <v>394</v>
      </c>
      <c r="D51" s="73">
        <v>768</v>
      </c>
      <c r="E51" s="73">
        <v>817</v>
      </c>
      <c r="F51" s="73">
        <v>774</v>
      </c>
      <c r="G51" s="73">
        <v>652</v>
      </c>
      <c r="H51" s="73">
        <v>426</v>
      </c>
      <c r="I51" s="73">
        <v>308</v>
      </c>
      <c r="J51" s="73">
        <v>216</v>
      </c>
      <c r="K51" s="73">
        <v>139</v>
      </c>
      <c r="L51" s="73">
        <v>132</v>
      </c>
      <c r="M51" s="15">
        <f>SUM(B51:L51)</f>
        <v>5111</v>
      </c>
      <c r="N51" s="6"/>
      <c r="O51" s="19">
        <f t="shared" si="1"/>
        <v>879</v>
      </c>
      <c r="P51" s="66">
        <f t="shared" si="4"/>
        <v>1585</v>
      </c>
      <c r="Q51" s="51">
        <f t="shared" si="5"/>
        <v>2647</v>
      </c>
      <c r="R51" s="20">
        <f t="shared" si="2"/>
        <v>4232</v>
      </c>
    </row>
    <row r="52" spans="1:18" x14ac:dyDescent="0.15">
      <c r="A52" s="12" t="s">
        <v>62</v>
      </c>
      <c r="B52" s="73">
        <v>890</v>
      </c>
      <c r="C52" s="73">
        <v>834</v>
      </c>
      <c r="D52" s="73">
        <v>1107</v>
      </c>
      <c r="E52" s="73">
        <v>1047</v>
      </c>
      <c r="F52" s="73">
        <v>807</v>
      </c>
      <c r="G52" s="73">
        <v>632</v>
      </c>
      <c r="H52" s="73">
        <v>499</v>
      </c>
      <c r="I52" s="73">
        <v>359</v>
      </c>
      <c r="J52" s="73">
        <v>205</v>
      </c>
      <c r="K52" s="73">
        <v>149</v>
      </c>
      <c r="L52" s="73">
        <v>122</v>
      </c>
      <c r="M52" s="15">
        <f>SUM(B52:L52)</f>
        <v>6651</v>
      </c>
      <c r="N52" s="6"/>
      <c r="O52" s="19">
        <f t="shared" si="1"/>
        <v>1724</v>
      </c>
      <c r="P52" s="66">
        <f t="shared" si="4"/>
        <v>2154</v>
      </c>
      <c r="Q52" s="51">
        <f t="shared" si="5"/>
        <v>2773</v>
      </c>
      <c r="R52" s="20">
        <f t="shared" si="2"/>
        <v>4927</v>
      </c>
    </row>
    <row r="53" spans="1:18" x14ac:dyDescent="0.15">
      <c r="A53" s="12" t="s">
        <v>63</v>
      </c>
      <c r="B53" s="73">
        <v>526</v>
      </c>
      <c r="C53" s="73">
        <v>563</v>
      </c>
      <c r="D53" s="73">
        <v>644</v>
      </c>
      <c r="E53" s="73">
        <v>666</v>
      </c>
      <c r="F53" s="73">
        <v>496</v>
      </c>
      <c r="G53" s="73">
        <v>394</v>
      </c>
      <c r="H53" s="73">
        <v>278</v>
      </c>
      <c r="I53" s="73">
        <v>250</v>
      </c>
      <c r="J53" s="73">
        <v>116</v>
      </c>
      <c r="K53" s="73">
        <v>88</v>
      </c>
      <c r="L53" s="73">
        <v>88</v>
      </c>
      <c r="M53" s="15">
        <f>SUM(B53:L53)</f>
        <v>4109</v>
      </c>
      <c r="N53" s="6"/>
      <c r="O53" s="19">
        <f t="shared" si="1"/>
        <v>1089</v>
      </c>
      <c r="P53" s="66">
        <f t="shared" si="4"/>
        <v>1310</v>
      </c>
      <c r="Q53" s="51">
        <f t="shared" si="5"/>
        <v>1710</v>
      </c>
      <c r="R53" s="20">
        <f t="shared" si="2"/>
        <v>3020</v>
      </c>
    </row>
    <row r="54" spans="1:18" ht="12.75" thickBot="1" x14ac:dyDescent="0.2">
      <c r="A54" s="25" t="s">
        <v>79</v>
      </c>
      <c r="B54" s="43">
        <f>SUM(B50:B53)</f>
        <v>2364</v>
      </c>
      <c r="C54" s="43">
        <f t="shared" ref="C54:M54" si="14">SUM(C50:C53)</f>
        <v>2399</v>
      </c>
      <c r="D54" s="43">
        <f t="shared" si="14"/>
        <v>3381</v>
      </c>
      <c r="E54" s="43">
        <f t="shared" si="14"/>
        <v>3425</v>
      </c>
      <c r="F54" s="43">
        <f t="shared" si="14"/>
        <v>2821</v>
      </c>
      <c r="G54" s="43">
        <f t="shared" si="14"/>
        <v>2241</v>
      </c>
      <c r="H54" s="43">
        <f t="shared" si="14"/>
        <v>1668</v>
      </c>
      <c r="I54" s="43">
        <f t="shared" si="14"/>
        <v>1261</v>
      </c>
      <c r="J54" s="43">
        <f t="shared" si="14"/>
        <v>824</v>
      </c>
      <c r="K54" s="43">
        <f t="shared" si="14"/>
        <v>551</v>
      </c>
      <c r="L54" s="43">
        <f t="shared" si="14"/>
        <v>603</v>
      </c>
      <c r="M54" s="18">
        <f t="shared" si="14"/>
        <v>21538</v>
      </c>
      <c r="N54" s="6"/>
      <c r="O54" s="32">
        <f t="shared" si="1"/>
        <v>4763</v>
      </c>
      <c r="P54" s="67">
        <f t="shared" si="4"/>
        <v>6806</v>
      </c>
      <c r="Q54" s="52">
        <f t="shared" si="5"/>
        <v>9969</v>
      </c>
      <c r="R54" s="33">
        <f t="shared" si="2"/>
        <v>16775</v>
      </c>
    </row>
    <row r="55" spans="1:18" x14ac:dyDescent="0.15">
      <c r="A55" s="23" t="s">
        <v>64</v>
      </c>
      <c r="B55" s="72">
        <v>2586</v>
      </c>
      <c r="C55" s="72">
        <v>2432</v>
      </c>
      <c r="D55" s="72">
        <v>2545</v>
      </c>
      <c r="E55" s="72">
        <v>2492</v>
      </c>
      <c r="F55" s="72">
        <v>1831</v>
      </c>
      <c r="G55" s="72">
        <v>1374</v>
      </c>
      <c r="H55" s="72">
        <v>1030</v>
      </c>
      <c r="I55" s="72">
        <v>723</v>
      </c>
      <c r="J55" s="72">
        <v>461</v>
      </c>
      <c r="K55" s="72">
        <v>285</v>
      </c>
      <c r="L55" s="72">
        <v>308</v>
      </c>
      <c r="M55" s="24">
        <f t="shared" ref="M55:M61" si="15">SUM(B55:L55)</f>
        <v>16067</v>
      </c>
      <c r="N55" s="6"/>
      <c r="O55" s="30">
        <f t="shared" si="1"/>
        <v>5018</v>
      </c>
      <c r="P55" s="65">
        <f t="shared" si="4"/>
        <v>5037</v>
      </c>
      <c r="Q55" s="50">
        <f t="shared" si="5"/>
        <v>6012</v>
      </c>
      <c r="R55" s="31">
        <f t="shared" si="2"/>
        <v>11049</v>
      </c>
    </row>
    <row r="56" spans="1:18" x14ac:dyDescent="0.15">
      <c r="A56" s="12" t="s">
        <v>65</v>
      </c>
      <c r="B56" s="73">
        <v>458</v>
      </c>
      <c r="C56" s="73">
        <v>416</v>
      </c>
      <c r="D56" s="73">
        <v>592</v>
      </c>
      <c r="E56" s="73">
        <v>605</v>
      </c>
      <c r="F56" s="73">
        <v>394</v>
      </c>
      <c r="G56" s="73">
        <v>266</v>
      </c>
      <c r="H56" s="73">
        <v>222</v>
      </c>
      <c r="I56" s="73">
        <v>221</v>
      </c>
      <c r="J56" s="73">
        <v>129</v>
      </c>
      <c r="K56" s="73">
        <v>93</v>
      </c>
      <c r="L56" s="73">
        <v>107</v>
      </c>
      <c r="M56" s="15">
        <f t="shared" si="15"/>
        <v>3503</v>
      </c>
      <c r="N56" s="6"/>
      <c r="O56" s="19">
        <f t="shared" si="1"/>
        <v>874</v>
      </c>
      <c r="P56" s="66">
        <f t="shared" si="4"/>
        <v>1197</v>
      </c>
      <c r="Q56" s="51">
        <f t="shared" si="5"/>
        <v>1432</v>
      </c>
      <c r="R56" s="20">
        <f t="shared" si="2"/>
        <v>2629</v>
      </c>
    </row>
    <row r="57" spans="1:18" x14ac:dyDescent="0.15">
      <c r="A57" s="12" t="s">
        <v>66</v>
      </c>
      <c r="B57" s="73">
        <v>1162</v>
      </c>
      <c r="C57" s="73">
        <v>1162</v>
      </c>
      <c r="D57" s="73">
        <v>1569</v>
      </c>
      <c r="E57" s="73">
        <v>1622</v>
      </c>
      <c r="F57" s="73">
        <v>1154</v>
      </c>
      <c r="G57" s="73">
        <v>829</v>
      </c>
      <c r="H57" s="73">
        <v>606</v>
      </c>
      <c r="I57" s="73">
        <v>507</v>
      </c>
      <c r="J57" s="73">
        <v>327</v>
      </c>
      <c r="K57" s="73">
        <v>223</v>
      </c>
      <c r="L57" s="73">
        <v>293</v>
      </c>
      <c r="M57" s="15">
        <f t="shared" si="15"/>
        <v>9454</v>
      </c>
      <c r="N57" s="6"/>
      <c r="O57" s="19">
        <f t="shared" si="1"/>
        <v>2324</v>
      </c>
      <c r="P57" s="66">
        <f t="shared" si="4"/>
        <v>3191</v>
      </c>
      <c r="Q57" s="51">
        <f t="shared" si="5"/>
        <v>3939</v>
      </c>
      <c r="R57" s="20">
        <f t="shared" si="2"/>
        <v>7130</v>
      </c>
    </row>
    <row r="58" spans="1:18" x14ac:dyDescent="0.15">
      <c r="A58" s="12" t="s">
        <v>67</v>
      </c>
      <c r="B58" s="73">
        <v>6395</v>
      </c>
      <c r="C58" s="73">
        <v>6990</v>
      </c>
      <c r="D58" s="73">
        <v>7755</v>
      </c>
      <c r="E58" s="73">
        <v>7678</v>
      </c>
      <c r="F58" s="73">
        <v>5322</v>
      </c>
      <c r="G58" s="73">
        <v>3775</v>
      </c>
      <c r="H58" s="73">
        <v>2701</v>
      </c>
      <c r="I58" s="73">
        <v>1855</v>
      </c>
      <c r="J58" s="73">
        <v>1147</v>
      </c>
      <c r="K58" s="73">
        <v>771</v>
      </c>
      <c r="L58" s="73">
        <v>1002</v>
      </c>
      <c r="M58" s="15">
        <f t="shared" si="15"/>
        <v>45391</v>
      </c>
      <c r="N58" s="6"/>
      <c r="O58" s="19">
        <f t="shared" si="1"/>
        <v>13385</v>
      </c>
      <c r="P58" s="66">
        <f t="shared" si="4"/>
        <v>15433</v>
      </c>
      <c r="Q58" s="51">
        <f t="shared" si="5"/>
        <v>16573</v>
      </c>
      <c r="R58" s="20">
        <f t="shared" si="2"/>
        <v>32006</v>
      </c>
    </row>
    <row r="59" spans="1:18" x14ac:dyDescent="0.15">
      <c r="A59" s="12" t="s">
        <v>68</v>
      </c>
      <c r="B59" s="73">
        <v>1539</v>
      </c>
      <c r="C59" s="73">
        <v>2401</v>
      </c>
      <c r="D59" s="73">
        <v>2501</v>
      </c>
      <c r="E59" s="73">
        <v>2531</v>
      </c>
      <c r="F59" s="73">
        <v>1980</v>
      </c>
      <c r="G59" s="73">
        <v>1418</v>
      </c>
      <c r="H59" s="73">
        <v>934</v>
      </c>
      <c r="I59" s="73">
        <v>625</v>
      </c>
      <c r="J59" s="73">
        <v>399</v>
      </c>
      <c r="K59" s="73">
        <v>196</v>
      </c>
      <c r="L59" s="73">
        <v>284</v>
      </c>
      <c r="M59" s="15">
        <f t="shared" si="15"/>
        <v>14808</v>
      </c>
      <c r="N59" s="6"/>
      <c r="O59" s="19">
        <f t="shared" si="1"/>
        <v>3940</v>
      </c>
      <c r="P59" s="66">
        <f t="shared" si="4"/>
        <v>5032</v>
      </c>
      <c r="Q59" s="51">
        <f t="shared" si="5"/>
        <v>5836</v>
      </c>
      <c r="R59" s="20">
        <f t="shared" si="2"/>
        <v>10868</v>
      </c>
    </row>
    <row r="60" spans="1:18" x14ac:dyDescent="0.15">
      <c r="A60" s="12" t="s">
        <v>69</v>
      </c>
      <c r="B60" s="73">
        <v>2042</v>
      </c>
      <c r="C60" s="73">
        <v>2144</v>
      </c>
      <c r="D60" s="73">
        <v>2425</v>
      </c>
      <c r="E60" s="73">
        <v>2744</v>
      </c>
      <c r="F60" s="73">
        <v>2389</v>
      </c>
      <c r="G60" s="73">
        <v>1173</v>
      </c>
      <c r="H60" s="73">
        <v>1000</v>
      </c>
      <c r="I60" s="73">
        <v>699</v>
      </c>
      <c r="J60" s="73">
        <v>431</v>
      </c>
      <c r="K60" s="73">
        <v>304</v>
      </c>
      <c r="L60" s="73">
        <v>354</v>
      </c>
      <c r="M60" s="15">
        <f t="shared" si="15"/>
        <v>15705</v>
      </c>
      <c r="N60" s="6"/>
      <c r="O60" s="19">
        <f t="shared" si="1"/>
        <v>4186</v>
      </c>
      <c r="P60" s="66">
        <f t="shared" si="4"/>
        <v>5169</v>
      </c>
      <c r="Q60" s="51">
        <f t="shared" si="5"/>
        <v>6350</v>
      </c>
      <c r="R60" s="20">
        <f t="shared" si="2"/>
        <v>11519</v>
      </c>
    </row>
    <row r="61" spans="1:18" x14ac:dyDescent="0.15">
      <c r="A61" s="12" t="s">
        <v>70</v>
      </c>
      <c r="B61" s="73">
        <v>2530</v>
      </c>
      <c r="C61" s="73">
        <v>2463</v>
      </c>
      <c r="D61" s="73">
        <v>2970</v>
      </c>
      <c r="E61" s="73">
        <v>2726</v>
      </c>
      <c r="F61" s="73">
        <v>1865</v>
      </c>
      <c r="G61" s="73">
        <v>1348</v>
      </c>
      <c r="H61" s="73">
        <v>942</v>
      </c>
      <c r="I61" s="73">
        <v>685</v>
      </c>
      <c r="J61" s="73">
        <v>454</v>
      </c>
      <c r="K61" s="73">
        <v>289</v>
      </c>
      <c r="L61" s="73">
        <v>291</v>
      </c>
      <c r="M61" s="15">
        <f t="shared" si="15"/>
        <v>16563</v>
      </c>
      <c r="N61" s="6"/>
      <c r="O61" s="19">
        <f t="shared" si="1"/>
        <v>4993</v>
      </c>
      <c r="P61" s="66">
        <f t="shared" si="4"/>
        <v>5696</v>
      </c>
      <c r="Q61" s="51">
        <f t="shared" si="5"/>
        <v>5874</v>
      </c>
      <c r="R61" s="20">
        <f t="shared" si="2"/>
        <v>11570</v>
      </c>
    </row>
    <row r="62" spans="1:18" ht="12.75" thickBot="1" x14ac:dyDescent="0.2">
      <c r="A62" s="25" t="s">
        <v>80</v>
      </c>
      <c r="B62" s="43">
        <f>SUM(B55:B61)</f>
        <v>16712</v>
      </c>
      <c r="C62" s="43">
        <f t="shared" ref="C62:M62" si="16">SUM(C55:C61)</f>
        <v>18008</v>
      </c>
      <c r="D62" s="43">
        <f t="shared" si="16"/>
        <v>20357</v>
      </c>
      <c r="E62" s="43">
        <f t="shared" si="16"/>
        <v>20398</v>
      </c>
      <c r="F62" s="43">
        <f t="shared" si="16"/>
        <v>14935</v>
      </c>
      <c r="G62" s="43">
        <f t="shared" si="16"/>
        <v>10183</v>
      </c>
      <c r="H62" s="43">
        <f t="shared" si="16"/>
        <v>7435</v>
      </c>
      <c r="I62" s="43">
        <f t="shared" si="16"/>
        <v>5315</v>
      </c>
      <c r="J62" s="43">
        <f t="shared" si="16"/>
        <v>3348</v>
      </c>
      <c r="K62" s="43">
        <f t="shared" si="16"/>
        <v>2161</v>
      </c>
      <c r="L62" s="43">
        <f t="shared" si="16"/>
        <v>2639</v>
      </c>
      <c r="M62" s="18">
        <f t="shared" si="16"/>
        <v>121491</v>
      </c>
      <c r="N62" s="6"/>
      <c r="O62" s="32">
        <f t="shared" si="1"/>
        <v>34720</v>
      </c>
      <c r="P62" s="67">
        <f t="shared" si="4"/>
        <v>40755</v>
      </c>
      <c r="Q62" s="52">
        <f t="shared" si="5"/>
        <v>46016</v>
      </c>
      <c r="R62" s="33">
        <f t="shared" si="2"/>
        <v>86771</v>
      </c>
    </row>
    <row r="63" spans="1:18" ht="12.75" thickBot="1" x14ac:dyDescent="0.2">
      <c r="A63" s="36" t="s">
        <v>71</v>
      </c>
      <c r="B63" s="74">
        <v>303</v>
      </c>
      <c r="C63" s="75">
        <v>571</v>
      </c>
      <c r="D63" s="75">
        <v>879</v>
      </c>
      <c r="E63" s="75">
        <v>918</v>
      </c>
      <c r="F63" s="75">
        <v>772</v>
      </c>
      <c r="G63" s="75">
        <v>518</v>
      </c>
      <c r="H63" s="75">
        <v>295</v>
      </c>
      <c r="I63" s="75">
        <v>220</v>
      </c>
      <c r="J63" s="75">
        <v>159</v>
      </c>
      <c r="K63" s="75">
        <v>80</v>
      </c>
      <c r="L63" s="76">
        <v>153</v>
      </c>
      <c r="M63" s="17">
        <f>SUM(B63:L63)</f>
        <v>4868</v>
      </c>
      <c r="N63" s="6"/>
      <c r="O63" s="28">
        <f t="shared" si="1"/>
        <v>874</v>
      </c>
      <c r="P63" s="62">
        <f>SUM(D63:E63)</f>
        <v>1797</v>
      </c>
      <c r="Q63" s="58">
        <f t="shared" si="5"/>
        <v>2197</v>
      </c>
      <c r="R63" s="59">
        <f t="shared" si="2"/>
        <v>3994</v>
      </c>
    </row>
    <row r="64" spans="1:18" ht="13.5" thickTop="1" thickBot="1" x14ac:dyDescent="0.2">
      <c r="A64" s="13" t="s">
        <v>82</v>
      </c>
      <c r="B64" s="69">
        <f>B7+B16+B26+B31+B36+B43+B49+B54+B62+B63</f>
        <v>245228</v>
      </c>
      <c r="C64" s="38">
        <f t="shared" ref="C64:L64" si="17">C7+C16+C26+C31+C36+C43+C49+C54+C62+C63</f>
        <v>239062</v>
      </c>
      <c r="D64" s="38">
        <f t="shared" si="17"/>
        <v>228606</v>
      </c>
      <c r="E64" s="38">
        <f t="shared" si="17"/>
        <v>214854</v>
      </c>
      <c r="F64" s="38">
        <f t="shared" si="17"/>
        <v>167784</v>
      </c>
      <c r="G64" s="38">
        <f t="shared" si="17"/>
        <v>120254</v>
      </c>
      <c r="H64" s="38">
        <f t="shared" si="17"/>
        <v>86152</v>
      </c>
      <c r="I64" s="38">
        <f t="shared" si="17"/>
        <v>60973</v>
      </c>
      <c r="J64" s="38">
        <f t="shared" si="17"/>
        <v>35944</v>
      </c>
      <c r="K64" s="38">
        <f t="shared" si="17"/>
        <v>22933</v>
      </c>
      <c r="L64" s="70">
        <f t="shared" si="17"/>
        <v>26520</v>
      </c>
      <c r="M64" s="16">
        <f>M7+M16+M26+M31+M36+M43+M49+M54+M62+M63</f>
        <v>1448310</v>
      </c>
      <c r="N64" s="7"/>
      <c r="O64" s="21">
        <f>SUM(B64:C64)</f>
        <v>484290</v>
      </c>
      <c r="P64" s="68">
        <f t="shared" si="4"/>
        <v>443460</v>
      </c>
      <c r="Q64" s="53">
        <f t="shared" si="5"/>
        <v>520560</v>
      </c>
      <c r="R64" s="22">
        <f t="shared" si="2"/>
        <v>964020</v>
      </c>
    </row>
    <row r="66" spans="4:5" x14ac:dyDescent="0.15">
      <c r="D66" s="5"/>
      <c r="E66" s="5"/>
    </row>
  </sheetData>
  <mergeCells count="2">
    <mergeCell ref="A4:A6"/>
    <mergeCell ref="M4:M6"/>
  </mergeCells>
  <phoneticPr fontId="9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4.9989318521683403E-2"/>
  </sheetPr>
  <dimension ref="A1:R66"/>
  <sheetViews>
    <sheetView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3" width="13.125" style="2" customWidth="1"/>
    <col min="14" max="14" width="5.625" style="2" customWidth="1"/>
    <col min="15" max="18" width="13.125" style="2" customWidth="1"/>
    <col min="19" max="16384" width="9" style="2"/>
  </cols>
  <sheetData>
    <row r="1" spans="1:18" ht="17.25" x14ac:dyDescent="0.2">
      <c r="A1" s="39" t="s">
        <v>94</v>
      </c>
      <c r="B1" s="1"/>
      <c r="C1" s="1"/>
      <c r="E1" s="3"/>
      <c r="F1" s="1"/>
      <c r="G1" s="1"/>
      <c r="H1" s="1"/>
      <c r="I1" s="1"/>
      <c r="J1" s="1"/>
      <c r="K1" s="1"/>
      <c r="L1" s="1"/>
      <c r="M1" s="1"/>
    </row>
    <row r="2" spans="1:18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8" thickBot="1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0" t="s">
        <v>95</v>
      </c>
    </row>
    <row r="4" spans="1:18" ht="13.5" customHeight="1" thickBot="1" x14ac:dyDescent="0.2">
      <c r="A4" s="118" t="s">
        <v>72</v>
      </c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118" t="s">
        <v>0</v>
      </c>
      <c r="N4" s="6"/>
      <c r="O4" s="2" t="s">
        <v>83</v>
      </c>
    </row>
    <row r="5" spans="1:18" x14ac:dyDescent="0.15">
      <c r="A5" s="119"/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119"/>
      <c r="N5" s="6"/>
      <c r="O5" s="44" t="s">
        <v>88</v>
      </c>
      <c r="P5" s="11" t="s">
        <v>23</v>
      </c>
      <c r="Q5" s="14" t="s">
        <v>24</v>
      </c>
      <c r="R5" s="54" t="s">
        <v>86</v>
      </c>
    </row>
    <row r="6" spans="1:18" ht="12.75" thickBot="1" x14ac:dyDescent="0.2">
      <c r="A6" s="120"/>
      <c r="B6" s="10" t="s">
        <v>12</v>
      </c>
      <c r="C6" s="10" t="s">
        <v>13</v>
      </c>
      <c r="D6" s="10" t="s">
        <v>14</v>
      </c>
      <c r="E6" s="10" t="s">
        <v>15</v>
      </c>
      <c r="F6" s="10" t="s">
        <v>16</v>
      </c>
      <c r="G6" s="10" t="s">
        <v>17</v>
      </c>
      <c r="H6" s="10" t="s">
        <v>18</v>
      </c>
      <c r="I6" s="10" t="s">
        <v>19</v>
      </c>
      <c r="J6" s="10" t="s">
        <v>20</v>
      </c>
      <c r="K6" s="10" t="s">
        <v>21</v>
      </c>
      <c r="L6" s="10" t="s">
        <v>22</v>
      </c>
      <c r="M6" s="120"/>
      <c r="N6" s="6"/>
      <c r="O6" s="46" t="s">
        <v>89</v>
      </c>
      <c r="P6" s="61" t="s">
        <v>84</v>
      </c>
      <c r="Q6" s="45" t="s">
        <v>85</v>
      </c>
      <c r="R6" s="47" t="s">
        <v>87</v>
      </c>
    </row>
    <row r="7" spans="1:18" ht="12.75" thickBot="1" x14ac:dyDescent="0.2">
      <c r="A7" s="36" t="s">
        <v>25</v>
      </c>
      <c r="B7" s="71">
        <v>165853</v>
      </c>
      <c r="C7" s="71">
        <v>160196</v>
      </c>
      <c r="D7" s="71">
        <v>119775</v>
      </c>
      <c r="E7" s="71">
        <v>108916</v>
      </c>
      <c r="F7" s="71">
        <v>87680</v>
      </c>
      <c r="G7" s="71">
        <v>63578</v>
      </c>
      <c r="H7" s="71">
        <v>43753</v>
      </c>
      <c r="I7" s="71">
        <v>31810</v>
      </c>
      <c r="J7" s="71">
        <v>18093</v>
      </c>
      <c r="K7" s="71">
        <v>11441</v>
      </c>
      <c r="L7" s="71">
        <v>13326</v>
      </c>
      <c r="M7" s="37">
        <f>SUM(B7:L7)</f>
        <v>824421</v>
      </c>
      <c r="N7" s="6"/>
      <c r="O7" s="28">
        <f>SUM(B7:C7)</f>
        <v>326049</v>
      </c>
      <c r="P7" s="62">
        <f>SUM(D7:E7)</f>
        <v>228691</v>
      </c>
      <c r="Q7" s="48">
        <f>SUM(F7:L7)</f>
        <v>269681</v>
      </c>
      <c r="R7" s="55">
        <f>SUM(P7:Q7)</f>
        <v>498372</v>
      </c>
    </row>
    <row r="8" spans="1:18" ht="13.5" thickTop="1" thickBot="1" x14ac:dyDescent="0.2">
      <c r="A8" s="26" t="s">
        <v>81</v>
      </c>
      <c r="B8" s="42">
        <f>SUM(B64,-B7)</f>
        <v>79800</v>
      </c>
      <c r="C8" s="42">
        <f t="shared" ref="C8:L8" si="0">SUM(C64,-C7)</f>
        <v>80390</v>
      </c>
      <c r="D8" s="42">
        <f t="shared" si="0"/>
        <v>104502</v>
      </c>
      <c r="E8" s="42">
        <f t="shared" si="0"/>
        <v>106492</v>
      </c>
      <c r="F8" s="42">
        <f t="shared" si="0"/>
        <v>81329</v>
      </c>
      <c r="G8" s="42">
        <f t="shared" si="0"/>
        <v>56439</v>
      </c>
      <c r="H8" s="42">
        <f t="shared" si="0"/>
        <v>40472</v>
      </c>
      <c r="I8" s="42">
        <f t="shared" si="0"/>
        <v>29052</v>
      </c>
      <c r="J8" s="42">
        <f t="shared" si="0"/>
        <v>17474</v>
      </c>
      <c r="K8" s="42">
        <f t="shared" si="0"/>
        <v>11331</v>
      </c>
      <c r="L8" s="42">
        <f t="shared" si="0"/>
        <v>13297</v>
      </c>
      <c r="M8" s="27">
        <f>SUM(M64,-M7)</f>
        <v>620578</v>
      </c>
      <c r="N8" s="6"/>
      <c r="O8" s="28">
        <f t="shared" ref="O8:O63" si="1">SUM(B8:C8)</f>
        <v>160190</v>
      </c>
      <c r="P8" s="63">
        <f>SUM(D8:E8)</f>
        <v>210994</v>
      </c>
      <c r="Q8" s="49">
        <f>SUM(F8:L8)</f>
        <v>249394</v>
      </c>
      <c r="R8" s="29">
        <f t="shared" ref="R8:R63" si="2">SUM(P8:Q8)</f>
        <v>460388</v>
      </c>
    </row>
    <row r="9" spans="1:18" ht="13.5" thickTop="1" thickBot="1" x14ac:dyDescent="0.2">
      <c r="A9" s="34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35"/>
      <c r="N9" s="6"/>
      <c r="O9" s="60"/>
      <c r="P9" s="64"/>
      <c r="Q9" s="56"/>
      <c r="R9" s="57"/>
    </row>
    <row r="10" spans="1:18" x14ac:dyDescent="0.15">
      <c r="A10" s="23" t="s">
        <v>26</v>
      </c>
      <c r="B10" s="72">
        <v>2033</v>
      </c>
      <c r="C10" s="72">
        <v>2112</v>
      </c>
      <c r="D10" s="72">
        <v>2239</v>
      </c>
      <c r="E10" s="72">
        <v>2216</v>
      </c>
      <c r="F10" s="72">
        <v>1655</v>
      </c>
      <c r="G10" s="72">
        <v>1145</v>
      </c>
      <c r="H10" s="72">
        <v>786</v>
      </c>
      <c r="I10" s="72">
        <v>457</v>
      </c>
      <c r="J10" s="72">
        <v>235</v>
      </c>
      <c r="K10" s="72">
        <v>147</v>
      </c>
      <c r="L10" s="72">
        <v>186</v>
      </c>
      <c r="M10" s="24">
        <f t="shared" ref="M10:M15" si="3">SUM(B10:L10)</f>
        <v>13211</v>
      </c>
      <c r="N10" s="6"/>
      <c r="O10" s="30">
        <f t="shared" si="1"/>
        <v>4145</v>
      </c>
      <c r="P10" s="65">
        <f t="shared" ref="P10:P64" si="4">SUM(D10:E10)</f>
        <v>4455</v>
      </c>
      <c r="Q10" s="50">
        <f t="shared" ref="Q10:Q64" si="5">SUM(F10:L10)</f>
        <v>4611</v>
      </c>
      <c r="R10" s="31">
        <f t="shared" si="2"/>
        <v>9066</v>
      </c>
    </row>
    <row r="11" spans="1:18" x14ac:dyDescent="0.15">
      <c r="A11" s="12" t="s">
        <v>27</v>
      </c>
      <c r="B11" s="73">
        <v>7831</v>
      </c>
      <c r="C11" s="73">
        <v>7762</v>
      </c>
      <c r="D11" s="73">
        <v>7192</v>
      </c>
      <c r="E11" s="73">
        <v>7102</v>
      </c>
      <c r="F11" s="73">
        <v>5401</v>
      </c>
      <c r="G11" s="73">
        <v>3650</v>
      </c>
      <c r="H11" s="73">
        <v>2689</v>
      </c>
      <c r="I11" s="73">
        <v>1854</v>
      </c>
      <c r="J11" s="73">
        <v>1113</v>
      </c>
      <c r="K11" s="73">
        <v>725</v>
      </c>
      <c r="L11" s="73">
        <v>811</v>
      </c>
      <c r="M11" s="15">
        <f t="shared" si="3"/>
        <v>46130</v>
      </c>
      <c r="N11" s="6"/>
      <c r="O11" s="19">
        <f t="shared" si="1"/>
        <v>15593</v>
      </c>
      <c r="P11" s="66">
        <f>SUM(D11:E11)</f>
        <v>14294</v>
      </c>
      <c r="Q11" s="51">
        <f t="shared" si="5"/>
        <v>16243</v>
      </c>
      <c r="R11" s="20">
        <f t="shared" si="2"/>
        <v>30537</v>
      </c>
    </row>
    <row r="12" spans="1:18" x14ac:dyDescent="0.15">
      <c r="A12" s="12" t="s">
        <v>28</v>
      </c>
      <c r="B12" s="73">
        <v>2855</v>
      </c>
      <c r="C12" s="73">
        <v>3038</v>
      </c>
      <c r="D12" s="73">
        <v>3512</v>
      </c>
      <c r="E12" s="73">
        <v>3744</v>
      </c>
      <c r="F12" s="73">
        <v>2856</v>
      </c>
      <c r="G12" s="73">
        <v>1840</v>
      </c>
      <c r="H12" s="73">
        <v>1433</v>
      </c>
      <c r="I12" s="73">
        <v>1110</v>
      </c>
      <c r="J12" s="73">
        <v>638</v>
      </c>
      <c r="K12" s="73">
        <v>424</v>
      </c>
      <c r="L12" s="73">
        <v>516</v>
      </c>
      <c r="M12" s="15">
        <f t="shared" si="3"/>
        <v>21966</v>
      </c>
      <c r="N12" s="6"/>
      <c r="O12" s="19">
        <f t="shared" si="1"/>
        <v>5893</v>
      </c>
      <c r="P12" s="66">
        <f t="shared" si="4"/>
        <v>7256</v>
      </c>
      <c r="Q12" s="51">
        <f t="shared" si="5"/>
        <v>8817</v>
      </c>
      <c r="R12" s="20">
        <f t="shared" si="2"/>
        <v>16073</v>
      </c>
    </row>
    <row r="13" spans="1:18" x14ac:dyDescent="0.15">
      <c r="A13" s="12" t="s">
        <v>29</v>
      </c>
      <c r="B13" s="73">
        <v>705</v>
      </c>
      <c r="C13" s="73">
        <v>711</v>
      </c>
      <c r="D13" s="73">
        <v>955</v>
      </c>
      <c r="E13" s="73">
        <v>1099</v>
      </c>
      <c r="F13" s="73">
        <v>769</v>
      </c>
      <c r="G13" s="73">
        <v>450</v>
      </c>
      <c r="H13" s="73">
        <v>375</v>
      </c>
      <c r="I13" s="73">
        <v>270</v>
      </c>
      <c r="J13" s="73">
        <v>161</v>
      </c>
      <c r="K13" s="73">
        <v>125</v>
      </c>
      <c r="L13" s="73">
        <v>114</v>
      </c>
      <c r="M13" s="15">
        <f t="shared" si="3"/>
        <v>5734</v>
      </c>
      <c r="N13" s="6"/>
      <c r="O13" s="19">
        <f t="shared" si="1"/>
        <v>1416</v>
      </c>
      <c r="P13" s="66">
        <f t="shared" si="4"/>
        <v>2054</v>
      </c>
      <c r="Q13" s="51">
        <f t="shared" si="5"/>
        <v>2264</v>
      </c>
      <c r="R13" s="20">
        <f t="shared" si="2"/>
        <v>4318</v>
      </c>
    </row>
    <row r="14" spans="1:18" x14ac:dyDescent="0.15">
      <c r="A14" s="12" t="s">
        <v>30</v>
      </c>
      <c r="B14" s="73">
        <v>1262</v>
      </c>
      <c r="C14" s="73">
        <v>1312</v>
      </c>
      <c r="D14" s="73">
        <v>2067</v>
      </c>
      <c r="E14" s="73">
        <v>2290</v>
      </c>
      <c r="F14" s="73">
        <v>1829</v>
      </c>
      <c r="G14" s="73">
        <v>1182</v>
      </c>
      <c r="H14" s="73">
        <v>928</v>
      </c>
      <c r="I14" s="73">
        <v>773</v>
      </c>
      <c r="J14" s="73">
        <v>480</v>
      </c>
      <c r="K14" s="73">
        <v>357</v>
      </c>
      <c r="L14" s="73">
        <v>464</v>
      </c>
      <c r="M14" s="15">
        <f t="shared" si="3"/>
        <v>12944</v>
      </c>
      <c r="N14" s="6"/>
      <c r="O14" s="19">
        <f t="shared" si="1"/>
        <v>2574</v>
      </c>
      <c r="P14" s="66">
        <f t="shared" si="4"/>
        <v>4357</v>
      </c>
      <c r="Q14" s="51">
        <f t="shared" si="5"/>
        <v>6013</v>
      </c>
      <c r="R14" s="20">
        <f t="shared" si="2"/>
        <v>10370</v>
      </c>
    </row>
    <row r="15" spans="1:18" x14ac:dyDescent="0.15">
      <c r="A15" s="12" t="s">
        <v>31</v>
      </c>
      <c r="B15" s="73">
        <v>1553</v>
      </c>
      <c r="C15" s="73">
        <v>1511</v>
      </c>
      <c r="D15" s="73">
        <v>2490</v>
      </c>
      <c r="E15" s="73">
        <v>2466</v>
      </c>
      <c r="F15" s="73">
        <v>1817</v>
      </c>
      <c r="G15" s="73">
        <v>1404</v>
      </c>
      <c r="H15" s="73">
        <v>1116</v>
      </c>
      <c r="I15" s="73">
        <v>871</v>
      </c>
      <c r="J15" s="73">
        <v>551</v>
      </c>
      <c r="K15" s="73">
        <v>413</v>
      </c>
      <c r="L15" s="73">
        <v>546</v>
      </c>
      <c r="M15" s="15">
        <f t="shared" si="3"/>
        <v>14738</v>
      </c>
      <c r="N15" s="6"/>
      <c r="O15" s="19">
        <f t="shared" si="1"/>
        <v>3064</v>
      </c>
      <c r="P15" s="66">
        <f t="shared" si="4"/>
        <v>4956</v>
      </c>
      <c r="Q15" s="51">
        <f t="shared" si="5"/>
        <v>6718</v>
      </c>
      <c r="R15" s="20">
        <f t="shared" si="2"/>
        <v>11674</v>
      </c>
    </row>
    <row r="16" spans="1:18" ht="12.75" thickBot="1" x14ac:dyDescent="0.2">
      <c r="A16" s="25" t="s">
        <v>73</v>
      </c>
      <c r="B16" s="43">
        <f>SUM(B10:B15)</f>
        <v>16239</v>
      </c>
      <c r="C16" s="43">
        <f t="shared" ref="C16:M16" si="6">SUM(C10:C15)</f>
        <v>16446</v>
      </c>
      <c r="D16" s="43">
        <f t="shared" si="6"/>
        <v>18455</v>
      </c>
      <c r="E16" s="43">
        <f t="shared" si="6"/>
        <v>18917</v>
      </c>
      <c r="F16" s="43">
        <f t="shared" si="6"/>
        <v>14327</v>
      </c>
      <c r="G16" s="43">
        <f t="shared" si="6"/>
        <v>9671</v>
      </c>
      <c r="H16" s="43">
        <f t="shared" si="6"/>
        <v>7327</v>
      </c>
      <c r="I16" s="43">
        <f t="shared" si="6"/>
        <v>5335</v>
      </c>
      <c r="J16" s="43">
        <f t="shared" si="6"/>
        <v>3178</v>
      </c>
      <c r="K16" s="43">
        <f t="shared" si="6"/>
        <v>2191</v>
      </c>
      <c r="L16" s="43">
        <f t="shared" si="6"/>
        <v>2637</v>
      </c>
      <c r="M16" s="18">
        <f t="shared" si="6"/>
        <v>114723</v>
      </c>
      <c r="N16" s="6"/>
      <c r="O16" s="32">
        <f t="shared" si="1"/>
        <v>32685</v>
      </c>
      <c r="P16" s="67">
        <f t="shared" si="4"/>
        <v>37372</v>
      </c>
      <c r="Q16" s="52">
        <f t="shared" si="5"/>
        <v>44666</v>
      </c>
      <c r="R16" s="33">
        <f t="shared" si="2"/>
        <v>82038</v>
      </c>
    </row>
    <row r="17" spans="1:18" x14ac:dyDescent="0.15">
      <c r="A17" s="23" t="s">
        <v>32</v>
      </c>
      <c r="B17" s="72">
        <v>3321</v>
      </c>
      <c r="C17" s="72">
        <v>3002</v>
      </c>
      <c r="D17" s="72">
        <v>4989</v>
      </c>
      <c r="E17" s="72">
        <v>4834</v>
      </c>
      <c r="F17" s="72">
        <v>3906</v>
      </c>
      <c r="G17" s="72">
        <v>2638</v>
      </c>
      <c r="H17" s="72">
        <v>1866</v>
      </c>
      <c r="I17" s="72">
        <v>1246</v>
      </c>
      <c r="J17" s="72">
        <v>814</v>
      </c>
      <c r="K17" s="72">
        <v>535</v>
      </c>
      <c r="L17" s="72">
        <v>591</v>
      </c>
      <c r="M17" s="24">
        <f>SUM(B17:L17)</f>
        <v>27742</v>
      </c>
      <c r="N17" s="6"/>
      <c r="O17" s="30">
        <f t="shared" si="1"/>
        <v>6323</v>
      </c>
      <c r="P17" s="65">
        <f t="shared" si="4"/>
        <v>9823</v>
      </c>
      <c r="Q17" s="50">
        <f t="shared" si="5"/>
        <v>11596</v>
      </c>
      <c r="R17" s="31">
        <f t="shared" si="2"/>
        <v>21419</v>
      </c>
    </row>
    <row r="18" spans="1:18" x14ac:dyDescent="0.15">
      <c r="A18" s="12" t="s">
        <v>33</v>
      </c>
      <c r="B18" s="73">
        <v>6374</v>
      </c>
      <c r="C18" s="73">
        <v>6404</v>
      </c>
      <c r="D18" s="73">
        <v>9489</v>
      </c>
      <c r="E18" s="73">
        <v>9389</v>
      </c>
      <c r="F18" s="73">
        <v>7473</v>
      </c>
      <c r="G18" s="73">
        <v>5001</v>
      </c>
      <c r="H18" s="73">
        <v>3529</v>
      </c>
      <c r="I18" s="73">
        <v>2516</v>
      </c>
      <c r="J18" s="73">
        <v>1528</v>
      </c>
      <c r="K18" s="73">
        <v>1014</v>
      </c>
      <c r="L18" s="73">
        <v>1378</v>
      </c>
      <c r="M18" s="15">
        <f t="shared" ref="M18:M25" si="7">SUM(B18:L18)</f>
        <v>54095</v>
      </c>
      <c r="N18" s="6"/>
      <c r="O18" s="19">
        <f t="shared" si="1"/>
        <v>12778</v>
      </c>
      <c r="P18" s="66">
        <f t="shared" si="4"/>
        <v>18878</v>
      </c>
      <c r="Q18" s="51">
        <f t="shared" si="5"/>
        <v>22439</v>
      </c>
      <c r="R18" s="20">
        <f t="shared" si="2"/>
        <v>41317</v>
      </c>
    </row>
    <row r="19" spans="1:18" x14ac:dyDescent="0.15">
      <c r="A19" s="12" t="s">
        <v>34</v>
      </c>
      <c r="B19" s="73">
        <v>5790</v>
      </c>
      <c r="C19" s="73">
        <v>4952</v>
      </c>
      <c r="D19" s="73">
        <v>6792</v>
      </c>
      <c r="E19" s="73">
        <v>6551</v>
      </c>
      <c r="F19" s="73">
        <v>4867</v>
      </c>
      <c r="G19" s="73">
        <v>3673</v>
      </c>
      <c r="H19" s="73">
        <v>2476</v>
      </c>
      <c r="I19" s="73">
        <v>1733</v>
      </c>
      <c r="J19" s="73">
        <v>1080</v>
      </c>
      <c r="K19" s="73">
        <v>638</v>
      </c>
      <c r="L19" s="73">
        <v>697</v>
      </c>
      <c r="M19" s="15">
        <f t="shared" si="7"/>
        <v>39249</v>
      </c>
      <c r="N19" s="6"/>
      <c r="O19" s="19">
        <f t="shared" si="1"/>
        <v>10742</v>
      </c>
      <c r="P19" s="66">
        <f t="shared" si="4"/>
        <v>13343</v>
      </c>
      <c r="Q19" s="51">
        <f t="shared" si="5"/>
        <v>15164</v>
      </c>
      <c r="R19" s="20">
        <f t="shared" si="2"/>
        <v>28507</v>
      </c>
    </row>
    <row r="20" spans="1:18" x14ac:dyDescent="0.15">
      <c r="A20" s="12" t="s">
        <v>35</v>
      </c>
      <c r="B20" s="73">
        <v>1318</v>
      </c>
      <c r="C20" s="73">
        <v>1463</v>
      </c>
      <c r="D20" s="73">
        <v>1843</v>
      </c>
      <c r="E20" s="73">
        <v>1858</v>
      </c>
      <c r="F20" s="73">
        <v>1563</v>
      </c>
      <c r="G20" s="73">
        <v>1177</v>
      </c>
      <c r="H20" s="73">
        <v>827</v>
      </c>
      <c r="I20" s="73">
        <v>579</v>
      </c>
      <c r="J20" s="73">
        <v>380</v>
      </c>
      <c r="K20" s="73">
        <v>188</v>
      </c>
      <c r="L20" s="73">
        <v>306</v>
      </c>
      <c r="M20" s="15">
        <f t="shared" si="7"/>
        <v>11502</v>
      </c>
      <c r="N20" s="6"/>
      <c r="O20" s="19">
        <f t="shared" si="1"/>
        <v>2781</v>
      </c>
      <c r="P20" s="66">
        <f t="shared" si="4"/>
        <v>3701</v>
      </c>
      <c r="Q20" s="51">
        <f t="shared" si="5"/>
        <v>5020</v>
      </c>
      <c r="R20" s="20">
        <f t="shared" si="2"/>
        <v>8721</v>
      </c>
    </row>
    <row r="21" spans="1:18" x14ac:dyDescent="0.15">
      <c r="A21" s="12" t="s">
        <v>36</v>
      </c>
      <c r="B21" s="73">
        <v>4417</v>
      </c>
      <c r="C21" s="73">
        <v>4136</v>
      </c>
      <c r="D21" s="73">
        <v>6330</v>
      </c>
      <c r="E21" s="73">
        <v>6611</v>
      </c>
      <c r="F21" s="73">
        <v>4977</v>
      </c>
      <c r="G21" s="73">
        <v>3550</v>
      </c>
      <c r="H21" s="73">
        <v>2417</v>
      </c>
      <c r="I21" s="73">
        <v>1659</v>
      </c>
      <c r="J21" s="73">
        <v>950</v>
      </c>
      <c r="K21" s="73">
        <v>611</v>
      </c>
      <c r="L21" s="73">
        <v>770</v>
      </c>
      <c r="M21" s="15">
        <f t="shared" si="7"/>
        <v>36428</v>
      </c>
      <c r="N21" s="6"/>
      <c r="O21" s="19">
        <f t="shared" si="1"/>
        <v>8553</v>
      </c>
      <c r="P21" s="66">
        <f t="shared" si="4"/>
        <v>12941</v>
      </c>
      <c r="Q21" s="51">
        <f t="shared" si="5"/>
        <v>14934</v>
      </c>
      <c r="R21" s="20">
        <f t="shared" si="2"/>
        <v>27875</v>
      </c>
    </row>
    <row r="22" spans="1:18" x14ac:dyDescent="0.15">
      <c r="A22" s="12" t="s">
        <v>37</v>
      </c>
      <c r="B22" s="73">
        <v>229</v>
      </c>
      <c r="C22" s="73">
        <v>190</v>
      </c>
      <c r="D22" s="73">
        <v>272</v>
      </c>
      <c r="E22" s="73">
        <v>281</v>
      </c>
      <c r="F22" s="73">
        <v>230</v>
      </c>
      <c r="G22" s="73">
        <v>165</v>
      </c>
      <c r="H22" s="73">
        <v>127</v>
      </c>
      <c r="I22" s="73">
        <v>76</v>
      </c>
      <c r="J22" s="73">
        <v>76</v>
      </c>
      <c r="K22" s="73">
        <v>27</v>
      </c>
      <c r="L22" s="73">
        <v>30</v>
      </c>
      <c r="M22" s="15">
        <f t="shared" si="7"/>
        <v>1703</v>
      </c>
      <c r="N22" s="6"/>
      <c r="O22" s="19">
        <f t="shared" si="1"/>
        <v>419</v>
      </c>
      <c r="P22" s="66">
        <f t="shared" si="4"/>
        <v>553</v>
      </c>
      <c r="Q22" s="51">
        <f t="shared" si="5"/>
        <v>731</v>
      </c>
      <c r="R22" s="20">
        <f t="shared" si="2"/>
        <v>1284</v>
      </c>
    </row>
    <row r="23" spans="1:18" x14ac:dyDescent="0.15">
      <c r="A23" s="12" t="s">
        <v>38</v>
      </c>
      <c r="B23" s="73">
        <v>738</v>
      </c>
      <c r="C23" s="73">
        <v>748</v>
      </c>
      <c r="D23" s="73">
        <v>1199</v>
      </c>
      <c r="E23" s="73">
        <v>1368</v>
      </c>
      <c r="F23" s="73">
        <v>1102</v>
      </c>
      <c r="G23" s="73">
        <v>901</v>
      </c>
      <c r="H23" s="73">
        <v>625</v>
      </c>
      <c r="I23" s="73">
        <v>412</v>
      </c>
      <c r="J23" s="73">
        <v>281</v>
      </c>
      <c r="K23" s="73">
        <v>176</v>
      </c>
      <c r="L23" s="73">
        <v>192</v>
      </c>
      <c r="M23" s="15">
        <f t="shared" si="7"/>
        <v>7742</v>
      </c>
      <c r="N23" s="6"/>
      <c r="O23" s="19">
        <f t="shared" si="1"/>
        <v>1486</v>
      </c>
      <c r="P23" s="66">
        <f t="shared" si="4"/>
        <v>2567</v>
      </c>
      <c r="Q23" s="51">
        <f t="shared" si="5"/>
        <v>3689</v>
      </c>
      <c r="R23" s="20">
        <f t="shared" si="2"/>
        <v>6256</v>
      </c>
    </row>
    <row r="24" spans="1:18" x14ac:dyDescent="0.15">
      <c r="A24" s="12" t="s">
        <v>39</v>
      </c>
      <c r="B24" s="73">
        <v>537</v>
      </c>
      <c r="C24" s="73">
        <v>545</v>
      </c>
      <c r="D24" s="73">
        <v>562</v>
      </c>
      <c r="E24" s="73">
        <v>580</v>
      </c>
      <c r="F24" s="73">
        <v>488</v>
      </c>
      <c r="G24" s="73">
        <v>347</v>
      </c>
      <c r="H24" s="73">
        <v>298</v>
      </c>
      <c r="I24" s="73">
        <v>222</v>
      </c>
      <c r="J24" s="73">
        <v>137</v>
      </c>
      <c r="K24" s="73">
        <v>79</v>
      </c>
      <c r="L24" s="73">
        <v>105</v>
      </c>
      <c r="M24" s="15">
        <f t="shared" si="7"/>
        <v>3900</v>
      </c>
      <c r="N24" s="6"/>
      <c r="O24" s="19">
        <f t="shared" si="1"/>
        <v>1082</v>
      </c>
      <c r="P24" s="66">
        <f t="shared" si="4"/>
        <v>1142</v>
      </c>
      <c r="Q24" s="51">
        <f t="shared" si="5"/>
        <v>1676</v>
      </c>
      <c r="R24" s="20">
        <f t="shared" si="2"/>
        <v>2818</v>
      </c>
    </row>
    <row r="25" spans="1:18" x14ac:dyDescent="0.15">
      <c r="A25" s="12" t="s">
        <v>40</v>
      </c>
      <c r="B25" s="73">
        <v>1564</v>
      </c>
      <c r="C25" s="73">
        <v>1564</v>
      </c>
      <c r="D25" s="73">
        <v>2696</v>
      </c>
      <c r="E25" s="73">
        <v>2656</v>
      </c>
      <c r="F25" s="73">
        <v>2322</v>
      </c>
      <c r="G25" s="73">
        <v>1534</v>
      </c>
      <c r="H25" s="73">
        <v>929</v>
      </c>
      <c r="I25" s="73">
        <v>809</v>
      </c>
      <c r="J25" s="73">
        <v>465</v>
      </c>
      <c r="K25" s="73">
        <v>300</v>
      </c>
      <c r="L25" s="73">
        <v>315</v>
      </c>
      <c r="M25" s="15">
        <f t="shared" si="7"/>
        <v>15154</v>
      </c>
      <c r="N25" s="6"/>
      <c r="O25" s="19">
        <f t="shared" si="1"/>
        <v>3128</v>
      </c>
      <c r="P25" s="66">
        <f t="shared" si="4"/>
        <v>5352</v>
      </c>
      <c r="Q25" s="51">
        <f t="shared" si="5"/>
        <v>6674</v>
      </c>
      <c r="R25" s="20">
        <f t="shared" si="2"/>
        <v>12026</v>
      </c>
    </row>
    <row r="26" spans="1:18" ht="12.75" thickBot="1" x14ac:dyDescent="0.2">
      <c r="A26" s="25" t="s">
        <v>74</v>
      </c>
      <c r="B26" s="43">
        <f>SUM(B17:B25)</f>
        <v>24288</v>
      </c>
      <c r="C26" s="43">
        <f t="shared" ref="C26:M26" si="8">SUM(C17:C25)</f>
        <v>23004</v>
      </c>
      <c r="D26" s="43">
        <f t="shared" si="8"/>
        <v>34172</v>
      </c>
      <c r="E26" s="43">
        <f t="shared" si="8"/>
        <v>34128</v>
      </c>
      <c r="F26" s="43">
        <f t="shared" si="8"/>
        <v>26928</v>
      </c>
      <c r="G26" s="43">
        <f t="shared" si="8"/>
        <v>18986</v>
      </c>
      <c r="H26" s="43">
        <f t="shared" si="8"/>
        <v>13094</v>
      </c>
      <c r="I26" s="43">
        <f t="shared" si="8"/>
        <v>9252</v>
      </c>
      <c r="J26" s="43">
        <f t="shared" si="8"/>
        <v>5711</v>
      </c>
      <c r="K26" s="43">
        <f t="shared" si="8"/>
        <v>3568</v>
      </c>
      <c r="L26" s="43">
        <f t="shared" si="8"/>
        <v>4384</v>
      </c>
      <c r="M26" s="18">
        <f t="shared" si="8"/>
        <v>197515</v>
      </c>
      <c r="N26" s="6"/>
      <c r="O26" s="32">
        <f t="shared" si="1"/>
        <v>47292</v>
      </c>
      <c r="P26" s="67">
        <f t="shared" si="4"/>
        <v>68300</v>
      </c>
      <c r="Q26" s="52">
        <f t="shared" si="5"/>
        <v>81923</v>
      </c>
      <c r="R26" s="33">
        <f t="shared" si="2"/>
        <v>150223</v>
      </c>
    </row>
    <row r="27" spans="1:18" x14ac:dyDescent="0.15">
      <c r="A27" s="23" t="s">
        <v>41</v>
      </c>
      <c r="B27" s="72">
        <v>947</v>
      </c>
      <c r="C27" s="72">
        <v>920</v>
      </c>
      <c r="D27" s="72">
        <v>1380</v>
      </c>
      <c r="E27" s="72">
        <v>1601</v>
      </c>
      <c r="F27" s="72">
        <v>1182</v>
      </c>
      <c r="G27" s="72">
        <v>872</v>
      </c>
      <c r="H27" s="72">
        <v>627</v>
      </c>
      <c r="I27" s="72">
        <v>496</v>
      </c>
      <c r="J27" s="72">
        <v>271</v>
      </c>
      <c r="K27" s="72">
        <v>178</v>
      </c>
      <c r="L27" s="72">
        <v>213</v>
      </c>
      <c r="M27" s="24">
        <f>SUM(B27:L27)</f>
        <v>8687</v>
      </c>
      <c r="N27" s="6"/>
      <c r="O27" s="30">
        <f t="shared" si="1"/>
        <v>1867</v>
      </c>
      <c r="P27" s="65">
        <f t="shared" si="4"/>
        <v>2981</v>
      </c>
      <c r="Q27" s="50">
        <f t="shared" si="5"/>
        <v>3839</v>
      </c>
      <c r="R27" s="31">
        <f t="shared" si="2"/>
        <v>6820</v>
      </c>
    </row>
    <row r="28" spans="1:18" x14ac:dyDescent="0.15">
      <c r="A28" s="12" t="s">
        <v>42</v>
      </c>
      <c r="B28" s="73">
        <v>265</v>
      </c>
      <c r="C28" s="73">
        <v>235</v>
      </c>
      <c r="D28" s="73">
        <v>353</v>
      </c>
      <c r="E28" s="73">
        <v>374</v>
      </c>
      <c r="F28" s="73">
        <v>321</v>
      </c>
      <c r="G28" s="73">
        <v>226</v>
      </c>
      <c r="H28" s="73">
        <v>175</v>
      </c>
      <c r="I28" s="73">
        <v>155</v>
      </c>
      <c r="J28" s="73">
        <v>77</v>
      </c>
      <c r="K28" s="73">
        <v>55</v>
      </c>
      <c r="L28" s="73">
        <v>68</v>
      </c>
      <c r="M28" s="15">
        <f>SUM(B28:L28)</f>
        <v>2304</v>
      </c>
      <c r="N28" s="6"/>
      <c r="O28" s="19">
        <f t="shared" si="1"/>
        <v>500</v>
      </c>
      <c r="P28" s="66">
        <f t="shared" si="4"/>
        <v>727</v>
      </c>
      <c r="Q28" s="51">
        <f t="shared" si="5"/>
        <v>1077</v>
      </c>
      <c r="R28" s="20">
        <f t="shared" si="2"/>
        <v>1804</v>
      </c>
    </row>
    <row r="29" spans="1:18" x14ac:dyDescent="0.15">
      <c r="A29" s="12" t="s">
        <v>43</v>
      </c>
      <c r="B29" s="73">
        <v>588</v>
      </c>
      <c r="C29" s="73">
        <v>540</v>
      </c>
      <c r="D29" s="73">
        <v>694</v>
      </c>
      <c r="E29" s="73">
        <v>612</v>
      </c>
      <c r="F29" s="73">
        <v>540</v>
      </c>
      <c r="G29" s="73">
        <v>377</v>
      </c>
      <c r="H29" s="73">
        <v>217</v>
      </c>
      <c r="I29" s="73">
        <v>201</v>
      </c>
      <c r="J29" s="73">
        <v>89</v>
      </c>
      <c r="K29" s="73">
        <v>82</v>
      </c>
      <c r="L29" s="73">
        <v>58</v>
      </c>
      <c r="M29" s="15">
        <f>SUM(B29:L29)</f>
        <v>3998</v>
      </c>
      <c r="N29" s="6"/>
      <c r="O29" s="19">
        <f t="shared" si="1"/>
        <v>1128</v>
      </c>
      <c r="P29" s="66">
        <f t="shared" si="4"/>
        <v>1306</v>
      </c>
      <c r="Q29" s="51">
        <f t="shared" si="5"/>
        <v>1564</v>
      </c>
      <c r="R29" s="20">
        <f t="shared" si="2"/>
        <v>2870</v>
      </c>
    </row>
    <row r="30" spans="1:18" x14ac:dyDescent="0.15">
      <c r="A30" s="12" t="s">
        <v>44</v>
      </c>
      <c r="B30" s="73">
        <v>155</v>
      </c>
      <c r="C30" s="73">
        <v>177</v>
      </c>
      <c r="D30" s="73">
        <v>225</v>
      </c>
      <c r="E30" s="73">
        <v>224</v>
      </c>
      <c r="F30" s="73">
        <v>134</v>
      </c>
      <c r="G30" s="73">
        <v>107</v>
      </c>
      <c r="H30" s="73">
        <v>103</v>
      </c>
      <c r="I30" s="73">
        <v>69</v>
      </c>
      <c r="J30" s="73">
        <v>37</v>
      </c>
      <c r="K30" s="73">
        <v>25</v>
      </c>
      <c r="L30" s="73">
        <v>15</v>
      </c>
      <c r="M30" s="15">
        <f>SUM(B30:L30)</f>
        <v>1271</v>
      </c>
      <c r="N30" s="6"/>
      <c r="O30" s="19">
        <f t="shared" si="1"/>
        <v>332</v>
      </c>
      <c r="P30" s="66">
        <f t="shared" si="4"/>
        <v>449</v>
      </c>
      <c r="Q30" s="51">
        <f t="shared" si="5"/>
        <v>490</v>
      </c>
      <c r="R30" s="20">
        <f t="shared" si="2"/>
        <v>939</v>
      </c>
    </row>
    <row r="31" spans="1:18" ht="12.75" thickBot="1" x14ac:dyDescent="0.2">
      <c r="A31" s="25" t="s">
        <v>75</v>
      </c>
      <c r="B31" s="43">
        <f>SUM(B27:B30)</f>
        <v>1955</v>
      </c>
      <c r="C31" s="43">
        <f t="shared" ref="C31:M31" si="9">SUM(C27:C30)</f>
        <v>1872</v>
      </c>
      <c r="D31" s="43">
        <f t="shared" si="9"/>
        <v>2652</v>
      </c>
      <c r="E31" s="43">
        <f t="shared" si="9"/>
        <v>2811</v>
      </c>
      <c r="F31" s="43">
        <f t="shared" si="9"/>
        <v>2177</v>
      </c>
      <c r="G31" s="43">
        <f t="shared" si="9"/>
        <v>1582</v>
      </c>
      <c r="H31" s="43">
        <f t="shared" si="9"/>
        <v>1122</v>
      </c>
      <c r="I31" s="43">
        <f t="shared" si="9"/>
        <v>921</v>
      </c>
      <c r="J31" s="43">
        <f t="shared" si="9"/>
        <v>474</v>
      </c>
      <c r="K31" s="43">
        <f t="shared" si="9"/>
        <v>340</v>
      </c>
      <c r="L31" s="43">
        <f t="shared" si="9"/>
        <v>354</v>
      </c>
      <c r="M31" s="18">
        <f t="shared" si="9"/>
        <v>16260</v>
      </c>
      <c r="N31" s="6"/>
      <c r="O31" s="32">
        <f t="shared" si="1"/>
        <v>3827</v>
      </c>
      <c r="P31" s="67">
        <f t="shared" si="4"/>
        <v>5463</v>
      </c>
      <c r="Q31" s="52">
        <f t="shared" si="5"/>
        <v>6970</v>
      </c>
      <c r="R31" s="33">
        <f t="shared" si="2"/>
        <v>12433</v>
      </c>
    </row>
    <row r="32" spans="1:18" x14ac:dyDescent="0.15">
      <c r="A32" s="23" t="s">
        <v>45</v>
      </c>
      <c r="B32" s="72">
        <v>2376</v>
      </c>
      <c r="C32" s="72">
        <v>2582</v>
      </c>
      <c r="D32" s="72">
        <v>3028</v>
      </c>
      <c r="E32" s="72">
        <v>2982</v>
      </c>
      <c r="F32" s="72">
        <v>2478</v>
      </c>
      <c r="G32" s="72">
        <v>1710</v>
      </c>
      <c r="H32" s="72">
        <v>1398</v>
      </c>
      <c r="I32" s="72">
        <v>947</v>
      </c>
      <c r="J32" s="72">
        <v>480</v>
      </c>
      <c r="K32" s="72">
        <v>307</v>
      </c>
      <c r="L32" s="72">
        <v>360</v>
      </c>
      <c r="M32" s="24">
        <f>SUM(B32:L32)</f>
        <v>18648</v>
      </c>
      <c r="N32" s="6"/>
      <c r="O32" s="30">
        <f t="shared" si="1"/>
        <v>4958</v>
      </c>
      <c r="P32" s="65">
        <f t="shared" si="4"/>
        <v>6010</v>
      </c>
      <c r="Q32" s="50">
        <f t="shared" si="5"/>
        <v>7680</v>
      </c>
      <c r="R32" s="31">
        <f t="shared" si="2"/>
        <v>13690</v>
      </c>
    </row>
    <row r="33" spans="1:18" x14ac:dyDescent="0.15">
      <c r="A33" s="12" t="s">
        <v>46</v>
      </c>
      <c r="B33" s="73">
        <v>954</v>
      </c>
      <c r="C33" s="73">
        <v>1007</v>
      </c>
      <c r="D33" s="73">
        <v>1195</v>
      </c>
      <c r="E33" s="73">
        <v>1248</v>
      </c>
      <c r="F33" s="73">
        <v>1021</v>
      </c>
      <c r="G33" s="73">
        <v>618</v>
      </c>
      <c r="H33" s="73">
        <v>462</v>
      </c>
      <c r="I33" s="73">
        <v>329</v>
      </c>
      <c r="J33" s="73">
        <v>244</v>
      </c>
      <c r="K33" s="73">
        <v>118</v>
      </c>
      <c r="L33" s="73">
        <v>123</v>
      </c>
      <c r="M33" s="15">
        <f t="shared" ref="M33:M48" si="10">SUM(B33:L33)</f>
        <v>7319</v>
      </c>
      <c r="N33" s="6"/>
      <c r="O33" s="19">
        <f t="shared" si="1"/>
        <v>1961</v>
      </c>
      <c r="P33" s="66">
        <f t="shared" si="4"/>
        <v>2443</v>
      </c>
      <c r="Q33" s="51">
        <f t="shared" si="5"/>
        <v>2915</v>
      </c>
      <c r="R33" s="20">
        <f t="shared" si="2"/>
        <v>5358</v>
      </c>
    </row>
    <row r="34" spans="1:18" x14ac:dyDescent="0.15">
      <c r="A34" s="12" t="s">
        <v>47</v>
      </c>
      <c r="B34" s="73">
        <v>3312</v>
      </c>
      <c r="C34" s="73">
        <v>2855</v>
      </c>
      <c r="D34" s="73">
        <v>5788</v>
      </c>
      <c r="E34" s="73">
        <v>5889</v>
      </c>
      <c r="F34" s="73">
        <v>4179</v>
      </c>
      <c r="G34" s="73">
        <v>2722</v>
      </c>
      <c r="H34" s="73">
        <v>2040</v>
      </c>
      <c r="I34" s="73">
        <v>1403</v>
      </c>
      <c r="J34" s="73">
        <v>762</v>
      </c>
      <c r="K34" s="73">
        <v>558</v>
      </c>
      <c r="L34" s="73">
        <v>517</v>
      </c>
      <c r="M34" s="15">
        <f t="shared" si="10"/>
        <v>30025</v>
      </c>
      <c r="N34" s="6"/>
      <c r="O34" s="19">
        <f t="shared" si="1"/>
        <v>6167</v>
      </c>
      <c r="P34" s="66">
        <f t="shared" si="4"/>
        <v>11677</v>
      </c>
      <c r="Q34" s="51">
        <f t="shared" si="5"/>
        <v>12181</v>
      </c>
      <c r="R34" s="20">
        <f t="shared" si="2"/>
        <v>23858</v>
      </c>
    </row>
    <row r="35" spans="1:18" x14ac:dyDescent="0.15">
      <c r="A35" s="12" t="s">
        <v>48</v>
      </c>
      <c r="B35" s="73">
        <v>500</v>
      </c>
      <c r="C35" s="73">
        <v>755</v>
      </c>
      <c r="D35" s="73">
        <v>1475</v>
      </c>
      <c r="E35" s="73">
        <v>1475</v>
      </c>
      <c r="F35" s="73">
        <v>1055</v>
      </c>
      <c r="G35" s="73">
        <v>662</v>
      </c>
      <c r="H35" s="73">
        <v>408</v>
      </c>
      <c r="I35" s="73">
        <v>258</v>
      </c>
      <c r="J35" s="73">
        <v>115</v>
      </c>
      <c r="K35" s="73">
        <v>66</v>
      </c>
      <c r="L35" s="73">
        <v>62</v>
      </c>
      <c r="M35" s="15">
        <f t="shared" si="10"/>
        <v>6831</v>
      </c>
      <c r="N35" s="6"/>
      <c r="O35" s="19">
        <f t="shared" si="1"/>
        <v>1255</v>
      </c>
      <c r="P35" s="66">
        <f t="shared" si="4"/>
        <v>2950</v>
      </c>
      <c r="Q35" s="51">
        <f t="shared" si="5"/>
        <v>2626</v>
      </c>
      <c r="R35" s="20">
        <f t="shared" si="2"/>
        <v>5576</v>
      </c>
    </row>
    <row r="36" spans="1:18" ht="12.75" thickBot="1" x14ac:dyDescent="0.2">
      <c r="A36" s="25" t="s">
        <v>76</v>
      </c>
      <c r="B36" s="43">
        <f>SUM(B32:B35)</f>
        <v>7142</v>
      </c>
      <c r="C36" s="43">
        <f t="shared" ref="C36:M36" si="11">SUM(C32:C35)</f>
        <v>7199</v>
      </c>
      <c r="D36" s="43">
        <f t="shared" si="11"/>
        <v>11486</v>
      </c>
      <c r="E36" s="43">
        <f t="shared" si="11"/>
        <v>11594</v>
      </c>
      <c r="F36" s="43">
        <f t="shared" si="11"/>
        <v>8733</v>
      </c>
      <c r="G36" s="43">
        <f t="shared" si="11"/>
        <v>5712</v>
      </c>
      <c r="H36" s="43">
        <f t="shared" si="11"/>
        <v>4308</v>
      </c>
      <c r="I36" s="43">
        <f t="shared" si="11"/>
        <v>2937</v>
      </c>
      <c r="J36" s="43">
        <f t="shared" si="11"/>
        <v>1601</v>
      </c>
      <c r="K36" s="43">
        <f t="shared" si="11"/>
        <v>1049</v>
      </c>
      <c r="L36" s="43">
        <f t="shared" si="11"/>
        <v>1062</v>
      </c>
      <c r="M36" s="18">
        <f t="shared" si="11"/>
        <v>62823</v>
      </c>
      <c r="N36" s="6"/>
      <c r="O36" s="32">
        <f t="shared" si="1"/>
        <v>14341</v>
      </c>
      <c r="P36" s="67">
        <f t="shared" si="4"/>
        <v>23080</v>
      </c>
      <c r="Q36" s="52">
        <f t="shared" si="5"/>
        <v>25402</v>
      </c>
      <c r="R36" s="33">
        <f t="shared" si="2"/>
        <v>48482</v>
      </c>
    </row>
    <row r="37" spans="1:18" x14ac:dyDescent="0.15">
      <c r="A37" s="23" t="s">
        <v>49</v>
      </c>
      <c r="B37" s="72">
        <v>382</v>
      </c>
      <c r="C37" s="72">
        <v>436</v>
      </c>
      <c r="D37" s="72">
        <v>612</v>
      </c>
      <c r="E37" s="72">
        <v>683</v>
      </c>
      <c r="F37" s="72">
        <v>490</v>
      </c>
      <c r="G37" s="72">
        <v>328</v>
      </c>
      <c r="H37" s="72">
        <v>246</v>
      </c>
      <c r="I37" s="72">
        <v>162</v>
      </c>
      <c r="J37" s="72">
        <v>117</v>
      </c>
      <c r="K37" s="72">
        <v>68</v>
      </c>
      <c r="L37" s="72">
        <v>51</v>
      </c>
      <c r="M37" s="24">
        <f t="shared" si="10"/>
        <v>3575</v>
      </c>
      <c r="N37" s="6"/>
      <c r="O37" s="30">
        <f t="shared" si="1"/>
        <v>818</v>
      </c>
      <c r="P37" s="65">
        <f t="shared" si="4"/>
        <v>1295</v>
      </c>
      <c r="Q37" s="50">
        <f t="shared" si="5"/>
        <v>1462</v>
      </c>
      <c r="R37" s="31">
        <f t="shared" si="2"/>
        <v>2757</v>
      </c>
    </row>
    <row r="38" spans="1:18" x14ac:dyDescent="0.15">
      <c r="A38" s="12" t="s">
        <v>50</v>
      </c>
      <c r="B38" s="73">
        <v>561</v>
      </c>
      <c r="C38" s="73">
        <v>484</v>
      </c>
      <c r="D38" s="73">
        <v>870</v>
      </c>
      <c r="E38" s="73">
        <v>867</v>
      </c>
      <c r="F38" s="73">
        <v>569</v>
      </c>
      <c r="G38" s="73">
        <v>450</v>
      </c>
      <c r="H38" s="73">
        <v>335</v>
      </c>
      <c r="I38" s="73">
        <v>196</v>
      </c>
      <c r="J38" s="73">
        <v>132</v>
      </c>
      <c r="K38" s="73">
        <v>85</v>
      </c>
      <c r="L38" s="73">
        <v>115</v>
      </c>
      <c r="M38" s="15">
        <f t="shared" si="10"/>
        <v>4664</v>
      </c>
      <c r="N38" s="6"/>
      <c r="O38" s="19">
        <f t="shared" si="1"/>
        <v>1045</v>
      </c>
      <c r="P38" s="66">
        <f t="shared" si="4"/>
        <v>1737</v>
      </c>
      <c r="Q38" s="51">
        <f t="shared" si="5"/>
        <v>1882</v>
      </c>
      <c r="R38" s="20">
        <f t="shared" si="2"/>
        <v>3619</v>
      </c>
    </row>
    <row r="39" spans="1:18" x14ac:dyDescent="0.15">
      <c r="A39" s="12" t="s">
        <v>51</v>
      </c>
      <c r="B39" s="73">
        <v>85</v>
      </c>
      <c r="C39" s="73">
        <v>70</v>
      </c>
      <c r="D39" s="73">
        <v>187</v>
      </c>
      <c r="E39" s="73">
        <v>242</v>
      </c>
      <c r="F39" s="73">
        <v>231</v>
      </c>
      <c r="G39" s="73">
        <v>192</v>
      </c>
      <c r="H39" s="73">
        <v>195</v>
      </c>
      <c r="I39" s="73">
        <v>127</v>
      </c>
      <c r="J39" s="73">
        <v>69</v>
      </c>
      <c r="K39" s="73">
        <v>43</v>
      </c>
      <c r="L39" s="73">
        <v>59</v>
      </c>
      <c r="M39" s="15">
        <f t="shared" si="10"/>
        <v>1500</v>
      </c>
      <c r="N39" s="6"/>
      <c r="O39" s="19">
        <f t="shared" si="1"/>
        <v>155</v>
      </c>
      <c r="P39" s="66">
        <f t="shared" si="4"/>
        <v>429</v>
      </c>
      <c r="Q39" s="51">
        <f t="shared" si="5"/>
        <v>916</v>
      </c>
      <c r="R39" s="20">
        <f t="shared" si="2"/>
        <v>1345</v>
      </c>
    </row>
    <row r="40" spans="1:18" x14ac:dyDescent="0.15">
      <c r="A40" s="12" t="s">
        <v>52</v>
      </c>
      <c r="B40" s="73">
        <v>2319</v>
      </c>
      <c r="C40" s="73">
        <v>2099</v>
      </c>
      <c r="D40" s="73">
        <v>2884</v>
      </c>
      <c r="E40" s="73">
        <v>2791</v>
      </c>
      <c r="F40" s="73">
        <v>2065</v>
      </c>
      <c r="G40" s="73">
        <v>1500</v>
      </c>
      <c r="H40" s="73">
        <v>1190</v>
      </c>
      <c r="I40" s="73">
        <v>788</v>
      </c>
      <c r="J40" s="73">
        <v>534</v>
      </c>
      <c r="K40" s="73">
        <v>329</v>
      </c>
      <c r="L40" s="73">
        <v>382</v>
      </c>
      <c r="M40" s="15">
        <f t="shared" si="10"/>
        <v>16881</v>
      </c>
      <c r="N40" s="6"/>
      <c r="O40" s="19">
        <f t="shared" si="1"/>
        <v>4418</v>
      </c>
      <c r="P40" s="66">
        <f t="shared" si="4"/>
        <v>5675</v>
      </c>
      <c r="Q40" s="51">
        <f t="shared" si="5"/>
        <v>6788</v>
      </c>
      <c r="R40" s="20">
        <f t="shared" si="2"/>
        <v>12463</v>
      </c>
    </row>
    <row r="41" spans="1:18" x14ac:dyDescent="0.15">
      <c r="A41" s="12" t="s">
        <v>53</v>
      </c>
      <c r="B41" s="73">
        <v>199</v>
      </c>
      <c r="C41" s="73">
        <v>250</v>
      </c>
      <c r="D41" s="73">
        <v>661</v>
      </c>
      <c r="E41" s="73">
        <v>641</v>
      </c>
      <c r="F41" s="73">
        <v>583</v>
      </c>
      <c r="G41" s="73">
        <v>447</v>
      </c>
      <c r="H41" s="73">
        <v>333</v>
      </c>
      <c r="I41" s="73">
        <v>243</v>
      </c>
      <c r="J41" s="73">
        <v>171</v>
      </c>
      <c r="K41" s="73">
        <v>94</v>
      </c>
      <c r="L41" s="73">
        <v>115</v>
      </c>
      <c r="M41" s="15">
        <f t="shared" si="10"/>
        <v>3737</v>
      </c>
      <c r="N41" s="6"/>
      <c r="O41" s="19">
        <f t="shared" si="1"/>
        <v>449</v>
      </c>
      <c r="P41" s="66">
        <f t="shared" si="4"/>
        <v>1302</v>
      </c>
      <c r="Q41" s="51">
        <f t="shared" si="5"/>
        <v>1986</v>
      </c>
      <c r="R41" s="20">
        <f t="shared" si="2"/>
        <v>3288</v>
      </c>
    </row>
    <row r="42" spans="1:18" x14ac:dyDescent="0.15">
      <c r="A42" s="12" t="s">
        <v>54</v>
      </c>
      <c r="B42" s="73">
        <v>36</v>
      </c>
      <c r="C42" s="73">
        <v>72</v>
      </c>
      <c r="D42" s="73">
        <v>141</v>
      </c>
      <c r="E42" s="73">
        <v>143</v>
      </c>
      <c r="F42" s="73">
        <v>97</v>
      </c>
      <c r="G42" s="73">
        <v>112</v>
      </c>
      <c r="H42" s="73">
        <v>39</v>
      </c>
      <c r="I42" s="73">
        <v>34</v>
      </c>
      <c r="J42" s="73">
        <v>16</v>
      </c>
      <c r="K42" s="73">
        <v>12</v>
      </c>
      <c r="L42" s="73">
        <v>14</v>
      </c>
      <c r="M42" s="15">
        <f t="shared" si="10"/>
        <v>716</v>
      </c>
      <c r="N42" s="6"/>
      <c r="O42" s="19">
        <f t="shared" si="1"/>
        <v>108</v>
      </c>
      <c r="P42" s="66">
        <f t="shared" si="4"/>
        <v>284</v>
      </c>
      <c r="Q42" s="51">
        <f t="shared" si="5"/>
        <v>324</v>
      </c>
      <c r="R42" s="20">
        <f t="shared" si="2"/>
        <v>608</v>
      </c>
    </row>
    <row r="43" spans="1:18" ht="12.75" thickBot="1" x14ac:dyDescent="0.2">
      <c r="A43" s="25" t="s">
        <v>77</v>
      </c>
      <c r="B43" s="43">
        <f>SUM(B37:B42)</f>
        <v>3582</v>
      </c>
      <c r="C43" s="43">
        <f t="shared" ref="C43:M43" si="12">SUM(C37:C42)</f>
        <v>3411</v>
      </c>
      <c r="D43" s="43">
        <f t="shared" si="12"/>
        <v>5355</v>
      </c>
      <c r="E43" s="43">
        <f t="shared" si="12"/>
        <v>5367</v>
      </c>
      <c r="F43" s="43">
        <f t="shared" si="12"/>
        <v>4035</v>
      </c>
      <c r="G43" s="43">
        <f t="shared" si="12"/>
        <v>3029</v>
      </c>
      <c r="H43" s="43">
        <f t="shared" si="12"/>
        <v>2338</v>
      </c>
      <c r="I43" s="43">
        <f t="shared" si="12"/>
        <v>1550</v>
      </c>
      <c r="J43" s="43">
        <f t="shared" si="12"/>
        <v>1039</v>
      </c>
      <c r="K43" s="43">
        <f t="shared" si="12"/>
        <v>631</v>
      </c>
      <c r="L43" s="43">
        <f t="shared" si="12"/>
        <v>736</v>
      </c>
      <c r="M43" s="18">
        <f t="shared" si="12"/>
        <v>31073</v>
      </c>
      <c r="N43" s="6"/>
      <c r="O43" s="32">
        <f t="shared" si="1"/>
        <v>6993</v>
      </c>
      <c r="P43" s="67">
        <f t="shared" si="4"/>
        <v>10722</v>
      </c>
      <c r="Q43" s="52">
        <f t="shared" si="5"/>
        <v>13358</v>
      </c>
      <c r="R43" s="33">
        <f t="shared" si="2"/>
        <v>24080</v>
      </c>
    </row>
    <row r="44" spans="1:18" x14ac:dyDescent="0.15">
      <c r="A44" s="23" t="s">
        <v>55</v>
      </c>
      <c r="B44" s="72">
        <v>1746</v>
      </c>
      <c r="C44" s="72">
        <v>1501</v>
      </c>
      <c r="D44" s="72">
        <v>1609</v>
      </c>
      <c r="E44" s="72">
        <v>1724</v>
      </c>
      <c r="F44" s="72">
        <v>1205</v>
      </c>
      <c r="G44" s="72">
        <v>814</v>
      </c>
      <c r="H44" s="72">
        <v>492</v>
      </c>
      <c r="I44" s="72">
        <v>343</v>
      </c>
      <c r="J44" s="72">
        <v>186</v>
      </c>
      <c r="K44" s="72">
        <v>113</v>
      </c>
      <c r="L44" s="72">
        <v>73</v>
      </c>
      <c r="M44" s="24">
        <f t="shared" si="10"/>
        <v>9806</v>
      </c>
      <c r="N44" s="6"/>
      <c r="O44" s="30">
        <f t="shared" si="1"/>
        <v>3247</v>
      </c>
      <c r="P44" s="65">
        <f t="shared" si="4"/>
        <v>3333</v>
      </c>
      <c r="Q44" s="50">
        <f t="shared" si="5"/>
        <v>3226</v>
      </c>
      <c r="R44" s="31">
        <f t="shared" si="2"/>
        <v>6559</v>
      </c>
    </row>
    <row r="45" spans="1:18" x14ac:dyDescent="0.15">
      <c r="A45" s="12" t="s">
        <v>56</v>
      </c>
      <c r="B45" s="73">
        <v>1357</v>
      </c>
      <c r="C45" s="73">
        <v>1343</v>
      </c>
      <c r="D45" s="73">
        <v>1764</v>
      </c>
      <c r="E45" s="73">
        <v>2031</v>
      </c>
      <c r="F45" s="73">
        <v>1339</v>
      </c>
      <c r="G45" s="73">
        <v>869</v>
      </c>
      <c r="H45" s="73">
        <v>623</v>
      </c>
      <c r="I45" s="73">
        <v>482</v>
      </c>
      <c r="J45" s="73">
        <v>263</v>
      </c>
      <c r="K45" s="73">
        <v>162</v>
      </c>
      <c r="L45" s="73">
        <v>150</v>
      </c>
      <c r="M45" s="15">
        <f t="shared" si="10"/>
        <v>10383</v>
      </c>
      <c r="N45" s="6"/>
      <c r="O45" s="19">
        <f t="shared" si="1"/>
        <v>2700</v>
      </c>
      <c r="P45" s="66">
        <f t="shared" si="4"/>
        <v>3795</v>
      </c>
      <c r="Q45" s="51">
        <f t="shared" si="5"/>
        <v>3888</v>
      </c>
      <c r="R45" s="20">
        <f t="shared" si="2"/>
        <v>7683</v>
      </c>
    </row>
    <row r="46" spans="1:18" x14ac:dyDescent="0.15">
      <c r="A46" s="12" t="s">
        <v>57</v>
      </c>
      <c r="B46" s="73">
        <v>2421</v>
      </c>
      <c r="C46" s="73">
        <v>2480</v>
      </c>
      <c r="D46" s="73">
        <v>2735</v>
      </c>
      <c r="E46" s="73">
        <v>2947</v>
      </c>
      <c r="F46" s="73">
        <v>2229</v>
      </c>
      <c r="G46" s="73">
        <v>1554</v>
      </c>
      <c r="H46" s="73">
        <v>1075</v>
      </c>
      <c r="I46" s="73">
        <v>817</v>
      </c>
      <c r="J46" s="73">
        <v>407</v>
      </c>
      <c r="K46" s="73">
        <v>298</v>
      </c>
      <c r="L46" s="73">
        <v>272</v>
      </c>
      <c r="M46" s="15">
        <f t="shared" si="10"/>
        <v>17235</v>
      </c>
      <c r="N46" s="6"/>
      <c r="O46" s="19">
        <f t="shared" si="1"/>
        <v>4901</v>
      </c>
      <c r="P46" s="66">
        <f t="shared" si="4"/>
        <v>5682</v>
      </c>
      <c r="Q46" s="51">
        <f t="shared" si="5"/>
        <v>6652</v>
      </c>
      <c r="R46" s="20">
        <f t="shared" si="2"/>
        <v>12334</v>
      </c>
    </row>
    <row r="47" spans="1:18" x14ac:dyDescent="0.15">
      <c r="A47" s="12" t="s">
        <v>58</v>
      </c>
      <c r="B47" s="73">
        <v>1359</v>
      </c>
      <c r="C47" s="73">
        <v>1399</v>
      </c>
      <c r="D47" s="73">
        <v>1607</v>
      </c>
      <c r="E47" s="73">
        <v>1628</v>
      </c>
      <c r="F47" s="73">
        <v>1348</v>
      </c>
      <c r="G47" s="73">
        <v>962</v>
      </c>
      <c r="H47" s="73">
        <v>678</v>
      </c>
      <c r="I47" s="73">
        <v>445</v>
      </c>
      <c r="J47" s="73">
        <v>243</v>
      </c>
      <c r="K47" s="73">
        <v>146</v>
      </c>
      <c r="L47" s="73">
        <v>145</v>
      </c>
      <c r="M47" s="15">
        <f t="shared" si="10"/>
        <v>9960</v>
      </c>
      <c r="N47" s="6"/>
      <c r="O47" s="19">
        <f t="shared" si="1"/>
        <v>2758</v>
      </c>
      <c r="P47" s="66">
        <f t="shared" si="4"/>
        <v>3235</v>
      </c>
      <c r="Q47" s="51">
        <f t="shared" si="5"/>
        <v>3967</v>
      </c>
      <c r="R47" s="20">
        <f t="shared" si="2"/>
        <v>7202</v>
      </c>
    </row>
    <row r="48" spans="1:18" x14ac:dyDescent="0.15">
      <c r="A48" s="12" t="s">
        <v>59</v>
      </c>
      <c r="B48" s="73">
        <v>502</v>
      </c>
      <c r="C48" s="73">
        <v>513</v>
      </c>
      <c r="D48" s="73">
        <v>502</v>
      </c>
      <c r="E48" s="73">
        <v>578</v>
      </c>
      <c r="F48" s="73">
        <v>460</v>
      </c>
      <c r="G48" s="73">
        <v>365</v>
      </c>
      <c r="H48" s="73">
        <v>251</v>
      </c>
      <c r="I48" s="73">
        <v>183</v>
      </c>
      <c r="J48" s="73">
        <v>111</v>
      </c>
      <c r="K48" s="73">
        <v>84</v>
      </c>
      <c r="L48" s="73">
        <v>101</v>
      </c>
      <c r="M48" s="15">
        <f t="shared" si="10"/>
        <v>3650</v>
      </c>
      <c r="N48" s="6"/>
      <c r="O48" s="19">
        <f t="shared" si="1"/>
        <v>1015</v>
      </c>
      <c r="P48" s="66">
        <f t="shared" si="4"/>
        <v>1080</v>
      </c>
      <c r="Q48" s="51">
        <f t="shared" si="5"/>
        <v>1555</v>
      </c>
      <c r="R48" s="20">
        <f t="shared" si="2"/>
        <v>2635</v>
      </c>
    </row>
    <row r="49" spans="1:18" ht="12.75" thickBot="1" x14ac:dyDescent="0.2">
      <c r="A49" s="25" t="s">
        <v>78</v>
      </c>
      <c r="B49" s="43">
        <f>SUM(B44:B48)</f>
        <v>7385</v>
      </c>
      <c r="C49" s="43">
        <f t="shared" ref="C49:M49" si="13">SUM(C44:C48)</f>
        <v>7236</v>
      </c>
      <c r="D49" s="43">
        <f t="shared" si="13"/>
        <v>8217</v>
      </c>
      <c r="E49" s="43">
        <f t="shared" si="13"/>
        <v>8908</v>
      </c>
      <c r="F49" s="43">
        <f t="shared" si="13"/>
        <v>6581</v>
      </c>
      <c r="G49" s="43">
        <f t="shared" si="13"/>
        <v>4564</v>
      </c>
      <c r="H49" s="43">
        <f t="shared" si="13"/>
        <v>3119</v>
      </c>
      <c r="I49" s="43">
        <f t="shared" si="13"/>
        <v>2270</v>
      </c>
      <c r="J49" s="43">
        <f t="shared" si="13"/>
        <v>1210</v>
      </c>
      <c r="K49" s="43">
        <f t="shared" si="13"/>
        <v>803</v>
      </c>
      <c r="L49" s="43">
        <f t="shared" si="13"/>
        <v>741</v>
      </c>
      <c r="M49" s="18">
        <f t="shared" si="13"/>
        <v>51034</v>
      </c>
      <c r="N49" s="6"/>
      <c r="O49" s="32">
        <f t="shared" si="1"/>
        <v>14621</v>
      </c>
      <c r="P49" s="67">
        <f t="shared" si="4"/>
        <v>17125</v>
      </c>
      <c r="Q49" s="52">
        <f t="shared" si="5"/>
        <v>19288</v>
      </c>
      <c r="R49" s="33">
        <f t="shared" si="2"/>
        <v>36413</v>
      </c>
    </row>
    <row r="50" spans="1:18" x14ac:dyDescent="0.15">
      <c r="A50" s="23" t="s">
        <v>60</v>
      </c>
      <c r="B50" s="72">
        <v>467</v>
      </c>
      <c r="C50" s="72">
        <v>589</v>
      </c>
      <c r="D50" s="72">
        <v>845</v>
      </c>
      <c r="E50" s="72">
        <v>907</v>
      </c>
      <c r="F50" s="72">
        <v>719</v>
      </c>
      <c r="G50" s="72">
        <v>560</v>
      </c>
      <c r="H50" s="72">
        <v>464</v>
      </c>
      <c r="I50" s="72">
        <v>331</v>
      </c>
      <c r="J50" s="72">
        <v>292</v>
      </c>
      <c r="K50" s="72">
        <v>183</v>
      </c>
      <c r="L50" s="72">
        <v>264</v>
      </c>
      <c r="M50" s="24">
        <f>SUM(B50:L50)</f>
        <v>5621</v>
      </c>
      <c r="N50" s="6"/>
      <c r="O50" s="30">
        <f t="shared" si="1"/>
        <v>1056</v>
      </c>
      <c r="P50" s="65">
        <f t="shared" si="4"/>
        <v>1752</v>
      </c>
      <c r="Q50" s="50">
        <f t="shared" si="5"/>
        <v>2813</v>
      </c>
      <c r="R50" s="31">
        <f t="shared" si="2"/>
        <v>4565</v>
      </c>
    </row>
    <row r="51" spans="1:18" x14ac:dyDescent="0.15">
      <c r="A51" s="12" t="s">
        <v>61</v>
      </c>
      <c r="B51" s="73">
        <v>439</v>
      </c>
      <c r="C51" s="73">
        <v>388</v>
      </c>
      <c r="D51" s="73">
        <v>755</v>
      </c>
      <c r="E51" s="73">
        <v>798</v>
      </c>
      <c r="F51" s="73">
        <v>786</v>
      </c>
      <c r="G51" s="73">
        <v>653</v>
      </c>
      <c r="H51" s="73">
        <v>409</v>
      </c>
      <c r="I51" s="73">
        <v>309</v>
      </c>
      <c r="J51" s="73">
        <v>209</v>
      </c>
      <c r="K51" s="73">
        <v>138</v>
      </c>
      <c r="L51" s="73">
        <v>128</v>
      </c>
      <c r="M51" s="15">
        <f>SUM(B51:L51)</f>
        <v>5012</v>
      </c>
      <c r="N51" s="6"/>
      <c r="O51" s="19">
        <f t="shared" si="1"/>
        <v>827</v>
      </c>
      <c r="P51" s="66">
        <f t="shared" si="4"/>
        <v>1553</v>
      </c>
      <c r="Q51" s="51">
        <f t="shared" si="5"/>
        <v>2632</v>
      </c>
      <c r="R51" s="20">
        <f t="shared" si="2"/>
        <v>4185</v>
      </c>
    </row>
    <row r="52" spans="1:18" x14ac:dyDescent="0.15">
      <c r="A52" s="12" t="s">
        <v>62</v>
      </c>
      <c r="B52" s="73">
        <v>824</v>
      </c>
      <c r="C52" s="73">
        <v>866</v>
      </c>
      <c r="D52" s="73">
        <v>1055</v>
      </c>
      <c r="E52" s="73">
        <v>1070</v>
      </c>
      <c r="F52" s="73">
        <v>794</v>
      </c>
      <c r="G52" s="73">
        <v>632</v>
      </c>
      <c r="H52" s="73">
        <v>482</v>
      </c>
      <c r="I52" s="73">
        <v>361</v>
      </c>
      <c r="J52" s="73">
        <v>202</v>
      </c>
      <c r="K52" s="73">
        <v>154</v>
      </c>
      <c r="L52" s="73">
        <v>121</v>
      </c>
      <c r="M52" s="15">
        <f>SUM(B52:L52)</f>
        <v>6561</v>
      </c>
      <c r="N52" s="6"/>
      <c r="O52" s="19">
        <f t="shared" si="1"/>
        <v>1690</v>
      </c>
      <c r="P52" s="66">
        <f t="shared" si="4"/>
        <v>2125</v>
      </c>
      <c r="Q52" s="51">
        <f t="shared" si="5"/>
        <v>2746</v>
      </c>
      <c r="R52" s="20">
        <f t="shared" si="2"/>
        <v>4871</v>
      </c>
    </row>
    <row r="53" spans="1:18" x14ac:dyDescent="0.15">
      <c r="A53" s="12" t="s">
        <v>63</v>
      </c>
      <c r="B53" s="73">
        <v>516</v>
      </c>
      <c r="C53" s="73">
        <v>572</v>
      </c>
      <c r="D53" s="73">
        <v>647</v>
      </c>
      <c r="E53" s="73">
        <v>650</v>
      </c>
      <c r="F53" s="73">
        <v>502</v>
      </c>
      <c r="G53" s="73">
        <v>391</v>
      </c>
      <c r="H53" s="73">
        <v>272</v>
      </c>
      <c r="I53" s="73">
        <v>250</v>
      </c>
      <c r="J53" s="73">
        <v>112</v>
      </c>
      <c r="K53" s="73">
        <v>89</v>
      </c>
      <c r="L53" s="73">
        <v>89</v>
      </c>
      <c r="M53" s="15">
        <f>SUM(B53:L53)</f>
        <v>4090</v>
      </c>
      <c r="N53" s="6"/>
      <c r="O53" s="19">
        <f t="shared" si="1"/>
        <v>1088</v>
      </c>
      <c r="P53" s="66">
        <f t="shared" si="4"/>
        <v>1297</v>
      </c>
      <c r="Q53" s="51">
        <f t="shared" si="5"/>
        <v>1705</v>
      </c>
      <c r="R53" s="20">
        <f t="shared" si="2"/>
        <v>3002</v>
      </c>
    </row>
    <row r="54" spans="1:18" ht="12.75" thickBot="1" x14ac:dyDescent="0.2">
      <c r="A54" s="25" t="s">
        <v>79</v>
      </c>
      <c r="B54" s="43">
        <f>SUM(B50:B53)</f>
        <v>2246</v>
      </c>
      <c r="C54" s="43">
        <f t="shared" ref="C54:M54" si="14">SUM(C50:C53)</f>
        <v>2415</v>
      </c>
      <c r="D54" s="43">
        <f t="shared" si="14"/>
        <v>3302</v>
      </c>
      <c r="E54" s="43">
        <f t="shared" si="14"/>
        <v>3425</v>
      </c>
      <c r="F54" s="43">
        <f t="shared" si="14"/>
        <v>2801</v>
      </c>
      <c r="G54" s="43">
        <f t="shared" si="14"/>
        <v>2236</v>
      </c>
      <c r="H54" s="43">
        <f t="shared" si="14"/>
        <v>1627</v>
      </c>
      <c r="I54" s="43">
        <f t="shared" si="14"/>
        <v>1251</v>
      </c>
      <c r="J54" s="43">
        <f t="shared" si="14"/>
        <v>815</v>
      </c>
      <c r="K54" s="43">
        <f t="shared" si="14"/>
        <v>564</v>
      </c>
      <c r="L54" s="43">
        <f t="shared" si="14"/>
        <v>602</v>
      </c>
      <c r="M54" s="18">
        <f t="shared" si="14"/>
        <v>21284</v>
      </c>
      <c r="N54" s="6"/>
      <c r="O54" s="32">
        <f t="shared" si="1"/>
        <v>4661</v>
      </c>
      <c r="P54" s="67">
        <f t="shared" si="4"/>
        <v>6727</v>
      </c>
      <c r="Q54" s="52">
        <f t="shared" si="5"/>
        <v>9896</v>
      </c>
      <c r="R54" s="33">
        <f t="shared" si="2"/>
        <v>16623</v>
      </c>
    </row>
    <row r="55" spans="1:18" x14ac:dyDescent="0.15">
      <c r="A55" s="23" t="s">
        <v>64</v>
      </c>
      <c r="B55" s="72">
        <v>2538</v>
      </c>
      <c r="C55" s="72">
        <v>2496</v>
      </c>
      <c r="D55" s="72">
        <v>2490</v>
      </c>
      <c r="E55" s="72">
        <v>2523</v>
      </c>
      <c r="F55" s="72">
        <v>1833</v>
      </c>
      <c r="G55" s="72">
        <v>1380</v>
      </c>
      <c r="H55" s="72">
        <v>990</v>
      </c>
      <c r="I55" s="72">
        <v>730</v>
      </c>
      <c r="J55" s="72">
        <v>449</v>
      </c>
      <c r="K55" s="72">
        <v>285</v>
      </c>
      <c r="L55" s="72">
        <v>307</v>
      </c>
      <c r="M55" s="24">
        <f t="shared" ref="M55:M61" si="15">SUM(B55:L55)</f>
        <v>16021</v>
      </c>
      <c r="N55" s="6"/>
      <c r="O55" s="30">
        <f t="shared" si="1"/>
        <v>5034</v>
      </c>
      <c r="P55" s="65">
        <f t="shared" si="4"/>
        <v>5013</v>
      </c>
      <c r="Q55" s="50">
        <f t="shared" si="5"/>
        <v>5974</v>
      </c>
      <c r="R55" s="31">
        <f t="shared" si="2"/>
        <v>10987</v>
      </c>
    </row>
    <row r="56" spans="1:18" x14ac:dyDescent="0.15">
      <c r="A56" s="12" t="s">
        <v>65</v>
      </c>
      <c r="B56" s="73">
        <v>438</v>
      </c>
      <c r="C56" s="73">
        <v>403</v>
      </c>
      <c r="D56" s="73">
        <v>583</v>
      </c>
      <c r="E56" s="73">
        <v>617</v>
      </c>
      <c r="F56" s="73">
        <v>385</v>
      </c>
      <c r="G56" s="73">
        <v>270</v>
      </c>
      <c r="H56" s="73">
        <v>209</v>
      </c>
      <c r="I56" s="73">
        <v>230</v>
      </c>
      <c r="J56" s="73">
        <v>131</v>
      </c>
      <c r="K56" s="73">
        <v>92</v>
      </c>
      <c r="L56" s="73">
        <v>104</v>
      </c>
      <c r="M56" s="15">
        <f t="shared" si="15"/>
        <v>3462</v>
      </c>
      <c r="N56" s="6"/>
      <c r="O56" s="19">
        <f t="shared" si="1"/>
        <v>841</v>
      </c>
      <c r="P56" s="66">
        <f t="shared" si="4"/>
        <v>1200</v>
      </c>
      <c r="Q56" s="51">
        <f t="shared" si="5"/>
        <v>1421</v>
      </c>
      <c r="R56" s="20">
        <f t="shared" si="2"/>
        <v>2621</v>
      </c>
    </row>
    <row r="57" spans="1:18" x14ac:dyDescent="0.15">
      <c r="A57" s="12" t="s">
        <v>66</v>
      </c>
      <c r="B57" s="73">
        <v>1161</v>
      </c>
      <c r="C57" s="73">
        <v>1203</v>
      </c>
      <c r="D57" s="73">
        <v>1544</v>
      </c>
      <c r="E57" s="73">
        <v>1625</v>
      </c>
      <c r="F57" s="73">
        <v>1185</v>
      </c>
      <c r="G57" s="73">
        <v>819</v>
      </c>
      <c r="H57" s="73">
        <v>584</v>
      </c>
      <c r="I57" s="73">
        <v>508</v>
      </c>
      <c r="J57" s="73">
        <v>325</v>
      </c>
      <c r="K57" s="73">
        <v>222</v>
      </c>
      <c r="L57" s="73">
        <v>302</v>
      </c>
      <c r="M57" s="15">
        <f t="shared" si="15"/>
        <v>9478</v>
      </c>
      <c r="N57" s="6"/>
      <c r="O57" s="19">
        <f t="shared" si="1"/>
        <v>2364</v>
      </c>
      <c r="P57" s="66">
        <f t="shared" si="4"/>
        <v>3169</v>
      </c>
      <c r="Q57" s="51">
        <f t="shared" si="5"/>
        <v>3945</v>
      </c>
      <c r="R57" s="20">
        <f t="shared" si="2"/>
        <v>7114</v>
      </c>
    </row>
    <row r="58" spans="1:18" x14ac:dyDescent="0.15">
      <c r="A58" s="12" t="s">
        <v>67</v>
      </c>
      <c r="B58" s="73">
        <v>6435</v>
      </c>
      <c r="C58" s="73">
        <v>7191</v>
      </c>
      <c r="D58" s="73">
        <v>7629</v>
      </c>
      <c r="E58" s="73">
        <v>7701</v>
      </c>
      <c r="F58" s="73">
        <v>5285</v>
      </c>
      <c r="G58" s="73">
        <v>3766</v>
      </c>
      <c r="H58" s="73">
        <v>2641</v>
      </c>
      <c r="I58" s="73">
        <v>1868</v>
      </c>
      <c r="J58" s="73">
        <v>1120</v>
      </c>
      <c r="K58" s="73">
        <v>752</v>
      </c>
      <c r="L58" s="73">
        <v>993</v>
      </c>
      <c r="M58" s="15">
        <f t="shared" si="15"/>
        <v>45381</v>
      </c>
      <c r="N58" s="6"/>
      <c r="O58" s="19">
        <f t="shared" si="1"/>
        <v>13626</v>
      </c>
      <c r="P58" s="66">
        <f t="shared" si="4"/>
        <v>15330</v>
      </c>
      <c r="Q58" s="51">
        <f t="shared" si="5"/>
        <v>16425</v>
      </c>
      <c r="R58" s="20">
        <f t="shared" si="2"/>
        <v>31755</v>
      </c>
    </row>
    <row r="59" spans="1:18" x14ac:dyDescent="0.15">
      <c r="A59" s="12" t="s">
        <v>68</v>
      </c>
      <c r="B59" s="73">
        <v>1513</v>
      </c>
      <c r="C59" s="73">
        <v>2417</v>
      </c>
      <c r="D59" s="73">
        <v>2389</v>
      </c>
      <c r="E59" s="73">
        <v>2557</v>
      </c>
      <c r="F59" s="73">
        <v>1952</v>
      </c>
      <c r="G59" s="73">
        <v>1382</v>
      </c>
      <c r="H59" s="73">
        <v>908</v>
      </c>
      <c r="I59" s="73">
        <v>603</v>
      </c>
      <c r="J59" s="73">
        <v>383</v>
      </c>
      <c r="K59" s="73">
        <v>192</v>
      </c>
      <c r="L59" s="73">
        <v>276</v>
      </c>
      <c r="M59" s="15">
        <f t="shared" si="15"/>
        <v>14572</v>
      </c>
      <c r="N59" s="6"/>
      <c r="O59" s="19">
        <f t="shared" si="1"/>
        <v>3930</v>
      </c>
      <c r="P59" s="66">
        <f t="shared" si="4"/>
        <v>4946</v>
      </c>
      <c r="Q59" s="51">
        <f t="shared" si="5"/>
        <v>5696</v>
      </c>
      <c r="R59" s="20">
        <f t="shared" si="2"/>
        <v>10642</v>
      </c>
    </row>
    <row r="60" spans="1:18" x14ac:dyDescent="0.15">
      <c r="A60" s="12" t="s">
        <v>69</v>
      </c>
      <c r="B60" s="73">
        <v>1989</v>
      </c>
      <c r="C60" s="73">
        <v>2121</v>
      </c>
      <c r="D60" s="73">
        <v>2407</v>
      </c>
      <c r="E60" s="73">
        <v>2674</v>
      </c>
      <c r="F60" s="73">
        <v>2490</v>
      </c>
      <c r="G60" s="73">
        <v>1140</v>
      </c>
      <c r="H60" s="73">
        <v>985</v>
      </c>
      <c r="I60" s="73">
        <v>690</v>
      </c>
      <c r="J60" s="73">
        <v>434</v>
      </c>
      <c r="K60" s="73">
        <v>285</v>
      </c>
      <c r="L60" s="73">
        <v>342</v>
      </c>
      <c r="M60" s="15">
        <f t="shared" si="15"/>
        <v>15557</v>
      </c>
      <c r="N60" s="6"/>
      <c r="O60" s="19">
        <f t="shared" si="1"/>
        <v>4110</v>
      </c>
      <c r="P60" s="66">
        <f t="shared" si="4"/>
        <v>5081</v>
      </c>
      <c r="Q60" s="51">
        <f t="shared" si="5"/>
        <v>6366</v>
      </c>
      <c r="R60" s="20">
        <f t="shared" si="2"/>
        <v>11447</v>
      </c>
    </row>
    <row r="61" spans="1:18" x14ac:dyDescent="0.15">
      <c r="A61" s="12" t="s">
        <v>70</v>
      </c>
      <c r="B61" s="73">
        <v>2557</v>
      </c>
      <c r="C61" s="73">
        <v>2472</v>
      </c>
      <c r="D61" s="73">
        <v>2923</v>
      </c>
      <c r="E61" s="73">
        <v>2749</v>
      </c>
      <c r="F61" s="73">
        <v>1843</v>
      </c>
      <c r="G61" s="73">
        <v>1363</v>
      </c>
      <c r="H61" s="73">
        <v>930</v>
      </c>
      <c r="I61" s="73">
        <v>682</v>
      </c>
      <c r="J61" s="73">
        <v>440</v>
      </c>
      <c r="K61" s="73">
        <v>287</v>
      </c>
      <c r="L61" s="73">
        <v>293</v>
      </c>
      <c r="M61" s="15">
        <f t="shared" si="15"/>
        <v>16539</v>
      </c>
      <c r="N61" s="6"/>
      <c r="O61" s="19">
        <f t="shared" si="1"/>
        <v>5029</v>
      </c>
      <c r="P61" s="66">
        <f t="shared" si="4"/>
        <v>5672</v>
      </c>
      <c r="Q61" s="51">
        <f t="shared" si="5"/>
        <v>5838</v>
      </c>
      <c r="R61" s="20">
        <f t="shared" si="2"/>
        <v>11510</v>
      </c>
    </row>
    <row r="62" spans="1:18" ht="12.75" thickBot="1" x14ac:dyDescent="0.2">
      <c r="A62" s="25" t="s">
        <v>80</v>
      </c>
      <c r="B62" s="43">
        <f>SUM(B55:B61)</f>
        <v>16631</v>
      </c>
      <c r="C62" s="43">
        <f t="shared" ref="C62:M62" si="16">SUM(C55:C61)</f>
        <v>18303</v>
      </c>
      <c r="D62" s="43">
        <f t="shared" si="16"/>
        <v>19965</v>
      </c>
      <c r="E62" s="43">
        <f t="shared" si="16"/>
        <v>20446</v>
      </c>
      <c r="F62" s="43">
        <f t="shared" si="16"/>
        <v>14973</v>
      </c>
      <c r="G62" s="43">
        <f t="shared" si="16"/>
        <v>10120</v>
      </c>
      <c r="H62" s="43">
        <f t="shared" si="16"/>
        <v>7247</v>
      </c>
      <c r="I62" s="43">
        <f t="shared" si="16"/>
        <v>5311</v>
      </c>
      <c r="J62" s="43">
        <f t="shared" si="16"/>
        <v>3282</v>
      </c>
      <c r="K62" s="43">
        <f t="shared" si="16"/>
        <v>2115</v>
      </c>
      <c r="L62" s="43">
        <f t="shared" si="16"/>
        <v>2617</v>
      </c>
      <c r="M62" s="18">
        <f t="shared" si="16"/>
        <v>121010</v>
      </c>
      <c r="N62" s="6"/>
      <c r="O62" s="32">
        <f t="shared" si="1"/>
        <v>34934</v>
      </c>
      <c r="P62" s="67">
        <f t="shared" si="4"/>
        <v>40411</v>
      </c>
      <c r="Q62" s="52">
        <f t="shared" si="5"/>
        <v>45665</v>
      </c>
      <c r="R62" s="33">
        <f t="shared" si="2"/>
        <v>86076</v>
      </c>
    </row>
    <row r="63" spans="1:18" ht="12.75" thickBot="1" x14ac:dyDescent="0.2">
      <c r="A63" s="36" t="s">
        <v>71</v>
      </c>
      <c r="B63" s="74">
        <v>332</v>
      </c>
      <c r="C63" s="75">
        <v>504</v>
      </c>
      <c r="D63" s="75">
        <v>898</v>
      </c>
      <c r="E63" s="75">
        <v>896</v>
      </c>
      <c r="F63" s="75">
        <v>774</v>
      </c>
      <c r="G63" s="75">
        <v>539</v>
      </c>
      <c r="H63" s="75">
        <v>290</v>
      </c>
      <c r="I63" s="75">
        <v>225</v>
      </c>
      <c r="J63" s="75">
        <v>164</v>
      </c>
      <c r="K63" s="75">
        <v>70</v>
      </c>
      <c r="L63" s="76">
        <v>164</v>
      </c>
      <c r="M63" s="17">
        <f>SUM(B63:L63)</f>
        <v>4856</v>
      </c>
      <c r="N63" s="6"/>
      <c r="O63" s="28">
        <f t="shared" si="1"/>
        <v>836</v>
      </c>
      <c r="P63" s="62">
        <f>SUM(D63:E63)</f>
        <v>1794</v>
      </c>
      <c r="Q63" s="58">
        <f t="shared" si="5"/>
        <v>2226</v>
      </c>
      <c r="R63" s="59">
        <f t="shared" si="2"/>
        <v>4020</v>
      </c>
    </row>
    <row r="64" spans="1:18" ht="13.5" thickTop="1" thickBot="1" x14ac:dyDescent="0.2">
      <c r="A64" s="13" t="s">
        <v>82</v>
      </c>
      <c r="B64" s="69">
        <f>B7+B16+B26+B31+B36+B43+B49+B54+B62+B63</f>
        <v>245653</v>
      </c>
      <c r="C64" s="38">
        <f t="shared" ref="C64:L64" si="17">C7+C16+C26+C31+C36+C43+C49+C54+C62+C63</f>
        <v>240586</v>
      </c>
      <c r="D64" s="38">
        <f t="shared" si="17"/>
        <v>224277</v>
      </c>
      <c r="E64" s="38">
        <f t="shared" si="17"/>
        <v>215408</v>
      </c>
      <c r="F64" s="38">
        <f t="shared" si="17"/>
        <v>169009</v>
      </c>
      <c r="G64" s="38">
        <f t="shared" si="17"/>
        <v>120017</v>
      </c>
      <c r="H64" s="38">
        <f t="shared" si="17"/>
        <v>84225</v>
      </c>
      <c r="I64" s="38">
        <f t="shared" si="17"/>
        <v>60862</v>
      </c>
      <c r="J64" s="38">
        <f t="shared" si="17"/>
        <v>35567</v>
      </c>
      <c r="K64" s="38">
        <f t="shared" si="17"/>
        <v>22772</v>
      </c>
      <c r="L64" s="70">
        <f t="shared" si="17"/>
        <v>26623</v>
      </c>
      <c r="M64" s="16">
        <f>M7+M16+M26+M31+M36+M43+M49+M54+M62+M63</f>
        <v>1444999</v>
      </c>
      <c r="N64" s="7"/>
      <c r="O64" s="21">
        <f>SUM(B64:C64)</f>
        <v>486239</v>
      </c>
      <c r="P64" s="68">
        <f t="shared" si="4"/>
        <v>439685</v>
      </c>
      <c r="Q64" s="53">
        <f t="shared" si="5"/>
        <v>519075</v>
      </c>
      <c r="R64" s="22">
        <f>SUM(P64:Q64)</f>
        <v>958760</v>
      </c>
    </row>
    <row r="66" spans="4:5" x14ac:dyDescent="0.15">
      <c r="D66" s="5"/>
      <c r="E66" s="5"/>
    </row>
  </sheetData>
  <mergeCells count="2">
    <mergeCell ref="A4:A6"/>
    <mergeCell ref="M4:M6"/>
  </mergeCells>
  <phoneticPr fontId="10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/>
  </sheetPr>
  <dimension ref="A1:R66"/>
  <sheetViews>
    <sheetView zoomScale="85" zoomScaleNormal="85" workbookViewId="0"/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3" width="13.125" style="2" customWidth="1"/>
    <col min="14" max="14" width="5.625" style="2" customWidth="1"/>
    <col min="15" max="18" width="13.125" style="2" customWidth="1"/>
    <col min="19" max="16384" width="9" style="2"/>
  </cols>
  <sheetData>
    <row r="1" spans="1:18" ht="17.25" x14ac:dyDescent="0.2">
      <c r="A1" s="39" t="s">
        <v>96</v>
      </c>
      <c r="B1" s="1"/>
      <c r="C1" s="1"/>
      <c r="E1" s="3"/>
      <c r="F1" s="1"/>
      <c r="G1" s="1"/>
      <c r="H1" s="1"/>
      <c r="I1" s="1"/>
      <c r="J1" s="1"/>
      <c r="K1" s="1"/>
      <c r="L1" s="1"/>
      <c r="M1" s="1"/>
    </row>
    <row r="2" spans="1:18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8" thickBot="1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0" t="s">
        <v>97</v>
      </c>
    </row>
    <row r="4" spans="1:18" ht="13.5" customHeight="1" thickBot="1" x14ac:dyDescent="0.2">
      <c r="A4" s="118" t="s">
        <v>72</v>
      </c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118" t="s">
        <v>0</v>
      </c>
      <c r="N4" s="6"/>
      <c r="O4" s="2" t="s">
        <v>83</v>
      </c>
    </row>
    <row r="5" spans="1:18" x14ac:dyDescent="0.15">
      <c r="A5" s="119"/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119"/>
      <c r="N5" s="6"/>
      <c r="O5" s="44" t="s">
        <v>88</v>
      </c>
      <c r="P5" s="11" t="s">
        <v>23</v>
      </c>
      <c r="Q5" s="14" t="s">
        <v>24</v>
      </c>
      <c r="R5" s="54" t="s">
        <v>86</v>
      </c>
    </row>
    <row r="6" spans="1:18" ht="12.75" thickBot="1" x14ac:dyDescent="0.2">
      <c r="A6" s="120"/>
      <c r="B6" s="10" t="s">
        <v>12</v>
      </c>
      <c r="C6" s="10" t="s">
        <v>13</v>
      </c>
      <c r="D6" s="10" t="s">
        <v>14</v>
      </c>
      <c r="E6" s="10" t="s">
        <v>15</v>
      </c>
      <c r="F6" s="10" t="s">
        <v>16</v>
      </c>
      <c r="G6" s="10" t="s">
        <v>17</v>
      </c>
      <c r="H6" s="10" t="s">
        <v>18</v>
      </c>
      <c r="I6" s="10" t="s">
        <v>19</v>
      </c>
      <c r="J6" s="10" t="s">
        <v>20</v>
      </c>
      <c r="K6" s="10" t="s">
        <v>21</v>
      </c>
      <c r="L6" s="10" t="s">
        <v>22</v>
      </c>
      <c r="M6" s="120"/>
      <c r="N6" s="6"/>
      <c r="O6" s="46" t="s">
        <v>89</v>
      </c>
      <c r="P6" s="61" t="s">
        <v>84</v>
      </c>
      <c r="Q6" s="45" t="s">
        <v>85</v>
      </c>
      <c r="R6" s="47" t="s">
        <v>87</v>
      </c>
    </row>
    <row r="7" spans="1:18" ht="12.75" thickBot="1" x14ac:dyDescent="0.2">
      <c r="A7" s="36" t="s">
        <v>25</v>
      </c>
      <c r="B7" s="71">
        <v>165618</v>
      </c>
      <c r="C7" s="71">
        <v>160900</v>
      </c>
      <c r="D7" s="71">
        <v>118864</v>
      </c>
      <c r="E7" s="71">
        <v>109797</v>
      </c>
      <c r="F7" s="71">
        <v>87819</v>
      </c>
      <c r="G7" s="71">
        <v>64165</v>
      </c>
      <c r="H7" s="71">
        <v>43435</v>
      </c>
      <c r="I7" s="71">
        <v>31916</v>
      </c>
      <c r="J7" s="71">
        <v>18505</v>
      </c>
      <c r="K7" s="71">
        <v>11398</v>
      </c>
      <c r="L7" s="71">
        <v>13609</v>
      </c>
      <c r="M7" s="37">
        <f>SUM(B7:L7)</f>
        <v>826026</v>
      </c>
      <c r="N7" s="6"/>
      <c r="O7" s="28">
        <f>SUM(B7:C7)</f>
        <v>326518</v>
      </c>
      <c r="P7" s="62">
        <f>SUM(D7:E7)</f>
        <v>228661</v>
      </c>
      <c r="Q7" s="48">
        <f>SUM(F7:L7)</f>
        <v>270847</v>
      </c>
      <c r="R7" s="55">
        <f>SUM(P7:Q7)</f>
        <v>499508</v>
      </c>
    </row>
    <row r="8" spans="1:18" ht="13.5" thickTop="1" thickBot="1" x14ac:dyDescent="0.2">
      <c r="A8" s="26" t="s">
        <v>81</v>
      </c>
      <c r="B8" s="42">
        <f>SUM(B64,-B7)</f>
        <v>78846</v>
      </c>
      <c r="C8" s="42">
        <f t="shared" ref="C8:L8" si="0">SUM(C64,-C7)</f>
        <v>80277</v>
      </c>
      <c r="D8" s="42">
        <f t="shared" si="0"/>
        <v>101907</v>
      </c>
      <c r="E8" s="42">
        <f t="shared" si="0"/>
        <v>107266</v>
      </c>
      <c r="F8" s="42">
        <f t="shared" si="0"/>
        <v>82421</v>
      </c>
      <c r="G8" s="42">
        <f t="shared" si="0"/>
        <v>56136</v>
      </c>
      <c r="H8" s="42">
        <f t="shared" si="0"/>
        <v>39960</v>
      </c>
      <c r="I8" s="42">
        <f t="shared" si="0"/>
        <v>28917</v>
      </c>
      <c r="J8" s="42">
        <f t="shared" si="0"/>
        <v>17431</v>
      </c>
      <c r="K8" s="42">
        <f t="shared" si="0"/>
        <v>11227</v>
      </c>
      <c r="L8" s="42">
        <f t="shared" si="0"/>
        <v>13322</v>
      </c>
      <c r="M8" s="27">
        <f>SUM(M64,-M7)</f>
        <v>617710</v>
      </c>
      <c r="N8" s="6"/>
      <c r="O8" s="28">
        <f t="shared" ref="O8:O63" si="1">SUM(B8:C8)</f>
        <v>159123</v>
      </c>
      <c r="P8" s="63">
        <f>SUM(D8:E8)</f>
        <v>209173</v>
      </c>
      <c r="Q8" s="49">
        <f>SUM(F8:L8)</f>
        <v>249414</v>
      </c>
      <c r="R8" s="29">
        <f t="shared" ref="R8:R63" si="2">SUM(P8:Q8)</f>
        <v>458587</v>
      </c>
    </row>
    <row r="9" spans="1:18" ht="13.5" thickTop="1" thickBot="1" x14ac:dyDescent="0.2">
      <c r="A9" s="34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35"/>
      <c r="N9" s="6"/>
      <c r="O9" s="60"/>
      <c r="P9" s="64"/>
      <c r="Q9" s="56"/>
      <c r="R9" s="57"/>
    </row>
    <row r="10" spans="1:18" x14ac:dyDescent="0.15">
      <c r="A10" s="23" t="s">
        <v>26</v>
      </c>
      <c r="B10" s="72">
        <v>2076</v>
      </c>
      <c r="C10" s="72">
        <v>2101</v>
      </c>
      <c r="D10" s="72">
        <v>2160</v>
      </c>
      <c r="E10" s="72">
        <v>2252</v>
      </c>
      <c r="F10" s="72">
        <v>1689</v>
      </c>
      <c r="G10" s="72">
        <v>1142</v>
      </c>
      <c r="H10" s="72">
        <v>788</v>
      </c>
      <c r="I10" s="72">
        <v>461</v>
      </c>
      <c r="J10" s="72">
        <v>245</v>
      </c>
      <c r="K10" s="72">
        <v>147</v>
      </c>
      <c r="L10" s="72">
        <v>192</v>
      </c>
      <c r="M10" s="24">
        <f t="shared" ref="M10:M15" si="3">SUM(B10:L10)</f>
        <v>13253</v>
      </c>
      <c r="N10" s="6"/>
      <c r="O10" s="30">
        <f t="shared" si="1"/>
        <v>4177</v>
      </c>
      <c r="P10" s="65">
        <f t="shared" ref="P10:P64" si="4">SUM(D10:E10)</f>
        <v>4412</v>
      </c>
      <c r="Q10" s="50">
        <f t="shared" ref="Q10:Q64" si="5">SUM(F10:L10)</f>
        <v>4664</v>
      </c>
      <c r="R10" s="31">
        <f t="shared" si="2"/>
        <v>9076</v>
      </c>
    </row>
    <row r="11" spans="1:18" x14ac:dyDescent="0.15">
      <c r="A11" s="12" t="s">
        <v>27</v>
      </c>
      <c r="B11" s="73">
        <v>7627</v>
      </c>
      <c r="C11" s="73">
        <v>7848</v>
      </c>
      <c r="D11" s="73">
        <v>6969</v>
      </c>
      <c r="E11" s="73">
        <v>7153</v>
      </c>
      <c r="F11" s="73">
        <v>5510</v>
      </c>
      <c r="G11" s="73">
        <v>3627</v>
      </c>
      <c r="H11" s="73">
        <v>2673</v>
      </c>
      <c r="I11" s="73">
        <v>1854</v>
      </c>
      <c r="J11" s="73">
        <v>1116</v>
      </c>
      <c r="K11" s="73">
        <v>730</v>
      </c>
      <c r="L11" s="73">
        <v>814</v>
      </c>
      <c r="M11" s="15">
        <f t="shared" si="3"/>
        <v>45921</v>
      </c>
      <c r="N11" s="6"/>
      <c r="O11" s="19">
        <f t="shared" si="1"/>
        <v>15475</v>
      </c>
      <c r="P11" s="66">
        <f>SUM(D11:E11)</f>
        <v>14122</v>
      </c>
      <c r="Q11" s="51">
        <f t="shared" si="5"/>
        <v>16324</v>
      </c>
      <c r="R11" s="20">
        <f t="shared" si="2"/>
        <v>30446</v>
      </c>
    </row>
    <row r="12" spans="1:18" x14ac:dyDescent="0.15">
      <c r="A12" s="12" t="s">
        <v>28</v>
      </c>
      <c r="B12" s="73">
        <v>2857</v>
      </c>
      <c r="C12" s="73">
        <v>3007</v>
      </c>
      <c r="D12" s="73">
        <v>3434</v>
      </c>
      <c r="E12" s="73">
        <v>3754</v>
      </c>
      <c r="F12" s="73">
        <v>2910</v>
      </c>
      <c r="G12" s="73">
        <v>1815</v>
      </c>
      <c r="H12" s="73">
        <v>1388</v>
      </c>
      <c r="I12" s="73">
        <v>1115</v>
      </c>
      <c r="J12" s="73">
        <v>636</v>
      </c>
      <c r="K12" s="73">
        <v>407</v>
      </c>
      <c r="L12" s="73">
        <v>509</v>
      </c>
      <c r="M12" s="15">
        <f t="shared" si="3"/>
        <v>21832</v>
      </c>
      <c r="N12" s="6"/>
      <c r="O12" s="19">
        <f t="shared" si="1"/>
        <v>5864</v>
      </c>
      <c r="P12" s="66">
        <f t="shared" si="4"/>
        <v>7188</v>
      </c>
      <c r="Q12" s="51">
        <f t="shared" si="5"/>
        <v>8780</v>
      </c>
      <c r="R12" s="20">
        <f t="shared" si="2"/>
        <v>15968</v>
      </c>
    </row>
    <row r="13" spans="1:18" x14ac:dyDescent="0.15">
      <c r="A13" s="12" t="s">
        <v>29</v>
      </c>
      <c r="B13" s="73">
        <v>674</v>
      </c>
      <c r="C13" s="73">
        <v>731</v>
      </c>
      <c r="D13" s="73">
        <v>942</v>
      </c>
      <c r="E13" s="73">
        <v>1089</v>
      </c>
      <c r="F13" s="73">
        <v>776</v>
      </c>
      <c r="G13" s="73">
        <v>451</v>
      </c>
      <c r="H13" s="73">
        <v>353</v>
      </c>
      <c r="I13" s="73">
        <v>269</v>
      </c>
      <c r="J13" s="73">
        <v>173</v>
      </c>
      <c r="K13" s="73">
        <v>119</v>
      </c>
      <c r="L13" s="73">
        <v>122</v>
      </c>
      <c r="M13" s="15">
        <f t="shared" si="3"/>
        <v>5699</v>
      </c>
      <c r="N13" s="6"/>
      <c r="O13" s="19">
        <f t="shared" si="1"/>
        <v>1405</v>
      </c>
      <c r="P13" s="66">
        <f t="shared" si="4"/>
        <v>2031</v>
      </c>
      <c r="Q13" s="51">
        <f t="shared" si="5"/>
        <v>2263</v>
      </c>
      <c r="R13" s="20">
        <f t="shared" si="2"/>
        <v>4294</v>
      </c>
    </row>
    <row r="14" spans="1:18" x14ac:dyDescent="0.15">
      <c r="A14" s="12" t="s">
        <v>30</v>
      </c>
      <c r="B14" s="73">
        <v>1261</v>
      </c>
      <c r="C14" s="73">
        <v>1333</v>
      </c>
      <c r="D14" s="73">
        <v>1997</v>
      </c>
      <c r="E14" s="73">
        <v>2301</v>
      </c>
      <c r="F14" s="73">
        <v>1881</v>
      </c>
      <c r="G14" s="73">
        <v>1173</v>
      </c>
      <c r="H14" s="73">
        <v>917</v>
      </c>
      <c r="I14" s="73">
        <v>766</v>
      </c>
      <c r="J14" s="73">
        <v>489</v>
      </c>
      <c r="K14" s="73">
        <v>351</v>
      </c>
      <c r="L14" s="73">
        <v>473</v>
      </c>
      <c r="M14" s="15">
        <f t="shared" si="3"/>
        <v>12942</v>
      </c>
      <c r="N14" s="6"/>
      <c r="O14" s="19">
        <f t="shared" si="1"/>
        <v>2594</v>
      </c>
      <c r="P14" s="66">
        <f t="shared" si="4"/>
        <v>4298</v>
      </c>
      <c r="Q14" s="51">
        <f t="shared" si="5"/>
        <v>6050</v>
      </c>
      <c r="R14" s="20">
        <f t="shared" si="2"/>
        <v>10348</v>
      </c>
    </row>
    <row r="15" spans="1:18" x14ac:dyDescent="0.15">
      <c r="A15" s="12" t="s">
        <v>31</v>
      </c>
      <c r="B15" s="73">
        <v>1506</v>
      </c>
      <c r="C15" s="73">
        <v>1474</v>
      </c>
      <c r="D15" s="73">
        <v>2392</v>
      </c>
      <c r="E15" s="73">
        <v>2561</v>
      </c>
      <c r="F15" s="73">
        <v>1816</v>
      </c>
      <c r="G15" s="73">
        <v>1410</v>
      </c>
      <c r="H15" s="73">
        <v>1090</v>
      </c>
      <c r="I15" s="73">
        <v>874</v>
      </c>
      <c r="J15" s="73">
        <v>568</v>
      </c>
      <c r="K15" s="73">
        <v>400</v>
      </c>
      <c r="L15" s="73">
        <v>552</v>
      </c>
      <c r="M15" s="15">
        <f t="shared" si="3"/>
        <v>14643</v>
      </c>
      <c r="N15" s="6"/>
      <c r="O15" s="19">
        <f t="shared" si="1"/>
        <v>2980</v>
      </c>
      <c r="P15" s="66">
        <f t="shared" si="4"/>
        <v>4953</v>
      </c>
      <c r="Q15" s="51">
        <f t="shared" si="5"/>
        <v>6710</v>
      </c>
      <c r="R15" s="20">
        <f t="shared" si="2"/>
        <v>11663</v>
      </c>
    </row>
    <row r="16" spans="1:18" ht="12.75" thickBot="1" x14ac:dyDescent="0.2">
      <c r="A16" s="25" t="s">
        <v>73</v>
      </c>
      <c r="B16" s="43">
        <f>SUM(B10:B15)</f>
        <v>16001</v>
      </c>
      <c r="C16" s="43">
        <f t="shared" ref="C16:M16" si="6">SUM(C10:C15)</f>
        <v>16494</v>
      </c>
      <c r="D16" s="43">
        <f t="shared" si="6"/>
        <v>17894</v>
      </c>
      <c r="E16" s="43">
        <f t="shared" si="6"/>
        <v>19110</v>
      </c>
      <c r="F16" s="43">
        <f t="shared" si="6"/>
        <v>14582</v>
      </c>
      <c r="G16" s="43">
        <f t="shared" si="6"/>
        <v>9618</v>
      </c>
      <c r="H16" s="43">
        <f t="shared" si="6"/>
        <v>7209</v>
      </c>
      <c r="I16" s="43">
        <f t="shared" si="6"/>
        <v>5339</v>
      </c>
      <c r="J16" s="43">
        <f t="shared" si="6"/>
        <v>3227</v>
      </c>
      <c r="K16" s="43">
        <f t="shared" si="6"/>
        <v>2154</v>
      </c>
      <c r="L16" s="43">
        <f t="shared" si="6"/>
        <v>2662</v>
      </c>
      <c r="M16" s="18">
        <f t="shared" si="6"/>
        <v>114290</v>
      </c>
      <c r="N16" s="6"/>
      <c r="O16" s="32">
        <f t="shared" si="1"/>
        <v>32495</v>
      </c>
      <c r="P16" s="67">
        <f t="shared" si="4"/>
        <v>37004</v>
      </c>
      <c r="Q16" s="52">
        <f t="shared" si="5"/>
        <v>44791</v>
      </c>
      <c r="R16" s="33">
        <f t="shared" si="2"/>
        <v>81795</v>
      </c>
    </row>
    <row r="17" spans="1:18" x14ac:dyDescent="0.15">
      <c r="A17" s="23" t="s">
        <v>32</v>
      </c>
      <c r="B17" s="72">
        <v>3256</v>
      </c>
      <c r="C17" s="72">
        <v>2986</v>
      </c>
      <c r="D17" s="72">
        <v>4884</v>
      </c>
      <c r="E17" s="72">
        <v>4867</v>
      </c>
      <c r="F17" s="72">
        <v>3982</v>
      </c>
      <c r="G17" s="72">
        <v>2595</v>
      </c>
      <c r="H17" s="72">
        <v>1853</v>
      </c>
      <c r="I17" s="72">
        <v>1241</v>
      </c>
      <c r="J17" s="72">
        <v>809</v>
      </c>
      <c r="K17" s="72">
        <v>528</v>
      </c>
      <c r="L17" s="72">
        <v>585</v>
      </c>
      <c r="M17" s="24">
        <f>SUM(B17:L17)</f>
        <v>27586</v>
      </c>
      <c r="N17" s="6"/>
      <c r="O17" s="30">
        <f t="shared" si="1"/>
        <v>6242</v>
      </c>
      <c r="P17" s="65">
        <f t="shared" si="4"/>
        <v>9751</v>
      </c>
      <c r="Q17" s="50">
        <f t="shared" si="5"/>
        <v>11593</v>
      </c>
      <c r="R17" s="31">
        <f t="shared" si="2"/>
        <v>21344</v>
      </c>
    </row>
    <row r="18" spans="1:18" x14ac:dyDescent="0.15">
      <c r="A18" s="12" t="s">
        <v>33</v>
      </c>
      <c r="B18" s="73">
        <v>6238</v>
      </c>
      <c r="C18" s="73">
        <v>6476</v>
      </c>
      <c r="D18" s="73">
        <v>9251</v>
      </c>
      <c r="E18" s="73">
        <v>9475</v>
      </c>
      <c r="F18" s="73">
        <v>7537</v>
      </c>
      <c r="G18" s="73">
        <v>5007</v>
      </c>
      <c r="H18" s="73">
        <v>3497</v>
      </c>
      <c r="I18" s="73">
        <v>2469</v>
      </c>
      <c r="J18" s="73">
        <v>1539</v>
      </c>
      <c r="K18" s="73">
        <v>1003</v>
      </c>
      <c r="L18" s="73">
        <v>1379</v>
      </c>
      <c r="M18" s="15">
        <f t="shared" ref="M18:M25" si="7">SUM(B18:L18)</f>
        <v>53871</v>
      </c>
      <c r="N18" s="6"/>
      <c r="O18" s="19">
        <f t="shared" si="1"/>
        <v>12714</v>
      </c>
      <c r="P18" s="66">
        <f t="shared" si="4"/>
        <v>18726</v>
      </c>
      <c r="Q18" s="51">
        <f t="shared" si="5"/>
        <v>22431</v>
      </c>
      <c r="R18" s="20">
        <f t="shared" si="2"/>
        <v>41157</v>
      </c>
    </row>
    <row r="19" spans="1:18" x14ac:dyDescent="0.15">
      <c r="A19" s="12" t="s">
        <v>34</v>
      </c>
      <c r="B19" s="73">
        <v>5712</v>
      </c>
      <c r="C19" s="73">
        <v>4872</v>
      </c>
      <c r="D19" s="73">
        <v>6652</v>
      </c>
      <c r="E19" s="73">
        <v>6621</v>
      </c>
      <c r="F19" s="73">
        <v>4889</v>
      </c>
      <c r="G19" s="73">
        <v>3652</v>
      </c>
      <c r="H19" s="73">
        <v>2481</v>
      </c>
      <c r="I19" s="73">
        <v>1729</v>
      </c>
      <c r="J19" s="73">
        <v>1074</v>
      </c>
      <c r="K19" s="73">
        <v>626</v>
      </c>
      <c r="L19" s="73">
        <v>698</v>
      </c>
      <c r="M19" s="15">
        <f t="shared" si="7"/>
        <v>39006</v>
      </c>
      <c r="N19" s="6"/>
      <c r="O19" s="19">
        <f t="shared" si="1"/>
        <v>10584</v>
      </c>
      <c r="P19" s="66">
        <f t="shared" si="4"/>
        <v>13273</v>
      </c>
      <c r="Q19" s="51">
        <f t="shared" si="5"/>
        <v>15149</v>
      </c>
      <c r="R19" s="20">
        <f t="shared" si="2"/>
        <v>28422</v>
      </c>
    </row>
    <row r="20" spans="1:18" x14ac:dyDescent="0.15">
      <c r="A20" s="12" t="s">
        <v>35</v>
      </c>
      <c r="B20" s="73">
        <v>1312</v>
      </c>
      <c r="C20" s="73">
        <v>1470</v>
      </c>
      <c r="D20" s="73">
        <v>1776</v>
      </c>
      <c r="E20" s="73">
        <v>1859</v>
      </c>
      <c r="F20" s="73">
        <v>1574</v>
      </c>
      <c r="G20" s="73">
        <v>1164</v>
      </c>
      <c r="H20" s="73">
        <v>827</v>
      </c>
      <c r="I20" s="73">
        <v>578</v>
      </c>
      <c r="J20" s="73">
        <v>380</v>
      </c>
      <c r="K20" s="73">
        <v>185</v>
      </c>
      <c r="L20" s="73">
        <v>315</v>
      </c>
      <c r="M20" s="15">
        <f t="shared" si="7"/>
        <v>11440</v>
      </c>
      <c r="N20" s="6"/>
      <c r="O20" s="19">
        <f t="shared" si="1"/>
        <v>2782</v>
      </c>
      <c r="P20" s="66">
        <f t="shared" si="4"/>
        <v>3635</v>
      </c>
      <c r="Q20" s="51">
        <f t="shared" si="5"/>
        <v>5023</v>
      </c>
      <c r="R20" s="20">
        <f t="shared" si="2"/>
        <v>8658</v>
      </c>
    </row>
    <row r="21" spans="1:18" x14ac:dyDescent="0.15">
      <c r="A21" s="12" t="s">
        <v>36</v>
      </c>
      <c r="B21" s="73">
        <v>4382</v>
      </c>
      <c r="C21" s="73">
        <v>4044</v>
      </c>
      <c r="D21" s="73">
        <v>6224</v>
      </c>
      <c r="E21" s="73">
        <v>6639</v>
      </c>
      <c r="F21" s="73">
        <v>5031</v>
      </c>
      <c r="G21" s="73">
        <v>3533</v>
      </c>
      <c r="H21" s="73">
        <v>2400</v>
      </c>
      <c r="I21" s="73">
        <v>1660</v>
      </c>
      <c r="J21" s="73">
        <v>942</v>
      </c>
      <c r="K21" s="73">
        <v>597</v>
      </c>
      <c r="L21" s="73">
        <v>767</v>
      </c>
      <c r="M21" s="15">
        <f t="shared" si="7"/>
        <v>36219</v>
      </c>
      <c r="N21" s="6"/>
      <c r="O21" s="19">
        <f t="shared" si="1"/>
        <v>8426</v>
      </c>
      <c r="P21" s="66">
        <f t="shared" si="4"/>
        <v>12863</v>
      </c>
      <c r="Q21" s="51">
        <f t="shared" si="5"/>
        <v>14930</v>
      </c>
      <c r="R21" s="20">
        <f t="shared" si="2"/>
        <v>27793</v>
      </c>
    </row>
    <row r="22" spans="1:18" x14ac:dyDescent="0.15">
      <c r="A22" s="12" t="s">
        <v>37</v>
      </c>
      <c r="B22" s="73">
        <v>219</v>
      </c>
      <c r="C22" s="73">
        <v>199</v>
      </c>
      <c r="D22" s="73">
        <v>276</v>
      </c>
      <c r="E22" s="73">
        <v>282</v>
      </c>
      <c r="F22" s="73">
        <v>228</v>
      </c>
      <c r="G22" s="73">
        <v>159</v>
      </c>
      <c r="H22" s="73">
        <v>128</v>
      </c>
      <c r="I22" s="73">
        <v>75</v>
      </c>
      <c r="J22" s="73">
        <v>69</v>
      </c>
      <c r="K22" s="73">
        <v>33</v>
      </c>
      <c r="L22" s="73">
        <v>27</v>
      </c>
      <c r="M22" s="15">
        <f t="shared" si="7"/>
        <v>1695</v>
      </c>
      <c r="N22" s="6"/>
      <c r="O22" s="19">
        <f t="shared" si="1"/>
        <v>418</v>
      </c>
      <c r="P22" s="66">
        <f t="shared" si="4"/>
        <v>558</v>
      </c>
      <c r="Q22" s="51">
        <f t="shared" si="5"/>
        <v>719</v>
      </c>
      <c r="R22" s="20">
        <f t="shared" si="2"/>
        <v>1277</v>
      </c>
    </row>
    <row r="23" spans="1:18" x14ac:dyDescent="0.15">
      <c r="A23" s="12" t="s">
        <v>38</v>
      </c>
      <c r="B23" s="73">
        <v>727</v>
      </c>
      <c r="C23" s="73">
        <v>731</v>
      </c>
      <c r="D23" s="73">
        <v>1165</v>
      </c>
      <c r="E23" s="73">
        <v>1376</v>
      </c>
      <c r="F23" s="73">
        <v>1101</v>
      </c>
      <c r="G23" s="73">
        <v>888</v>
      </c>
      <c r="H23" s="73">
        <v>611</v>
      </c>
      <c r="I23" s="73">
        <v>411</v>
      </c>
      <c r="J23" s="73">
        <v>276</v>
      </c>
      <c r="K23" s="73">
        <v>175</v>
      </c>
      <c r="L23" s="73">
        <v>189</v>
      </c>
      <c r="M23" s="15">
        <f t="shared" si="7"/>
        <v>7650</v>
      </c>
      <c r="N23" s="6"/>
      <c r="O23" s="19">
        <f t="shared" si="1"/>
        <v>1458</v>
      </c>
      <c r="P23" s="66">
        <f t="shared" si="4"/>
        <v>2541</v>
      </c>
      <c r="Q23" s="51">
        <f t="shared" si="5"/>
        <v>3651</v>
      </c>
      <c r="R23" s="20">
        <f t="shared" si="2"/>
        <v>6192</v>
      </c>
    </row>
    <row r="24" spans="1:18" x14ac:dyDescent="0.15">
      <c r="A24" s="12" t="s">
        <v>39</v>
      </c>
      <c r="B24" s="73">
        <v>544</v>
      </c>
      <c r="C24" s="73">
        <v>555</v>
      </c>
      <c r="D24" s="73">
        <v>549</v>
      </c>
      <c r="E24" s="73">
        <v>586</v>
      </c>
      <c r="F24" s="73">
        <v>493</v>
      </c>
      <c r="G24" s="73">
        <v>349</v>
      </c>
      <c r="H24" s="73">
        <v>289</v>
      </c>
      <c r="I24" s="73">
        <v>215</v>
      </c>
      <c r="J24" s="73">
        <v>149</v>
      </c>
      <c r="K24" s="73">
        <v>81</v>
      </c>
      <c r="L24" s="73">
        <v>102</v>
      </c>
      <c r="M24" s="15">
        <f t="shared" si="7"/>
        <v>3912</v>
      </c>
      <c r="N24" s="6"/>
      <c r="O24" s="19">
        <f t="shared" si="1"/>
        <v>1099</v>
      </c>
      <c r="P24" s="66">
        <f t="shared" si="4"/>
        <v>1135</v>
      </c>
      <c r="Q24" s="51">
        <f t="shared" si="5"/>
        <v>1678</v>
      </c>
      <c r="R24" s="20">
        <f t="shared" si="2"/>
        <v>2813</v>
      </c>
    </row>
    <row r="25" spans="1:18" x14ac:dyDescent="0.15">
      <c r="A25" s="12" t="s">
        <v>40</v>
      </c>
      <c r="B25" s="73">
        <v>1528</v>
      </c>
      <c r="C25" s="73">
        <v>1519</v>
      </c>
      <c r="D25" s="73">
        <v>2579</v>
      </c>
      <c r="E25" s="73">
        <v>2657</v>
      </c>
      <c r="F25" s="73">
        <v>2279</v>
      </c>
      <c r="G25" s="73">
        <v>1571</v>
      </c>
      <c r="H25" s="73">
        <v>927</v>
      </c>
      <c r="I25" s="73">
        <v>775</v>
      </c>
      <c r="J25" s="73">
        <v>473</v>
      </c>
      <c r="K25" s="73">
        <v>305</v>
      </c>
      <c r="L25" s="73">
        <v>311</v>
      </c>
      <c r="M25" s="15">
        <f t="shared" si="7"/>
        <v>14924</v>
      </c>
      <c r="N25" s="6"/>
      <c r="O25" s="19">
        <f t="shared" si="1"/>
        <v>3047</v>
      </c>
      <c r="P25" s="66">
        <f t="shared" si="4"/>
        <v>5236</v>
      </c>
      <c r="Q25" s="51">
        <f t="shared" si="5"/>
        <v>6641</v>
      </c>
      <c r="R25" s="20">
        <f t="shared" si="2"/>
        <v>11877</v>
      </c>
    </row>
    <row r="26" spans="1:18" ht="12.75" thickBot="1" x14ac:dyDescent="0.2">
      <c r="A26" s="25" t="s">
        <v>74</v>
      </c>
      <c r="B26" s="43">
        <f>SUM(B17:B25)</f>
        <v>23918</v>
      </c>
      <c r="C26" s="43">
        <f t="shared" ref="C26:M26" si="8">SUM(C17:C25)</f>
        <v>22852</v>
      </c>
      <c r="D26" s="43">
        <f t="shared" si="8"/>
        <v>33356</v>
      </c>
      <c r="E26" s="43">
        <f t="shared" si="8"/>
        <v>34362</v>
      </c>
      <c r="F26" s="43">
        <f t="shared" si="8"/>
        <v>27114</v>
      </c>
      <c r="G26" s="43">
        <f t="shared" si="8"/>
        <v>18918</v>
      </c>
      <c r="H26" s="43">
        <f t="shared" si="8"/>
        <v>13013</v>
      </c>
      <c r="I26" s="43">
        <f t="shared" si="8"/>
        <v>9153</v>
      </c>
      <c r="J26" s="43">
        <f t="shared" si="8"/>
        <v>5711</v>
      </c>
      <c r="K26" s="43">
        <f t="shared" si="8"/>
        <v>3533</v>
      </c>
      <c r="L26" s="43">
        <f t="shared" si="8"/>
        <v>4373</v>
      </c>
      <c r="M26" s="18">
        <f t="shared" si="8"/>
        <v>196303</v>
      </c>
      <c r="N26" s="6"/>
      <c r="O26" s="32">
        <f t="shared" si="1"/>
        <v>46770</v>
      </c>
      <c r="P26" s="67">
        <f t="shared" si="4"/>
        <v>67718</v>
      </c>
      <c r="Q26" s="52">
        <f t="shared" si="5"/>
        <v>81815</v>
      </c>
      <c r="R26" s="33">
        <f t="shared" si="2"/>
        <v>149533</v>
      </c>
    </row>
    <row r="27" spans="1:18" x14ac:dyDescent="0.15">
      <c r="A27" s="23" t="s">
        <v>41</v>
      </c>
      <c r="B27" s="72">
        <v>913</v>
      </c>
      <c r="C27" s="72">
        <v>914</v>
      </c>
      <c r="D27" s="72">
        <v>1351</v>
      </c>
      <c r="E27" s="72">
        <v>1605</v>
      </c>
      <c r="F27" s="72">
        <v>1200</v>
      </c>
      <c r="G27" s="72">
        <v>879</v>
      </c>
      <c r="H27" s="72">
        <v>615</v>
      </c>
      <c r="I27" s="72">
        <v>484</v>
      </c>
      <c r="J27" s="72">
        <v>264</v>
      </c>
      <c r="K27" s="72">
        <v>182</v>
      </c>
      <c r="L27" s="72">
        <v>207</v>
      </c>
      <c r="M27" s="24">
        <f>SUM(B27:L27)</f>
        <v>8614</v>
      </c>
      <c r="N27" s="6"/>
      <c r="O27" s="30">
        <f t="shared" si="1"/>
        <v>1827</v>
      </c>
      <c r="P27" s="65">
        <f t="shared" si="4"/>
        <v>2956</v>
      </c>
      <c r="Q27" s="50">
        <f t="shared" si="5"/>
        <v>3831</v>
      </c>
      <c r="R27" s="31">
        <f t="shared" si="2"/>
        <v>6787</v>
      </c>
    </row>
    <row r="28" spans="1:18" x14ac:dyDescent="0.15">
      <c r="A28" s="12" t="s">
        <v>42</v>
      </c>
      <c r="B28" s="73">
        <v>260</v>
      </c>
      <c r="C28" s="73">
        <v>239</v>
      </c>
      <c r="D28" s="73">
        <v>333</v>
      </c>
      <c r="E28" s="73">
        <v>381</v>
      </c>
      <c r="F28" s="73">
        <v>314</v>
      </c>
      <c r="G28" s="73">
        <v>230</v>
      </c>
      <c r="H28" s="73">
        <v>173</v>
      </c>
      <c r="I28" s="73">
        <v>157</v>
      </c>
      <c r="J28" s="73">
        <v>74</v>
      </c>
      <c r="K28" s="73">
        <v>61</v>
      </c>
      <c r="L28" s="73">
        <v>67</v>
      </c>
      <c r="M28" s="15">
        <f>SUM(B28:L28)</f>
        <v>2289</v>
      </c>
      <c r="N28" s="6"/>
      <c r="O28" s="19">
        <f t="shared" si="1"/>
        <v>499</v>
      </c>
      <c r="P28" s="66">
        <f t="shared" si="4"/>
        <v>714</v>
      </c>
      <c r="Q28" s="51">
        <f t="shared" si="5"/>
        <v>1076</v>
      </c>
      <c r="R28" s="20">
        <f t="shared" si="2"/>
        <v>1790</v>
      </c>
    </row>
    <row r="29" spans="1:18" x14ac:dyDescent="0.15">
      <c r="A29" s="12" t="s">
        <v>43</v>
      </c>
      <c r="B29" s="73">
        <v>590</v>
      </c>
      <c r="C29" s="73">
        <v>546</v>
      </c>
      <c r="D29" s="73">
        <v>687</v>
      </c>
      <c r="E29" s="73">
        <v>618</v>
      </c>
      <c r="F29" s="73">
        <v>531</v>
      </c>
      <c r="G29" s="73">
        <v>382</v>
      </c>
      <c r="H29" s="73">
        <v>216</v>
      </c>
      <c r="I29" s="73">
        <v>199</v>
      </c>
      <c r="J29" s="73">
        <v>88</v>
      </c>
      <c r="K29" s="73">
        <v>78</v>
      </c>
      <c r="L29" s="73">
        <v>59</v>
      </c>
      <c r="M29" s="15">
        <f>SUM(B29:L29)</f>
        <v>3994</v>
      </c>
      <c r="N29" s="6"/>
      <c r="O29" s="19">
        <f t="shared" si="1"/>
        <v>1136</v>
      </c>
      <c r="P29" s="66">
        <f t="shared" si="4"/>
        <v>1305</v>
      </c>
      <c r="Q29" s="51">
        <f t="shared" si="5"/>
        <v>1553</v>
      </c>
      <c r="R29" s="20">
        <f t="shared" si="2"/>
        <v>2858</v>
      </c>
    </row>
    <row r="30" spans="1:18" x14ac:dyDescent="0.15">
      <c r="A30" s="12" t="s">
        <v>44</v>
      </c>
      <c r="B30" s="73">
        <v>151</v>
      </c>
      <c r="C30" s="73">
        <v>181</v>
      </c>
      <c r="D30" s="73">
        <v>218</v>
      </c>
      <c r="E30" s="73">
        <v>229</v>
      </c>
      <c r="F30" s="73">
        <v>130</v>
      </c>
      <c r="G30" s="73">
        <v>106</v>
      </c>
      <c r="H30" s="73">
        <v>106</v>
      </c>
      <c r="I30" s="73">
        <v>66</v>
      </c>
      <c r="J30" s="73">
        <v>37</v>
      </c>
      <c r="K30" s="73">
        <v>24</v>
      </c>
      <c r="L30" s="73">
        <v>15</v>
      </c>
      <c r="M30" s="15">
        <f>SUM(B30:L30)</f>
        <v>1263</v>
      </c>
      <c r="N30" s="6"/>
      <c r="O30" s="19">
        <f t="shared" si="1"/>
        <v>332</v>
      </c>
      <c r="P30" s="66">
        <f t="shared" si="4"/>
        <v>447</v>
      </c>
      <c r="Q30" s="51">
        <f t="shared" si="5"/>
        <v>484</v>
      </c>
      <c r="R30" s="20">
        <f t="shared" si="2"/>
        <v>931</v>
      </c>
    </row>
    <row r="31" spans="1:18" ht="12.75" thickBot="1" x14ac:dyDescent="0.2">
      <c r="A31" s="25" t="s">
        <v>75</v>
      </c>
      <c r="B31" s="43">
        <f>SUM(B27:B30)</f>
        <v>1914</v>
      </c>
      <c r="C31" s="43">
        <f t="shared" ref="C31:M31" si="9">SUM(C27:C30)</f>
        <v>1880</v>
      </c>
      <c r="D31" s="43">
        <f t="shared" si="9"/>
        <v>2589</v>
      </c>
      <c r="E31" s="43">
        <f t="shared" si="9"/>
        <v>2833</v>
      </c>
      <c r="F31" s="43">
        <f t="shared" si="9"/>
        <v>2175</v>
      </c>
      <c r="G31" s="43">
        <f t="shared" si="9"/>
        <v>1597</v>
      </c>
      <c r="H31" s="43">
        <f t="shared" si="9"/>
        <v>1110</v>
      </c>
      <c r="I31" s="43">
        <f t="shared" si="9"/>
        <v>906</v>
      </c>
      <c r="J31" s="43">
        <f t="shared" si="9"/>
        <v>463</v>
      </c>
      <c r="K31" s="43">
        <f t="shared" si="9"/>
        <v>345</v>
      </c>
      <c r="L31" s="43">
        <f t="shared" si="9"/>
        <v>348</v>
      </c>
      <c r="M31" s="18">
        <f t="shared" si="9"/>
        <v>16160</v>
      </c>
      <c r="N31" s="6"/>
      <c r="O31" s="32">
        <f t="shared" si="1"/>
        <v>3794</v>
      </c>
      <c r="P31" s="67">
        <f t="shared" si="4"/>
        <v>5422</v>
      </c>
      <c r="Q31" s="52">
        <f t="shared" si="5"/>
        <v>6944</v>
      </c>
      <c r="R31" s="33">
        <f t="shared" si="2"/>
        <v>12366</v>
      </c>
    </row>
    <row r="32" spans="1:18" x14ac:dyDescent="0.15">
      <c r="A32" s="23" t="s">
        <v>45</v>
      </c>
      <c r="B32" s="72">
        <v>2365</v>
      </c>
      <c r="C32" s="72">
        <v>2644</v>
      </c>
      <c r="D32" s="72">
        <v>3008</v>
      </c>
      <c r="E32" s="72">
        <v>2988</v>
      </c>
      <c r="F32" s="72">
        <v>2550</v>
      </c>
      <c r="G32" s="72">
        <v>1684</v>
      </c>
      <c r="H32" s="72">
        <v>1380</v>
      </c>
      <c r="I32" s="72">
        <v>951</v>
      </c>
      <c r="J32" s="72">
        <v>466</v>
      </c>
      <c r="K32" s="72">
        <v>314</v>
      </c>
      <c r="L32" s="72">
        <v>370</v>
      </c>
      <c r="M32" s="24">
        <f>SUM(B32:L32)</f>
        <v>18720</v>
      </c>
      <c r="N32" s="6"/>
      <c r="O32" s="30">
        <f t="shared" si="1"/>
        <v>5009</v>
      </c>
      <c r="P32" s="65">
        <f t="shared" si="4"/>
        <v>5996</v>
      </c>
      <c r="Q32" s="50">
        <f t="shared" si="5"/>
        <v>7715</v>
      </c>
      <c r="R32" s="31">
        <f t="shared" si="2"/>
        <v>13711</v>
      </c>
    </row>
    <row r="33" spans="1:18" x14ac:dyDescent="0.15">
      <c r="A33" s="12" t="s">
        <v>46</v>
      </c>
      <c r="B33" s="73">
        <v>947</v>
      </c>
      <c r="C33" s="73">
        <v>1007</v>
      </c>
      <c r="D33" s="73">
        <v>1158</v>
      </c>
      <c r="E33" s="73">
        <v>1261</v>
      </c>
      <c r="F33" s="73">
        <v>1024</v>
      </c>
      <c r="G33" s="73">
        <v>631</v>
      </c>
      <c r="H33" s="73">
        <v>451</v>
      </c>
      <c r="I33" s="73">
        <v>320</v>
      </c>
      <c r="J33" s="73">
        <v>249</v>
      </c>
      <c r="K33" s="73">
        <v>122</v>
      </c>
      <c r="L33" s="73">
        <v>124</v>
      </c>
      <c r="M33" s="15">
        <f t="shared" ref="M33:M48" si="10">SUM(B33:L33)</f>
        <v>7294</v>
      </c>
      <c r="N33" s="6"/>
      <c r="O33" s="19">
        <f t="shared" si="1"/>
        <v>1954</v>
      </c>
      <c r="P33" s="66">
        <f t="shared" si="4"/>
        <v>2419</v>
      </c>
      <c r="Q33" s="51">
        <f t="shared" si="5"/>
        <v>2921</v>
      </c>
      <c r="R33" s="20">
        <f t="shared" si="2"/>
        <v>5340</v>
      </c>
    </row>
    <row r="34" spans="1:18" x14ac:dyDescent="0.15">
      <c r="A34" s="12" t="s">
        <v>47</v>
      </c>
      <c r="B34" s="73">
        <v>3280</v>
      </c>
      <c r="C34" s="73">
        <v>2848</v>
      </c>
      <c r="D34" s="73">
        <v>5725</v>
      </c>
      <c r="E34" s="73">
        <v>5907</v>
      </c>
      <c r="F34" s="73">
        <v>4313</v>
      </c>
      <c r="G34" s="73">
        <v>2681</v>
      </c>
      <c r="H34" s="73">
        <v>1993</v>
      </c>
      <c r="I34" s="73">
        <v>1401</v>
      </c>
      <c r="J34" s="73">
        <v>742</v>
      </c>
      <c r="K34" s="73">
        <v>546</v>
      </c>
      <c r="L34" s="73">
        <v>527</v>
      </c>
      <c r="M34" s="15">
        <f t="shared" si="10"/>
        <v>29963</v>
      </c>
      <c r="N34" s="6"/>
      <c r="O34" s="19">
        <f t="shared" si="1"/>
        <v>6128</v>
      </c>
      <c r="P34" s="66">
        <f t="shared" si="4"/>
        <v>11632</v>
      </c>
      <c r="Q34" s="51">
        <f t="shared" si="5"/>
        <v>12203</v>
      </c>
      <c r="R34" s="20">
        <f t="shared" si="2"/>
        <v>23835</v>
      </c>
    </row>
    <row r="35" spans="1:18" x14ac:dyDescent="0.15">
      <c r="A35" s="12" t="s">
        <v>48</v>
      </c>
      <c r="B35" s="73">
        <v>507</v>
      </c>
      <c r="C35" s="73">
        <v>711</v>
      </c>
      <c r="D35" s="73">
        <v>1454</v>
      </c>
      <c r="E35" s="73">
        <v>1502</v>
      </c>
      <c r="F35" s="73">
        <v>1056</v>
      </c>
      <c r="G35" s="73">
        <v>671</v>
      </c>
      <c r="H35" s="73">
        <v>395</v>
      </c>
      <c r="I35" s="73">
        <v>258</v>
      </c>
      <c r="J35" s="73">
        <v>112</v>
      </c>
      <c r="K35" s="73">
        <v>73</v>
      </c>
      <c r="L35" s="73">
        <v>60</v>
      </c>
      <c r="M35" s="15">
        <f t="shared" si="10"/>
        <v>6799</v>
      </c>
      <c r="N35" s="6"/>
      <c r="O35" s="19">
        <f t="shared" si="1"/>
        <v>1218</v>
      </c>
      <c r="P35" s="66">
        <f t="shared" si="4"/>
        <v>2956</v>
      </c>
      <c r="Q35" s="51">
        <f t="shared" si="5"/>
        <v>2625</v>
      </c>
      <c r="R35" s="20">
        <f t="shared" si="2"/>
        <v>5581</v>
      </c>
    </row>
    <row r="36" spans="1:18" ht="12.75" thickBot="1" x14ac:dyDescent="0.2">
      <c r="A36" s="25" t="s">
        <v>76</v>
      </c>
      <c r="B36" s="43">
        <f>SUM(B32:B35)</f>
        <v>7099</v>
      </c>
      <c r="C36" s="43">
        <f t="shared" ref="C36:M36" si="11">SUM(C32:C35)</f>
        <v>7210</v>
      </c>
      <c r="D36" s="43">
        <f t="shared" si="11"/>
        <v>11345</v>
      </c>
      <c r="E36" s="43">
        <f t="shared" si="11"/>
        <v>11658</v>
      </c>
      <c r="F36" s="43">
        <f t="shared" si="11"/>
        <v>8943</v>
      </c>
      <c r="G36" s="43">
        <f t="shared" si="11"/>
        <v>5667</v>
      </c>
      <c r="H36" s="43">
        <f t="shared" si="11"/>
        <v>4219</v>
      </c>
      <c r="I36" s="43">
        <f t="shared" si="11"/>
        <v>2930</v>
      </c>
      <c r="J36" s="43">
        <f t="shared" si="11"/>
        <v>1569</v>
      </c>
      <c r="K36" s="43">
        <f t="shared" si="11"/>
        <v>1055</v>
      </c>
      <c r="L36" s="43">
        <f t="shared" si="11"/>
        <v>1081</v>
      </c>
      <c r="M36" s="18">
        <f t="shared" si="11"/>
        <v>62776</v>
      </c>
      <c r="N36" s="6"/>
      <c r="O36" s="32">
        <f t="shared" si="1"/>
        <v>14309</v>
      </c>
      <c r="P36" s="67">
        <f t="shared" si="4"/>
        <v>23003</v>
      </c>
      <c r="Q36" s="52">
        <f t="shared" si="5"/>
        <v>25464</v>
      </c>
      <c r="R36" s="33">
        <f t="shared" si="2"/>
        <v>48467</v>
      </c>
    </row>
    <row r="37" spans="1:18" x14ac:dyDescent="0.15">
      <c r="A37" s="23" t="s">
        <v>49</v>
      </c>
      <c r="B37" s="72">
        <v>402</v>
      </c>
      <c r="C37" s="72">
        <v>430</v>
      </c>
      <c r="D37" s="72">
        <v>597</v>
      </c>
      <c r="E37" s="72">
        <v>662</v>
      </c>
      <c r="F37" s="72">
        <v>509</v>
      </c>
      <c r="G37" s="72">
        <v>347</v>
      </c>
      <c r="H37" s="72">
        <v>240</v>
      </c>
      <c r="I37" s="72">
        <v>158</v>
      </c>
      <c r="J37" s="72">
        <v>119</v>
      </c>
      <c r="K37" s="72">
        <v>69</v>
      </c>
      <c r="L37" s="72">
        <v>50</v>
      </c>
      <c r="M37" s="24">
        <f t="shared" si="10"/>
        <v>3583</v>
      </c>
      <c r="N37" s="6"/>
      <c r="O37" s="30">
        <f t="shared" si="1"/>
        <v>832</v>
      </c>
      <c r="P37" s="65">
        <f t="shared" si="4"/>
        <v>1259</v>
      </c>
      <c r="Q37" s="50">
        <f t="shared" si="5"/>
        <v>1492</v>
      </c>
      <c r="R37" s="31">
        <f t="shared" si="2"/>
        <v>2751</v>
      </c>
    </row>
    <row r="38" spans="1:18" x14ac:dyDescent="0.15">
      <c r="A38" s="12" t="s">
        <v>50</v>
      </c>
      <c r="B38" s="73">
        <v>543</v>
      </c>
      <c r="C38" s="73">
        <v>468</v>
      </c>
      <c r="D38" s="73">
        <v>838</v>
      </c>
      <c r="E38" s="73">
        <v>897</v>
      </c>
      <c r="F38" s="73">
        <v>583</v>
      </c>
      <c r="G38" s="73">
        <v>440</v>
      </c>
      <c r="H38" s="73">
        <v>342</v>
      </c>
      <c r="I38" s="73">
        <v>194</v>
      </c>
      <c r="J38" s="73">
        <v>136</v>
      </c>
      <c r="K38" s="73">
        <v>77</v>
      </c>
      <c r="L38" s="73">
        <v>116</v>
      </c>
      <c r="M38" s="15">
        <f t="shared" si="10"/>
        <v>4634</v>
      </c>
      <c r="N38" s="6"/>
      <c r="O38" s="19">
        <f t="shared" si="1"/>
        <v>1011</v>
      </c>
      <c r="P38" s="66">
        <f t="shared" si="4"/>
        <v>1735</v>
      </c>
      <c r="Q38" s="51">
        <f t="shared" si="5"/>
        <v>1888</v>
      </c>
      <c r="R38" s="20">
        <f t="shared" si="2"/>
        <v>3623</v>
      </c>
    </row>
    <row r="39" spans="1:18" x14ac:dyDescent="0.15">
      <c r="A39" s="12" t="s">
        <v>51</v>
      </c>
      <c r="B39" s="73">
        <v>91</v>
      </c>
      <c r="C39" s="73">
        <v>74</v>
      </c>
      <c r="D39" s="73">
        <v>171</v>
      </c>
      <c r="E39" s="73">
        <v>245</v>
      </c>
      <c r="F39" s="73">
        <v>233</v>
      </c>
      <c r="G39" s="73">
        <v>192</v>
      </c>
      <c r="H39" s="73">
        <v>195</v>
      </c>
      <c r="I39" s="73">
        <v>128</v>
      </c>
      <c r="J39" s="73">
        <v>65</v>
      </c>
      <c r="K39" s="73">
        <v>50</v>
      </c>
      <c r="L39" s="73">
        <v>59</v>
      </c>
      <c r="M39" s="15">
        <f t="shared" si="10"/>
        <v>1503</v>
      </c>
      <c r="N39" s="6"/>
      <c r="O39" s="19">
        <f t="shared" si="1"/>
        <v>165</v>
      </c>
      <c r="P39" s="66">
        <f t="shared" si="4"/>
        <v>416</v>
      </c>
      <c r="Q39" s="51">
        <f t="shared" si="5"/>
        <v>922</v>
      </c>
      <c r="R39" s="20">
        <f t="shared" si="2"/>
        <v>1338</v>
      </c>
    </row>
    <row r="40" spans="1:18" x14ac:dyDescent="0.15">
      <c r="A40" s="12" t="s">
        <v>52</v>
      </c>
      <c r="B40" s="73">
        <v>2246</v>
      </c>
      <c r="C40" s="73">
        <v>2103</v>
      </c>
      <c r="D40" s="73">
        <v>2771</v>
      </c>
      <c r="E40" s="73">
        <v>2827</v>
      </c>
      <c r="F40" s="73">
        <v>2078</v>
      </c>
      <c r="G40" s="73">
        <v>1498</v>
      </c>
      <c r="H40" s="73">
        <v>1164</v>
      </c>
      <c r="I40" s="73">
        <v>794</v>
      </c>
      <c r="J40" s="73">
        <v>534</v>
      </c>
      <c r="K40" s="73">
        <v>323</v>
      </c>
      <c r="L40" s="73">
        <v>375</v>
      </c>
      <c r="M40" s="15">
        <f t="shared" si="10"/>
        <v>16713</v>
      </c>
      <c r="N40" s="6"/>
      <c r="O40" s="19">
        <f t="shared" si="1"/>
        <v>4349</v>
      </c>
      <c r="P40" s="66">
        <f t="shared" si="4"/>
        <v>5598</v>
      </c>
      <c r="Q40" s="51">
        <f t="shared" si="5"/>
        <v>6766</v>
      </c>
      <c r="R40" s="20">
        <f t="shared" si="2"/>
        <v>12364</v>
      </c>
    </row>
    <row r="41" spans="1:18" x14ac:dyDescent="0.15">
      <c r="A41" s="12" t="s">
        <v>53</v>
      </c>
      <c r="B41" s="73">
        <v>204</v>
      </c>
      <c r="C41" s="73">
        <v>229</v>
      </c>
      <c r="D41" s="73">
        <v>668</v>
      </c>
      <c r="E41" s="73">
        <v>638</v>
      </c>
      <c r="F41" s="73">
        <v>588</v>
      </c>
      <c r="G41" s="73">
        <v>444</v>
      </c>
      <c r="H41" s="73">
        <v>336</v>
      </c>
      <c r="I41" s="73">
        <v>238</v>
      </c>
      <c r="J41" s="73">
        <v>169</v>
      </c>
      <c r="K41" s="73">
        <v>99</v>
      </c>
      <c r="L41" s="73">
        <v>109</v>
      </c>
      <c r="M41" s="15">
        <f t="shared" si="10"/>
        <v>3722</v>
      </c>
      <c r="N41" s="6"/>
      <c r="O41" s="19">
        <f t="shared" si="1"/>
        <v>433</v>
      </c>
      <c r="P41" s="66">
        <f t="shared" si="4"/>
        <v>1306</v>
      </c>
      <c r="Q41" s="51">
        <f t="shared" si="5"/>
        <v>1983</v>
      </c>
      <c r="R41" s="20">
        <f t="shared" si="2"/>
        <v>3289</v>
      </c>
    </row>
    <row r="42" spans="1:18" x14ac:dyDescent="0.15">
      <c r="A42" s="12" t="s">
        <v>54</v>
      </c>
      <c r="B42" s="73">
        <v>41</v>
      </c>
      <c r="C42" s="73">
        <v>63</v>
      </c>
      <c r="D42" s="73">
        <v>147</v>
      </c>
      <c r="E42" s="73">
        <v>141</v>
      </c>
      <c r="F42" s="73">
        <v>102</v>
      </c>
      <c r="G42" s="73">
        <v>109</v>
      </c>
      <c r="H42" s="73">
        <v>44</v>
      </c>
      <c r="I42" s="73">
        <v>34</v>
      </c>
      <c r="J42" s="73">
        <v>16</v>
      </c>
      <c r="K42" s="73">
        <v>12</v>
      </c>
      <c r="L42" s="73">
        <v>13</v>
      </c>
      <c r="M42" s="15">
        <f t="shared" si="10"/>
        <v>722</v>
      </c>
      <c r="N42" s="6"/>
      <c r="O42" s="19">
        <f t="shared" si="1"/>
        <v>104</v>
      </c>
      <c r="P42" s="66">
        <f t="shared" si="4"/>
        <v>288</v>
      </c>
      <c r="Q42" s="51">
        <f t="shared" si="5"/>
        <v>330</v>
      </c>
      <c r="R42" s="20">
        <f t="shared" si="2"/>
        <v>618</v>
      </c>
    </row>
    <row r="43" spans="1:18" ht="12.75" thickBot="1" x14ac:dyDescent="0.2">
      <c r="A43" s="25" t="s">
        <v>77</v>
      </c>
      <c r="B43" s="43">
        <f>SUM(B37:B42)</f>
        <v>3527</v>
      </c>
      <c r="C43" s="43">
        <f t="shared" ref="C43:M43" si="12">SUM(C37:C42)</f>
        <v>3367</v>
      </c>
      <c r="D43" s="43">
        <f t="shared" si="12"/>
        <v>5192</v>
      </c>
      <c r="E43" s="43">
        <f t="shared" si="12"/>
        <v>5410</v>
      </c>
      <c r="F43" s="43">
        <f t="shared" si="12"/>
        <v>4093</v>
      </c>
      <c r="G43" s="43">
        <f t="shared" si="12"/>
        <v>3030</v>
      </c>
      <c r="H43" s="43">
        <f t="shared" si="12"/>
        <v>2321</v>
      </c>
      <c r="I43" s="43">
        <f t="shared" si="12"/>
        <v>1546</v>
      </c>
      <c r="J43" s="43">
        <f t="shared" si="12"/>
        <v>1039</v>
      </c>
      <c r="K43" s="43">
        <f t="shared" si="12"/>
        <v>630</v>
      </c>
      <c r="L43" s="43">
        <f t="shared" si="12"/>
        <v>722</v>
      </c>
      <c r="M43" s="18">
        <f t="shared" si="12"/>
        <v>30877</v>
      </c>
      <c r="N43" s="6"/>
      <c r="O43" s="32">
        <f t="shared" si="1"/>
        <v>6894</v>
      </c>
      <c r="P43" s="67">
        <f t="shared" si="4"/>
        <v>10602</v>
      </c>
      <c r="Q43" s="52">
        <f t="shared" si="5"/>
        <v>13381</v>
      </c>
      <c r="R43" s="33">
        <f t="shared" si="2"/>
        <v>23983</v>
      </c>
    </row>
    <row r="44" spans="1:18" x14ac:dyDescent="0.15">
      <c r="A44" s="23" t="s">
        <v>55</v>
      </c>
      <c r="B44" s="72">
        <v>1705</v>
      </c>
      <c r="C44" s="72">
        <v>1526</v>
      </c>
      <c r="D44" s="72">
        <v>1571</v>
      </c>
      <c r="E44" s="72">
        <v>1734</v>
      </c>
      <c r="F44" s="72">
        <v>1245</v>
      </c>
      <c r="G44" s="72">
        <v>803</v>
      </c>
      <c r="H44" s="72">
        <v>465</v>
      </c>
      <c r="I44" s="72">
        <v>342</v>
      </c>
      <c r="J44" s="72">
        <v>189</v>
      </c>
      <c r="K44" s="72">
        <v>104</v>
      </c>
      <c r="L44" s="72">
        <v>81</v>
      </c>
      <c r="M44" s="24">
        <f t="shared" si="10"/>
        <v>9765</v>
      </c>
      <c r="N44" s="6"/>
      <c r="O44" s="30">
        <f t="shared" si="1"/>
        <v>3231</v>
      </c>
      <c r="P44" s="65">
        <f t="shared" si="4"/>
        <v>3305</v>
      </c>
      <c r="Q44" s="50">
        <f t="shared" si="5"/>
        <v>3229</v>
      </c>
      <c r="R44" s="31">
        <f t="shared" si="2"/>
        <v>6534</v>
      </c>
    </row>
    <row r="45" spans="1:18" x14ac:dyDescent="0.15">
      <c r="A45" s="12" t="s">
        <v>56</v>
      </c>
      <c r="B45" s="73">
        <v>1374</v>
      </c>
      <c r="C45" s="73">
        <v>1348</v>
      </c>
      <c r="D45" s="73">
        <v>1702</v>
      </c>
      <c r="E45" s="73">
        <v>2038</v>
      </c>
      <c r="F45" s="73">
        <v>1356</v>
      </c>
      <c r="G45" s="73">
        <v>876</v>
      </c>
      <c r="H45" s="73">
        <v>594</v>
      </c>
      <c r="I45" s="73">
        <v>477</v>
      </c>
      <c r="J45" s="73">
        <v>263</v>
      </c>
      <c r="K45" s="73">
        <v>152</v>
      </c>
      <c r="L45" s="73">
        <v>158</v>
      </c>
      <c r="M45" s="15">
        <f t="shared" si="10"/>
        <v>10338</v>
      </c>
      <c r="N45" s="6"/>
      <c r="O45" s="19">
        <f t="shared" si="1"/>
        <v>2722</v>
      </c>
      <c r="P45" s="66">
        <f t="shared" si="4"/>
        <v>3740</v>
      </c>
      <c r="Q45" s="51">
        <f t="shared" si="5"/>
        <v>3876</v>
      </c>
      <c r="R45" s="20">
        <f t="shared" si="2"/>
        <v>7616</v>
      </c>
    </row>
    <row r="46" spans="1:18" x14ac:dyDescent="0.15">
      <c r="A46" s="12" t="s">
        <v>57</v>
      </c>
      <c r="B46" s="73">
        <v>2423</v>
      </c>
      <c r="C46" s="73">
        <v>2461</v>
      </c>
      <c r="D46" s="73">
        <v>2664</v>
      </c>
      <c r="E46" s="73">
        <v>2981</v>
      </c>
      <c r="F46" s="73">
        <v>2250</v>
      </c>
      <c r="G46" s="73">
        <v>1528</v>
      </c>
      <c r="H46" s="73">
        <v>1060</v>
      </c>
      <c r="I46" s="73">
        <v>807</v>
      </c>
      <c r="J46" s="73">
        <v>430</v>
      </c>
      <c r="K46" s="73">
        <v>296</v>
      </c>
      <c r="L46" s="73">
        <v>264</v>
      </c>
      <c r="M46" s="15">
        <f t="shared" si="10"/>
        <v>17164</v>
      </c>
      <c r="N46" s="6"/>
      <c r="O46" s="19">
        <f t="shared" si="1"/>
        <v>4884</v>
      </c>
      <c r="P46" s="66">
        <f t="shared" si="4"/>
        <v>5645</v>
      </c>
      <c r="Q46" s="51">
        <f t="shared" si="5"/>
        <v>6635</v>
      </c>
      <c r="R46" s="20">
        <f t="shared" si="2"/>
        <v>12280</v>
      </c>
    </row>
    <row r="47" spans="1:18" x14ac:dyDescent="0.15">
      <c r="A47" s="12" t="s">
        <v>58</v>
      </c>
      <c r="B47" s="73">
        <v>1358</v>
      </c>
      <c r="C47" s="73">
        <v>1394</v>
      </c>
      <c r="D47" s="73">
        <v>1591</v>
      </c>
      <c r="E47" s="73">
        <v>1619</v>
      </c>
      <c r="F47" s="73">
        <v>1370</v>
      </c>
      <c r="G47" s="73">
        <v>934</v>
      </c>
      <c r="H47" s="73">
        <v>693</v>
      </c>
      <c r="I47" s="73">
        <v>448</v>
      </c>
      <c r="J47" s="73">
        <v>232</v>
      </c>
      <c r="K47" s="73">
        <v>148</v>
      </c>
      <c r="L47" s="73">
        <v>153</v>
      </c>
      <c r="M47" s="15">
        <f t="shared" si="10"/>
        <v>9940</v>
      </c>
      <c r="N47" s="6"/>
      <c r="O47" s="19">
        <f t="shared" si="1"/>
        <v>2752</v>
      </c>
      <c r="P47" s="66">
        <f t="shared" si="4"/>
        <v>3210</v>
      </c>
      <c r="Q47" s="51">
        <f t="shared" si="5"/>
        <v>3978</v>
      </c>
      <c r="R47" s="20">
        <f t="shared" si="2"/>
        <v>7188</v>
      </c>
    </row>
    <row r="48" spans="1:18" x14ac:dyDescent="0.15">
      <c r="A48" s="12" t="s">
        <v>59</v>
      </c>
      <c r="B48" s="73">
        <v>504</v>
      </c>
      <c r="C48" s="73">
        <v>496</v>
      </c>
      <c r="D48" s="73">
        <v>488</v>
      </c>
      <c r="E48" s="73">
        <v>585</v>
      </c>
      <c r="F48" s="73">
        <v>451</v>
      </c>
      <c r="G48" s="73">
        <v>374</v>
      </c>
      <c r="H48" s="73">
        <v>255</v>
      </c>
      <c r="I48" s="73">
        <v>183</v>
      </c>
      <c r="J48" s="73">
        <v>113</v>
      </c>
      <c r="K48" s="73">
        <v>85</v>
      </c>
      <c r="L48" s="73">
        <v>106</v>
      </c>
      <c r="M48" s="15">
        <f t="shared" si="10"/>
        <v>3640</v>
      </c>
      <c r="N48" s="6"/>
      <c r="O48" s="19">
        <f t="shared" si="1"/>
        <v>1000</v>
      </c>
      <c r="P48" s="66">
        <f t="shared" si="4"/>
        <v>1073</v>
      </c>
      <c r="Q48" s="51">
        <f t="shared" si="5"/>
        <v>1567</v>
      </c>
      <c r="R48" s="20">
        <f t="shared" si="2"/>
        <v>2640</v>
      </c>
    </row>
    <row r="49" spans="1:18" ht="12.75" thickBot="1" x14ac:dyDescent="0.2">
      <c r="A49" s="25" t="s">
        <v>78</v>
      </c>
      <c r="B49" s="43">
        <f>SUM(B44:B48)</f>
        <v>7364</v>
      </c>
      <c r="C49" s="43">
        <f t="shared" ref="C49:M49" si="13">SUM(C44:C48)</f>
        <v>7225</v>
      </c>
      <c r="D49" s="43">
        <f t="shared" si="13"/>
        <v>8016</v>
      </c>
      <c r="E49" s="43">
        <f t="shared" si="13"/>
        <v>8957</v>
      </c>
      <c r="F49" s="43">
        <f t="shared" si="13"/>
        <v>6672</v>
      </c>
      <c r="G49" s="43">
        <f t="shared" si="13"/>
        <v>4515</v>
      </c>
      <c r="H49" s="43">
        <f t="shared" si="13"/>
        <v>3067</v>
      </c>
      <c r="I49" s="43">
        <f t="shared" si="13"/>
        <v>2257</v>
      </c>
      <c r="J49" s="43">
        <f t="shared" si="13"/>
        <v>1227</v>
      </c>
      <c r="K49" s="43">
        <f t="shared" si="13"/>
        <v>785</v>
      </c>
      <c r="L49" s="43">
        <f t="shared" si="13"/>
        <v>762</v>
      </c>
      <c r="M49" s="18">
        <f t="shared" si="13"/>
        <v>50847</v>
      </c>
      <c r="N49" s="6"/>
      <c r="O49" s="32">
        <f t="shared" si="1"/>
        <v>14589</v>
      </c>
      <c r="P49" s="67">
        <f t="shared" si="4"/>
        <v>16973</v>
      </c>
      <c r="Q49" s="52">
        <f t="shared" si="5"/>
        <v>19285</v>
      </c>
      <c r="R49" s="33">
        <f t="shared" si="2"/>
        <v>36258</v>
      </c>
    </row>
    <row r="50" spans="1:18" x14ac:dyDescent="0.15">
      <c r="A50" s="23" t="s">
        <v>60</v>
      </c>
      <c r="B50" s="72">
        <v>454</v>
      </c>
      <c r="C50" s="72">
        <v>595</v>
      </c>
      <c r="D50" s="72">
        <v>820</v>
      </c>
      <c r="E50" s="72">
        <v>937</v>
      </c>
      <c r="F50" s="72">
        <v>695</v>
      </c>
      <c r="G50" s="72">
        <v>567</v>
      </c>
      <c r="H50" s="72">
        <v>454</v>
      </c>
      <c r="I50" s="72">
        <v>326</v>
      </c>
      <c r="J50" s="72">
        <v>288</v>
      </c>
      <c r="K50" s="72">
        <v>187</v>
      </c>
      <c r="L50" s="72">
        <v>264</v>
      </c>
      <c r="M50" s="24">
        <f>SUM(B50:L50)</f>
        <v>5587</v>
      </c>
      <c r="N50" s="6"/>
      <c r="O50" s="30">
        <f t="shared" si="1"/>
        <v>1049</v>
      </c>
      <c r="P50" s="65">
        <f t="shared" si="4"/>
        <v>1757</v>
      </c>
      <c r="Q50" s="50">
        <f t="shared" si="5"/>
        <v>2781</v>
      </c>
      <c r="R50" s="31">
        <f t="shared" si="2"/>
        <v>4538</v>
      </c>
    </row>
    <row r="51" spans="1:18" x14ac:dyDescent="0.15">
      <c r="A51" s="12" t="s">
        <v>61</v>
      </c>
      <c r="B51" s="73">
        <v>431</v>
      </c>
      <c r="C51" s="73">
        <v>402</v>
      </c>
      <c r="D51" s="73">
        <v>703</v>
      </c>
      <c r="E51" s="73">
        <v>795</v>
      </c>
      <c r="F51" s="73">
        <v>784</v>
      </c>
      <c r="G51" s="73">
        <v>661</v>
      </c>
      <c r="H51" s="73">
        <v>405</v>
      </c>
      <c r="I51" s="73">
        <v>309</v>
      </c>
      <c r="J51" s="73">
        <v>206</v>
      </c>
      <c r="K51" s="73">
        <v>146</v>
      </c>
      <c r="L51" s="73">
        <v>131</v>
      </c>
      <c r="M51" s="15">
        <f>SUM(B51:L51)</f>
        <v>4973</v>
      </c>
      <c r="N51" s="6"/>
      <c r="O51" s="19">
        <f t="shared" si="1"/>
        <v>833</v>
      </c>
      <c r="P51" s="66">
        <f t="shared" si="4"/>
        <v>1498</v>
      </c>
      <c r="Q51" s="51">
        <f t="shared" si="5"/>
        <v>2642</v>
      </c>
      <c r="R51" s="20">
        <f t="shared" si="2"/>
        <v>4140</v>
      </c>
    </row>
    <row r="52" spans="1:18" x14ac:dyDescent="0.15">
      <c r="A52" s="12" t="s">
        <v>62</v>
      </c>
      <c r="B52" s="73">
        <v>805</v>
      </c>
      <c r="C52" s="73">
        <v>859</v>
      </c>
      <c r="D52" s="73">
        <v>1024</v>
      </c>
      <c r="E52" s="73">
        <v>1080</v>
      </c>
      <c r="F52" s="73">
        <v>806</v>
      </c>
      <c r="G52" s="73">
        <v>622</v>
      </c>
      <c r="H52" s="73">
        <v>473</v>
      </c>
      <c r="I52" s="73">
        <v>353</v>
      </c>
      <c r="J52" s="73">
        <v>196</v>
      </c>
      <c r="K52" s="73">
        <v>149</v>
      </c>
      <c r="L52" s="73">
        <v>122</v>
      </c>
      <c r="M52" s="15">
        <f>SUM(B52:L52)</f>
        <v>6489</v>
      </c>
      <c r="N52" s="6"/>
      <c r="O52" s="19">
        <f t="shared" si="1"/>
        <v>1664</v>
      </c>
      <c r="P52" s="66">
        <f t="shared" si="4"/>
        <v>2104</v>
      </c>
      <c r="Q52" s="51">
        <f t="shared" si="5"/>
        <v>2721</v>
      </c>
      <c r="R52" s="20">
        <f t="shared" si="2"/>
        <v>4825</v>
      </c>
    </row>
    <row r="53" spans="1:18" x14ac:dyDescent="0.15">
      <c r="A53" s="12" t="s">
        <v>63</v>
      </c>
      <c r="B53" s="73">
        <v>540</v>
      </c>
      <c r="C53" s="73">
        <v>551</v>
      </c>
      <c r="D53" s="73">
        <v>640</v>
      </c>
      <c r="E53" s="73">
        <v>634</v>
      </c>
      <c r="F53" s="73">
        <v>511</v>
      </c>
      <c r="G53" s="73">
        <v>409</v>
      </c>
      <c r="H53" s="73">
        <v>256</v>
      </c>
      <c r="I53" s="73">
        <v>265</v>
      </c>
      <c r="J53" s="73">
        <v>109</v>
      </c>
      <c r="K53" s="73">
        <v>84</v>
      </c>
      <c r="L53" s="73">
        <v>88</v>
      </c>
      <c r="M53" s="15">
        <f>SUM(B53:L53)</f>
        <v>4087</v>
      </c>
      <c r="N53" s="6"/>
      <c r="O53" s="19">
        <f t="shared" si="1"/>
        <v>1091</v>
      </c>
      <c r="P53" s="66">
        <f t="shared" si="4"/>
        <v>1274</v>
      </c>
      <c r="Q53" s="51">
        <f t="shared" si="5"/>
        <v>1722</v>
      </c>
      <c r="R53" s="20">
        <f t="shared" si="2"/>
        <v>2996</v>
      </c>
    </row>
    <row r="54" spans="1:18" ht="12.75" thickBot="1" x14ac:dyDescent="0.2">
      <c r="A54" s="25" t="s">
        <v>79</v>
      </c>
      <c r="B54" s="43">
        <f>SUM(B50:B53)</f>
        <v>2230</v>
      </c>
      <c r="C54" s="43">
        <f t="shared" ref="C54:M54" si="14">SUM(C50:C53)</f>
        <v>2407</v>
      </c>
      <c r="D54" s="43">
        <f t="shared" si="14"/>
        <v>3187</v>
      </c>
      <c r="E54" s="43">
        <f t="shared" si="14"/>
        <v>3446</v>
      </c>
      <c r="F54" s="43">
        <f t="shared" si="14"/>
        <v>2796</v>
      </c>
      <c r="G54" s="43">
        <f t="shared" si="14"/>
        <v>2259</v>
      </c>
      <c r="H54" s="43">
        <f t="shared" si="14"/>
        <v>1588</v>
      </c>
      <c r="I54" s="43">
        <f t="shared" si="14"/>
        <v>1253</v>
      </c>
      <c r="J54" s="43">
        <f t="shared" si="14"/>
        <v>799</v>
      </c>
      <c r="K54" s="43">
        <f t="shared" si="14"/>
        <v>566</v>
      </c>
      <c r="L54" s="43">
        <f t="shared" si="14"/>
        <v>605</v>
      </c>
      <c r="M54" s="18">
        <f t="shared" si="14"/>
        <v>21136</v>
      </c>
      <c r="N54" s="6"/>
      <c r="O54" s="32">
        <f t="shared" si="1"/>
        <v>4637</v>
      </c>
      <c r="P54" s="67">
        <f t="shared" si="4"/>
        <v>6633</v>
      </c>
      <c r="Q54" s="52">
        <f t="shared" si="5"/>
        <v>9866</v>
      </c>
      <c r="R54" s="33">
        <f t="shared" si="2"/>
        <v>16499</v>
      </c>
    </row>
    <row r="55" spans="1:18" x14ac:dyDescent="0.15">
      <c r="A55" s="23" t="s">
        <v>64</v>
      </c>
      <c r="B55" s="72">
        <v>2546</v>
      </c>
      <c r="C55" s="72">
        <v>2449</v>
      </c>
      <c r="D55" s="72">
        <v>2423</v>
      </c>
      <c r="E55" s="72">
        <v>2576</v>
      </c>
      <c r="F55" s="72">
        <v>1838</v>
      </c>
      <c r="G55" s="72">
        <v>1352</v>
      </c>
      <c r="H55" s="72">
        <v>988</v>
      </c>
      <c r="I55" s="72">
        <v>723</v>
      </c>
      <c r="J55" s="72">
        <v>454</v>
      </c>
      <c r="K55" s="72">
        <v>280</v>
      </c>
      <c r="L55" s="72">
        <v>306</v>
      </c>
      <c r="M55" s="24">
        <f t="shared" ref="M55:M61" si="15">SUM(B55:L55)</f>
        <v>15935</v>
      </c>
      <c r="N55" s="6"/>
      <c r="O55" s="30">
        <f t="shared" si="1"/>
        <v>4995</v>
      </c>
      <c r="P55" s="65">
        <f t="shared" si="4"/>
        <v>4999</v>
      </c>
      <c r="Q55" s="50">
        <f t="shared" si="5"/>
        <v>5941</v>
      </c>
      <c r="R55" s="31">
        <f t="shared" si="2"/>
        <v>10940</v>
      </c>
    </row>
    <row r="56" spans="1:18" x14ac:dyDescent="0.15">
      <c r="A56" s="12" t="s">
        <v>65</v>
      </c>
      <c r="B56" s="73">
        <v>413</v>
      </c>
      <c r="C56" s="73">
        <v>408</v>
      </c>
      <c r="D56" s="73">
        <v>564</v>
      </c>
      <c r="E56" s="73">
        <v>611</v>
      </c>
      <c r="F56" s="73">
        <v>395</v>
      </c>
      <c r="G56" s="73">
        <v>278</v>
      </c>
      <c r="H56" s="73">
        <v>202</v>
      </c>
      <c r="I56" s="73">
        <v>224</v>
      </c>
      <c r="J56" s="73">
        <v>132</v>
      </c>
      <c r="K56" s="73">
        <v>90</v>
      </c>
      <c r="L56" s="73">
        <v>103</v>
      </c>
      <c r="M56" s="15">
        <f t="shared" si="15"/>
        <v>3420</v>
      </c>
      <c r="N56" s="6"/>
      <c r="O56" s="19">
        <f t="shared" si="1"/>
        <v>821</v>
      </c>
      <c r="P56" s="66">
        <f t="shared" si="4"/>
        <v>1175</v>
      </c>
      <c r="Q56" s="51">
        <f t="shared" si="5"/>
        <v>1424</v>
      </c>
      <c r="R56" s="20">
        <f t="shared" si="2"/>
        <v>2599</v>
      </c>
    </row>
    <row r="57" spans="1:18" x14ac:dyDescent="0.15">
      <c r="A57" s="12" t="s">
        <v>66</v>
      </c>
      <c r="B57" s="73">
        <v>1148</v>
      </c>
      <c r="C57" s="73">
        <v>1210</v>
      </c>
      <c r="D57" s="73">
        <v>1521</v>
      </c>
      <c r="E57" s="73">
        <v>1615</v>
      </c>
      <c r="F57" s="73">
        <v>1215</v>
      </c>
      <c r="G57" s="73">
        <v>827</v>
      </c>
      <c r="H57" s="73">
        <v>574</v>
      </c>
      <c r="I57" s="73">
        <v>507</v>
      </c>
      <c r="J57" s="73">
        <v>323</v>
      </c>
      <c r="K57" s="73">
        <v>223</v>
      </c>
      <c r="L57" s="73">
        <v>303</v>
      </c>
      <c r="M57" s="15">
        <f t="shared" si="15"/>
        <v>9466</v>
      </c>
      <c r="N57" s="6"/>
      <c r="O57" s="19">
        <f t="shared" si="1"/>
        <v>2358</v>
      </c>
      <c r="P57" s="66">
        <f t="shared" si="4"/>
        <v>3136</v>
      </c>
      <c r="Q57" s="51">
        <f t="shared" si="5"/>
        <v>3972</v>
      </c>
      <c r="R57" s="20">
        <f t="shared" si="2"/>
        <v>7108</v>
      </c>
    </row>
    <row r="58" spans="1:18" x14ac:dyDescent="0.15">
      <c r="A58" s="12" t="s">
        <v>67</v>
      </c>
      <c r="B58" s="73">
        <v>6397</v>
      </c>
      <c r="C58" s="73">
        <v>7296</v>
      </c>
      <c r="D58" s="73">
        <v>7449</v>
      </c>
      <c r="E58" s="73">
        <v>7737</v>
      </c>
      <c r="F58" s="73">
        <v>5401</v>
      </c>
      <c r="G58" s="73">
        <v>3728</v>
      </c>
      <c r="H58" s="73">
        <v>2578</v>
      </c>
      <c r="I58" s="73">
        <v>1885</v>
      </c>
      <c r="J58" s="73">
        <v>1081</v>
      </c>
      <c r="K58" s="73">
        <v>736</v>
      </c>
      <c r="L58" s="73">
        <v>986</v>
      </c>
      <c r="M58" s="15">
        <f t="shared" si="15"/>
        <v>45274</v>
      </c>
      <c r="N58" s="6"/>
      <c r="O58" s="19">
        <f t="shared" si="1"/>
        <v>13693</v>
      </c>
      <c r="P58" s="66">
        <f t="shared" si="4"/>
        <v>15186</v>
      </c>
      <c r="Q58" s="51">
        <f t="shared" si="5"/>
        <v>16395</v>
      </c>
      <c r="R58" s="20">
        <f t="shared" si="2"/>
        <v>31581</v>
      </c>
    </row>
    <row r="59" spans="1:18" x14ac:dyDescent="0.15">
      <c r="A59" s="12" t="s">
        <v>68</v>
      </c>
      <c r="B59" s="73">
        <v>1444</v>
      </c>
      <c r="C59" s="73">
        <v>2395</v>
      </c>
      <c r="D59" s="73">
        <v>2229</v>
      </c>
      <c r="E59" s="73">
        <v>2684</v>
      </c>
      <c r="F59" s="73">
        <v>1969</v>
      </c>
      <c r="G59" s="73">
        <v>1334</v>
      </c>
      <c r="H59" s="73">
        <v>900</v>
      </c>
      <c r="I59" s="73">
        <v>593</v>
      </c>
      <c r="J59" s="73">
        <v>363</v>
      </c>
      <c r="K59" s="73">
        <v>194</v>
      </c>
      <c r="L59" s="73">
        <v>271</v>
      </c>
      <c r="M59" s="15">
        <f t="shared" si="15"/>
        <v>14376</v>
      </c>
      <c r="N59" s="6"/>
      <c r="O59" s="19">
        <f t="shared" si="1"/>
        <v>3839</v>
      </c>
      <c r="P59" s="66">
        <f t="shared" si="4"/>
        <v>4913</v>
      </c>
      <c r="Q59" s="51">
        <f t="shared" si="5"/>
        <v>5624</v>
      </c>
      <c r="R59" s="20">
        <f t="shared" si="2"/>
        <v>10537</v>
      </c>
    </row>
    <row r="60" spans="1:18" x14ac:dyDescent="0.15">
      <c r="A60" s="12" t="s">
        <v>69</v>
      </c>
      <c r="B60" s="73">
        <v>1986</v>
      </c>
      <c r="C60" s="73">
        <v>2108</v>
      </c>
      <c r="D60" s="73">
        <v>2358</v>
      </c>
      <c r="E60" s="73">
        <v>2643</v>
      </c>
      <c r="F60" s="73">
        <v>2584</v>
      </c>
      <c r="G60" s="73">
        <v>1118</v>
      </c>
      <c r="H60" s="73">
        <v>981</v>
      </c>
      <c r="I60" s="73">
        <v>696</v>
      </c>
      <c r="J60" s="73">
        <v>438</v>
      </c>
      <c r="K60" s="73">
        <v>266</v>
      </c>
      <c r="L60" s="73">
        <v>343</v>
      </c>
      <c r="M60" s="15">
        <f t="shared" si="15"/>
        <v>15521</v>
      </c>
      <c r="N60" s="6"/>
      <c r="O60" s="19">
        <f t="shared" si="1"/>
        <v>4094</v>
      </c>
      <c r="P60" s="66">
        <f t="shared" si="4"/>
        <v>5001</v>
      </c>
      <c r="Q60" s="51">
        <f t="shared" si="5"/>
        <v>6426</v>
      </c>
      <c r="R60" s="20">
        <f t="shared" si="2"/>
        <v>11427</v>
      </c>
    </row>
    <row r="61" spans="1:18" x14ac:dyDescent="0.15">
      <c r="A61" s="12" t="s">
        <v>70</v>
      </c>
      <c r="B61" s="73">
        <v>2525</v>
      </c>
      <c r="C61" s="73">
        <v>2516</v>
      </c>
      <c r="D61" s="73">
        <v>2855</v>
      </c>
      <c r="E61" s="73">
        <v>2743</v>
      </c>
      <c r="F61" s="73">
        <v>1881</v>
      </c>
      <c r="G61" s="73">
        <v>1337</v>
      </c>
      <c r="H61" s="73">
        <v>924</v>
      </c>
      <c r="I61" s="73">
        <v>678</v>
      </c>
      <c r="J61" s="73">
        <v>440</v>
      </c>
      <c r="K61" s="73">
        <v>291</v>
      </c>
      <c r="L61" s="73">
        <v>292</v>
      </c>
      <c r="M61" s="15">
        <f t="shared" si="15"/>
        <v>16482</v>
      </c>
      <c r="N61" s="6"/>
      <c r="O61" s="19">
        <f t="shared" si="1"/>
        <v>5041</v>
      </c>
      <c r="P61" s="66">
        <f t="shared" si="4"/>
        <v>5598</v>
      </c>
      <c r="Q61" s="51">
        <f t="shared" si="5"/>
        <v>5843</v>
      </c>
      <c r="R61" s="20">
        <f t="shared" si="2"/>
        <v>11441</v>
      </c>
    </row>
    <row r="62" spans="1:18" ht="12.75" thickBot="1" x14ac:dyDescent="0.2">
      <c r="A62" s="25" t="s">
        <v>80</v>
      </c>
      <c r="B62" s="43">
        <f>SUM(B55:B61)</f>
        <v>16459</v>
      </c>
      <c r="C62" s="43">
        <f t="shared" ref="C62:M62" si="16">SUM(C55:C61)</f>
        <v>18382</v>
      </c>
      <c r="D62" s="43">
        <f t="shared" si="16"/>
        <v>19399</v>
      </c>
      <c r="E62" s="43">
        <f t="shared" si="16"/>
        <v>20609</v>
      </c>
      <c r="F62" s="43">
        <f t="shared" si="16"/>
        <v>15283</v>
      </c>
      <c r="G62" s="43">
        <f t="shared" si="16"/>
        <v>9974</v>
      </c>
      <c r="H62" s="43">
        <f t="shared" si="16"/>
        <v>7147</v>
      </c>
      <c r="I62" s="43">
        <f t="shared" si="16"/>
        <v>5306</v>
      </c>
      <c r="J62" s="43">
        <f t="shared" si="16"/>
        <v>3231</v>
      </c>
      <c r="K62" s="43">
        <f t="shared" si="16"/>
        <v>2080</v>
      </c>
      <c r="L62" s="43">
        <f t="shared" si="16"/>
        <v>2604</v>
      </c>
      <c r="M62" s="18">
        <f t="shared" si="16"/>
        <v>120474</v>
      </c>
      <c r="N62" s="6"/>
      <c r="O62" s="32">
        <f t="shared" si="1"/>
        <v>34841</v>
      </c>
      <c r="P62" s="67">
        <f t="shared" si="4"/>
        <v>40008</v>
      </c>
      <c r="Q62" s="52">
        <f t="shared" si="5"/>
        <v>45625</v>
      </c>
      <c r="R62" s="33">
        <f t="shared" si="2"/>
        <v>85633</v>
      </c>
    </row>
    <row r="63" spans="1:18" ht="12.75" thickBot="1" x14ac:dyDescent="0.2">
      <c r="A63" s="36" t="s">
        <v>71</v>
      </c>
      <c r="B63" s="74">
        <v>334</v>
      </c>
      <c r="C63" s="75">
        <v>460</v>
      </c>
      <c r="D63" s="75">
        <v>929</v>
      </c>
      <c r="E63" s="75">
        <v>881</v>
      </c>
      <c r="F63" s="75">
        <v>763</v>
      </c>
      <c r="G63" s="75">
        <v>558</v>
      </c>
      <c r="H63" s="75">
        <v>286</v>
      </c>
      <c r="I63" s="75">
        <v>227</v>
      </c>
      <c r="J63" s="75">
        <v>165</v>
      </c>
      <c r="K63" s="75">
        <v>79</v>
      </c>
      <c r="L63" s="76">
        <v>165</v>
      </c>
      <c r="M63" s="17">
        <f>SUM(B63:L63)</f>
        <v>4847</v>
      </c>
      <c r="N63" s="6"/>
      <c r="O63" s="28">
        <f t="shared" si="1"/>
        <v>794</v>
      </c>
      <c r="P63" s="62">
        <f>SUM(D63:E63)</f>
        <v>1810</v>
      </c>
      <c r="Q63" s="58">
        <f t="shared" si="5"/>
        <v>2243</v>
      </c>
      <c r="R63" s="59">
        <f t="shared" si="2"/>
        <v>4053</v>
      </c>
    </row>
    <row r="64" spans="1:18" ht="13.5" thickTop="1" thickBot="1" x14ac:dyDescent="0.2">
      <c r="A64" s="13" t="s">
        <v>82</v>
      </c>
      <c r="B64" s="69">
        <f>B7+B16+B26+B31+B36+B43+B49+B54+B62+B63</f>
        <v>244464</v>
      </c>
      <c r="C64" s="38">
        <f t="shared" ref="C64:L64" si="17">C7+C16+C26+C31+C36+C43+C49+C54+C62+C63</f>
        <v>241177</v>
      </c>
      <c r="D64" s="38">
        <f t="shared" si="17"/>
        <v>220771</v>
      </c>
      <c r="E64" s="38">
        <f t="shared" si="17"/>
        <v>217063</v>
      </c>
      <c r="F64" s="38">
        <f t="shared" si="17"/>
        <v>170240</v>
      </c>
      <c r="G64" s="38">
        <f t="shared" si="17"/>
        <v>120301</v>
      </c>
      <c r="H64" s="38">
        <f t="shared" si="17"/>
        <v>83395</v>
      </c>
      <c r="I64" s="38">
        <f t="shared" si="17"/>
        <v>60833</v>
      </c>
      <c r="J64" s="38">
        <f t="shared" si="17"/>
        <v>35936</v>
      </c>
      <c r="K64" s="38">
        <f t="shared" si="17"/>
        <v>22625</v>
      </c>
      <c r="L64" s="70">
        <f t="shared" si="17"/>
        <v>26931</v>
      </c>
      <c r="M64" s="16">
        <f>M7+M16+M26+M31+M36+M43+M49+M54+M62+M63</f>
        <v>1443736</v>
      </c>
      <c r="N64" s="7"/>
      <c r="O64" s="21">
        <f>SUM(B64:C64)</f>
        <v>485641</v>
      </c>
      <c r="P64" s="68">
        <f t="shared" si="4"/>
        <v>437834</v>
      </c>
      <c r="Q64" s="53">
        <f t="shared" si="5"/>
        <v>520261</v>
      </c>
      <c r="R64" s="22">
        <f>SUM(P64:Q64)</f>
        <v>958095</v>
      </c>
    </row>
    <row r="66" spans="4:5" x14ac:dyDescent="0.15">
      <c r="D66" s="5"/>
      <c r="E66" s="5"/>
    </row>
  </sheetData>
  <mergeCells count="2">
    <mergeCell ref="A4:A6"/>
    <mergeCell ref="M4:M6"/>
  </mergeCells>
  <phoneticPr fontId="1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66"/>
  <sheetViews>
    <sheetView zoomScale="85" zoomScaleNormal="85" workbookViewId="0">
      <selection activeCell="F1" sqref="F1"/>
    </sheetView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3" width="13.125" style="2" customWidth="1"/>
    <col min="14" max="14" width="5.625" style="2" customWidth="1"/>
    <col min="15" max="18" width="13.125" style="2" customWidth="1"/>
    <col min="19" max="16384" width="9" style="2"/>
  </cols>
  <sheetData>
    <row r="1" spans="1:18" ht="17.25" x14ac:dyDescent="0.2">
      <c r="A1" s="39" t="s">
        <v>98</v>
      </c>
      <c r="B1" s="1"/>
      <c r="C1" s="1"/>
      <c r="E1" s="3"/>
      <c r="F1" s="1"/>
      <c r="G1" s="1"/>
      <c r="H1" s="1"/>
      <c r="I1" s="1"/>
      <c r="J1" s="1"/>
      <c r="K1" s="1"/>
      <c r="L1" s="1"/>
      <c r="M1" s="1"/>
    </row>
    <row r="2" spans="1:18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8" thickBot="1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0" t="s">
        <v>99</v>
      </c>
    </row>
    <row r="4" spans="1:18" ht="13.5" customHeight="1" thickBot="1" x14ac:dyDescent="0.2">
      <c r="A4" s="118" t="s">
        <v>72</v>
      </c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118" t="s">
        <v>0</v>
      </c>
      <c r="N4" s="6"/>
      <c r="O4" s="2" t="s">
        <v>83</v>
      </c>
    </row>
    <row r="5" spans="1:18" x14ac:dyDescent="0.15">
      <c r="A5" s="119"/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119"/>
      <c r="N5" s="6"/>
      <c r="O5" s="44" t="s">
        <v>88</v>
      </c>
      <c r="P5" s="11" t="s">
        <v>23</v>
      </c>
      <c r="Q5" s="14" t="s">
        <v>24</v>
      </c>
      <c r="R5" s="54" t="s">
        <v>86</v>
      </c>
    </row>
    <row r="6" spans="1:18" ht="12.75" thickBot="1" x14ac:dyDescent="0.2">
      <c r="A6" s="120"/>
      <c r="B6" s="10" t="s">
        <v>12</v>
      </c>
      <c r="C6" s="10" t="s">
        <v>13</v>
      </c>
      <c r="D6" s="10" t="s">
        <v>14</v>
      </c>
      <c r="E6" s="10" t="s">
        <v>15</v>
      </c>
      <c r="F6" s="10" t="s">
        <v>16</v>
      </c>
      <c r="G6" s="10" t="s">
        <v>17</v>
      </c>
      <c r="H6" s="10" t="s">
        <v>18</v>
      </c>
      <c r="I6" s="10" t="s">
        <v>19</v>
      </c>
      <c r="J6" s="10" t="s">
        <v>20</v>
      </c>
      <c r="K6" s="10" t="s">
        <v>21</v>
      </c>
      <c r="L6" s="10" t="s">
        <v>22</v>
      </c>
      <c r="M6" s="120"/>
      <c r="N6" s="6"/>
      <c r="O6" s="46" t="s">
        <v>89</v>
      </c>
      <c r="P6" s="61" t="s">
        <v>84</v>
      </c>
      <c r="Q6" s="45" t="s">
        <v>85</v>
      </c>
      <c r="R6" s="47" t="s">
        <v>87</v>
      </c>
    </row>
    <row r="7" spans="1:18" ht="12.75" thickBot="1" x14ac:dyDescent="0.2">
      <c r="A7" s="36" t="s">
        <v>25</v>
      </c>
      <c r="B7" s="71">
        <v>165395</v>
      </c>
      <c r="C7" s="71">
        <v>161498</v>
      </c>
      <c r="D7" s="71">
        <v>120249</v>
      </c>
      <c r="E7" s="71">
        <v>109574</v>
      </c>
      <c r="F7" s="71">
        <v>88092</v>
      </c>
      <c r="G7" s="71">
        <v>64469</v>
      </c>
      <c r="H7" s="71">
        <v>43072</v>
      </c>
      <c r="I7" s="71">
        <v>32316</v>
      </c>
      <c r="J7" s="71">
        <v>18757</v>
      </c>
      <c r="K7" s="71">
        <v>11299</v>
      </c>
      <c r="L7" s="71">
        <v>13809</v>
      </c>
      <c r="M7" s="37">
        <f>SUM(B7:L7)</f>
        <v>828530</v>
      </c>
      <c r="N7" s="6"/>
      <c r="O7" s="28">
        <f>SUM(B7:C7)</f>
        <v>326893</v>
      </c>
      <c r="P7" s="62">
        <f>SUM(D7:E7)</f>
        <v>229823</v>
      </c>
      <c r="Q7" s="48">
        <f>SUM(F7:L7)</f>
        <v>271814</v>
      </c>
      <c r="R7" s="55">
        <f>SUM(P7:Q7)</f>
        <v>501637</v>
      </c>
    </row>
    <row r="8" spans="1:18" ht="13.5" thickTop="1" thickBot="1" x14ac:dyDescent="0.2">
      <c r="A8" s="26" t="s">
        <v>81</v>
      </c>
      <c r="B8" s="42">
        <f>SUM(B64,-B7)</f>
        <v>78156</v>
      </c>
      <c r="C8" s="42">
        <f t="shared" ref="C8:L8" si="0">SUM(C64,-C7)</f>
        <v>79558</v>
      </c>
      <c r="D8" s="42">
        <f t="shared" si="0"/>
        <v>101155</v>
      </c>
      <c r="E8" s="42">
        <f t="shared" si="0"/>
        <v>106818</v>
      </c>
      <c r="F8" s="42">
        <f t="shared" si="0"/>
        <v>83038</v>
      </c>
      <c r="G8" s="42">
        <f t="shared" si="0"/>
        <v>56296</v>
      </c>
      <c r="H8" s="42">
        <f t="shared" si="0"/>
        <v>39434</v>
      </c>
      <c r="I8" s="42">
        <f t="shared" si="0"/>
        <v>28858</v>
      </c>
      <c r="J8" s="42">
        <f t="shared" si="0"/>
        <v>17348</v>
      </c>
      <c r="K8" s="42">
        <f t="shared" si="0"/>
        <v>10986</v>
      </c>
      <c r="L8" s="42">
        <f t="shared" si="0"/>
        <v>13291</v>
      </c>
      <c r="M8" s="27">
        <f>SUM(M64,-M7)</f>
        <v>614938</v>
      </c>
      <c r="N8" s="6"/>
      <c r="O8" s="28">
        <f t="shared" ref="O8:O63" si="1">SUM(B8:C8)</f>
        <v>157714</v>
      </c>
      <c r="P8" s="63">
        <f>SUM(D8:E8)</f>
        <v>207973</v>
      </c>
      <c r="Q8" s="49">
        <f>SUM(F8:L8)</f>
        <v>249251</v>
      </c>
      <c r="R8" s="29">
        <f t="shared" ref="R8:R63" si="2">SUM(P8:Q8)</f>
        <v>457224</v>
      </c>
    </row>
    <row r="9" spans="1:18" ht="13.5" thickTop="1" thickBot="1" x14ac:dyDescent="0.2">
      <c r="A9" s="34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35"/>
      <c r="N9" s="6"/>
      <c r="O9" s="60"/>
      <c r="P9" s="64"/>
      <c r="Q9" s="56"/>
      <c r="R9" s="57"/>
    </row>
    <row r="10" spans="1:18" x14ac:dyDescent="0.15">
      <c r="A10" s="23" t="s">
        <v>26</v>
      </c>
      <c r="B10" s="72">
        <v>2044</v>
      </c>
      <c r="C10" s="72">
        <v>2104</v>
      </c>
      <c r="D10" s="72">
        <v>2147</v>
      </c>
      <c r="E10" s="72">
        <v>2229</v>
      </c>
      <c r="F10" s="72">
        <v>1701</v>
      </c>
      <c r="G10" s="72">
        <v>1137</v>
      </c>
      <c r="H10" s="72">
        <v>798</v>
      </c>
      <c r="I10" s="72">
        <v>474</v>
      </c>
      <c r="J10" s="72">
        <v>250</v>
      </c>
      <c r="K10" s="72">
        <v>150</v>
      </c>
      <c r="L10" s="72">
        <v>195</v>
      </c>
      <c r="M10" s="24">
        <v>13229</v>
      </c>
      <c r="N10" s="6"/>
      <c r="O10" s="30">
        <f t="shared" si="1"/>
        <v>4148</v>
      </c>
      <c r="P10" s="65">
        <f t="shared" ref="P10:P64" si="3">SUM(D10:E10)</f>
        <v>4376</v>
      </c>
      <c r="Q10" s="50">
        <f t="shared" ref="Q10:Q64" si="4">SUM(F10:L10)</f>
        <v>4705</v>
      </c>
      <c r="R10" s="31">
        <f t="shared" si="2"/>
        <v>9081</v>
      </c>
    </row>
    <row r="11" spans="1:18" x14ac:dyDescent="0.15">
      <c r="A11" s="12" t="s">
        <v>27</v>
      </c>
      <c r="B11" s="73">
        <v>7517</v>
      </c>
      <c r="C11" s="73">
        <v>7805</v>
      </c>
      <c r="D11" s="73">
        <v>6951</v>
      </c>
      <c r="E11" s="73">
        <v>7162</v>
      </c>
      <c r="F11" s="73">
        <v>5473</v>
      </c>
      <c r="G11" s="73">
        <v>3718</v>
      </c>
      <c r="H11" s="73">
        <v>2651</v>
      </c>
      <c r="I11" s="73">
        <v>1857</v>
      </c>
      <c r="J11" s="73">
        <v>1116</v>
      </c>
      <c r="K11" s="73">
        <v>723</v>
      </c>
      <c r="L11" s="73">
        <v>815</v>
      </c>
      <c r="M11" s="15">
        <v>45788</v>
      </c>
      <c r="N11" s="6"/>
      <c r="O11" s="19">
        <f t="shared" si="1"/>
        <v>15322</v>
      </c>
      <c r="P11" s="66">
        <f>SUM(D11:E11)</f>
        <v>14113</v>
      </c>
      <c r="Q11" s="51">
        <f t="shared" si="4"/>
        <v>16353</v>
      </c>
      <c r="R11" s="20">
        <f t="shared" si="2"/>
        <v>30466</v>
      </c>
    </row>
    <row r="12" spans="1:18" x14ac:dyDescent="0.15">
      <c r="A12" s="12" t="s">
        <v>28</v>
      </c>
      <c r="B12" s="73">
        <v>2867</v>
      </c>
      <c r="C12" s="73">
        <v>2871</v>
      </c>
      <c r="D12" s="73">
        <v>3500</v>
      </c>
      <c r="E12" s="73">
        <v>3753</v>
      </c>
      <c r="F12" s="73">
        <v>2916</v>
      </c>
      <c r="G12" s="73">
        <v>1878</v>
      </c>
      <c r="H12" s="73">
        <v>1330</v>
      </c>
      <c r="I12" s="73">
        <v>1104</v>
      </c>
      <c r="J12" s="73">
        <v>614</v>
      </c>
      <c r="K12" s="73">
        <v>410</v>
      </c>
      <c r="L12" s="73">
        <v>500</v>
      </c>
      <c r="M12" s="15">
        <v>21743</v>
      </c>
      <c r="N12" s="6"/>
      <c r="O12" s="19">
        <f t="shared" si="1"/>
        <v>5738</v>
      </c>
      <c r="P12" s="66">
        <f t="shared" si="3"/>
        <v>7253</v>
      </c>
      <c r="Q12" s="51">
        <f t="shared" si="4"/>
        <v>8752</v>
      </c>
      <c r="R12" s="20">
        <f t="shared" si="2"/>
        <v>16005</v>
      </c>
    </row>
    <row r="13" spans="1:18" x14ac:dyDescent="0.15">
      <c r="A13" s="12" t="s">
        <v>29</v>
      </c>
      <c r="B13" s="73">
        <v>658</v>
      </c>
      <c r="C13" s="73">
        <v>717</v>
      </c>
      <c r="D13" s="73">
        <v>946</v>
      </c>
      <c r="E13" s="73">
        <v>1059</v>
      </c>
      <c r="F13" s="73">
        <v>785</v>
      </c>
      <c r="G13" s="73">
        <v>470</v>
      </c>
      <c r="H13" s="73">
        <v>333</v>
      </c>
      <c r="I13" s="73">
        <v>275</v>
      </c>
      <c r="J13" s="73">
        <v>169</v>
      </c>
      <c r="K13" s="73">
        <v>118</v>
      </c>
      <c r="L13" s="73">
        <v>123</v>
      </c>
      <c r="M13" s="15">
        <v>5653</v>
      </c>
      <c r="N13" s="6"/>
      <c r="O13" s="19">
        <f t="shared" si="1"/>
        <v>1375</v>
      </c>
      <c r="P13" s="66">
        <f t="shared" si="3"/>
        <v>2005</v>
      </c>
      <c r="Q13" s="51">
        <f t="shared" si="4"/>
        <v>2273</v>
      </c>
      <c r="R13" s="20">
        <f t="shared" si="2"/>
        <v>4278</v>
      </c>
    </row>
    <row r="14" spans="1:18" x14ac:dyDescent="0.15">
      <c r="A14" s="12" t="s">
        <v>30</v>
      </c>
      <c r="B14" s="73">
        <v>1247</v>
      </c>
      <c r="C14" s="73">
        <v>1317</v>
      </c>
      <c r="D14" s="73">
        <v>2024</v>
      </c>
      <c r="E14" s="73">
        <v>2261</v>
      </c>
      <c r="F14" s="73">
        <v>1894</v>
      </c>
      <c r="G14" s="73">
        <v>1183</v>
      </c>
      <c r="H14" s="73">
        <v>923</v>
      </c>
      <c r="I14" s="73">
        <v>748</v>
      </c>
      <c r="J14" s="73">
        <v>496</v>
      </c>
      <c r="K14" s="73">
        <v>348</v>
      </c>
      <c r="L14" s="73">
        <v>476</v>
      </c>
      <c r="M14" s="15">
        <v>12917</v>
      </c>
      <c r="N14" s="6"/>
      <c r="O14" s="19">
        <f t="shared" si="1"/>
        <v>2564</v>
      </c>
      <c r="P14" s="66">
        <f t="shared" si="3"/>
        <v>4285</v>
      </c>
      <c r="Q14" s="51">
        <f t="shared" si="4"/>
        <v>6068</v>
      </c>
      <c r="R14" s="20">
        <f t="shared" si="2"/>
        <v>10353</v>
      </c>
    </row>
    <row r="15" spans="1:18" x14ac:dyDescent="0.15">
      <c r="A15" s="12" t="s">
        <v>31</v>
      </c>
      <c r="B15" s="73">
        <v>1507</v>
      </c>
      <c r="C15" s="73">
        <v>1440</v>
      </c>
      <c r="D15" s="73">
        <v>2369</v>
      </c>
      <c r="E15" s="73">
        <v>2594</v>
      </c>
      <c r="F15" s="73">
        <v>1832</v>
      </c>
      <c r="G15" s="73">
        <v>1412</v>
      </c>
      <c r="H15" s="73">
        <v>1093</v>
      </c>
      <c r="I15" s="73">
        <v>866</v>
      </c>
      <c r="J15" s="73">
        <v>563</v>
      </c>
      <c r="K15" s="73">
        <v>397</v>
      </c>
      <c r="L15" s="73">
        <v>552</v>
      </c>
      <c r="M15" s="15">
        <v>14625</v>
      </c>
      <c r="N15" s="6"/>
      <c r="O15" s="19">
        <f t="shared" si="1"/>
        <v>2947</v>
      </c>
      <c r="P15" s="66">
        <f t="shared" si="3"/>
        <v>4963</v>
      </c>
      <c r="Q15" s="51">
        <f t="shared" si="4"/>
        <v>6715</v>
      </c>
      <c r="R15" s="20">
        <f t="shared" si="2"/>
        <v>11678</v>
      </c>
    </row>
    <row r="16" spans="1:18" ht="12.75" thickBot="1" x14ac:dyDescent="0.2">
      <c r="A16" s="25" t="s">
        <v>73</v>
      </c>
      <c r="B16" s="43">
        <f>SUM(B10:B15)</f>
        <v>15840</v>
      </c>
      <c r="C16" s="43">
        <f t="shared" ref="C16:M16" si="5">SUM(C10:C15)</f>
        <v>16254</v>
      </c>
      <c r="D16" s="43">
        <f t="shared" si="5"/>
        <v>17937</v>
      </c>
      <c r="E16" s="43">
        <f t="shared" si="5"/>
        <v>19058</v>
      </c>
      <c r="F16" s="43">
        <f t="shared" si="5"/>
        <v>14601</v>
      </c>
      <c r="G16" s="43">
        <f t="shared" si="5"/>
        <v>9798</v>
      </c>
      <c r="H16" s="43">
        <f t="shared" si="5"/>
        <v>7128</v>
      </c>
      <c r="I16" s="43">
        <f t="shared" si="5"/>
        <v>5324</v>
      </c>
      <c r="J16" s="43">
        <f t="shared" si="5"/>
        <v>3208</v>
      </c>
      <c r="K16" s="43">
        <f t="shared" si="5"/>
        <v>2146</v>
      </c>
      <c r="L16" s="43">
        <f t="shared" si="5"/>
        <v>2661</v>
      </c>
      <c r="M16" s="18">
        <f t="shared" si="5"/>
        <v>113955</v>
      </c>
      <c r="N16" s="6"/>
      <c r="O16" s="32">
        <f t="shared" si="1"/>
        <v>32094</v>
      </c>
      <c r="P16" s="67">
        <f t="shared" si="3"/>
        <v>36995</v>
      </c>
      <c r="Q16" s="52">
        <f t="shared" si="4"/>
        <v>44866</v>
      </c>
      <c r="R16" s="33">
        <f t="shared" si="2"/>
        <v>81861</v>
      </c>
    </row>
    <row r="17" spans="1:18" x14ac:dyDescent="0.15">
      <c r="A17" s="23" t="s">
        <v>32</v>
      </c>
      <c r="B17" s="72">
        <v>3086</v>
      </c>
      <c r="C17" s="72">
        <v>2970</v>
      </c>
      <c r="D17" s="72">
        <v>4843</v>
      </c>
      <c r="E17" s="72">
        <v>4826</v>
      </c>
      <c r="F17" s="72">
        <v>4006</v>
      </c>
      <c r="G17" s="72">
        <v>2624</v>
      </c>
      <c r="H17" s="72">
        <v>1792</v>
      </c>
      <c r="I17" s="72">
        <v>1213</v>
      </c>
      <c r="J17" s="72">
        <v>812</v>
      </c>
      <c r="K17" s="72">
        <v>531</v>
      </c>
      <c r="L17" s="72">
        <v>598</v>
      </c>
      <c r="M17" s="24">
        <f>SUM(B17:L17)</f>
        <v>27301</v>
      </c>
      <c r="N17" s="6"/>
      <c r="O17" s="30">
        <f t="shared" si="1"/>
        <v>6056</v>
      </c>
      <c r="P17" s="65">
        <f t="shared" si="3"/>
        <v>9669</v>
      </c>
      <c r="Q17" s="50">
        <f t="shared" si="4"/>
        <v>11576</v>
      </c>
      <c r="R17" s="31">
        <f t="shared" si="2"/>
        <v>21245</v>
      </c>
    </row>
    <row r="18" spans="1:18" x14ac:dyDescent="0.15">
      <c r="A18" s="12" t="s">
        <v>33</v>
      </c>
      <c r="B18" s="73">
        <v>6138</v>
      </c>
      <c r="C18" s="73">
        <v>6455</v>
      </c>
      <c r="D18" s="73">
        <v>9214</v>
      </c>
      <c r="E18" s="73">
        <v>9515</v>
      </c>
      <c r="F18" s="73">
        <v>7652</v>
      </c>
      <c r="G18" s="73">
        <v>5051</v>
      </c>
      <c r="H18" s="73">
        <v>3384</v>
      </c>
      <c r="I18" s="73">
        <v>2480</v>
      </c>
      <c r="J18" s="73">
        <v>1545</v>
      </c>
      <c r="K18" s="73">
        <v>1008</v>
      </c>
      <c r="L18" s="73">
        <v>1396</v>
      </c>
      <c r="M18" s="15">
        <f t="shared" ref="M18:M25" si="6">SUM(B18:L18)</f>
        <v>53838</v>
      </c>
      <c r="N18" s="6"/>
      <c r="O18" s="19">
        <f t="shared" si="1"/>
        <v>12593</v>
      </c>
      <c r="P18" s="66">
        <f t="shared" si="3"/>
        <v>18729</v>
      </c>
      <c r="Q18" s="51">
        <f t="shared" si="4"/>
        <v>22516</v>
      </c>
      <c r="R18" s="20">
        <f t="shared" si="2"/>
        <v>41245</v>
      </c>
    </row>
    <row r="19" spans="1:18" x14ac:dyDescent="0.15">
      <c r="A19" s="12" t="s">
        <v>34</v>
      </c>
      <c r="B19" s="73">
        <v>5753</v>
      </c>
      <c r="C19" s="73">
        <v>4857</v>
      </c>
      <c r="D19" s="73">
        <v>6607</v>
      </c>
      <c r="E19" s="73">
        <v>6613</v>
      </c>
      <c r="F19" s="73">
        <v>4885</v>
      </c>
      <c r="G19" s="73">
        <v>3603</v>
      </c>
      <c r="H19" s="73">
        <v>2489</v>
      </c>
      <c r="I19" s="73">
        <v>1722</v>
      </c>
      <c r="J19" s="73">
        <v>1051</v>
      </c>
      <c r="K19" s="73">
        <v>608</v>
      </c>
      <c r="L19" s="73">
        <v>689</v>
      </c>
      <c r="M19" s="15">
        <f t="shared" si="6"/>
        <v>38877</v>
      </c>
      <c r="N19" s="6"/>
      <c r="O19" s="19">
        <f t="shared" si="1"/>
        <v>10610</v>
      </c>
      <c r="P19" s="66">
        <f t="shared" si="3"/>
        <v>13220</v>
      </c>
      <c r="Q19" s="51">
        <f t="shared" si="4"/>
        <v>15047</v>
      </c>
      <c r="R19" s="20">
        <f t="shared" si="2"/>
        <v>28267</v>
      </c>
    </row>
    <row r="20" spans="1:18" x14ac:dyDescent="0.15">
      <c r="A20" s="12" t="s">
        <v>35</v>
      </c>
      <c r="B20" s="73">
        <v>1327</v>
      </c>
      <c r="C20" s="73">
        <v>1462</v>
      </c>
      <c r="D20" s="73">
        <v>1748</v>
      </c>
      <c r="E20" s="73">
        <v>1842</v>
      </c>
      <c r="F20" s="73">
        <v>1523</v>
      </c>
      <c r="G20" s="73">
        <v>1171</v>
      </c>
      <c r="H20" s="73">
        <v>829</v>
      </c>
      <c r="I20" s="73">
        <v>553</v>
      </c>
      <c r="J20" s="73">
        <v>373</v>
      </c>
      <c r="K20" s="73">
        <v>187</v>
      </c>
      <c r="L20" s="73">
        <v>295</v>
      </c>
      <c r="M20" s="15">
        <f t="shared" si="6"/>
        <v>11310</v>
      </c>
      <c r="N20" s="6"/>
      <c r="O20" s="19">
        <f t="shared" si="1"/>
        <v>2789</v>
      </c>
      <c r="P20" s="66">
        <f t="shared" si="3"/>
        <v>3590</v>
      </c>
      <c r="Q20" s="51">
        <f t="shared" si="4"/>
        <v>4931</v>
      </c>
      <c r="R20" s="20">
        <f t="shared" si="2"/>
        <v>8521</v>
      </c>
    </row>
    <row r="21" spans="1:18" x14ac:dyDescent="0.15">
      <c r="A21" s="12" t="s">
        <v>36</v>
      </c>
      <c r="B21" s="73">
        <v>4459</v>
      </c>
      <c r="C21" s="73">
        <v>4024</v>
      </c>
      <c r="D21" s="73">
        <v>6120</v>
      </c>
      <c r="E21" s="73">
        <v>6582</v>
      </c>
      <c r="F21" s="73">
        <v>5077</v>
      </c>
      <c r="G21" s="73">
        <v>3569</v>
      </c>
      <c r="H21" s="73">
        <v>2374</v>
      </c>
      <c r="I21" s="73">
        <v>1633</v>
      </c>
      <c r="J21" s="73">
        <v>951</v>
      </c>
      <c r="K21" s="73">
        <v>578</v>
      </c>
      <c r="L21" s="73">
        <v>765</v>
      </c>
      <c r="M21" s="15">
        <f t="shared" si="6"/>
        <v>36132</v>
      </c>
      <c r="N21" s="6"/>
      <c r="O21" s="19">
        <f t="shared" si="1"/>
        <v>8483</v>
      </c>
      <c r="P21" s="66">
        <f t="shared" si="3"/>
        <v>12702</v>
      </c>
      <c r="Q21" s="51">
        <f t="shared" si="4"/>
        <v>14947</v>
      </c>
      <c r="R21" s="20">
        <f t="shared" si="2"/>
        <v>27649</v>
      </c>
    </row>
    <row r="22" spans="1:18" x14ac:dyDescent="0.15">
      <c r="A22" s="12" t="s">
        <v>37</v>
      </c>
      <c r="B22" s="73">
        <v>216</v>
      </c>
      <c r="C22" s="73">
        <v>200</v>
      </c>
      <c r="D22" s="73">
        <v>267</v>
      </c>
      <c r="E22" s="73">
        <v>302</v>
      </c>
      <c r="F22" s="73">
        <v>213</v>
      </c>
      <c r="G22" s="73">
        <v>170</v>
      </c>
      <c r="H22" s="73">
        <v>123</v>
      </c>
      <c r="I22" s="73">
        <v>81</v>
      </c>
      <c r="J22" s="73">
        <v>60</v>
      </c>
      <c r="K22" s="73">
        <v>40</v>
      </c>
      <c r="L22" s="73">
        <v>27</v>
      </c>
      <c r="M22" s="15">
        <f t="shared" si="6"/>
        <v>1699</v>
      </c>
      <c r="N22" s="6"/>
      <c r="O22" s="19">
        <f t="shared" si="1"/>
        <v>416</v>
      </c>
      <c r="P22" s="66">
        <f t="shared" si="3"/>
        <v>569</v>
      </c>
      <c r="Q22" s="51">
        <f t="shared" si="4"/>
        <v>714</v>
      </c>
      <c r="R22" s="20">
        <f t="shared" si="2"/>
        <v>1283</v>
      </c>
    </row>
    <row r="23" spans="1:18" x14ac:dyDescent="0.15">
      <c r="A23" s="12" t="s">
        <v>38</v>
      </c>
      <c r="B23" s="73">
        <v>717</v>
      </c>
      <c r="C23" s="73">
        <v>742</v>
      </c>
      <c r="D23" s="73">
        <v>1149</v>
      </c>
      <c r="E23" s="73">
        <v>1365</v>
      </c>
      <c r="F23" s="73">
        <v>1096</v>
      </c>
      <c r="G23" s="73">
        <v>862</v>
      </c>
      <c r="H23" s="73">
        <v>600</v>
      </c>
      <c r="I23" s="73">
        <v>404</v>
      </c>
      <c r="J23" s="73">
        <v>268</v>
      </c>
      <c r="K23" s="73">
        <v>164</v>
      </c>
      <c r="L23" s="73">
        <v>194</v>
      </c>
      <c r="M23" s="15">
        <f t="shared" si="6"/>
        <v>7561</v>
      </c>
      <c r="N23" s="6"/>
      <c r="O23" s="19">
        <f t="shared" si="1"/>
        <v>1459</v>
      </c>
      <c r="P23" s="66">
        <f t="shared" si="3"/>
        <v>2514</v>
      </c>
      <c r="Q23" s="51">
        <f t="shared" si="4"/>
        <v>3588</v>
      </c>
      <c r="R23" s="20">
        <f t="shared" si="2"/>
        <v>6102</v>
      </c>
    </row>
    <row r="24" spans="1:18" x14ac:dyDescent="0.15">
      <c r="A24" s="12" t="s">
        <v>39</v>
      </c>
      <c r="B24" s="73">
        <v>546</v>
      </c>
      <c r="C24" s="73">
        <v>542</v>
      </c>
      <c r="D24" s="73">
        <v>568</v>
      </c>
      <c r="E24" s="73">
        <v>586</v>
      </c>
      <c r="F24" s="73">
        <v>483</v>
      </c>
      <c r="G24" s="73">
        <v>337</v>
      </c>
      <c r="H24" s="73">
        <v>282</v>
      </c>
      <c r="I24" s="73">
        <v>213</v>
      </c>
      <c r="J24" s="73">
        <v>152</v>
      </c>
      <c r="K24" s="73">
        <v>79</v>
      </c>
      <c r="L24" s="73">
        <v>102</v>
      </c>
      <c r="M24" s="15">
        <f t="shared" si="6"/>
        <v>3890</v>
      </c>
      <c r="N24" s="6"/>
      <c r="O24" s="19">
        <f t="shared" si="1"/>
        <v>1088</v>
      </c>
      <c r="P24" s="66">
        <f t="shared" si="3"/>
        <v>1154</v>
      </c>
      <c r="Q24" s="51">
        <f t="shared" si="4"/>
        <v>1648</v>
      </c>
      <c r="R24" s="20">
        <f t="shared" si="2"/>
        <v>2802</v>
      </c>
    </row>
    <row r="25" spans="1:18" x14ac:dyDescent="0.15">
      <c r="A25" s="12" t="s">
        <v>40</v>
      </c>
      <c r="B25" s="73">
        <v>1447</v>
      </c>
      <c r="C25" s="73">
        <v>1581</v>
      </c>
      <c r="D25" s="73">
        <v>2557</v>
      </c>
      <c r="E25" s="73">
        <v>2621</v>
      </c>
      <c r="F25" s="73">
        <v>2289</v>
      </c>
      <c r="G25" s="73">
        <v>1596</v>
      </c>
      <c r="H25" s="73">
        <v>929</v>
      </c>
      <c r="I25" s="73">
        <v>749</v>
      </c>
      <c r="J25" s="73">
        <v>472</v>
      </c>
      <c r="K25" s="73">
        <v>301</v>
      </c>
      <c r="L25" s="73">
        <v>305</v>
      </c>
      <c r="M25" s="15">
        <f t="shared" si="6"/>
        <v>14847</v>
      </c>
      <c r="N25" s="6"/>
      <c r="O25" s="19">
        <f t="shared" si="1"/>
        <v>3028</v>
      </c>
      <c r="P25" s="66">
        <f t="shared" si="3"/>
        <v>5178</v>
      </c>
      <c r="Q25" s="51">
        <f t="shared" si="4"/>
        <v>6641</v>
      </c>
      <c r="R25" s="20">
        <f t="shared" si="2"/>
        <v>11819</v>
      </c>
    </row>
    <row r="26" spans="1:18" ht="12.75" thickBot="1" x14ac:dyDescent="0.2">
      <c r="A26" s="25" t="s">
        <v>74</v>
      </c>
      <c r="B26" s="43">
        <f>SUM(B17:B25)</f>
        <v>23689</v>
      </c>
      <c r="C26" s="43">
        <f t="shared" ref="C26:M26" si="7">SUM(C17:C25)</f>
        <v>22833</v>
      </c>
      <c r="D26" s="43">
        <f t="shared" si="7"/>
        <v>33073</v>
      </c>
      <c r="E26" s="43">
        <f t="shared" si="7"/>
        <v>34252</v>
      </c>
      <c r="F26" s="43">
        <f t="shared" si="7"/>
        <v>27224</v>
      </c>
      <c r="G26" s="43">
        <f t="shared" si="7"/>
        <v>18983</v>
      </c>
      <c r="H26" s="43">
        <f t="shared" si="7"/>
        <v>12802</v>
      </c>
      <c r="I26" s="43">
        <f t="shared" si="7"/>
        <v>9048</v>
      </c>
      <c r="J26" s="43">
        <f t="shared" si="7"/>
        <v>5684</v>
      </c>
      <c r="K26" s="43">
        <f t="shared" si="7"/>
        <v>3496</v>
      </c>
      <c r="L26" s="43">
        <f t="shared" si="7"/>
        <v>4371</v>
      </c>
      <c r="M26" s="18">
        <f t="shared" si="7"/>
        <v>195455</v>
      </c>
      <c r="N26" s="6"/>
      <c r="O26" s="32">
        <f t="shared" si="1"/>
        <v>46522</v>
      </c>
      <c r="P26" s="67">
        <f t="shared" si="3"/>
        <v>67325</v>
      </c>
      <c r="Q26" s="52">
        <f t="shared" si="4"/>
        <v>81608</v>
      </c>
      <c r="R26" s="33">
        <f t="shared" si="2"/>
        <v>148933</v>
      </c>
    </row>
    <row r="27" spans="1:18" x14ac:dyDescent="0.15">
      <c r="A27" s="23" t="s">
        <v>41</v>
      </c>
      <c r="B27" s="72">
        <v>915</v>
      </c>
      <c r="C27" s="72">
        <v>885</v>
      </c>
      <c r="D27" s="72">
        <v>1313</v>
      </c>
      <c r="E27" s="72">
        <v>1631</v>
      </c>
      <c r="F27" s="72">
        <v>1185</v>
      </c>
      <c r="G27" s="72">
        <v>875</v>
      </c>
      <c r="H27" s="72">
        <v>618</v>
      </c>
      <c r="I27" s="72">
        <v>456</v>
      </c>
      <c r="J27" s="72">
        <v>273</v>
      </c>
      <c r="K27" s="72">
        <v>171</v>
      </c>
      <c r="L27" s="72">
        <v>197</v>
      </c>
      <c r="M27" s="24">
        <f>SUM(B27:L27)</f>
        <v>8519</v>
      </c>
      <c r="N27" s="6"/>
      <c r="O27" s="30">
        <f t="shared" si="1"/>
        <v>1800</v>
      </c>
      <c r="P27" s="65">
        <f t="shared" si="3"/>
        <v>2944</v>
      </c>
      <c r="Q27" s="50">
        <f t="shared" si="4"/>
        <v>3775</v>
      </c>
      <c r="R27" s="31">
        <f t="shared" si="2"/>
        <v>6719</v>
      </c>
    </row>
    <row r="28" spans="1:18" x14ac:dyDescent="0.15">
      <c r="A28" s="12" t="s">
        <v>42</v>
      </c>
      <c r="B28" s="73">
        <v>255</v>
      </c>
      <c r="C28" s="73">
        <v>238</v>
      </c>
      <c r="D28" s="73">
        <v>323</v>
      </c>
      <c r="E28" s="73">
        <v>380</v>
      </c>
      <c r="F28" s="73">
        <v>314</v>
      </c>
      <c r="G28" s="73">
        <v>232</v>
      </c>
      <c r="H28" s="73">
        <v>169</v>
      </c>
      <c r="I28" s="73">
        <v>153</v>
      </c>
      <c r="J28" s="73">
        <v>77</v>
      </c>
      <c r="K28" s="73">
        <v>57</v>
      </c>
      <c r="L28" s="73">
        <v>67</v>
      </c>
      <c r="M28" s="15">
        <f>SUM(B28:L28)</f>
        <v>2265</v>
      </c>
      <c r="N28" s="6"/>
      <c r="O28" s="19">
        <f t="shared" si="1"/>
        <v>493</v>
      </c>
      <c r="P28" s="66">
        <f t="shared" si="3"/>
        <v>703</v>
      </c>
      <c r="Q28" s="51">
        <f t="shared" si="4"/>
        <v>1069</v>
      </c>
      <c r="R28" s="20">
        <f t="shared" si="2"/>
        <v>1772</v>
      </c>
    </row>
    <row r="29" spans="1:18" x14ac:dyDescent="0.15">
      <c r="A29" s="12" t="s">
        <v>43</v>
      </c>
      <c r="B29" s="73">
        <v>587</v>
      </c>
      <c r="C29" s="73">
        <v>539</v>
      </c>
      <c r="D29" s="73">
        <v>673</v>
      </c>
      <c r="E29" s="73">
        <v>625</v>
      </c>
      <c r="F29" s="73">
        <v>513</v>
      </c>
      <c r="G29" s="73">
        <v>399</v>
      </c>
      <c r="H29" s="73">
        <v>212</v>
      </c>
      <c r="I29" s="73">
        <v>202</v>
      </c>
      <c r="J29" s="73">
        <v>91</v>
      </c>
      <c r="K29" s="73">
        <v>75</v>
      </c>
      <c r="L29" s="73">
        <v>55</v>
      </c>
      <c r="M29" s="15">
        <f>SUM(B29:L29)</f>
        <v>3971</v>
      </c>
      <c r="N29" s="6"/>
      <c r="O29" s="19">
        <f t="shared" si="1"/>
        <v>1126</v>
      </c>
      <c r="P29" s="66">
        <f t="shared" si="3"/>
        <v>1298</v>
      </c>
      <c r="Q29" s="51">
        <f t="shared" si="4"/>
        <v>1547</v>
      </c>
      <c r="R29" s="20">
        <f t="shared" si="2"/>
        <v>2845</v>
      </c>
    </row>
    <row r="30" spans="1:18" x14ac:dyDescent="0.15">
      <c r="A30" s="12" t="s">
        <v>44</v>
      </c>
      <c r="B30" s="73">
        <v>150</v>
      </c>
      <c r="C30" s="73">
        <v>178</v>
      </c>
      <c r="D30" s="73">
        <v>221</v>
      </c>
      <c r="E30" s="73">
        <v>228</v>
      </c>
      <c r="F30" s="73">
        <v>126</v>
      </c>
      <c r="G30" s="73">
        <v>109</v>
      </c>
      <c r="H30" s="73">
        <v>104</v>
      </c>
      <c r="I30" s="73">
        <v>67</v>
      </c>
      <c r="J30" s="73">
        <v>39</v>
      </c>
      <c r="K30" s="73">
        <v>24</v>
      </c>
      <c r="L30" s="73">
        <v>14</v>
      </c>
      <c r="M30" s="15">
        <f>SUM(B30:L30)</f>
        <v>1260</v>
      </c>
      <c r="N30" s="6"/>
      <c r="O30" s="19">
        <f t="shared" si="1"/>
        <v>328</v>
      </c>
      <c r="P30" s="66">
        <f t="shared" si="3"/>
        <v>449</v>
      </c>
      <c r="Q30" s="51">
        <f t="shared" si="4"/>
        <v>483</v>
      </c>
      <c r="R30" s="20">
        <f t="shared" si="2"/>
        <v>932</v>
      </c>
    </row>
    <row r="31" spans="1:18" ht="12.75" thickBot="1" x14ac:dyDescent="0.2">
      <c r="A31" s="25" t="s">
        <v>75</v>
      </c>
      <c r="B31" s="43">
        <f>SUM(B27:B30)</f>
        <v>1907</v>
      </c>
      <c r="C31" s="43">
        <f t="shared" ref="C31:M31" si="8">SUM(C27:C30)</f>
        <v>1840</v>
      </c>
      <c r="D31" s="43">
        <f t="shared" si="8"/>
        <v>2530</v>
      </c>
      <c r="E31" s="43">
        <f t="shared" si="8"/>
        <v>2864</v>
      </c>
      <c r="F31" s="43">
        <f t="shared" si="8"/>
        <v>2138</v>
      </c>
      <c r="G31" s="43">
        <f t="shared" si="8"/>
        <v>1615</v>
      </c>
      <c r="H31" s="43">
        <f t="shared" si="8"/>
        <v>1103</v>
      </c>
      <c r="I31" s="43">
        <f t="shared" si="8"/>
        <v>878</v>
      </c>
      <c r="J31" s="43">
        <f t="shared" si="8"/>
        <v>480</v>
      </c>
      <c r="K31" s="43">
        <f t="shared" si="8"/>
        <v>327</v>
      </c>
      <c r="L31" s="43">
        <f t="shared" si="8"/>
        <v>333</v>
      </c>
      <c r="M31" s="18">
        <f t="shared" si="8"/>
        <v>16015</v>
      </c>
      <c r="N31" s="6"/>
      <c r="O31" s="32">
        <f t="shared" si="1"/>
        <v>3747</v>
      </c>
      <c r="P31" s="67">
        <f t="shared" si="3"/>
        <v>5394</v>
      </c>
      <c r="Q31" s="52">
        <f t="shared" si="4"/>
        <v>6874</v>
      </c>
      <c r="R31" s="33">
        <f t="shared" si="2"/>
        <v>12268</v>
      </c>
    </row>
    <row r="32" spans="1:18" x14ac:dyDescent="0.15">
      <c r="A32" s="23" t="s">
        <v>45</v>
      </c>
      <c r="B32" s="72">
        <v>2338</v>
      </c>
      <c r="C32" s="72">
        <v>2689</v>
      </c>
      <c r="D32" s="72">
        <v>2970</v>
      </c>
      <c r="E32" s="72">
        <v>2960</v>
      </c>
      <c r="F32" s="72">
        <v>2566</v>
      </c>
      <c r="G32" s="72">
        <v>1723</v>
      </c>
      <c r="H32" s="72">
        <v>1367</v>
      </c>
      <c r="I32" s="72">
        <v>976</v>
      </c>
      <c r="J32" s="72">
        <v>476</v>
      </c>
      <c r="K32" s="72">
        <v>303</v>
      </c>
      <c r="L32" s="72">
        <v>367</v>
      </c>
      <c r="M32" s="24">
        <f>SUM(B32:L32)</f>
        <v>18735</v>
      </c>
      <c r="N32" s="6"/>
      <c r="O32" s="30">
        <f t="shared" si="1"/>
        <v>5027</v>
      </c>
      <c r="P32" s="65">
        <f t="shared" si="3"/>
        <v>5930</v>
      </c>
      <c r="Q32" s="50">
        <f t="shared" si="4"/>
        <v>7778</v>
      </c>
      <c r="R32" s="31">
        <f t="shared" si="2"/>
        <v>13708</v>
      </c>
    </row>
    <row r="33" spans="1:18" x14ac:dyDescent="0.15">
      <c r="A33" s="12" t="s">
        <v>46</v>
      </c>
      <c r="B33" s="73">
        <v>956</v>
      </c>
      <c r="C33" s="73">
        <v>1006</v>
      </c>
      <c r="D33" s="73">
        <v>1151</v>
      </c>
      <c r="E33" s="73">
        <v>1245</v>
      </c>
      <c r="F33" s="73">
        <v>1024</v>
      </c>
      <c r="G33" s="73">
        <v>639</v>
      </c>
      <c r="H33" s="73">
        <v>452</v>
      </c>
      <c r="I33" s="73">
        <v>314</v>
      </c>
      <c r="J33" s="73">
        <v>260</v>
      </c>
      <c r="K33" s="73">
        <v>117</v>
      </c>
      <c r="L33" s="73">
        <v>121</v>
      </c>
      <c r="M33" s="15">
        <f t="shared" ref="M33:M48" si="9">SUM(B33:L33)</f>
        <v>7285</v>
      </c>
      <c r="N33" s="6"/>
      <c r="O33" s="19">
        <f t="shared" si="1"/>
        <v>1962</v>
      </c>
      <c r="P33" s="66">
        <f t="shared" si="3"/>
        <v>2396</v>
      </c>
      <c r="Q33" s="51">
        <f t="shared" si="4"/>
        <v>2927</v>
      </c>
      <c r="R33" s="20">
        <f t="shared" si="2"/>
        <v>5323</v>
      </c>
    </row>
    <row r="34" spans="1:18" x14ac:dyDescent="0.15">
      <c r="A34" s="12" t="s">
        <v>47</v>
      </c>
      <c r="B34" s="73">
        <v>3194</v>
      </c>
      <c r="C34" s="73">
        <v>2786</v>
      </c>
      <c r="D34" s="73">
        <v>5629</v>
      </c>
      <c r="E34" s="73">
        <v>5861</v>
      </c>
      <c r="F34" s="73">
        <v>4352</v>
      </c>
      <c r="G34" s="73">
        <v>2704</v>
      </c>
      <c r="H34" s="73">
        <v>1938</v>
      </c>
      <c r="I34" s="73">
        <v>1405</v>
      </c>
      <c r="J34" s="73">
        <v>735</v>
      </c>
      <c r="K34" s="73">
        <v>529</v>
      </c>
      <c r="L34" s="73">
        <v>522</v>
      </c>
      <c r="M34" s="15">
        <f t="shared" si="9"/>
        <v>29655</v>
      </c>
      <c r="N34" s="6"/>
      <c r="O34" s="19">
        <f t="shared" si="1"/>
        <v>5980</v>
      </c>
      <c r="P34" s="66">
        <f t="shared" si="3"/>
        <v>11490</v>
      </c>
      <c r="Q34" s="51">
        <f t="shared" si="4"/>
        <v>12185</v>
      </c>
      <c r="R34" s="20">
        <f t="shared" si="2"/>
        <v>23675</v>
      </c>
    </row>
    <row r="35" spans="1:18" x14ac:dyDescent="0.15">
      <c r="A35" s="12" t="s">
        <v>48</v>
      </c>
      <c r="B35" s="73">
        <v>473</v>
      </c>
      <c r="C35" s="73">
        <v>679</v>
      </c>
      <c r="D35" s="73">
        <v>1539</v>
      </c>
      <c r="E35" s="73">
        <v>1457</v>
      </c>
      <c r="F35" s="73">
        <v>1087</v>
      </c>
      <c r="G35" s="73">
        <v>676</v>
      </c>
      <c r="H35" s="73">
        <v>390</v>
      </c>
      <c r="I35" s="73">
        <v>259</v>
      </c>
      <c r="J35" s="73">
        <v>112</v>
      </c>
      <c r="K35" s="73">
        <v>72</v>
      </c>
      <c r="L35" s="73">
        <v>57</v>
      </c>
      <c r="M35" s="15">
        <f t="shared" si="9"/>
        <v>6801</v>
      </c>
      <c r="N35" s="6"/>
      <c r="O35" s="19">
        <f t="shared" si="1"/>
        <v>1152</v>
      </c>
      <c r="P35" s="66">
        <f t="shared" si="3"/>
        <v>2996</v>
      </c>
      <c r="Q35" s="51">
        <f t="shared" si="4"/>
        <v>2653</v>
      </c>
      <c r="R35" s="20">
        <f t="shared" si="2"/>
        <v>5649</v>
      </c>
    </row>
    <row r="36" spans="1:18" ht="12.75" thickBot="1" x14ac:dyDescent="0.2">
      <c r="A36" s="25" t="s">
        <v>76</v>
      </c>
      <c r="B36" s="43">
        <f>SUM(B32:B35)</f>
        <v>6961</v>
      </c>
      <c r="C36" s="43">
        <f t="shared" ref="C36:M36" si="10">SUM(C32:C35)</f>
        <v>7160</v>
      </c>
      <c r="D36" s="43">
        <f t="shared" si="10"/>
        <v>11289</v>
      </c>
      <c r="E36" s="43">
        <f t="shared" si="10"/>
        <v>11523</v>
      </c>
      <c r="F36" s="43">
        <f t="shared" si="10"/>
        <v>9029</v>
      </c>
      <c r="G36" s="43">
        <f t="shared" si="10"/>
        <v>5742</v>
      </c>
      <c r="H36" s="43">
        <f t="shared" si="10"/>
        <v>4147</v>
      </c>
      <c r="I36" s="43">
        <f t="shared" si="10"/>
        <v>2954</v>
      </c>
      <c r="J36" s="43">
        <f t="shared" si="10"/>
        <v>1583</v>
      </c>
      <c r="K36" s="43">
        <f t="shared" si="10"/>
        <v>1021</v>
      </c>
      <c r="L36" s="43">
        <f t="shared" si="10"/>
        <v>1067</v>
      </c>
      <c r="M36" s="18">
        <f t="shared" si="10"/>
        <v>62476</v>
      </c>
      <c r="N36" s="6"/>
      <c r="O36" s="32">
        <f t="shared" si="1"/>
        <v>14121</v>
      </c>
      <c r="P36" s="67">
        <f t="shared" si="3"/>
        <v>22812</v>
      </c>
      <c r="Q36" s="52">
        <f t="shared" si="4"/>
        <v>25543</v>
      </c>
      <c r="R36" s="33">
        <f t="shared" si="2"/>
        <v>48355</v>
      </c>
    </row>
    <row r="37" spans="1:18" x14ac:dyDescent="0.15">
      <c r="A37" s="23" t="s">
        <v>100</v>
      </c>
      <c r="B37" s="77">
        <v>420</v>
      </c>
      <c r="C37" s="72">
        <v>417</v>
      </c>
      <c r="D37" s="72">
        <v>615</v>
      </c>
      <c r="E37" s="72">
        <v>648</v>
      </c>
      <c r="F37" s="72">
        <v>519</v>
      </c>
      <c r="G37" s="72">
        <v>345</v>
      </c>
      <c r="H37" s="72">
        <v>237</v>
      </c>
      <c r="I37" s="72">
        <v>151</v>
      </c>
      <c r="J37" s="72">
        <v>131</v>
      </c>
      <c r="K37" s="72">
        <v>60</v>
      </c>
      <c r="L37" s="72">
        <v>53</v>
      </c>
      <c r="M37" s="24">
        <f t="shared" si="9"/>
        <v>3596</v>
      </c>
      <c r="N37" s="6"/>
      <c r="O37" s="30">
        <f t="shared" si="1"/>
        <v>837</v>
      </c>
      <c r="P37" s="65">
        <f t="shared" si="3"/>
        <v>1263</v>
      </c>
      <c r="Q37" s="50">
        <f t="shared" si="4"/>
        <v>1496</v>
      </c>
      <c r="R37" s="31">
        <f t="shared" si="2"/>
        <v>2759</v>
      </c>
    </row>
    <row r="38" spans="1:18" x14ac:dyDescent="0.15">
      <c r="A38" s="12" t="s">
        <v>50</v>
      </c>
      <c r="B38" s="78">
        <v>484</v>
      </c>
      <c r="C38" s="73">
        <v>486</v>
      </c>
      <c r="D38" s="73">
        <v>810</v>
      </c>
      <c r="E38" s="73">
        <v>880</v>
      </c>
      <c r="F38" s="73">
        <v>612</v>
      </c>
      <c r="G38" s="73">
        <v>425</v>
      </c>
      <c r="H38" s="73">
        <v>346</v>
      </c>
      <c r="I38" s="73">
        <v>189</v>
      </c>
      <c r="J38" s="73">
        <v>129</v>
      </c>
      <c r="K38" s="73">
        <v>72</v>
      </c>
      <c r="L38" s="73">
        <v>113</v>
      </c>
      <c r="M38" s="15">
        <f t="shared" si="9"/>
        <v>4546</v>
      </c>
      <c r="N38" s="6"/>
      <c r="O38" s="19">
        <f t="shared" si="1"/>
        <v>970</v>
      </c>
      <c r="P38" s="66">
        <f t="shared" si="3"/>
        <v>1690</v>
      </c>
      <c r="Q38" s="51">
        <f t="shared" si="4"/>
        <v>1886</v>
      </c>
      <c r="R38" s="20">
        <f t="shared" si="2"/>
        <v>3576</v>
      </c>
    </row>
    <row r="39" spans="1:18" x14ac:dyDescent="0.15">
      <c r="A39" s="12" t="s">
        <v>51</v>
      </c>
      <c r="B39" s="78">
        <v>97</v>
      </c>
      <c r="C39" s="73">
        <v>68</v>
      </c>
      <c r="D39" s="73">
        <v>171</v>
      </c>
      <c r="E39" s="73">
        <v>236</v>
      </c>
      <c r="F39" s="73">
        <v>238</v>
      </c>
      <c r="G39" s="73">
        <v>190</v>
      </c>
      <c r="H39" s="73">
        <v>185</v>
      </c>
      <c r="I39" s="73">
        <v>137</v>
      </c>
      <c r="J39" s="73">
        <v>61</v>
      </c>
      <c r="K39" s="73">
        <v>50</v>
      </c>
      <c r="L39" s="73">
        <v>57</v>
      </c>
      <c r="M39" s="15">
        <f t="shared" si="9"/>
        <v>1490</v>
      </c>
      <c r="N39" s="6"/>
      <c r="O39" s="19">
        <f t="shared" si="1"/>
        <v>165</v>
      </c>
      <c r="P39" s="66">
        <f t="shared" si="3"/>
        <v>407</v>
      </c>
      <c r="Q39" s="51">
        <f t="shared" si="4"/>
        <v>918</v>
      </c>
      <c r="R39" s="20">
        <f t="shared" si="2"/>
        <v>1325</v>
      </c>
    </row>
    <row r="40" spans="1:18" x14ac:dyDescent="0.15">
      <c r="A40" s="12" t="s">
        <v>52</v>
      </c>
      <c r="B40" s="78">
        <v>2327</v>
      </c>
      <c r="C40" s="73">
        <v>2065</v>
      </c>
      <c r="D40" s="73">
        <v>2782</v>
      </c>
      <c r="E40" s="73">
        <v>2775</v>
      </c>
      <c r="F40" s="73">
        <v>2106</v>
      </c>
      <c r="G40" s="73">
        <v>1501</v>
      </c>
      <c r="H40" s="73">
        <v>1155</v>
      </c>
      <c r="I40" s="73">
        <v>800</v>
      </c>
      <c r="J40" s="73">
        <v>516</v>
      </c>
      <c r="K40" s="73">
        <v>322</v>
      </c>
      <c r="L40" s="73">
        <v>375</v>
      </c>
      <c r="M40" s="15">
        <f t="shared" si="9"/>
        <v>16724</v>
      </c>
      <c r="N40" s="6"/>
      <c r="O40" s="19">
        <f t="shared" si="1"/>
        <v>4392</v>
      </c>
      <c r="P40" s="66">
        <f t="shared" si="3"/>
        <v>5557</v>
      </c>
      <c r="Q40" s="51">
        <f t="shared" si="4"/>
        <v>6775</v>
      </c>
      <c r="R40" s="20">
        <f t="shared" si="2"/>
        <v>12332</v>
      </c>
    </row>
    <row r="41" spans="1:18" x14ac:dyDescent="0.15">
      <c r="A41" s="12" t="s">
        <v>53</v>
      </c>
      <c r="B41" s="78">
        <v>202</v>
      </c>
      <c r="C41" s="73">
        <v>212</v>
      </c>
      <c r="D41" s="73">
        <v>637</v>
      </c>
      <c r="E41" s="73">
        <v>636</v>
      </c>
      <c r="F41" s="73">
        <v>593</v>
      </c>
      <c r="G41" s="73">
        <v>435</v>
      </c>
      <c r="H41" s="73">
        <v>332</v>
      </c>
      <c r="I41" s="73">
        <v>245</v>
      </c>
      <c r="J41" s="73">
        <v>165</v>
      </c>
      <c r="K41" s="73">
        <v>96</v>
      </c>
      <c r="L41" s="73">
        <v>96</v>
      </c>
      <c r="M41" s="15">
        <f t="shared" si="9"/>
        <v>3649</v>
      </c>
      <c r="N41" s="6"/>
      <c r="O41" s="19">
        <f t="shared" si="1"/>
        <v>414</v>
      </c>
      <c r="P41" s="66">
        <f t="shared" si="3"/>
        <v>1273</v>
      </c>
      <c r="Q41" s="51">
        <f t="shared" si="4"/>
        <v>1962</v>
      </c>
      <c r="R41" s="20">
        <f t="shared" si="2"/>
        <v>3235</v>
      </c>
    </row>
    <row r="42" spans="1:18" x14ac:dyDescent="0.15">
      <c r="A42" s="12" t="s">
        <v>54</v>
      </c>
      <c r="B42" s="78">
        <v>42</v>
      </c>
      <c r="C42" s="73">
        <v>53</v>
      </c>
      <c r="D42" s="73">
        <v>154</v>
      </c>
      <c r="E42" s="73">
        <v>130</v>
      </c>
      <c r="F42" s="73">
        <v>107</v>
      </c>
      <c r="G42" s="73">
        <v>100</v>
      </c>
      <c r="H42" s="73">
        <v>45</v>
      </c>
      <c r="I42" s="73">
        <v>35</v>
      </c>
      <c r="J42" s="73">
        <v>13</v>
      </c>
      <c r="K42" s="73">
        <v>11</v>
      </c>
      <c r="L42" s="73">
        <v>12</v>
      </c>
      <c r="M42" s="15">
        <f t="shared" si="9"/>
        <v>702</v>
      </c>
      <c r="N42" s="6"/>
      <c r="O42" s="19">
        <f t="shared" si="1"/>
        <v>95</v>
      </c>
      <c r="P42" s="66">
        <f t="shared" si="3"/>
        <v>284</v>
      </c>
      <c r="Q42" s="51">
        <f t="shared" si="4"/>
        <v>323</v>
      </c>
      <c r="R42" s="20">
        <f t="shared" si="2"/>
        <v>607</v>
      </c>
    </row>
    <row r="43" spans="1:18" ht="12.75" thickBot="1" x14ac:dyDescent="0.2">
      <c r="A43" s="25" t="s">
        <v>77</v>
      </c>
      <c r="B43" s="79">
        <f>SUM(B37:B42)</f>
        <v>3572</v>
      </c>
      <c r="C43" s="43">
        <f t="shared" ref="C43:M43" si="11">SUM(C37:C42)</f>
        <v>3301</v>
      </c>
      <c r="D43" s="43">
        <f t="shared" si="11"/>
        <v>5169</v>
      </c>
      <c r="E43" s="43">
        <f t="shared" si="11"/>
        <v>5305</v>
      </c>
      <c r="F43" s="43">
        <f t="shared" si="11"/>
        <v>4175</v>
      </c>
      <c r="G43" s="43">
        <f t="shared" si="11"/>
        <v>2996</v>
      </c>
      <c r="H43" s="43">
        <f t="shared" si="11"/>
        <v>2300</v>
      </c>
      <c r="I43" s="43">
        <f t="shared" si="11"/>
        <v>1557</v>
      </c>
      <c r="J43" s="43">
        <f t="shared" si="11"/>
        <v>1015</v>
      </c>
      <c r="K43" s="43">
        <f t="shared" si="11"/>
        <v>611</v>
      </c>
      <c r="L43" s="43">
        <f t="shared" si="11"/>
        <v>706</v>
      </c>
      <c r="M43" s="18">
        <f t="shared" si="11"/>
        <v>30707</v>
      </c>
      <c r="N43" s="6"/>
      <c r="O43" s="32">
        <f t="shared" si="1"/>
        <v>6873</v>
      </c>
      <c r="P43" s="67">
        <f t="shared" si="3"/>
        <v>10474</v>
      </c>
      <c r="Q43" s="52">
        <f t="shared" si="4"/>
        <v>13360</v>
      </c>
      <c r="R43" s="33">
        <f t="shared" si="2"/>
        <v>23834</v>
      </c>
    </row>
    <row r="44" spans="1:18" x14ac:dyDescent="0.15">
      <c r="A44" s="23" t="s">
        <v>55</v>
      </c>
      <c r="B44" s="77">
        <v>1723</v>
      </c>
      <c r="C44" s="72">
        <v>1534</v>
      </c>
      <c r="D44" s="72">
        <v>1570</v>
      </c>
      <c r="E44" s="72">
        <v>1701</v>
      </c>
      <c r="F44" s="72">
        <v>1261</v>
      </c>
      <c r="G44" s="72">
        <v>796</v>
      </c>
      <c r="H44" s="72">
        <v>482</v>
      </c>
      <c r="I44" s="72">
        <v>332</v>
      </c>
      <c r="J44" s="72">
        <v>195</v>
      </c>
      <c r="K44" s="72">
        <v>99</v>
      </c>
      <c r="L44" s="72">
        <v>86</v>
      </c>
      <c r="M44" s="24">
        <f t="shared" si="9"/>
        <v>9779</v>
      </c>
      <c r="N44" s="6"/>
      <c r="O44" s="30">
        <f t="shared" si="1"/>
        <v>3257</v>
      </c>
      <c r="P44" s="65">
        <f t="shared" si="3"/>
        <v>3271</v>
      </c>
      <c r="Q44" s="50">
        <f t="shared" si="4"/>
        <v>3251</v>
      </c>
      <c r="R44" s="31">
        <f t="shared" si="2"/>
        <v>6522</v>
      </c>
    </row>
    <row r="45" spans="1:18" x14ac:dyDescent="0.15">
      <c r="A45" s="12" t="s">
        <v>56</v>
      </c>
      <c r="B45" s="78">
        <v>1408</v>
      </c>
      <c r="C45" s="73">
        <v>1327</v>
      </c>
      <c r="D45" s="73">
        <v>1644</v>
      </c>
      <c r="E45" s="73">
        <v>2037</v>
      </c>
      <c r="F45" s="73">
        <v>1388</v>
      </c>
      <c r="G45" s="73">
        <v>862</v>
      </c>
      <c r="H45" s="73">
        <v>571</v>
      </c>
      <c r="I45" s="73">
        <v>482</v>
      </c>
      <c r="J45" s="73">
        <v>264</v>
      </c>
      <c r="K45" s="73">
        <v>139</v>
      </c>
      <c r="L45" s="73">
        <v>161</v>
      </c>
      <c r="M45" s="15">
        <f t="shared" si="9"/>
        <v>10283</v>
      </c>
      <c r="N45" s="6"/>
      <c r="O45" s="19">
        <f t="shared" si="1"/>
        <v>2735</v>
      </c>
      <c r="P45" s="66">
        <f t="shared" si="3"/>
        <v>3681</v>
      </c>
      <c r="Q45" s="51">
        <f t="shared" si="4"/>
        <v>3867</v>
      </c>
      <c r="R45" s="20">
        <f t="shared" si="2"/>
        <v>7548</v>
      </c>
    </row>
    <row r="46" spans="1:18" x14ac:dyDescent="0.15">
      <c r="A46" s="12" t="s">
        <v>57</v>
      </c>
      <c r="B46" s="78">
        <v>2422</v>
      </c>
      <c r="C46" s="73">
        <v>2496</v>
      </c>
      <c r="D46" s="73">
        <v>2599</v>
      </c>
      <c r="E46" s="73">
        <v>2928</v>
      </c>
      <c r="F46" s="73">
        <v>2297</v>
      </c>
      <c r="G46" s="73">
        <v>1498</v>
      </c>
      <c r="H46" s="73">
        <v>1041</v>
      </c>
      <c r="I46" s="73">
        <v>805</v>
      </c>
      <c r="J46" s="73">
        <v>432</v>
      </c>
      <c r="K46" s="73">
        <v>279</v>
      </c>
      <c r="L46" s="73">
        <v>271</v>
      </c>
      <c r="M46" s="15">
        <f t="shared" si="9"/>
        <v>17068</v>
      </c>
      <c r="N46" s="6"/>
      <c r="O46" s="19">
        <f t="shared" si="1"/>
        <v>4918</v>
      </c>
      <c r="P46" s="66">
        <f t="shared" si="3"/>
        <v>5527</v>
      </c>
      <c r="Q46" s="51">
        <f t="shared" si="4"/>
        <v>6623</v>
      </c>
      <c r="R46" s="20">
        <f t="shared" si="2"/>
        <v>12150</v>
      </c>
    </row>
    <row r="47" spans="1:18" x14ac:dyDescent="0.15">
      <c r="A47" s="12" t="s">
        <v>58</v>
      </c>
      <c r="B47" s="78">
        <v>1357</v>
      </c>
      <c r="C47" s="73">
        <v>1375</v>
      </c>
      <c r="D47" s="73">
        <v>1575</v>
      </c>
      <c r="E47" s="73">
        <v>1602</v>
      </c>
      <c r="F47" s="73">
        <v>1354</v>
      </c>
      <c r="G47" s="73">
        <v>949</v>
      </c>
      <c r="H47" s="73">
        <v>682</v>
      </c>
      <c r="I47" s="73">
        <v>456</v>
      </c>
      <c r="J47" s="73">
        <v>232</v>
      </c>
      <c r="K47" s="73">
        <v>151</v>
      </c>
      <c r="L47" s="73">
        <v>155</v>
      </c>
      <c r="M47" s="15">
        <f t="shared" si="9"/>
        <v>9888</v>
      </c>
      <c r="N47" s="6"/>
      <c r="O47" s="19">
        <f t="shared" si="1"/>
        <v>2732</v>
      </c>
      <c r="P47" s="66">
        <f t="shared" si="3"/>
        <v>3177</v>
      </c>
      <c r="Q47" s="51">
        <f t="shared" si="4"/>
        <v>3979</v>
      </c>
      <c r="R47" s="20">
        <f t="shared" si="2"/>
        <v>7156</v>
      </c>
    </row>
    <row r="48" spans="1:18" x14ac:dyDescent="0.15">
      <c r="A48" s="12" t="s">
        <v>59</v>
      </c>
      <c r="B48" s="78">
        <v>503</v>
      </c>
      <c r="C48" s="73">
        <v>490</v>
      </c>
      <c r="D48" s="73">
        <v>484</v>
      </c>
      <c r="E48" s="73">
        <v>591</v>
      </c>
      <c r="F48" s="73">
        <v>447</v>
      </c>
      <c r="G48" s="73">
        <v>365</v>
      </c>
      <c r="H48" s="73">
        <v>261</v>
      </c>
      <c r="I48" s="73">
        <v>184</v>
      </c>
      <c r="J48" s="73">
        <v>106</v>
      </c>
      <c r="K48" s="73">
        <v>83</v>
      </c>
      <c r="L48" s="73">
        <v>106</v>
      </c>
      <c r="M48" s="15">
        <f t="shared" si="9"/>
        <v>3620</v>
      </c>
      <c r="N48" s="6"/>
      <c r="O48" s="19">
        <f t="shared" si="1"/>
        <v>993</v>
      </c>
      <c r="P48" s="66">
        <f t="shared" si="3"/>
        <v>1075</v>
      </c>
      <c r="Q48" s="51">
        <f t="shared" si="4"/>
        <v>1552</v>
      </c>
      <c r="R48" s="20">
        <f t="shared" si="2"/>
        <v>2627</v>
      </c>
    </row>
    <row r="49" spans="1:18" ht="12.75" thickBot="1" x14ac:dyDescent="0.2">
      <c r="A49" s="25" t="s">
        <v>78</v>
      </c>
      <c r="B49" s="79">
        <f>SUM(B44:B48)</f>
        <v>7413</v>
      </c>
      <c r="C49" s="43">
        <f t="shared" ref="C49:M49" si="12">SUM(C44:C48)</f>
        <v>7222</v>
      </c>
      <c r="D49" s="43">
        <f t="shared" si="12"/>
        <v>7872</v>
      </c>
      <c r="E49" s="43">
        <f t="shared" si="12"/>
        <v>8859</v>
      </c>
      <c r="F49" s="43">
        <f t="shared" si="12"/>
        <v>6747</v>
      </c>
      <c r="G49" s="43">
        <f t="shared" si="12"/>
        <v>4470</v>
      </c>
      <c r="H49" s="43">
        <f t="shared" si="12"/>
        <v>3037</v>
      </c>
      <c r="I49" s="43">
        <f t="shared" si="12"/>
        <v>2259</v>
      </c>
      <c r="J49" s="43">
        <f t="shared" si="12"/>
        <v>1229</v>
      </c>
      <c r="K49" s="43">
        <f t="shared" si="12"/>
        <v>751</v>
      </c>
      <c r="L49" s="43">
        <f t="shared" si="12"/>
        <v>779</v>
      </c>
      <c r="M49" s="18">
        <f t="shared" si="12"/>
        <v>50638</v>
      </c>
      <c r="N49" s="6"/>
      <c r="O49" s="32">
        <f t="shared" si="1"/>
        <v>14635</v>
      </c>
      <c r="P49" s="67">
        <f t="shared" si="3"/>
        <v>16731</v>
      </c>
      <c r="Q49" s="52">
        <f t="shared" si="4"/>
        <v>19272</v>
      </c>
      <c r="R49" s="33">
        <f t="shared" si="2"/>
        <v>36003</v>
      </c>
    </row>
    <row r="50" spans="1:18" x14ac:dyDescent="0.15">
      <c r="A50" s="23" t="s">
        <v>60</v>
      </c>
      <c r="B50" s="77">
        <v>441</v>
      </c>
      <c r="C50" s="72">
        <v>611</v>
      </c>
      <c r="D50" s="72">
        <v>814</v>
      </c>
      <c r="E50" s="72">
        <v>927</v>
      </c>
      <c r="F50" s="72">
        <v>688</v>
      </c>
      <c r="G50" s="72">
        <v>565</v>
      </c>
      <c r="H50" s="72">
        <v>442</v>
      </c>
      <c r="I50" s="72">
        <v>327</v>
      </c>
      <c r="J50" s="72">
        <v>267</v>
      </c>
      <c r="K50" s="72">
        <v>180</v>
      </c>
      <c r="L50" s="72">
        <v>262</v>
      </c>
      <c r="M50" s="24">
        <f>SUM(B50:L50)</f>
        <v>5524</v>
      </c>
      <c r="N50" s="6"/>
      <c r="O50" s="30">
        <f t="shared" si="1"/>
        <v>1052</v>
      </c>
      <c r="P50" s="65">
        <f t="shared" si="3"/>
        <v>1741</v>
      </c>
      <c r="Q50" s="50">
        <f t="shared" si="4"/>
        <v>2731</v>
      </c>
      <c r="R50" s="31">
        <f t="shared" si="2"/>
        <v>4472</v>
      </c>
    </row>
    <row r="51" spans="1:18" x14ac:dyDescent="0.15">
      <c r="A51" s="12" t="s">
        <v>61</v>
      </c>
      <c r="B51" s="78">
        <v>420</v>
      </c>
      <c r="C51" s="73">
        <v>394</v>
      </c>
      <c r="D51" s="73">
        <v>693</v>
      </c>
      <c r="E51" s="73">
        <v>786</v>
      </c>
      <c r="F51" s="73">
        <v>784</v>
      </c>
      <c r="G51" s="73">
        <v>663</v>
      </c>
      <c r="H51" s="73">
        <v>419</v>
      </c>
      <c r="I51" s="73">
        <v>309</v>
      </c>
      <c r="J51" s="73">
        <v>208</v>
      </c>
      <c r="K51" s="73">
        <v>141</v>
      </c>
      <c r="L51" s="73">
        <v>131</v>
      </c>
      <c r="M51" s="15">
        <f>SUM(B51:L51)</f>
        <v>4948</v>
      </c>
      <c r="N51" s="6"/>
      <c r="O51" s="19">
        <f t="shared" si="1"/>
        <v>814</v>
      </c>
      <c r="P51" s="66">
        <f t="shared" si="3"/>
        <v>1479</v>
      </c>
      <c r="Q51" s="51">
        <f t="shared" si="4"/>
        <v>2655</v>
      </c>
      <c r="R51" s="20">
        <f t="shared" si="2"/>
        <v>4134</v>
      </c>
    </row>
    <row r="52" spans="1:18" x14ac:dyDescent="0.15">
      <c r="A52" s="12" t="s">
        <v>62</v>
      </c>
      <c r="B52" s="78">
        <v>772</v>
      </c>
      <c r="C52" s="73">
        <v>826</v>
      </c>
      <c r="D52" s="73">
        <v>1017</v>
      </c>
      <c r="E52" s="73">
        <v>1084</v>
      </c>
      <c r="F52" s="73">
        <v>801</v>
      </c>
      <c r="G52" s="73">
        <v>630</v>
      </c>
      <c r="H52" s="73">
        <v>461</v>
      </c>
      <c r="I52" s="73">
        <v>356</v>
      </c>
      <c r="J52" s="73">
        <v>190</v>
      </c>
      <c r="K52" s="73">
        <v>139</v>
      </c>
      <c r="L52" s="73">
        <v>124</v>
      </c>
      <c r="M52" s="15">
        <f>SUM(B52:L52)</f>
        <v>6400</v>
      </c>
      <c r="N52" s="6"/>
      <c r="O52" s="19">
        <f t="shared" si="1"/>
        <v>1598</v>
      </c>
      <c r="P52" s="66">
        <f t="shared" si="3"/>
        <v>2101</v>
      </c>
      <c r="Q52" s="51">
        <f t="shared" si="4"/>
        <v>2701</v>
      </c>
      <c r="R52" s="20">
        <f t="shared" si="2"/>
        <v>4802</v>
      </c>
    </row>
    <row r="53" spans="1:18" x14ac:dyDescent="0.15">
      <c r="A53" s="12" t="s">
        <v>63</v>
      </c>
      <c r="B53" s="78">
        <v>545</v>
      </c>
      <c r="C53" s="73">
        <v>568</v>
      </c>
      <c r="D53" s="73">
        <v>620</v>
      </c>
      <c r="E53" s="73">
        <v>627</v>
      </c>
      <c r="F53" s="73">
        <v>521</v>
      </c>
      <c r="G53" s="73">
        <v>418</v>
      </c>
      <c r="H53" s="73">
        <v>247</v>
      </c>
      <c r="I53" s="73">
        <v>277</v>
      </c>
      <c r="J53" s="73">
        <v>113</v>
      </c>
      <c r="K53" s="73">
        <v>78</v>
      </c>
      <c r="L53" s="73">
        <v>96</v>
      </c>
      <c r="M53" s="15">
        <f>SUM(B53:L53)</f>
        <v>4110</v>
      </c>
      <c r="N53" s="6"/>
      <c r="O53" s="19">
        <f t="shared" si="1"/>
        <v>1113</v>
      </c>
      <c r="P53" s="66">
        <f t="shared" si="3"/>
        <v>1247</v>
      </c>
      <c r="Q53" s="51">
        <f t="shared" si="4"/>
        <v>1750</v>
      </c>
      <c r="R53" s="20">
        <f t="shared" si="2"/>
        <v>2997</v>
      </c>
    </row>
    <row r="54" spans="1:18" ht="12.75" thickBot="1" x14ac:dyDescent="0.2">
      <c r="A54" s="25" t="s">
        <v>79</v>
      </c>
      <c r="B54" s="79">
        <f>SUM(B50:B53)</f>
        <v>2178</v>
      </c>
      <c r="C54" s="43">
        <f t="shared" ref="C54:M54" si="13">SUM(C50:C53)</f>
        <v>2399</v>
      </c>
      <c r="D54" s="43">
        <f t="shared" si="13"/>
        <v>3144</v>
      </c>
      <c r="E54" s="43">
        <f t="shared" si="13"/>
        <v>3424</v>
      </c>
      <c r="F54" s="43">
        <f t="shared" si="13"/>
        <v>2794</v>
      </c>
      <c r="G54" s="43">
        <f t="shared" si="13"/>
        <v>2276</v>
      </c>
      <c r="H54" s="43">
        <f t="shared" si="13"/>
        <v>1569</v>
      </c>
      <c r="I54" s="43">
        <f t="shared" si="13"/>
        <v>1269</v>
      </c>
      <c r="J54" s="43">
        <f t="shared" si="13"/>
        <v>778</v>
      </c>
      <c r="K54" s="43">
        <f t="shared" si="13"/>
        <v>538</v>
      </c>
      <c r="L54" s="43">
        <f t="shared" si="13"/>
        <v>613</v>
      </c>
      <c r="M54" s="18">
        <f t="shared" si="13"/>
        <v>20982</v>
      </c>
      <c r="N54" s="6"/>
      <c r="O54" s="32">
        <f t="shared" si="1"/>
        <v>4577</v>
      </c>
      <c r="P54" s="67">
        <f t="shared" si="3"/>
        <v>6568</v>
      </c>
      <c r="Q54" s="52">
        <f t="shared" si="4"/>
        <v>9837</v>
      </c>
      <c r="R54" s="33">
        <f t="shared" si="2"/>
        <v>16405</v>
      </c>
    </row>
    <row r="55" spans="1:18" x14ac:dyDescent="0.15">
      <c r="A55" s="23" t="s">
        <v>64</v>
      </c>
      <c r="B55" s="77">
        <v>2560</v>
      </c>
      <c r="C55" s="72">
        <v>2447</v>
      </c>
      <c r="D55" s="72">
        <v>2388</v>
      </c>
      <c r="E55" s="72">
        <v>2591</v>
      </c>
      <c r="F55" s="72">
        <v>1870</v>
      </c>
      <c r="G55" s="72">
        <v>1315</v>
      </c>
      <c r="H55" s="72">
        <v>986</v>
      </c>
      <c r="I55" s="72">
        <v>721</v>
      </c>
      <c r="J55" s="72">
        <v>439</v>
      </c>
      <c r="K55" s="72">
        <v>284</v>
      </c>
      <c r="L55" s="72">
        <v>297</v>
      </c>
      <c r="M55" s="24">
        <f t="shared" ref="M55:M61" si="14">SUM(B55:L55)</f>
        <v>15898</v>
      </c>
      <c r="N55" s="6"/>
      <c r="O55" s="30">
        <f t="shared" si="1"/>
        <v>5007</v>
      </c>
      <c r="P55" s="65">
        <f t="shared" si="3"/>
        <v>4979</v>
      </c>
      <c r="Q55" s="50">
        <f t="shared" si="4"/>
        <v>5912</v>
      </c>
      <c r="R55" s="31">
        <f t="shared" si="2"/>
        <v>10891</v>
      </c>
    </row>
    <row r="56" spans="1:18" x14ac:dyDescent="0.15">
      <c r="A56" s="12" t="s">
        <v>65</v>
      </c>
      <c r="B56" s="78">
        <v>403</v>
      </c>
      <c r="C56" s="73">
        <v>401</v>
      </c>
      <c r="D56" s="73">
        <v>548</v>
      </c>
      <c r="E56" s="73">
        <v>605</v>
      </c>
      <c r="F56" s="73">
        <v>410</v>
      </c>
      <c r="G56" s="73">
        <v>274</v>
      </c>
      <c r="H56" s="73">
        <v>192</v>
      </c>
      <c r="I56" s="73">
        <v>206</v>
      </c>
      <c r="J56" s="73">
        <v>139</v>
      </c>
      <c r="K56" s="73">
        <v>90</v>
      </c>
      <c r="L56" s="73">
        <v>101</v>
      </c>
      <c r="M56" s="15">
        <f t="shared" si="14"/>
        <v>3369</v>
      </c>
      <c r="N56" s="6"/>
      <c r="O56" s="19">
        <f t="shared" si="1"/>
        <v>804</v>
      </c>
      <c r="P56" s="66">
        <f t="shared" si="3"/>
        <v>1153</v>
      </c>
      <c r="Q56" s="51">
        <f t="shared" si="4"/>
        <v>1412</v>
      </c>
      <c r="R56" s="20">
        <f t="shared" si="2"/>
        <v>2565</v>
      </c>
    </row>
    <row r="57" spans="1:18" x14ac:dyDescent="0.15">
      <c r="A57" s="12" t="s">
        <v>66</v>
      </c>
      <c r="B57" s="78">
        <v>1158</v>
      </c>
      <c r="C57" s="73">
        <v>1193</v>
      </c>
      <c r="D57" s="73">
        <v>1478</v>
      </c>
      <c r="E57" s="73">
        <v>1630</v>
      </c>
      <c r="F57" s="73">
        <v>1257</v>
      </c>
      <c r="G57" s="73">
        <v>829</v>
      </c>
      <c r="H57" s="73">
        <v>569</v>
      </c>
      <c r="I57" s="73">
        <v>503</v>
      </c>
      <c r="J57" s="73">
        <v>330</v>
      </c>
      <c r="K57" s="73">
        <v>218</v>
      </c>
      <c r="L57" s="73">
        <v>302</v>
      </c>
      <c r="M57" s="15">
        <f t="shared" si="14"/>
        <v>9467</v>
      </c>
      <c r="N57" s="6"/>
      <c r="O57" s="19">
        <f t="shared" si="1"/>
        <v>2351</v>
      </c>
      <c r="P57" s="66">
        <f t="shared" si="3"/>
        <v>3108</v>
      </c>
      <c r="Q57" s="51">
        <f t="shared" si="4"/>
        <v>4008</v>
      </c>
      <c r="R57" s="20">
        <f t="shared" si="2"/>
        <v>7116</v>
      </c>
    </row>
    <row r="58" spans="1:18" x14ac:dyDescent="0.15">
      <c r="A58" s="12" t="s">
        <v>67</v>
      </c>
      <c r="B58" s="78">
        <v>6302</v>
      </c>
      <c r="C58" s="73">
        <v>7324</v>
      </c>
      <c r="D58" s="73">
        <v>7367</v>
      </c>
      <c r="E58" s="73">
        <v>7753</v>
      </c>
      <c r="F58" s="73">
        <v>5492</v>
      </c>
      <c r="G58" s="73">
        <v>3705</v>
      </c>
      <c r="H58" s="73">
        <v>2565</v>
      </c>
      <c r="I58" s="73">
        <v>1924</v>
      </c>
      <c r="J58" s="73">
        <v>1070</v>
      </c>
      <c r="K58" s="73">
        <v>681</v>
      </c>
      <c r="L58" s="73">
        <v>996</v>
      </c>
      <c r="M58" s="15">
        <f t="shared" si="14"/>
        <v>45179</v>
      </c>
      <c r="N58" s="6"/>
      <c r="O58" s="19">
        <f t="shared" si="1"/>
        <v>13626</v>
      </c>
      <c r="P58" s="66">
        <f t="shared" si="3"/>
        <v>15120</v>
      </c>
      <c r="Q58" s="51">
        <f t="shared" si="4"/>
        <v>16433</v>
      </c>
      <c r="R58" s="20">
        <f t="shared" si="2"/>
        <v>31553</v>
      </c>
    </row>
    <row r="59" spans="1:18" x14ac:dyDescent="0.15">
      <c r="A59" s="12" t="s">
        <v>68</v>
      </c>
      <c r="B59" s="78">
        <v>1412</v>
      </c>
      <c r="C59" s="73">
        <v>2194</v>
      </c>
      <c r="D59" s="73">
        <v>2347</v>
      </c>
      <c r="E59" s="73">
        <v>2693</v>
      </c>
      <c r="F59" s="73">
        <v>1975</v>
      </c>
      <c r="G59" s="73">
        <v>1304</v>
      </c>
      <c r="H59" s="73">
        <v>883</v>
      </c>
      <c r="I59" s="73">
        <v>596</v>
      </c>
      <c r="J59" s="73">
        <v>353</v>
      </c>
      <c r="K59" s="73">
        <v>193</v>
      </c>
      <c r="L59" s="73">
        <v>262</v>
      </c>
      <c r="M59" s="15">
        <f t="shared" si="14"/>
        <v>14212</v>
      </c>
      <c r="N59" s="6"/>
      <c r="O59" s="19">
        <f t="shared" si="1"/>
        <v>3606</v>
      </c>
      <c r="P59" s="66">
        <f t="shared" si="3"/>
        <v>5040</v>
      </c>
      <c r="Q59" s="51">
        <f t="shared" si="4"/>
        <v>5566</v>
      </c>
      <c r="R59" s="20">
        <f t="shared" si="2"/>
        <v>10606</v>
      </c>
    </row>
    <row r="60" spans="1:18" x14ac:dyDescent="0.15">
      <c r="A60" s="12" t="s">
        <v>69</v>
      </c>
      <c r="B60" s="78">
        <v>2006</v>
      </c>
      <c r="C60" s="73">
        <v>2096</v>
      </c>
      <c r="D60" s="73">
        <v>2285</v>
      </c>
      <c r="E60" s="73">
        <v>2672</v>
      </c>
      <c r="F60" s="73">
        <v>2635</v>
      </c>
      <c r="G60" s="73">
        <v>1120</v>
      </c>
      <c r="H60" s="73">
        <v>956</v>
      </c>
      <c r="I60" s="73">
        <v>721</v>
      </c>
      <c r="J60" s="73">
        <v>441</v>
      </c>
      <c r="K60" s="73">
        <v>256</v>
      </c>
      <c r="L60" s="73">
        <v>349</v>
      </c>
      <c r="M60" s="15">
        <f t="shared" si="14"/>
        <v>15537</v>
      </c>
      <c r="N60" s="6"/>
      <c r="O60" s="19">
        <f t="shared" si="1"/>
        <v>4102</v>
      </c>
      <c r="P60" s="66">
        <f t="shared" si="3"/>
        <v>4957</v>
      </c>
      <c r="Q60" s="51">
        <f t="shared" si="4"/>
        <v>6478</v>
      </c>
      <c r="R60" s="20">
        <f t="shared" si="2"/>
        <v>11435</v>
      </c>
    </row>
    <row r="61" spans="1:18" x14ac:dyDescent="0.15">
      <c r="A61" s="12" t="s">
        <v>70</v>
      </c>
      <c r="B61" s="78">
        <v>2510</v>
      </c>
      <c r="C61" s="73">
        <v>2467</v>
      </c>
      <c r="D61" s="73">
        <v>2801</v>
      </c>
      <c r="E61" s="73">
        <v>2730</v>
      </c>
      <c r="F61" s="73">
        <v>1929</v>
      </c>
      <c r="G61" s="73">
        <v>1332</v>
      </c>
      <c r="H61" s="73">
        <v>914</v>
      </c>
      <c r="I61" s="73">
        <v>682</v>
      </c>
      <c r="J61" s="73">
        <v>437</v>
      </c>
      <c r="K61" s="73">
        <v>286</v>
      </c>
      <c r="L61" s="73">
        <v>292</v>
      </c>
      <c r="M61" s="15">
        <f t="shared" si="14"/>
        <v>16380</v>
      </c>
      <c r="N61" s="6"/>
      <c r="O61" s="19">
        <f t="shared" si="1"/>
        <v>4977</v>
      </c>
      <c r="P61" s="66">
        <f t="shared" si="3"/>
        <v>5531</v>
      </c>
      <c r="Q61" s="51">
        <f t="shared" si="4"/>
        <v>5872</v>
      </c>
      <c r="R61" s="20">
        <f t="shared" si="2"/>
        <v>11403</v>
      </c>
    </row>
    <row r="62" spans="1:18" ht="12.75" thickBot="1" x14ac:dyDescent="0.2">
      <c r="A62" s="25" t="s">
        <v>80</v>
      </c>
      <c r="B62" s="79">
        <f>SUM(B55:B61)</f>
        <v>16351</v>
      </c>
      <c r="C62" s="43">
        <f t="shared" ref="C62:M62" si="15">SUM(C55:C61)</f>
        <v>18122</v>
      </c>
      <c r="D62" s="43">
        <f t="shared" si="15"/>
        <v>19214</v>
      </c>
      <c r="E62" s="43">
        <f t="shared" si="15"/>
        <v>20674</v>
      </c>
      <c r="F62" s="43">
        <f t="shared" si="15"/>
        <v>15568</v>
      </c>
      <c r="G62" s="43">
        <f t="shared" si="15"/>
        <v>9879</v>
      </c>
      <c r="H62" s="43">
        <f t="shared" si="15"/>
        <v>7065</v>
      </c>
      <c r="I62" s="43">
        <f t="shared" si="15"/>
        <v>5353</v>
      </c>
      <c r="J62" s="43">
        <f t="shared" si="15"/>
        <v>3209</v>
      </c>
      <c r="K62" s="43">
        <f t="shared" si="15"/>
        <v>2008</v>
      </c>
      <c r="L62" s="43">
        <f t="shared" si="15"/>
        <v>2599</v>
      </c>
      <c r="M62" s="18">
        <f t="shared" si="15"/>
        <v>120042</v>
      </c>
      <c r="N62" s="6"/>
      <c r="O62" s="32">
        <f t="shared" si="1"/>
        <v>34473</v>
      </c>
      <c r="P62" s="67">
        <f t="shared" si="3"/>
        <v>39888</v>
      </c>
      <c r="Q62" s="52">
        <f t="shared" si="4"/>
        <v>45681</v>
      </c>
      <c r="R62" s="33">
        <f t="shared" si="2"/>
        <v>85569</v>
      </c>
    </row>
    <row r="63" spans="1:18" ht="12.75" thickBot="1" x14ac:dyDescent="0.2">
      <c r="A63" s="36" t="s">
        <v>71</v>
      </c>
      <c r="B63" s="74">
        <v>245</v>
      </c>
      <c r="C63" s="75">
        <v>427</v>
      </c>
      <c r="D63" s="75">
        <v>927</v>
      </c>
      <c r="E63" s="75">
        <v>859</v>
      </c>
      <c r="F63" s="75">
        <v>762</v>
      </c>
      <c r="G63" s="75">
        <v>537</v>
      </c>
      <c r="H63" s="75">
        <v>283</v>
      </c>
      <c r="I63" s="75">
        <v>216</v>
      </c>
      <c r="J63" s="75">
        <v>162</v>
      </c>
      <c r="K63" s="75">
        <v>88</v>
      </c>
      <c r="L63" s="76">
        <v>162</v>
      </c>
      <c r="M63" s="17">
        <f>SUM(B63:L63)</f>
        <v>4668</v>
      </c>
      <c r="N63" s="6"/>
      <c r="O63" s="28">
        <f t="shared" si="1"/>
        <v>672</v>
      </c>
      <c r="P63" s="62">
        <f>SUM(D63:E63)</f>
        <v>1786</v>
      </c>
      <c r="Q63" s="58">
        <f t="shared" si="4"/>
        <v>2210</v>
      </c>
      <c r="R63" s="59">
        <f t="shared" si="2"/>
        <v>3996</v>
      </c>
    </row>
    <row r="64" spans="1:18" ht="13.5" thickTop="1" thickBot="1" x14ac:dyDescent="0.2">
      <c r="A64" s="13" t="s">
        <v>82</v>
      </c>
      <c r="B64" s="69">
        <f>B7+B16+B26+B31+B36+B43+B49+B54+B62+B63</f>
        <v>243551</v>
      </c>
      <c r="C64" s="38">
        <f t="shared" ref="C64:L64" si="16">C7+C16+C26+C31+C36+C43+C49+C54+C62+C63</f>
        <v>241056</v>
      </c>
      <c r="D64" s="38">
        <f t="shared" si="16"/>
        <v>221404</v>
      </c>
      <c r="E64" s="38">
        <f t="shared" si="16"/>
        <v>216392</v>
      </c>
      <c r="F64" s="38">
        <f t="shared" si="16"/>
        <v>171130</v>
      </c>
      <c r="G64" s="38">
        <f t="shared" si="16"/>
        <v>120765</v>
      </c>
      <c r="H64" s="38">
        <f t="shared" si="16"/>
        <v>82506</v>
      </c>
      <c r="I64" s="38">
        <f t="shared" si="16"/>
        <v>61174</v>
      </c>
      <c r="J64" s="38">
        <f t="shared" si="16"/>
        <v>36105</v>
      </c>
      <c r="K64" s="38">
        <f t="shared" si="16"/>
        <v>22285</v>
      </c>
      <c r="L64" s="70">
        <f t="shared" si="16"/>
        <v>27100</v>
      </c>
      <c r="M64" s="16">
        <f>M7+M16+M26+M31+M36+M43+M49+M54+M62+M63</f>
        <v>1443468</v>
      </c>
      <c r="N64" s="7"/>
      <c r="O64" s="21">
        <f>SUM(B64:C64)</f>
        <v>484607</v>
      </c>
      <c r="P64" s="68">
        <f t="shared" si="3"/>
        <v>437796</v>
      </c>
      <c r="Q64" s="53">
        <f t="shared" si="4"/>
        <v>521065</v>
      </c>
      <c r="R64" s="22">
        <f>SUM(P64:Q64)</f>
        <v>958861</v>
      </c>
    </row>
    <row r="66" spans="4:5" x14ac:dyDescent="0.15">
      <c r="D66" s="5"/>
      <c r="E66" s="5"/>
    </row>
  </sheetData>
  <mergeCells count="2">
    <mergeCell ref="A4:A6"/>
    <mergeCell ref="M4:M6"/>
  </mergeCells>
  <phoneticPr fontId="12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R66"/>
  <sheetViews>
    <sheetView zoomScale="85" zoomScaleNormal="85" workbookViewId="0"/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3" width="13.125" style="2" customWidth="1"/>
    <col min="14" max="14" width="5.625" style="2" customWidth="1"/>
    <col min="15" max="18" width="13.125" style="2" customWidth="1"/>
    <col min="19" max="16384" width="9" style="2"/>
  </cols>
  <sheetData>
    <row r="1" spans="1:18" ht="17.25" x14ac:dyDescent="0.2">
      <c r="A1" s="39" t="s">
        <v>102</v>
      </c>
      <c r="B1" s="1"/>
      <c r="C1" s="1"/>
      <c r="E1" s="3"/>
      <c r="F1" s="1"/>
      <c r="G1" s="1"/>
      <c r="H1" s="1"/>
      <c r="I1" s="1"/>
      <c r="J1" s="1"/>
      <c r="K1" s="1"/>
      <c r="L1" s="1"/>
      <c r="M1" s="1"/>
    </row>
    <row r="2" spans="1:18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8" thickBot="1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0" t="s">
        <v>101</v>
      </c>
    </row>
    <row r="4" spans="1:18" ht="13.5" customHeight="1" thickBot="1" x14ac:dyDescent="0.2">
      <c r="A4" s="118" t="s">
        <v>72</v>
      </c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118" t="s">
        <v>0</v>
      </c>
      <c r="N4" s="6"/>
      <c r="O4" s="2" t="s">
        <v>83</v>
      </c>
    </row>
    <row r="5" spans="1:18" x14ac:dyDescent="0.15">
      <c r="A5" s="119"/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119"/>
      <c r="N5" s="6"/>
      <c r="O5" s="44" t="s">
        <v>88</v>
      </c>
      <c r="P5" s="11" t="s">
        <v>23</v>
      </c>
      <c r="Q5" s="14" t="s">
        <v>24</v>
      </c>
      <c r="R5" s="54" t="s">
        <v>86</v>
      </c>
    </row>
    <row r="6" spans="1:18" ht="12.75" thickBot="1" x14ac:dyDescent="0.2">
      <c r="A6" s="120"/>
      <c r="B6" s="10" t="s">
        <v>12</v>
      </c>
      <c r="C6" s="10" t="s">
        <v>13</v>
      </c>
      <c r="D6" s="10" t="s">
        <v>14</v>
      </c>
      <c r="E6" s="10" t="s">
        <v>15</v>
      </c>
      <c r="F6" s="10" t="s">
        <v>16</v>
      </c>
      <c r="G6" s="10" t="s">
        <v>17</v>
      </c>
      <c r="H6" s="10" t="s">
        <v>18</v>
      </c>
      <c r="I6" s="10" t="s">
        <v>19</v>
      </c>
      <c r="J6" s="10" t="s">
        <v>20</v>
      </c>
      <c r="K6" s="10" t="s">
        <v>21</v>
      </c>
      <c r="L6" s="10" t="s">
        <v>22</v>
      </c>
      <c r="M6" s="120"/>
      <c r="N6" s="6"/>
      <c r="O6" s="46" t="s">
        <v>89</v>
      </c>
      <c r="P6" s="61" t="s">
        <v>84</v>
      </c>
      <c r="Q6" s="45" t="s">
        <v>85</v>
      </c>
      <c r="R6" s="47" t="s">
        <v>87</v>
      </c>
    </row>
    <row r="7" spans="1:18" ht="12.75" thickBot="1" x14ac:dyDescent="0.2">
      <c r="A7" s="36" t="s">
        <v>25</v>
      </c>
      <c r="B7" s="71">
        <v>165535</v>
      </c>
      <c r="C7" s="71">
        <v>162220</v>
      </c>
      <c r="D7" s="71">
        <v>122025</v>
      </c>
      <c r="E7" s="71">
        <v>109210</v>
      </c>
      <c r="F7" s="71">
        <v>88255</v>
      </c>
      <c r="G7" s="71">
        <v>64444</v>
      </c>
      <c r="H7" s="71">
        <v>42962</v>
      </c>
      <c r="I7" s="71">
        <v>32518</v>
      </c>
      <c r="J7" s="71">
        <v>19028</v>
      </c>
      <c r="K7" s="71">
        <v>11195</v>
      </c>
      <c r="L7" s="71">
        <v>13769</v>
      </c>
      <c r="M7" s="37">
        <f>SUM(B7:L7)</f>
        <v>831161</v>
      </c>
      <c r="N7" s="6"/>
      <c r="O7" s="28">
        <f>SUM(B7:C7)</f>
        <v>327755</v>
      </c>
      <c r="P7" s="62">
        <f>SUM(D7:E7)</f>
        <v>231235</v>
      </c>
      <c r="Q7" s="48">
        <f>SUM(F7:L7)</f>
        <v>272171</v>
      </c>
      <c r="R7" s="55">
        <f>SUM(P7:Q7)</f>
        <v>503406</v>
      </c>
    </row>
    <row r="8" spans="1:18" ht="13.5" thickTop="1" thickBot="1" x14ac:dyDescent="0.2">
      <c r="A8" s="26" t="s">
        <v>81</v>
      </c>
      <c r="B8" s="42">
        <f>SUM(B64,-B7)</f>
        <v>78559</v>
      </c>
      <c r="C8" s="42">
        <f t="shared" ref="C8:L8" si="0">SUM(C64,-C7)</f>
        <v>77767</v>
      </c>
      <c r="D8" s="42">
        <f t="shared" si="0"/>
        <v>101422</v>
      </c>
      <c r="E8" s="42">
        <f t="shared" si="0"/>
        <v>105613</v>
      </c>
      <c r="F8" s="42">
        <f t="shared" si="0"/>
        <v>83567</v>
      </c>
      <c r="G8" s="42">
        <f t="shared" si="0"/>
        <v>56399</v>
      </c>
      <c r="H8" s="42">
        <f t="shared" si="0"/>
        <v>39118</v>
      </c>
      <c r="I8" s="42">
        <f t="shared" si="0"/>
        <v>28854</v>
      </c>
      <c r="J8" s="42">
        <f t="shared" si="0"/>
        <v>17312</v>
      </c>
      <c r="K8" s="42">
        <f t="shared" si="0"/>
        <v>10913</v>
      </c>
      <c r="L8" s="42">
        <f t="shared" si="0"/>
        <v>13332</v>
      </c>
      <c r="M8" s="27">
        <f>SUM(M64,-M7)</f>
        <v>612856</v>
      </c>
      <c r="N8" s="6"/>
      <c r="O8" s="28">
        <f t="shared" ref="O8:O63" si="1">SUM(B8:C8)</f>
        <v>156326</v>
      </c>
      <c r="P8" s="63">
        <f>SUM(D8:E8)</f>
        <v>207035</v>
      </c>
      <c r="Q8" s="49">
        <f>SUM(F8:L8)</f>
        <v>249495</v>
      </c>
      <c r="R8" s="29">
        <f t="shared" ref="R8:R63" si="2">SUM(P8:Q8)</f>
        <v>456530</v>
      </c>
    </row>
    <row r="9" spans="1:18" ht="13.5" thickTop="1" thickBot="1" x14ac:dyDescent="0.2">
      <c r="A9" s="34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35"/>
      <c r="N9" s="6"/>
      <c r="O9" s="60"/>
      <c r="P9" s="64"/>
      <c r="Q9" s="56"/>
      <c r="R9" s="57"/>
    </row>
    <row r="10" spans="1:18" x14ac:dyDescent="0.15">
      <c r="A10" s="23" t="s">
        <v>26</v>
      </c>
      <c r="B10" s="72">
        <v>2108</v>
      </c>
      <c r="C10" s="72">
        <v>2050</v>
      </c>
      <c r="D10" s="72">
        <v>2165</v>
      </c>
      <c r="E10" s="72">
        <v>2211</v>
      </c>
      <c r="F10" s="72">
        <v>1666</v>
      </c>
      <c r="G10" s="72">
        <v>1137</v>
      </c>
      <c r="H10" s="72">
        <v>774</v>
      </c>
      <c r="I10" s="72">
        <v>488</v>
      </c>
      <c r="J10" s="72">
        <v>255</v>
      </c>
      <c r="K10" s="72">
        <v>154</v>
      </c>
      <c r="L10" s="72">
        <v>188</v>
      </c>
      <c r="M10" s="24">
        <v>13196</v>
      </c>
      <c r="N10" s="6"/>
      <c r="O10" s="30">
        <f t="shared" si="1"/>
        <v>4158</v>
      </c>
      <c r="P10" s="65">
        <f t="shared" ref="P10:P64" si="3">SUM(D10:E10)</f>
        <v>4376</v>
      </c>
      <c r="Q10" s="50">
        <f t="shared" ref="Q10:Q64" si="4">SUM(F10:L10)</f>
        <v>4662</v>
      </c>
      <c r="R10" s="31">
        <f t="shared" si="2"/>
        <v>9038</v>
      </c>
    </row>
    <row r="11" spans="1:18" x14ac:dyDescent="0.15">
      <c r="A11" s="12" t="s">
        <v>27</v>
      </c>
      <c r="B11" s="73">
        <v>7631</v>
      </c>
      <c r="C11" s="73">
        <v>7663</v>
      </c>
      <c r="D11" s="73">
        <v>6973</v>
      </c>
      <c r="E11" s="73">
        <v>7201</v>
      </c>
      <c r="F11" s="73">
        <v>5442</v>
      </c>
      <c r="G11" s="73">
        <v>3779</v>
      </c>
      <c r="H11" s="73">
        <v>2611</v>
      </c>
      <c r="I11" s="73">
        <v>1859</v>
      </c>
      <c r="J11" s="73">
        <v>1134</v>
      </c>
      <c r="K11" s="73">
        <v>699</v>
      </c>
      <c r="L11" s="73">
        <v>833</v>
      </c>
      <c r="M11" s="15">
        <v>45825</v>
      </c>
      <c r="N11" s="6"/>
      <c r="O11" s="19">
        <f t="shared" si="1"/>
        <v>15294</v>
      </c>
      <c r="P11" s="66">
        <f>SUM(D11:E11)</f>
        <v>14174</v>
      </c>
      <c r="Q11" s="51">
        <f t="shared" si="4"/>
        <v>16357</v>
      </c>
      <c r="R11" s="20">
        <f t="shared" si="2"/>
        <v>30531</v>
      </c>
    </row>
    <row r="12" spans="1:18" x14ac:dyDescent="0.15">
      <c r="A12" s="12" t="s">
        <v>28</v>
      </c>
      <c r="B12" s="73">
        <v>2894</v>
      </c>
      <c r="C12" s="73">
        <v>2751</v>
      </c>
      <c r="D12" s="73">
        <v>3533</v>
      </c>
      <c r="E12" s="73">
        <v>3725</v>
      </c>
      <c r="F12" s="73">
        <v>2946</v>
      </c>
      <c r="G12" s="73">
        <v>1917</v>
      </c>
      <c r="H12" s="73">
        <v>1291</v>
      </c>
      <c r="I12" s="73">
        <v>1118</v>
      </c>
      <c r="J12" s="73">
        <v>629</v>
      </c>
      <c r="K12" s="73">
        <v>399</v>
      </c>
      <c r="L12" s="73">
        <v>490</v>
      </c>
      <c r="M12" s="15">
        <v>21693</v>
      </c>
      <c r="N12" s="6"/>
      <c r="O12" s="19">
        <f t="shared" si="1"/>
        <v>5645</v>
      </c>
      <c r="P12" s="66">
        <f t="shared" si="3"/>
        <v>7258</v>
      </c>
      <c r="Q12" s="51">
        <f t="shared" si="4"/>
        <v>8790</v>
      </c>
      <c r="R12" s="20">
        <f t="shared" si="2"/>
        <v>16048</v>
      </c>
    </row>
    <row r="13" spans="1:18" x14ac:dyDescent="0.15">
      <c r="A13" s="12" t="s">
        <v>29</v>
      </c>
      <c r="B13" s="73">
        <v>619</v>
      </c>
      <c r="C13" s="73">
        <v>681</v>
      </c>
      <c r="D13" s="73">
        <v>952</v>
      </c>
      <c r="E13" s="73">
        <v>1045</v>
      </c>
      <c r="F13" s="73">
        <v>791</v>
      </c>
      <c r="G13" s="73">
        <v>485</v>
      </c>
      <c r="H13" s="73">
        <v>326</v>
      </c>
      <c r="I13" s="73">
        <v>266</v>
      </c>
      <c r="J13" s="73">
        <v>169</v>
      </c>
      <c r="K13" s="73">
        <v>120</v>
      </c>
      <c r="L13" s="73">
        <v>128</v>
      </c>
      <c r="M13" s="15">
        <v>5582</v>
      </c>
      <c r="N13" s="6"/>
      <c r="O13" s="19">
        <f t="shared" si="1"/>
        <v>1300</v>
      </c>
      <c r="P13" s="66">
        <f t="shared" si="3"/>
        <v>1997</v>
      </c>
      <c r="Q13" s="51">
        <f t="shared" si="4"/>
        <v>2285</v>
      </c>
      <c r="R13" s="20">
        <f t="shared" si="2"/>
        <v>4282</v>
      </c>
    </row>
    <row r="14" spans="1:18" x14ac:dyDescent="0.15">
      <c r="A14" s="12" t="s">
        <v>30</v>
      </c>
      <c r="B14" s="73">
        <v>1218</v>
      </c>
      <c r="C14" s="73">
        <v>1263</v>
      </c>
      <c r="D14" s="73">
        <v>2015</v>
      </c>
      <c r="E14" s="73">
        <v>2234</v>
      </c>
      <c r="F14" s="73">
        <v>1907</v>
      </c>
      <c r="G14" s="73">
        <v>1206</v>
      </c>
      <c r="H14" s="73">
        <v>931</v>
      </c>
      <c r="I14" s="73">
        <v>745</v>
      </c>
      <c r="J14" s="73">
        <v>497</v>
      </c>
      <c r="K14" s="73">
        <v>345</v>
      </c>
      <c r="L14" s="73">
        <v>494</v>
      </c>
      <c r="M14" s="15">
        <v>12855</v>
      </c>
      <c r="N14" s="6"/>
      <c r="O14" s="19">
        <f t="shared" si="1"/>
        <v>2481</v>
      </c>
      <c r="P14" s="66">
        <f t="shared" si="3"/>
        <v>4249</v>
      </c>
      <c r="Q14" s="51">
        <f t="shared" si="4"/>
        <v>6125</v>
      </c>
      <c r="R14" s="20">
        <f t="shared" si="2"/>
        <v>10374</v>
      </c>
    </row>
    <row r="15" spans="1:18" x14ac:dyDescent="0.15">
      <c r="A15" s="12" t="s">
        <v>31</v>
      </c>
      <c r="B15" s="73">
        <v>1539</v>
      </c>
      <c r="C15" s="73">
        <v>1391</v>
      </c>
      <c r="D15" s="73">
        <v>2363</v>
      </c>
      <c r="E15" s="73">
        <v>2608</v>
      </c>
      <c r="F15" s="73">
        <v>1787</v>
      </c>
      <c r="G15" s="73">
        <v>1432</v>
      </c>
      <c r="H15" s="73">
        <v>1096</v>
      </c>
      <c r="I15" s="73">
        <v>864</v>
      </c>
      <c r="J15" s="73">
        <v>551</v>
      </c>
      <c r="K15" s="73">
        <v>399</v>
      </c>
      <c r="L15" s="73">
        <v>539</v>
      </c>
      <c r="M15" s="15">
        <v>14569</v>
      </c>
      <c r="N15" s="6"/>
      <c r="O15" s="19">
        <f t="shared" si="1"/>
        <v>2930</v>
      </c>
      <c r="P15" s="66">
        <f t="shared" si="3"/>
        <v>4971</v>
      </c>
      <c r="Q15" s="51">
        <f t="shared" si="4"/>
        <v>6668</v>
      </c>
      <c r="R15" s="20">
        <f t="shared" si="2"/>
        <v>11639</v>
      </c>
    </row>
    <row r="16" spans="1:18" ht="12.75" thickBot="1" x14ac:dyDescent="0.2">
      <c r="A16" s="25" t="s">
        <v>73</v>
      </c>
      <c r="B16" s="43">
        <f>SUM(B10:B15)</f>
        <v>16009</v>
      </c>
      <c r="C16" s="43">
        <f t="shared" ref="C16:M16" si="5">SUM(C10:C15)</f>
        <v>15799</v>
      </c>
      <c r="D16" s="43">
        <f t="shared" si="5"/>
        <v>18001</v>
      </c>
      <c r="E16" s="43">
        <f t="shared" si="5"/>
        <v>19024</v>
      </c>
      <c r="F16" s="43">
        <f t="shared" si="5"/>
        <v>14539</v>
      </c>
      <c r="G16" s="43">
        <f t="shared" si="5"/>
        <v>9956</v>
      </c>
      <c r="H16" s="43">
        <f t="shared" si="5"/>
        <v>7029</v>
      </c>
      <c r="I16" s="43">
        <f t="shared" si="5"/>
        <v>5340</v>
      </c>
      <c r="J16" s="43">
        <f t="shared" si="5"/>
        <v>3235</v>
      </c>
      <c r="K16" s="43">
        <f t="shared" si="5"/>
        <v>2116</v>
      </c>
      <c r="L16" s="43">
        <f t="shared" si="5"/>
        <v>2672</v>
      </c>
      <c r="M16" s="18">
        <f t="shared" si="5"/>
        <v>113720</v>
      </c>
      <c r="N16" s="6"/>
      <c r="O16" s="32">
        <f t="shared" si="1"/>
        <v>31808</v>
      </c>
      <c r="P16" s="67">
        <f t="shared" si="3"/>
        <v>37025</v>
      </c>
      <c r="Q16" s="52">
        <f t="shared" si="4"/>
        <v>44887</v>
      </c>
      <c r="R16" s="33">
        <f t="shared" si="2"/>
        <v>81912</v>
      </c>
    </row>
    <row r="17" spans="1:18" x14ac:dyDescent="0.15">
      <c r="A17" s="23" t="s">
        <v>32</v>
      </c>
      <c r="B17" s="72">
        <v>3159</v>
      </c>
      <c r="C17" s="72">
        <v>2809</v>
      </c>
      <c r="D17" s="72">
        <v>4909</v>
      </c>
      <c r="E17" s="72">
        <v>4758</v>
      </c>
      <c r="F17" s="72">
        <v>4005</v>
      </c>
      <c r="G17" s="72">
        <v>2601</v>
      </c>
      <c r="H17" s="72">
        <v>1770</v>
      </c>
      <c r="I17" s="72">
        <v>1235</v>
      </c>
      <c r="J17" s="72">
        <v>785</v>
      </c>
      <c r="K17" s="72">
        <v>527</v>
      </c>
      <c r="L17" s="72">
        <v>583</v>
      </c>
      <c r="M17" s="24">
        <v>27141</v>
      </c>
      <c r="N17" s="6"/>
      <c r="O17" s="30">
        <f t="shared" si="1"/>
        <v>5968</v>
      </c>
      <c r="P17" s="65">
        <f t="shared" si="3"/>
        <v>9667</v>
      </c>
      <c r="Q17" s="50">
        <f t="shared" si="4"/>
        <v>11506</v>
      </c>
      <c r="R17" s="31">
        <f t="shared" si="2"/>
        <v>21173</v>
      </c>
    </row>
    <row r="18" spans="1:18" x14ac:dyDescent="0.15">
      <c r="A18" s="12" t="s">
        <v>33</v>
      </c>
      <c r="B18" s="73">
        <v>6199</v>
      </c>
      <c r="C18" s="73">
        <v>6399</v>
      </c>
      <c r="D18" s="73">
        <v>9311</v>
      </c>
      <c r="E18" s="73">
        <v>9444</v>
      </c>
      <c r="F18" s="73">
        <v>7686</v>
      </c>
      <c r="G18" s="73">
        <v>5129</v>
      </c>
      <c r="H18" s="73">
        <v>3368</v>
      </c>
      <c r="I18" s="73">
        <v>2478</v>
      </c>
      <c r="J18" s="73">
        <v>1551</v>
      </c>
      <c r="K18" s="73">
        <v>988</v>
      </c>
      <c r="L18" s="73">
        <v>1399</v>
      </c>
      <c r="M18" s="15">
        <v>53952</v>
      </c>
      <c r="N18" s="6"/>
      <c r="O18" s="19">
        <f t="shared" si="1"/>
        <v>12598</v>
      </c>
      <c r="P18" s="66">
        <f t="shared" si="3"/>
        <v>18755</v>
      </c>
      <c r="Q18" s="51">
        <f t="shared" si="4"/>
        <v>22599</v>
      </c>
      <c r="R18" s="20">
        <f t="shared" si="2"/>
        <v>41354</v>
      </c>
    </row>
    <row r="19" spans="1:18" x14ac:dyDescent="0.15">
      <c r="A19" s="12" t="s">
        <v>34</v>
      </c>
      <c r="B19" s="73">
        <v>5859</v>
      </c>
      <c r="C19" s="73">
        <v>4781</v>
      </c>
      <c r="D19" s="73">
        <v>6645</v>
      </c>
      <c r="E19" s="73">
        <v>6606</v>
      </c>
      <c r="F19" s="73">
        <v>4962</v>
      </c>
      <c r="G19" s="73">
        <v>3515</v>
      </c>
      <c r="H19" s="73">
        <v>2522</v>
      </c>
      <c r="I19" s="73">
        <v>1725</v>
      </c>
      <c r="J19" s="73">
        <v>1065</v>
      </c>
      <c r="K19" s="73">
        <v>610</v>
      </c>
      <c r="L19" s="73">
        <v>688</v>
      </c>
      <c r="M19" s="15">
        <v>38978</v>
      </c>
      <c r="N19" s="6"/>
      <c r="O19" s="19">
        <f t="shared" si="1"/>
        <v>10640</v>
      </c>
      <c r="P19" s="66">
        <f t="shared" si="3"/>
        <v>13251</v>
      </c>
      <c r="Q19" s="51">
        <f t="shared" si="4"/>
        <v>15087</v>
      </c>
      <c r="R19" s="20">
        <f t="shared" si="2"/>
        <v>28338</v>
      </c>
    </row>
    <row r="20" spans="1:18" x14ac:dyDescent="0.15">
      <c r="A20" s="12" t="s">
        <v>35</v>
      </c>
      <c r="B20" s="73">
        <v>1304</v>
      </c>
      <c r="C20" s="73">
        <v>1462</v>
      </c>
      <c r="D20" s="73">
        <v>1761</v>
      </c>
      <c r="E20" s="73">
        <v>1816</v>
      </c>
      <c r="F20" s="73">
        <v>1492</v>
      </c>
      <c r="G20" s="73">
        <v>1171</v>
      </c>
      <c r="H20" s="73">
        <v>816</v>
      </c>
      <c r="I20" s="73">
        <v>570</v>
      </c>
      <c r="J20" s="73">
        <v>365</v>
      </c>
      <c r="K20" s="73">
        <v>191</v>
      </c>
      <c r="L20" s="73">
        <v>282</v>
      </c>
      <c r="M20" s="15">
        <v>11230</v>
      </c>
      <c r="N20" s="6"/>
      <c r="O20" s="19">
        <f t="shared" si="1"/>
        <v>2766</v>
      </c>
      <c r="P20" s="66">
        <f t="shared" si="3"/>
        <v>3577</v>
      </c>
      <c r="Q20" s="51">
        <f t="shared" si="4"/>
        <v>4887</v>
      </c>
      <c r="R20" s="20">
        <f t="shared" si="2"/>
        <v>8464</v>
      </c>
    </row>
    <row r="21" spans="1:18" x14ac:dyDescent="0.15">
      <c r="A21" s="12" t="s">
        <v>36</v>
      </c>
      <c r="B21" s="73">
        <v>4514</v>
      </c>
      <c r="C21" s="73">
        <v>3959</v>
      </c>
      <c r="D21" s="73">
        <v>6068</v>
      </c>
      <c r="E21" s="73">
        <v>6517</v>
      </c>
      <c r="F21" s="73">
        <v>5124</v>
      </c>
      <c r="G21" s="73">
        <v>3561</v>
      </c>
      <c r="H21" s="73">
        <v>2339</v>
      </c>
      <c r="I21" s="73">
        <v>1618</v>
      </c>
      <c r="J21" s="73">
        <v>938</v>
      </c>
      <c r="K21" s="73">
        <v>574</v>
      </c>
      <c r="L21" s="73">
        <v>761</v>
      </c>
      <c r="M21" s="15">
        <v>35973</v>
      </c>
      <c r="N21" s="6"/>
      <c r="O21" s="19">
        <f t="shared" si="1"/>
        <v>8473</v>
      </c>
      <c r="P21" s="66">
        <f t="shared" si="3"/>
        <v>12585</v>
      </c>
      <c r="Q21" s="51">
        <f t="shared" si="4"/>
        <v>14915</v>
      </c>
      <c r="R21" s="20">
        <f t="shared" si="2"/>
        <v>27500</v>
      </c>
    </row>
    <row r="22" spans="1:18" x14ac:dyDescent="0.15">
      <c r="A22" s="12" t="s">
        <v>37</v>
      </c>
      <c r="B22" s="73">
        <v>234</v>
      </c>
      <c r="C22" s="73">
        <v>200</v>
      </c>
      <c r="D22" s="73">
        <v>265</v>
      </c>
      <c r="E22" s="73">
        <v>292</v>
      </c>
      <c r="F22" s="73">
        <v>224</v>
      </c>
      <c r="G22" s="73">
        <v>167</v>
      </c>
      <c r="H22" s="73">
        <v>121</v>
      </c>
      <c r="I22" s="73">
        <v>81</v>
      </c>
      <c r="J22" s="73">
        <v>58</v>
      </c>
      <c r="K22" s="73">
        <v>38</v>
      </c>
      <c r="L22" s="73">
        <v>28</v>
      </c>
      <c r="M22" s="15">
        <v>1708</v>
      </c>
      <c r="N22" s="6"/>
      <c r="O22" s="19">
        <f t="shared" si="1"/>
        <v>434</v>
      </c>
      <c r="P22" s="66">
        <f t="shared" si="3"/>
        <v>557</v>
      </c>
      <c r="Q22" s="51">
        <f t="shared" si="4"/>
        <v>717</v>
      </c>
      <c r="R22" s="20">
        <f t="shared" si="2"/>
        <v>1274</v>
      </c>
    </row>
    <row r="23" spans="1:18" x14ac:dyDescent="0.15">
      <c r="A23" s="12" t="s">
        <v>38</v>
      </c>
      <c r="B23" s="73">
        <v>704</v>
      </c>
      <c r="C23" s="73">
        <v>750</v>
      </c>
      <c r="D23" s="73">
        <v>1135</v>
      </c>
      <c r="E23" s="73">
        <v>1345</v>
      </c>
      <c r="F23" s="73">
        <v>1075</v>
      </c>
      <c r="G23" s="73">
        <v>836</v>
      </c>
      <c r="H23" s="73">
        <v>599</v>
      </c>
      <c r="I23" s="73">
        <v>397</v>
      </c>
      <c r="J23" s="73">
        <v>256</v>
      </c>
      <c r="K23" s="73">
        <v>168</v>
      </c>
      <c r="L23" s="73">
        <v>195</v>
      </c>
      <c r="M23" s="15">
        <v>7460</v>
      </c>
      <c r="N23" s="6"/>
      <c r="O23" s="19">
        <f t="shared" si="1"/>
        <v>1454</v>
      </c>
      <c r="P23" s="66">
        <f t="shared" si="3"/>
        <v>2480</v>
      </c>
      <c r="Q23" s="51">
        <f t="shared" si="4"/>
        <v>3526</v>
      </c>
      <c r="R23" s="20">
        <f t="shared" si="2"/>
        <v>6006</v>
      </c>
    </row>
    <row r="24" spans="1:18" x14ac:dyDescent="0.15">
      <c r="A24" s="12" t="s">
        <v>39</v>
      </c>
      <c r="B24" s="73">
        <v>543</v>
      </c>
      <c r="C24" s="73">
        <v>526</v>
      </c>
      <c r="D24" s="73">
        <v>572</v>
      </c>
      <c r="E24" s="73">
        <v>576</v>
      </c>
      <c r="F24" s="73">
        <v>485</v>
      </c>
      <c r="G24" s="73">
        <v>348</v>
      </c>
      <c r="H24" s="73">
        <v>281</v>
      </c>
      <c r="I24" s="73">
        <v>217</v>
      </c>
      <c r="J24" s="73">
        <v>144</v>
      </c>
      <c r="K24" s="73">
        <v>79</v>
      </c>
      <c r="L24" s="73">
        <v>102</v>
      </c>
      <c r="M24" s="15">
        <v>3873</v>
      </c>
      <c r="N24" s="6"/>
      <c r="O24" s="19">
        <f t="shared" si="1"/>
        <v>1069</v>
      </c>
      <c r="P24" s="66">
        <f t="shared" si="3"/>
        <v>1148</v>
      </c>
      <c r="Q24" s="51">
        <f t="shared" si="4"/>
        <v>1656</v>
      </c>
      <c r="R24" s="20">
        <f t="shared" si="2"/>
        <v>2804</v>
      </c>
    </row>
    <row r="25" spans="1:18" x14ac:dyDescent="0.15">
      <c r="A25" s="12" t="s">
        <v>40</v>
      </c>
      <c r="B25" s="73">
        <v>1422</v>
      </c>
      <c r="C25" s="73">
        <v>1532</v>
      </c>
      <c r="D25" s="73">
        <v>2539</v>
      </c>
      <c r="E25" s="73">
        <v>2586</v>
      </c>
      <c r="F25" s="73">
        <v>2325</v>
      </c>
      <c r="G25" s="73">
        <v>1587</v>
      </c>
      <c r="H25" s="73">
        <v>965</v>
      </c>
      <c r="I25" s="73">
        <v>735</v>
      </c>
      <c r="J25" s="73">
        <v>470</v>
      </c>
      <c r="K25" s="73">
        <v>289</v>
      </c>
      <c r="L25" s="73">
        <v>312</v>
      </c>
      <c r="M25" s="15">
        <v>14762</v>
      </c>
      <c r="N25" s="6"/>
      <c r="O25" s="19">
        <f t="shared" si="1"/>
        <v>2954</v>
      </c>
      <c r="P25" s="66">
        <f t="shared" si="3"/>
        <v>5125</v>
      </c>
      <c r="Q25" s="51">
        <f t="shared" si="4"/>
        <v>6683</v>
      </c>
      <c r="R25" s="20">
        <f t="shared" si="2"/>
        <v>11808</v>
      </c>
    </row>
    <row r="26" spans="1:18" ht="12.75" thickBot="1" x14ac:dyDescent="0.2">
      <c r="A26" s="25" t="s">
        <v>74</v>
      </c>
      <c r="B26" s="43">
        <f>SUM(B17:B25)</f>
        <v>23938</v>
      </c>
      <c r="C26" s="43">
        <f t="shared" ref="C26:M26" si="6">SUM(C17:C25)</f>
        <v>22418</v>
      </c>
      <c r="D26" s="43">
        <f t="shared" si="6"/>
        <v>33205</v>
      </c>
      <c r="E26" s="43">
        <f t="shared" si="6"/>
        <v>33940</v>
      </c>
      <c r="F26" s="43">
        <f t="shared" si="6"/>
        <v>27378</v>
      </c>
      <c r="G26" s="43">
        <f t="shared" si="6"/>
        <v>18915</v>
      </c>
      <c r="H26" s="43">
        <f t="shared" si="6"/>
        <v>12781</v>
      </c>
      <c r="I26" s="43">
        <f t="shared" si="6"/>
        <v>9056</v>
      </c>
      <c r="J26" s="43">
        <f t="shared" si="6"/>
        <v>5632</v>
      </c>
      <c r="K26" s="43">
        <f t="shared" si="6"/>
        <v>3464</v>
      </c>
      <c r="L26" s="43">
        <f t="shared" si="6"/>
        <v>4350</v>
      </c>
      <c r="M26" s="18">
        <f t="shared" si="6"/>
        <v>195077</v>
      </c>
      <c r="N26" s="6"/>
      <c r="O26" s="32">
        <f t="shared" si="1"/>
        <v>46356</v>
      </c>
      <c r="P26" s="67">
        <f t="shared" si="3"/>
        <v>67145</v>
      </c>
      <c r="Q26" s="52">
        <f t="shared" si="4"/>
        <v>81576</v>
      </c>
      <c r="R26" s="33">
        <f t="shared" si="2"/>
        <v>148721</v>
      </c>
    </row>
    <row r="27" spans="1:18" x14ac:dyDescent="0.15">
      <c r="A27" s="23" t="s">
        <v>41</v>
      </c>
      <c r="B27" s="72">
        <v>873</v>
      </c>
      <c r="C27" s="72">
        <v>882</v>
      </c>
      <c r="D27" s="72">
        <v>1328</v>
      </c>
      <c r="E27" s="72">
        <v>1577</v>
      </c>
      <c r="F27" s="72">
        <v>1198</v>
      </c>
      <c r="G27" s="72">
        <v>879</v>
      </c>
      <c r="H27" s="72">
        <v>593</v>
      </c>
      <c r="I27" s="72">
        <v>475</v>
      </c>
      <c r="J27" s="72">
        <v>261</v>
      </c>
      <c r="K27" s="72">
        <v>171</v>
      </c>
      <c r="L27" s="72">
        <v>193</v>
      </c>
      <c r="M27" s="24">
        <v>8430</v>
      </c>
      <c r="N27" s="6"/>
      <c r="O27" s="30">
        <f t="shared" si="1"/>
        <v>1755</v>
      </c>
      <c r="P27" s="65">
        <f t="shared" si="3"/>
        <v>2905</v>
      </c>
      <c r="Q27" s="50">
        <f t="shared" si="4"/>
        <v>3770</v>
      </c>
      <c r="R27" s="31">
        <f t="shared" si="2"/>
        <v>6675</v>
      </c>
    </row>
    <row r="28" spans="1:18" x14ac:dyDescent="0.15">
      <c r="A28" s="12" t="s">
        <v>42</v>
      </c>
      <c r="B28" s="73">
        <v>249</v>
      </c>
      <c r="C28" s="73">
        <v>249</v>
      </c>
      <c r="D28" s="73">
        <v>305</v>
      </c>
      <c r="E28" s="73">
        <v>395</v>
      </c>
      <c r="F28" s="73">
        <v>303</v>
      </c>
      <c r="G28" s="73">
        <v>242</v>
      </c>
      <c r="H28" s="73">
        <v>166</v>
      </c>
      <c r="I28" s="73">
        <v>141</v>
      </c>
      <c r="J28" s="73">
        <v>80</v>
      </c>
      <c r="K28" s="73">
        <v>60</v>
      </c>
      <c r="L28" s="73">
        <v>67</v>
      </c>
      <c r="M28" s="15">
        <v>2257</v>
      </c>
      <c r="N28" s="6"/>
      <c r="O28" s="19">
        <f t="shared" si="1"/>
        <v>498</v>
      </c>
      <c r="P28" s="66">
        <f t="shared" si="3"/>
        <v>700</v>
      </c>
      <c r="Q28" s="51">
        <f t="shared" si="4"/>
        <v>1059</v>
      </c>
      <c r="R28" s="20">
        <f t="shared" si="2"/>
        <v>1759</v>
      </c>
    </row>
    <row r="29" spans="1:18" x14ac:dyDescent="0.15">
      <c r="A29" s="12" t="s">
        <v>43</v>
      </c>
      <c r="B29" s="73">
        <v>606</v>
      </c>
      <c r="C29" s="73">
        <v>537</v>
      </c>
      <c r="D29" s="73">
        <v>679</v>
      </c>
      <c r="E29" s="73">
        <v>628</v>
      </c>
      <c r="F29" s="73">
        <v>498</v>
      </c>
      <c r="G29" s="73">
        <v>397</v>
      </c>
      <c r="H29" s="73">
        <v>221</v>
      </c>
      <c r="I29" s="73">
        <v>193</v>
      </c>
      <c r="J29" s="73">
        <v>95</v>
      </c>
      <c r="K29" s="73">
        <v>69</v>
      </c>
      <c r="L29" s="73">
        <v>59</v>
      </c>
      <c r="M29" s="15">
        <v>3982</v>
      </c>
      <c r="N29" s="6"/>
      <c r="O29" s="19">
        <f t="shared" si="1"/>
        <v>1143</v>
      </c>
      <c r="P29" s="66">
        <f t="shared" si="3"/>
        <v>1307</v>
      </c>
      <c r="Q29" s="51">
        <f t="shared" si="4"/>
        <v>1532</v>
      </c>
      <c r="R29" s="20">
        <f t="shared" si="2"/>
        <v>2839</v>
      </c>
    </row>
    <row r="30" spans="1:18" x14ac:dyDescent="0.15">
      <c r="A30" s="12" t="s">
        <v>44</v>
      </c>
      <c r="B30" s="73">
        <v>141</v>
      </c>
      <c r="C30" s="73">
        <v>179</v>
      </c>
      <c r="D30" s="73">
        <v>213</v>
      </c>
      <c r="E30" s="73">
        <v>229</v>
      </c>
      <c r="F30" s="73">
        <v>134</v>
      </c>
      <c r="G30" s="73">
        <v>106</v>
      </c>
      <c r="H30" s="73">
        <v>101</v>
      </c>
      <c r="I30" s="73">
        <v>68</v>
      </c>
      <c r="J30" s="73">
        <v>37</v>
      </c>
      <c r="K30" s="73">
        <v>24</v>
      </c>
      <c r="L30" s="73">
        <v>17</v>
      </c>
      <c r="M30" s="15">
        <v>1249</v>
      </c>
      <c r="N30" s="6"/>
      <c r="O30" s="19">
        <f t="shared" si="1"/>
        <v>320</v>
      </c>
      <c r="P30" s="66">
        <f t="shared" si="3"/>
        <v>442</v>
      </c>
      <c r="Q30" s="51">
        <f t="shared" si="4"/>
        <v>487</v>
      </c>
      <c r="R30" s="20">
        <f t="shared" si="2"/>
        <v>929</v>
      </c>
    </row>
    <row r="31" spans="1:18" ht="12.75" thickBot="1" x14ac:dyDescent="0.2">
      <c r="A31" s="25" t="s">
        <v>75</v>
      </c>
      <c r="B31" s="43">
        <f>SUM(B27:B30)</f>
        <v>1869</v>
      </c>
      <c r="C31" s="43">
        <f t="shared" ref="C31:M31" si="7">SUM(C27:C30)</f>
        <v>1847</v>
      </c>
      <c r="D31" s="43">
        <f t="shared" si="7"/>
        <v>2525</v>
      </c>
      <c r="E31" s="43">
        <f t="shared" si="7"/>
        <v>2829</v>
      </c>
      <c r="F31" s="43">
        <f t="shared" si="7"/>
        <v>2133</v>
      </c>
      <c r="G31" s="43">
        <f t="shared" si="7"/>
        <v>1624</v>
      </c>
      <c r="H31" s="43">
        <f t="shared" si="7"/>
        <v>1081</v>
      </c>
      <c r="I31" s="43">
        <f t="shared" si="7"/>
        <v>877</v>
      </c>
      <c r="J31" s="43">
        <f t="shared" si="7"/>
        <v>473</v>
      </c>
      <c r="K31" s="43">
        <f t="shared" si="7"/>
        <v>324</v>
      </c>
      <c r="L31" s="43">
        <f t="shared" si="7"/>
        <v>336</v>
      </c>
      <c r="M31" s="18">
        <f t="shared" si="7"/>
        <v>15918</v>
      </c>
      <c r="N31" s="6"/>
      <c r="O31" s="32">
        <f t="shared" si="1"/>
        <v>3716</v>
      </c>
      <c r="P31" s="67">
        <f t="shared" si="3"/>
        <v>5354</v>
      </c>
      <c r="Q31" s="52">
        <f t="shared" si="4"/>
        <v>6848</v>
      </c>
      <c r="R31" s="33">
        <f t="shared" si="2"/>
        <v>12202</v>
      </c>
    </row>
    <row r="32" spans="1:18" x14ac:dyDescent="0.15">
      <c r="A32" s="23" t="s">
        <v>45</v>
      </c>
      <c r="B32" s="72">
        <v>2343</v>
      </c>
      <c r="C32" s="72">
        <v>2652</v>
      </c>
      <c r="D32" s="72">
        <v>2982</v>
      </c>
      <c r="E32" s="72">
        <v>2908</v>
      </c>
      <c r="F32" s="72">
        <v>2575</v>
      </c>
      <c r="G32" s="72">
        <v>1711</v>
      </c>
      <c r="H32" s="72">
        <v>1323</v>
      </c>
      <c r="I32" s="72">
        <v>1004</v>
      </c>
      <c r="J32" s="72">
        <v>498</v>
      </c>
      <c r="K32" s="72">
        <v>282</v>
      </c>
      <c r="L32" s="72">
        <v>370</v>
      </c>
      <c r="M32" s="24">
        <v>18648</v>
      </c>
      <c r="N32" s="6"/>
      <c r="O32" s="30">
        <f t="shared" si="1"/>
        <v>4995</v>
      </c>
      <c r="P32" s="65">
        <f t="shared" si="3"/>
        <v>5890</v>
      </c>
      <c r="Q32" s="50">
        <f t="shared" si="4"/>
        <v>7763</v>
      </c>
      <c r="R32" s="31">
        <f t="shared" si="2"/>
        <v>13653</v>
      </c>
    </row>
    <row r="33" spans="1:18" x14ac:dyDescent="0.15">
      <c r="A33" s="12" t="s">
        <v>46</v>
      </c>
      <c r="B33" s="73">
        <v>941</v>
      </c>
      <c r="C33" s="73">
        <v>986</v>
      </c>
      <c r="D33" s="73">
        <v>1126</v>
      </c>
      <c r="E33" s="73">
        <v>1232</v>
      </c>
      <c r="F33" s="73">
        <v>993</v>
      </c>
      <c r="G33" s="73">
        <v>679</v>
      </c>
      <c r="H33" s="73">
        <v>433</v>
      </c>
      <c r="I33" s="73">
        <v>321</v>
      </c>
      <c r="J33" s="73">
        <v>245</v>
      </c>
      <c r="K33" s="73">
        <v>125</v>
      </c>
      <c r="L33" s="73">
        <v>124</v>
      </c>
      <c r="M33" s="15">
        <v>7205</v>
      </c>
      <c r="N33" s="6"/>
      <c r="O33" s="19">
        <f t="shared" si="1"/>
        <v>1927</v>
      </c>
      <c r="P33" s="66">
        <f t="shared" si="3"/>
        <v>2358</v>
      </c>
      <c r="Q33" s="51">
        <f t="shared" si="4"/>
        <v>2920</v>
      </c>
      <c r="R33" s="20">
        <f t="shared" si="2"/>
        <v>5278</v>
      </c>
    </row>
    <row r="34" spans="1:18" x14ac:dyDescent="0.15">
      <c r="A34" s="12" t="s">
        <v>47</v>
      </c>
      <c r="B34" s="73">
        <v>3219</v>
      </c>
      <c r="C34" s="73">
        <v>2624</v>
      </c>
      <c r="D34" s="73">
        <v>5619</v>
      </c>
      <c r="E34" s="73">
        <v>5823</v>
      </c>
      <c r="F34" s="73">
        <v>4324</v>
      </c>
      <c r="G34" s="73">
        <v>2699</v>
      </c>
      <c r="H34" s="73">
        <v>1899</v>
      </c>
      <c r="I34" s="73">
        <v>1415</v>
      </c>
      <c r="J34" s="73">
        <v>711</v>
      </c>
      <c r="K34" s="73">
        <v>529</v>
      </c>
      <c r="L34" s="73">
        <v>518</v>
      </c>
      <c r="M34" s="15">
        <v>29380</v>
      </c>
      <c r="N34" s="6"/>
      <c r="O34" s="19">
        <f t="shared" si="1"/>
        <v>5843</v>
      </c>
      <c r="P34" s="66">
        <f t="shared" si="3"/>
        <v>11442</v>
      </c>
      <c r="Q34" s="51">
        <f t="shared" si="4"/>
        <v>12095</v>
      </c>
      <c r="R34" s="20">
        <f t="shared" si="2"/>
        <v>23537</v>
      </c>
    </row>
    <row r="35" spans="1:18" x14ac:dyDescent="0.15">
      <c r="A35" s="12" t="s">
        <v>48</v>
      </c>
      <c r="B35" s="73">
        <v>482</v>
      </c>
      <c r="C35" s="73">
        <v>601</v>
      </c>
      <c r="D35" s="73">
        <v>1598</v>
      </c>
      <c r="E35" s="73">
        <v>1413</v>
      </c>
      <c r="F35" s="73">
        <v>1102</v>
      </c>
      <c r="G35" s="73">
        <v>669</v>
      </c>
      <c r="H35" s="73">
        <v>395</v>
      </c>
      <c r="I35" s="73">
        <v>248</v>
      </c>
      <c r="J35" s="73">
        <v>123</v>
      </c>
      <c r="K35" s="73">
        <v>74</v>
      </c>
      <c r="L35" s="73">
        <v>53</v>
      </c>
      <c r="M35" s="15">
        <v>6758</v>
      </c>
      <c r="N35" s="6"/>
      <c r="O35" s="19">
        <f t="shared" si="1"/>
        <v>1083</v>
      </c>
      <c r="P35" s="66">
        <f t="shared" si="3"/>
        <v>3011</v>
      </c>
      <c r="Q35" s="51">
        <f t="shared" si="4"/>
        <v>2664</v>
      </c>
      <c r="R35" s="20">
        <f t="shared" si="2"/>
        <v>5675</v>
      </c>
    </row>
    <row r="36" spans="1:18" ht="12.75" thickBot="1" x14ac:dyDescent="0.2">
      <c r="A36" s="25" t="s">
        <v>76</v>
      </c>
      <c r="B36" s="43">
        <f>SUM(B32:B35)</f>
        <v>6985</v>
      </c>
      <c r="C36" s="43">
        <f t="shared" ref="C36:M36" si="8">SUM(C32:C35)</f>
        <v>6863</v>
      </c>
      <c r="D36" s="43">
        <f t="shared" si="8"/>
        <v>11325</v>
      </c>
      <c r="E36" s="43">
        <f t="shared" si="8"/>
        <v>11376</v>
      </c>
      <c r="F36" s="43">
        <f t="shared" si="8"/>
        <v>8994</v>
      </c>
      <c r="G36" s="43">
        <f t="shared" si="8"/>
        <v>5758</v>
      </c>
      <c r="H36" s="43">
        <f t="shared" si="8"/>
        <v>4050</v>
      </c>
      <c r="I36" s="43">
        <f t="shared" si="8"/>
        <v>2988</v>
      </c>
      <c r="J36" s="43">
        <f t="shared" si="8"/>
        <v>1577</v>
      </c>
      <c r="K36" s="43">
        <f t="shared" si="8"/>
        <v>1010</v>
      </c>
      <c r="L36" s="43">
        <f t="shared" si="8"/>
        <v>1065</v>
      </c>
      <c r="M36" s="18">
        <f t="shared" si="8"/>
        <v>61991</v>
      </c>
      <c r="N36" s="6"/>
      <c r="O36" s="32">
        <f t="shared" si="1"/>
        <v>13848</v>
      </c>
      <c r="P36" s="67">
        <f t="shared" si="3"/>
        <v>22701</v>
      </c>
      <c r="Q36" s="52">
        <f t="shared" si="4"/>
        <v>25442</v>
      </c>
      <c r="R36" s="33">
        <f t="shared" si="2"/>
        <v>48143</v>
      </c>
    </row>
    <row r="37" spans="1:18" x14ac:dyDescent="0.15">
      <c r="A37" s="23" t="s">
        <v>100</v>
      </c>
      <c r="B37" s="77">
        <v>415</v>
      </c>
      <c r="C37" s="72">
        <v>392</v>
      </c>
      <c r="D37" s="72">
        <v>620</v>
      </c>
      <c r="E37" s="72">
        <v>635</v>
      </c>
      <c r="F37" s="72">
        <v>530</v>
      </c>
      <c r="G37" s="72">
        <v>347</v>
      </c>
      <c r="H37" s="72">
        <v>235</v>
      </c>
      <c r="I37" s="72">
        <v>152</v>
      </c>
      <c r="J37" s="72">
        <v>127</v>
      </c>
      <c r="K37" s="72">
        <v>60</v>
      </c>
      <c r="L37" s="72">
        <v>55</v>
      </c>
      <c r="M37" s="24">
        <v>3568</v>
      </c>
      <c r="N37" s="6"/>
      <c r="O37" s="30">
        <f t="shared" si="1"/>
        <v>807</v>
      </c>
      <c r="P37" s="65">
        <f t="shared" si="3"/>
        <v>1255</v>
      </c>
      <c r="Q37" s="50">
        <f t="shared" si="4"/>
        <v>1506</v>
      </c>
      <c r="R37" s="31">
        <f t="shared" si="2"/>
        <v>2761</v>
      </c>
    </row>
    <row r="38" spans="1:18" x14ac:dyDescent="0.15">
      <c r="A38" s="12" t="s">
        <v>50</v>
      </c>
      <c r="B38" s="78">
        <v>490</v>
      </c>
      <c r="C38" s="73">
        <v>491</v>
      </c>
      <c r="D38" s="73">
        <v>801</v>
      </c>
      <c r="E38" s="73">
        <v>868</v>
      </c>
      <c r="F38" s="73">
        <v>622</v>
      </c>
      <c r="G38" s="73">
        <v>419</v>
      </c>
      <c r="H38" s="73">
        <v>348</v>
      </c>
      <c r="I38" s="73">
        <v>198</v>
      </c>
      <c r="J38" s="73">
        <v>131</v>
      </c>
      <c r="K38" s="73">
        <v>72</v>
      </c>
      <c r="L38" s="73">
        <v>114</v>
      </c>
      <c r="M38" s="15">
        <v>4554</v>
      </c>
      <c r="N38" s="6"/>
      <c r="O38" s="19">
        <f t="shared" si="1"/>
        <v>981</v>
      </c>
      <c r="P38" s="66">
        <f t="shared" si="3"/>
        <v>1669</v>
      </c>
      <c r="Q38" s="51">
        <f t="shared" si="4"/>
        <v>1904</v>
      </c>
      <c r="R38" s="20">
        <f t="shared" si="2"/>
        <v>3573</v>
      </c>
    </row>
    <row r="39" spans="1:18" x14ac:dyDescent="0.15">
      <c r="A39" s="12" t="s">
        <v>51</v>
      </c>
      <c r="B39" s="78">
        <v>107</v>
      </c>
      <c r="C39" s="73">
        <v>63</v>
      </c>
      <c r="D39" s="73">
        <v>168</v>
      </c>
      <c r="E39" s="73">
        <v>227</v>
      </c>
      <c r="F39" s="73">
        <v>242</v>
      </c>
      <c r="G39" s="73">
        <v>189</v>
      </c>
      <c r="H39" s="73">
        <v>185</v>
      </c>
      <c r="I39" s="73">
        <v>129</v>
      </c>
      <c r="J39" s="73">
        <v>67</v>
      </c>
      <c r="K39" s="73">
        <v>46</v>
      </c>
      <c r="L39" s="73">
        <v>58</v>
      </c>
      <c r="M39" s="15">
        <v>1481</v>
      </c>
      <c r="N39" s="6"/>
      <c r="O39" s="19">
        <f t="shared" si="1"/>
        <v>170</v>
      </c>
      <c r="P39" s="66">
        <f t="shared" si="3"/>
        <v>395</v>
      </c>
      <c r="Q39" s="51">
        <f t="shared" si="4"/>
        <v>916</v>
      </c>
      <c r="R39" s="20">
        <f t="shared" si="2"/>
        <v>1311</v>
      </c>
    </row>
    <row r="40" spans="1:18" x14ac:dyDescent="0.15">
      <c r="A40" s="12" t="s">
        <v>52</v>
      </c>
      <c r="B40" s="78">
        <v>2295</v>
      </c>
      <c r="C40" s="73">
        <v>1999</v>
      </c>
      <c r="D40" s="73">
        <v>2824</v>
      </c>
      <c r="E40" s="73">
        <v>2713</v>
      </c>
      <c r="F40" s="73">
        <v>2109</v>
      </c>
      <c r="G40" s="73">
        <v>1495</v>
      </c>
      <c r="H40" s="73">
        <v>1125</v>
      </c>
      <c r="I40" s="73">
        <v>804</v>
      </c>
      <c r="J40" s="73">
        <v>520</v>
      </c>
      <c r="K40" s="73">
        <v>315</v>
      </c>
      <c r="L40" s="73">
        <v>370</v>
      </c>
      <c r="M40" s="15">
        <v>16569</v>
      </c>
      <c r="N40" s="6"/>
      <c r="O40" s="19">
        <f t="shared" si="1"/>
        <v>4294</v>
      </c>
      <c r="P40" s="66">
        <f t="shared" si="3"/>
        <v>5537</v>
      </c>
      <c r="Q40" s="51">
        <f t="shared" si="4"/>
        <v>6738</v>
      </c>
      <c r="R40" s="20">
        <f t="shared" si="2"/>
        <v>12275</v>
      </c>
    </row>
    <row r="41" spans="1:18" x14ac:dyDescent="0.15">
      <c r="A41" s="12" t="s">
        <v>53</v>
      </c>
      <c r="B41" s="78">
        <v>208</v>
      </c>
      <c r="C41" s="73">
        <v>195</v>
      </c>
      <c r="D41" s="73">
        <v>621</v>
      </c>
      <c r="E41" s="73">
        <v>626</v>
      </c>
      <c r="F41" s="73">
        <v>585</v>
      </c>
      <c r="G41" s="73">
        <v>437</v>
      </c>
      <c r="H41" s="73">
        <v>331</v>
      </c>
      <c r="I41" s="73">
        <v>237</v>
      </c>
      <c r="J41" s="73">
        <v>159</v>
      </c>
      <c r="K41" s="73">
        <v>94</v>
      </c>
      <c r="L41" s="73">
        <v>100</v>
      </c>
      <c r="M41" s="15">
        <v>3593</v>
      </c>
      <c r="N41" s="6"/>
      <c r="O41" s="19">
        <f t="shared" si="1"/>
        <v>403</v>
      </c>
      <c r="P41" s="66">
        <f t="shared" si="3"/>
        <v>1247</v>
      </c>
      <c r="Q41" s="51">
        <f t="shared" si="4"/>
        <v>1943</v>
      </c>
      <c r="R41" s="20">
        <f t="shared" si="2"/>
        <v>3190</v>
      </c>
    </row>
    <row r="42" spans="1:18" x14ac:dyDescent="0.15">
      <c r="A42" s="12" t="s">
        <v>54</v>
      </c>
      <c r="B42" s="78">
        <v>41</v>
      </c>
      <c r="C42" s="73">
        <v>41</v>
      </c>
      <c r="D42" s="73">
        <v>163</v>
      </c>
      <c r="E42" s="73">
        <v>117</v>
      </c>
      <c r="F42" s="73">
        <v>113</v>
      </c>
      <c r="G42" s="73">
        <v>93</v>
      </c>
      <c r="H42" s="73">
        <v>51</v>
      </c>
      <c r="I42" s="73">
        <v>35</v>
      </c>
      <c r="J42" s="73">
        <v>10</v>
      </c>
      <c r="K42" s="73">
        <v>15</v>
      </c>
      <c r="L42" s="73">
        <v>11</v>
      </c>
      <c r="M42" s="15">
        <v>690</v>
      </c>
      <c r="N42" s="6"/>
      <c r="O42" s="19">
        <f t="shared" si="1"/>
        <v>82</v>
      </c>
      <c r="P42" s="66">
        <f t="shared" si="3"/>
        <v>280</v>
      </c>
      <c r="Q42" s="51">
        <f t="shared" si="4"/>
        <v>328</v>
      </c>
      <c r="R42" s="20">
        <f t="shared" si="2"/>
        <v>608</v>
      </c>
    </row>
    <row r="43" spans="1:18" ht="12.75" thickBot="1" x14ac:dyDescent="0.2">
      <c r="A43" s="25" t="s">
        <v>77</v>
      </c>
      <c r="B43" s="79">
        <f>SUM(B37:B42)</f>
        <v>3556</v>
      </c>
      <c r="C43" s="43">
        <f t="shared" ref="C43:M43" si="9">SUM(C37:C42)</f>
        <v>3181</v>
      </c>
      <c r="D43" s="43">
        <f t="shared" si="9"/>
        <v>5197</v>
      </c>
      <c r="E43" s="43">
        <f t="shared" si="9"/>
        <v>5186</v>
      </c>
      <c r="F43" s="43">
        <f t="shared" si="9"/>
        <v>4201</v>
      </c>
      <c r="G43" s="43">
        <f t="shared" si="9"/>
        <v>2980</v>
      </c>
      <c r="H43" s="43">
        <f t="shared" si="9"/>
        <v>2275</v>
      </c>
      <c r="I43" s="43">
        <f t="shared" si="9"/>
        <v>1555</v>
      </c>
      <c r="J43" s="43">
        <f t="shared" si="9"/>
        <v>1014</v>
      </c>
      <c r="K43" s="43">
        <f t="shared" si="9"/>
        <v>602</v>
      </c>
      <c r="L43" s="43">
        <f t="shared" si="9"/>
        <v>708</v>
      </c>
      <c r="M43" s="18">
        <f t="shared" si="9"/>
        <v>30455</v>
      </c>
      <c r="N43" s="6"/>
      <c r="O43" s="32">
        <f t="shared" si="1"/>
        <v>6737</v>
      </c>
      <c r="P43" s="67">
        <f t="shared" si="3"/>
        <v>10383</v>
      </c>
      <c r="Q43" s="52">
        <f t="shared" si="4"/>
        <v>13335</v>
      </c>
      <c r="R43" s="33">
        <f t="shared" si="2"/>
        <v>23718</v>
      </c>
    </row>
    <row r="44" spans="1:18" x14ac:dyDescent="0.15">
      <c r="A44" s="23" t="s">
        <v>55</v>
      </c>
      <c r="B44" s="77">
        <v>1677</v>
      </c>
      <c r="C44" s="72">
        <v>1494</v>
      </c>
      <c r="D44" s="72">
        <v>1585</v>
      </c>
      <c r="E44" s="72">
        <v>1673</v>
      </c>
      <c r="F44" s="72">
        <v>1267</v>
      </c>
      <c r="G44" s="72">
        <v>775</v>
      </c>
      <c r="H44" s="72">
        <v>498</v>
      </c>
      <c r="I44" s="72">
        <v>327</v>
      </c>
      <c r="J44" s="72">
        <v>202</v>
      </c>
      <c r="K44" s="72">
        <v>102</v>
      </c>
      <c r="L44" s="72">
        <v>89</v>
      </c>
      <c r="M44" s="24">
        <v>9689</v>
      </c>
      <c r="N44" s="6"/>
      <c r="O44" s="30">
        <f t="shared" si="1"/>
        <v>3171</v>
      </c>
      <c r="P44" s="65">
        <f t="shared" si="3"/>
        <v>3258</v>
      </c>
      <c r="Q44" s="50">
        <f t="shared" si="4"/>
        <v>3260</v>
      </c>
      <c r="R44" s="31">
        <f t="shared" si="2"/>
        <v>6518</v>
      </c>
    </row>
    <row r="45" spans="1:18" x14ac:dyDescent="0.15">
      <c r="A45" s="12" t="s">
        <v>56</v>
      </c>
      <c r="B45" s="78">
        <v>1429</v>
      </c>
      <c r="C45" s="73">
        <v>1316</v>
      </c>
      <c r="D45" s="73">
        <v>1630</v>
      </c>
      <c r="E45" s="73">
        <v>1967</v>
      </c>
      <c r="F45" s="73">
        <v>1425</v>
      </c>
      <c r="G45" s="73">
        <v>878</v>
      </c>
      <c r="H45" s="73">
        <v>559</v>
      </c>
      <c r="I45" s="73">
        <v>491</v>
      </c>
      <c r="J45" s="73">
        <v>270</v>
      </c>
      <c r="K45" s="73">
        <v>139</v>
      </c>
      <c r="L45" s="73">
        <v>154</v>
      </c>
      <c r="M45" s="15">
        <v>10258</v>
      </c>
      <c r="N45" s="6"/>
      <c r="O45" s="19">
        <f t="shared" si="1"/>
        <v>2745</v>
      </c>
      <c r="P45" s="66">
        <f t="shared" si="3"/>
        <v>3597</v>
      </c>
      <c r="Q45" s="51">
        <f t="shared" si="4"/>
        <v>3916</v>
      </c>
      <c r="R45" s="20">
        <f t="shared" si="2"/>
        <v>7513</v>
      </c>
    </row>
    <row r="46" spans="1:18" x14ac:dyDescent="0.15">
      <c r="A46" s="12" t="s">
        <v>57</v>
      </c>
      <c r="B46" s="78">
        <v>2392</v>
      </c>
      <c r="C46" s="73">
        <v>2480</v>
      </c>
      <c r="D46" s="73">
        <v>2574</v>
      </c>
      <c r="E46" s="73">
        <v>2903</v>
      </c>
      <c r="F46" s="73">
        <v>2328</v>
      </c>
      <c r="G46" s="73">
        <v>1521</v>
      </c>
      <c r="H46" s="73">
        <v>1071</v>
      </c>
      <c r="I46" s="73">
        <v>775</v>
      </c>
      <c r="J46" s="73">
        <v>435</v>
      </c>
      <c r="K46" s="73">
        <v>265</v>
      </c>
      <c r="L46" s="73">
        <v>287</v>
      </c>
      <c r="M46" s="15">
        <v>17031</v>
      </c>
      <c r="N46" s="6"/>
      <c r="O46" s="19">
        <f t="shared" si="1"/>
        <v>4872</v>
      </c>
      <c r="P46" s="66">
        <f t="shared" si="3"/>
        <v>5477</v>
      </c>
      <c r="Q46" s="51">
        <f t="shared" si="4"/>
        <v>6682</v>
      </c>
      <c r="R46" s="20">
        <f t="shared" si="2"/>
        <v>12159</v>
      </c>
    </row>
    <row r="47" spans="1:18" x14ac:dyDescent="0.15">
      <c r="A47" s="12" t="s">
        <v>58</v>
      </c>
      <c r="B47" s="78">
        <v>1352</v>
      </c>
      <c r="C47" s="73">
        <v>1361</v>
      </c>
      <c r="D47" s="73">
        <v>1581</v>
      </c>
      <c r="E47" s="73">
        <v>1562</v>
      </c>
      <c r="F47" s="73">
        <v>1378</v>
      </c>
      <c r="G47" s="73">
        <v>929</v>
      </c>
      <c r="H47" s="73">
        <v>677</v>
      </c>
      <c r="I47" s="73">
        <v>461</v>
      </c>
      <c r="J47" s="73">
        <v>233</v>
      </c>
      <c r="K47" s="73">
        <v>146</v>
      </c>
      <c r="L47" s="73">
        <v>164</v>
      </c>
      <c r="M47" s="15">
        <v>9844</v>
      </c>
      <c r="N47" s="6"/>
      <c r="O47" s="19">
        <f t="shared" si="1"/>
        <v>2713</v>
      </c>
      <c r="P47" s="66">
        <f t="shared" si="3"/>
        <v>3143</v>
      </c>
      <c r="Q47" s="51">
        <f t="shared" si="4"/>
        <v>3988</v>
      </c>
      <c r="R47" s="20">
        <f t="shared" si="2"/>
        <v>7131</v>
      </c>
    </row>
    <row r="48" spans="1:18" x14ac:dyDescent="0.15">
      <c r="A48" s="12" t="s">
        <v>59</v>
      </c>
      <c r="B48" s="78">
        <v>505</v>
      </c>
      <c r="C48" s="73">
        <v>485</v>
      </c>
      <c r="D48" s="73">
        <v>482</v>
      </c>
      <c r="E48" s="73">
        <v>587</v>
      </c>
      <c r="F48" s="73">
        <v>435</v>
      </c>
      <c r="G48" s="73">
        <v>370</v>
      </c>
      <c r="H48" s="73">
        <v>266</v>
      </c>
      <c r="I48" s="73">
        <v>171</v>
      </c>
      <c r="J48" s="73">
        <v>113</v>
      </c>
      <c r="K48" s="73">
        <v>86</v>
      </c>
      <c r="L48" s="73">
        <v>104</v>
      </c>
      <c r="M48" s="15">
        <v>3604</v>
      </c>
      <c r="N48" s="6"/>
      <c r="O48" s="19">
        <f t="shared" si="1"/>
        <v>990</v>
      </c>
      <c r="P48" s="66">
        <f t="shared" si="3"/>
        <v>1069</v>
      </c>
      <c r="Q48" s="51">
        <f t="shared" si="4"/>
        <v>1545</v>
      </c>
      <c r="R48" s="20">
        <f t="shared" si="2"/>
        <v>2614</v>
      </c>
    </row>
    <row r="49" spans="1:18" ht="12.75" thickBot="1" x14ac:dyDescent="0.2">
      <c r="A49" s="25" t="s">
        <v>78</v>
      </c>
      <c r="B49" s="79">
        <f>SUM(B44:B48)</f>
        <v>7355</v>
      </c>
      <c r="C49" s="43">
        <f t="shared" ref="C49:M49" si="10">SUM(C44:C48)</f>
        <v>7136</v>
      </c>
      <c r="D49" s="43">
        <f t="shared" si="10"/>
        <v>7852</v>
      </c>
      <c r="E49" s="43">
        <f t="shared" si="10"/>
        <v>8692</v>
      </c>
      <c r="F49" s="43">
        <f t="shared" si="10"/>
        <v>6833</v>
      </c>
      <c r="G49" s="43">
        <f t="shared" si="10"/>
        <v>4473</v>
      </c>
      <c r="H49" s="43">
        <f t="shared" si="10"/>
        <v>3071</v>
      </c>
      <c r="I49" s="43">
        <f t="shared" si="10"/>
        <v>2225</v>
      </c>
      <c r="J49" s="43">
        <f t="shared" si="10"/>
        <v>1253</v>
      </c>
      <c r="K49" s="43">
        <f t="shared" si="10"/>
        <v>738</v>
      </c>
      <c r="L49" s="43">
        <f t="shared" si="10"/>
        <v>798</v>
      </c>
      <c r="M49" s="18">
        <f t="shared" si="10"/>
        <v>50426</v>
      </c>
      <c r="N49" s="6"/>
      <c r="O49" s="32">
        <f t="shared" si="1"/>
        <v>14491</v>
      </c>
      <c r="P49" s="67">
        <f t="shared" si="3"/>
        <v>16544</v>
      </c>
      <c r="Q49" s="52">
        <f t="shared" si="4"/>
        <v>19391</v>
      </c>
      <c r="R49" s="33">
        <f t="shared" si="2"/>
        <v>35935</v>
      </c>
    </row>
    <row r="50" spans="1:18" x14ac:dyDescent="0.15">
      <c r="A50" s="23" t="s">
        <v>60</v>
      </c>
      <c r="B50" s="77">
        <v>445</v>
      </c>
      <c r="C50" s="72">
        <v>602</v>
      </c>
      <c r="D50" s="72">
        <v>809</v>
      </c>
      <c r="E50" s="72">
        <v>895</v>
      </c>
      <c r="F50" s="72">
        <v>707</v>
      </c>
      <c r="G50" s="72">
        <v>567</v>
      </c>
      <c r="H50" s="72">
        <v>446</v>
      </c>
      <c r="I50" s="72">
        <v>314</v>
      </c>
      <c r="J50" s="72">
        <v>259</v>
      </c>
      <c r="K50" s="72">
        <v>181</v>
      </c>
      <c r="L50" s="72">
        <v>269</v>
      </c>
      <c r="M50" s="24">
        <v>5494</v>
      </c>
      <c r="N50" s="6"/>
      <c r="O50" s="30">
        <f t="shared" si="1"/>
        <v>1047</v>
      </c>
      <c r="P50" s="65">
        <f t="shared" si="3"/>
        <v>1704</v>
      </c>
      <c r="Q50" s="50">
        <f t="shared" si="4"/>
        <v>2743</v>
      </c>
      <c r="R50" s="31">
        <f t="shared" si="2"/>
        <v>4447</v>
      </c>
    </row>
    <row r="51" spans="1:18" x14ac:dyDescent="0.15">
      <c r="A51" s="12" t="s">
        <v>61</v>
      </c>
      <c r="B51" s="78">
        <v>414</v>
      </c>
      <c r="C51" s="73">
        <v>413</v>
      </c>
      <c r="D51" s="73">
        <v>708</v>
      </c>
      <c r="E51" s="73">
        <v>772</v>
      </c>
      <c r="F51" s="73">
        <v>775</v>
      </c>
      <c r="G51" s="73">
        <v>650</v>
      </c>
      <c r="H51" s="73">
        <v>425</v>
      </c>
      <c r="I51" s="73">
        <v>320</v>
      </c>
      <c r="J51" s="73">
        <v>196</v>
      </c>
      <c r="K51" s="73">
        <v>151</v>
      </c>
      <c r="L51" s="73">
        <v>136</v>
      </c>
      <c r="M51" s="15">
        <v>4960</v>
      </c>
      <c r="N51" s="6"/>
      <c r="O51" s="19">
        <f t="shared" si="1"/>
        <v>827</v>
      </c>
      <c r="P51" s="66">
        <f t="shared" si="3"/>
        <v>1480</v>
      </c>
      <c r="Q51" s="51">
        <f t="shared" si="4"/>
        <v>2653</v>
      </c>
      <c r="R51" s="20">
        <f t="shared" si="2"/>
        <v>4133</v>
      </c>
    </row>
    <row r="52" spans="1:18" x14ac:dyDescent="0.15">
      <c r="A52" s="12" t="s">
        <v>62</v>
      </c>
      <c r="B52" s="78">
        <v>786</v>
      </c>
      <c r="C52" s="73">
        <v>792</v>
      </c>
      <c r="D52" s="73">
        <v>1024</v>
      </c>
      <c r="E52" s="73">
        <v>1058</v>
      </c>
      <c r="F52" s="73">
        <v>818</v>
      </c>
      <c r="G52" s="73">
        <v>611</v>
      </c>
      <c r="H52" s="73">
        <v>458</v>
      </c>
      <c r="I52" s="73">
        <v>357</v>
      </c>
      <c r="J52" s="73">
        <v>197</v>
      </c>
      <c r="K52" s="73">
        <v>137</v>
      </c>
      <c r="L52" s="73">
        <v>127</v>
      </c>
      <c r="M52" s="15">
        <v>6365</v>
      </c>
      <c r="N52" s="6"/>
      <c r="O52" s="19">
        <f t="shared" si="1"/>
        <v>1578</v>
      </c>
      <c r="P52" s="66">
        <f t="shared" si="3"/>
        <v>2082</v>
      </c>
      <c r="Q52" s="51">
        <f t="shared" si="4"/>
        <v>2705</v>
      </c>
      <c r="R52" s="20">
        <f t="shared" si="2"/>
        <v>4787</v>
      </c>
    </row>
    <row r="53" spans="1:18" x14ac:dyDescent="0.15">
      <c r="A53" s="12" t="s">
        <v>63</v>
      </c>
      <c r="B53" s="78">
        <v>543</v>
      </c>
      <c r="C53" s="73">
        <v>552</v>
      </c>
      <c r="D53" s="73">
        <v>634</v>
      </c>
      <c r="E53" s="73">
        <v>600</v>
      </c>
      <c r="F53" s="73">
        <v>529</v>
      </c>
      <c r="G53" s="73">
        <v>436</v>
      </c>
      <c r="H53" s="73">
        <v>242</v>
      </c>
      <c r="I53" s="73">
        <v>280</v>
      </c>
      <c r="J53" s="73">
        <v>112</v>
      </c>
      <c r="K53" s="73">
        <v>84</v>
      </c>
      <c r="L53" s="73">
        <v>95</v>
      </c>
      <c r="M53" s="15">
        <v>4107</v>
      </c>
      <c r="N53" s="6"/>
      <c r="O53" s="19">
        <f t="shared" si="1"/>
        <v>1095</v>
      </c>
      <c r="P53" s="66">
        <f t="shared" si="3"/>
        <v>1234</v>
      </c>
      <c r="Q53" s="51">
        <f t="shared" si="4"/>
        <v>1778</v>
      </c>
      <c r="R53" s="20">
        <f t="shared" si="2"/>
        <v>3012</v>
      </c>
    </row>
    <row r="54" spans="1:18" ht="12.75" thickBot="1" x14ac:dyDescent="0.2">
      <c r="A54" s="25" t="s">
        <v>79</v>
      </c>
      <c r="B54" s="79">
        <f>SUM(B50:B53)</f>
        <v>2188</v>
      </c>
      <c r="C54" s="43">
        <f t="shared" ref="C54:M54" si="11">SUM(C50:C53)</f>
        <v>2359</v>
      </c>
      <c r="D54" s="43">
        <f t="shared" si="11"/>
        <v>3175</v>
      </c>
      <c r="E54" s="43">
        <f t="shared" si="11"/>
        <v>3325</v>
      </c>
      <c r="F54" s="43">
        <f t="shared" si="11"/>
        <v>2829</v>
      </c>
      <c r="G54" s="43">
        <f t="shared" si="11"/>
        <v>2264</v>
      </c>
      <c r="H54" s="43">
        <f t="shared" si="11"/>
        <v>1571</v>
      </c>
      <c r="I54" s="43">
        <f t="shared" si="11"/>
        <v>1271</v>
      </c>
      <c r="J54" s="43">
        <f t="shared" si="11"/>
        <v>764</v>
      </c>
      <c r="K54" s="43">
        <f t="shared" si="11"/>
        <v>553</v>
      </c>
      <c r="L54" s="43">
        <f t="shared" si="11"/>
        <v>627</v>
      </c>
      <c r="M54" s="18">
        <f t="shared" si="11"/>
        <v>20926</v>
      </c>
      <c r="N54" s="6"/>
      <c r="O54" s="32">
        <f t="shared" si="1"/>
        <v>4547</v>
      </c>
      <c r="P54" s="67">
        <f t="shared" si="3"/>
        <v>6500</v>
      </c>
      <c r="Q54" s="52">
        <f t="shared" si="4"/>
        <v>9879</v>
      </c>
      <c r="R54" s="33">
        <f t="shared" si="2"/>
        <v>16379</v>
      </c>
    </row>
    <row r="55" spans="1:18" x14ac:dyDescent="0.15">
      <c r="A55" s="23" t="s">
        <v>64</v>
      </c>
      <c r="B55" s="77">
        <v>2557</v>
      </c>
      <c r="C55" s="72">
        <v>2430</v>
      </c>
      <c r="D55" s="72">
        <v>2426</v>
      </c>
      <c r="E55" s="72">
        <v>2550</v>
      </c>
      <c r="F55" s="72">
        <v>1857</v>
      </c>
      <c r="G55" s="72">
        <v>1319</v>
      </c>
      <c r="H55" s="72">
        <v>986</v>
      </c>
      <c r="I55" s="72">
        <v>702</v>
      </c>
      <c r="J55" s="72">
        <v>435</v>
      </c>
      <c r="K55" s="72">
        <v>268</v>
      </c>
      <c r="L55" s="72">
        <v>295</v>
      </c>
      <c r="M55" s="24">
        <v>15825</v>
      </c>
      <c r="N55" s="6"/>
      <c r="O55" s="30">
        <f t="shared" si="1"/>
        <v>4987</v>
      </c>
      <c r="P55" s="65">
        <f t="shared" si="3"/>
        <v>4976</v>
      </c>
      <c r="Q55" s="50">
        <f t="shared" si="4"/>
        <v>5862</v>
      </c>
      <c r="R55" s="31">
        <f t="shared" si="2"/>
        <v>10838</v>
      </c>
    </row>
    <row r="56" spans="1:18" x14ac:dyDescent="0.15">
      <c r="A56" s="12" t="s">
        <v>65</v>
      </c>
      <c r="B56" s="78">
        <v>387</v>
      </c>
      <c r="C56" s="73">
        <v>386</v>
      </c>
      <c r="D56" s="73">
        <v>557</v>
      </c>
      <c r="E56" s="73">
        <v>577</v>
      </c>
      <c r="F56" s="73">
        <v>418</v>
      </c>
      <c r="G56" s="73">
        <v>284</v>
      </c>
      <c r="H56" s="73">
        <v>186</v>
      </c>
      <c r="I56" s="73">
        <v>202</v>
      </c>
      <c r="J56" s="73">
        <v>133</v>
      </c>
      <c r="K56" s="73">
        <v>87</v>
      </c>
      <c r="L56" s="73">
        <v>107</v>
      </c>
      <c r="M56" s="15">
        <v>3324</v>
      </c>
      <c r="N56" s="6"/>
      <c r="O56" s="19">
        <f t="shared" si="1"/>
        <v>773</v>
      </c>
      <c r="P56" s="66">
        <f t="shared" si="3"/>
        <v>1134</v>
      </c>
      <c r="Q56" s="51">
        <f t="shared" si="4"/>
        <v>1417</v>
      </c>
      <c r="R56" s="20">
        <f t="shared" si="2"/>
        <v>2551</v>
      </c>
    </row>
    <row r="57" spans="1:18" x14ac:dyDescent="0.15">
      <c r="A57" s="12" t="s">
        <v>66</v>
      </c>
      <c r="B57" s="78">
        <v>1158</v>
      </c>
      <c r="C57" s="73">
        <v>1181</v>
      </c>
      <c r="D57" s="73">
        <v>1450</v>
      </c>
      <c r="E57" s="73">
        <v>1592</v>
      </c>
      <c r="F57" s="73">
        <v>1297</v>
      </c>
      <c r="G57" s="73">
        <v>817</v>
      </c>
      <c r="H57" s="73">
        <v>575</v>
      </c>
      <c r="I57" s="73">
        <v>512</v>
      </c>
      <c r="J57" s="73">
        <v>323</v>
      </c>
      <c r="K57" s="73">
        <v>217</v>
      </c>
      <c r="L57" s="73">
        <v>298</v>
      </c>
      <c r="M57" s="15">
        <v>9420</v>
      </c>
      <c r="N57" s="6"/>
      <c r="O57" s="19">
        <f t="shared" si="1"/>
        <v>2339</v>
      </c>
      <c r="P57" s="66">
        <f t="shared" si="3"/>
        <v>3042</v>
      </c>
      <c r="Q57" s="51">
        <f t="shared" si="4"/>
        <v>4039</v>
      </c>
      <c r="R57" s="20">
        <f t="shared" si="2"/>
        <v>7081</v>
      </c>
    </row>
    <row r="58" spans="1:18" x14ac:dyDescent="0.15">
      <c r="A58" s="12" t="s">
        <v>67</v>
      </c>
      <c r="B58" s="78">
        <v>6386</v>
      </c>
      <c r="C58" s="73">
        <v>7175</v>
      </c>
      <c r="D58" s="73">
        <v>7387</v>
      </c>
      <c r="E58" s="73">
        <v>7675</v>
      </c>
      <c r="F58" s="73">
        <v>5609</v>
      </c>
      <c r="G58" s="73">
        <v>3737</v>
      </c>
      <c r="H58" s="73">
        <v>2525</v>
      </c>
      <c r="I58" s="73">
        <v>1933</v>
      </c>
      <c r="J58" s="73">
        <v>1084</v>
      </c>
      <c r="K58" s="73">
        <v>684</v>
      </c>
      <c r="L58" s="73">
        <v>1009</v>
      </c>
      <c r="M58" s="15">
        <v>45204</v>
      </c>
      <c r="N58" s="6"/>
      <c r="O58" s="19">
        <f t="shared" si="1"/>
        <v>13561</v>
      </c>
      <c r="P58" s="66">
        <f t="shared" si="3"/>
        <v>15062</v>
      </c>
      <c r="Q58" s="51">
        <f t="shared" si="4"/>
        <v>16581</v>
      </c>
      <c r="R58" s="20">
        <f t="shared" si="2"/>
        <v>31643</v>
      </c>
    </row>
    <row r="59" spans="1:18" x14ac:dyDescent="0.15">
      <c r="A59" s="12" t="s">
        <v>68</v>
      </c>
      <c r="B59" s="78">
        <v>1398</v>
      </c>
      <c r="C59" s="73">
        <v>2066</v>
      </c>
      <c r="D59" s="73">
        <v>2409</v>
      </c>
      <c r="E59" s="73">
        <v>2644</v>
      </c>
      <c r="F59" s="73">
        <v>2034</v>
      </c>
      <c r="G59" s="73">
        <v>1291</v>
      </c>
      <c r="H59" s="73">
        <v>857</v>
      </c>
      <c r="I59" s="73">
        <v>609</v>
      </c>
      <c r="J59" s="73">
        <v>346</v>
      </c>
      <c r="K59" s="73">
        <v>204</v>
      </c>
      <c r="L59" s="73">
        <v>264</v>
      </c>
      <c r="M59" s="15">
        <v>14122</v>
      </c>
      <c r="N59" s="6"/>
      <c r="O59" s="19">
        <f t="shared" si="1"/>
        <v>3464</v>
      </c>
      <c r="P59" s="66">
        <f t="shared" si="3"/>
        <v>5053</v>
      </c>
      <c r="Q59" s="51">
        <f t="shared" si="4"/>
        <v>5605</v>
      </c>
      <c r="R59" s="20">
        <f t="shared" si="2"/>
        <v>10658</v>
      </c>
    </row>
    <row r="60" spans="1:18" x14ac:dyDescent="0.15">
      <c r="A60" s="12" t="s">
        <v>69</v>
      </c>
      <c r="B60" s="78">
        <v>1972</v>
      </c>
      <c r="C60" s="73">
        <v>2123</v>
      </c>
      <c r="D60" s="73">
        <v>2220</v>
      </c>
      <c r="E60" s="73">
        <v>2619</v>
      </c>
      <c r="F60" s="73">
        <v>2686</v>
      </c>
      <c r="G60" s="73">
        <v>1134</v>
      </c>
      <c r="H60" s="73">
        <v>946</v>
      </c>
      <c r="I60" s="73">
        <v>704</v>
      </c>
      <c r="J60" s="73">
        <v>456</v>
      </c>
      <c r="K60" s="73">
        <v>260</v>
      </c>
      <c r="L60" s="73">
        <v>356</v>
      </c>
      <c r="M60" s="15">
        <v>15476</v>
      </c>
      <c r="N60" s="6"/>
      <c r="O60" s="19">
        <f t="shared" si="1"/>
        <v>4095</v>
      </c>
      <c r="P60" s="66">
        <f t="shared" si="3"/>
        <v>4839</v>
      </c>
      <c r="Q60" s="51">
        <f t="shared" si="4"/>
        <v>6542</v>
      </c>
      <c r="R60" s="20">
        <f t="shared" si="2"/>
        <v>11381</v>
      </c>
    </row>
    <row r="61" spans="1:18" x14ac:dyDescent="0.15">
      <c r="A61" s="12" t="s">
        <v>70</v>
      </c>
      <c r="B61" s="78">
        <v>2554</v>
      </c>
      <c r="C61" s="73">
        <v>2401</v>
      </c>
      <c r="D61" s="73">
        <v>2766</v>
      </c>
      <c r="E61" s="73">
        <v>2725</v>
      </c>
      <c r="F61" s="73">
        <v>2000</v>
      </c>
      <c r="G61" s="73">
        <v>1315</v>
      </c>
      <c r="H61" s="73">
        <v>919</v>
      </c>
      <c r="I61" s="73">
        <v>681</v>
      </c>
      <c r="J61" s="73">
        <v>421</v>
      </c>
      <c r="K61" s="73">
        <v>299</v>
      </c>
      <c r="L61" s="73">
        <v>290</v>
      </c>
      <c r="M61" s="15">
        <v>16371</v>
      </c>
      <c r="N61" s="6"/>
      <c r="O61" s="19">
        <f t="shared" si="1"/>
        <v>4955</v>
      </c>
      <c r="P61" s="66">
        <f t="shared" si="3"/>
        <v>5491</v>
      </c>
      <c r="Q61" s="51">
        <f t="shared" si="4"/>
        <v>5925</v>
      </c>
      <c r="R61" s="20">
        <f t="shared" si="2"/>
        <v>11416</v>
      </c>
    </row>
    <row r="62" spans="1:18" ht="12.75" thickBot="1" x14ac:dyDescent="0.2">
      <c r="A62" s="25" t="s">
        <v>80</v>
      </c>
      <c r="B62" s="79">
        <f>SUM(B55:B61)</f>
        <v>16412</v>
      </c>
      <c r="C62" s="43">
        <f t="shared" ref="C62:M62" si="12">SUM(C55:C61)</f>
        <v>17762</v>
      </c>
      <c r="D62" s="43">
        <f t="shared" si="12"/>
        <v>19215</v>
      </c>
      <c r="E62" s="43">
        <f t="shared" si="12"/>
        <v>20382</v>
      </c>
      <c r="F62" s="43">
        <f t="shared" si="12"/>
        <v>15901</v>
      </c>
      <c r="G62" s="43">
        <f t="shared" si="12"/>
        <v>9897</v>
      </c>
      <c r="H62" s="43">
        <f t="shared" si="12"/>
        <v>6994</v>
      </c>
      <c r="I62" s="43">
        <f t="shared" si="12"/>
        <v>5343</v>
      </c>
      <c r="J62" s="43">
        <f t="shared" si="12"/>
        <v>3198</v>
      </c>
      <c r="K62" s="43">
        <f t="shared" si="12"/>
        <v>2019</v>
      </c>
      <c r="L62" s="43">
        <f t="shared" si="12"/>
        <v>2619</v>
      </c>
      <c r="M62" s="18">
        <f t="shared" si="12"/>
        <v>119742</v>
      </c>
      <c r="N62" s="6"/>
      <c r="O62" s="32">
        <f t="shared" si="1"/>
        <v>34174</v>
      </c>
      <c r="P62" s="67">
        <f t="shared" si="3"/>
        <v>39597</v>
      </c>
      <c r="Q62" s="52">
        <f t="shared" si="4"/>
        <v>45971</v>
      </c>
      <c r="R62" s="33">
        <f t="shared" si="2"/>
        <v>85568</v>
      </c>
    </row>
    <row r="63" spans="1:18" ht="12.75" thickBot="1" x14ac:dyDescent="0.2">
      <c r="A63" s="36" t="s">
        <v>71</v>
      </c>
      <c r="B63" s="74">
        <v>247</v>
      </c>
      <c r="C63" s="75">
        <v>402</v>
      </c>
      <c r="D63" s="75">
        <v>927</v>
      </c>
      <c r="E63" s="75">
        <v>859</v>
      </c>
      <c r="F63" s="75">
        <v>759</v>
      </c>
      <c r="G63" s="75">
        <v>532</v>
      </c>
      <c r="H63" s="75">
        <v>266</v>
      </c>
      <c r="I63" s="75">
        <v>199</v>
      </c>
      <c r="J63" s="75">
        <v>166</v>
      </c>
      <c r="K63" s="75">
        <v>87</v>
      </c>
      <c r="L63" s="76">
        <v>157</v>
      </c>
      <c r="M63" s="17">
        <f>SUM(B63:L63)</f>
        <v>4601</v>
      </c>
      <c r="N63" s="6"/>
      <c r="O63" s="28">
        <f t="shared" si="1"/>
        <v>649</v>
      </c>
      <c r="P63" s="62">
        <f>SUM(D63:E63)</f>
        <v>1786</v>
      </c>
      <c r="Q63" s="58">
        <f t="shared" si="4"/>
        <v>2166</v>
      </c>
      <c r="R63" s="59">
        <f t="shared" si="2"/>
        <v>3952</v>
      </c>
    </row>
    <row r="64" spans="1:18" ht="13.5" thickTop="1" thickBot="1" x14ac:dyDescent="0.2">
      <c r="A64" s="13" t="s">
        <v>82</v>
      </c>
      <c r="B64" s="69">
        <f>B7+B16+B26+B31+B36+B43+B49+B54+B62+B63</f>
        <v>244094</v>
      </c>
      <c r="C64" s="38">
        <f t="shared" ref="C64:L64" si="13">C7+C16+C26+C31+C36+C43+C49+C54+C62+C63</f>
        <v>239987</v>
      </c>
      <c r="D64" s="38">
        <f t="shared" si="13"/>
        <v>223447</v>
      </c>
      <c r="E64" s="38">
        <f t="shared" si="13"/>
        <v>214823</v>
      </c>
      <c r="F64" s="38">
        <f t="shared" si="13"/>
        <v>171822</v>
      </c>
      <c r="G64" s="38">
        <f t="shared" si="13"/>
        <v>120843</v>
      </c>
      <c r="H64" s="38">
        <f t="shared" si="13"/>
        <v>82080</v>
      </c>
      <c r="I64" s="38">
        <f t="shared" si="13"/>
        <v>61372</v>
      </c>
      <c r="J64" s="38">
        <f t="shared" si="13"/>
        <v>36340</v>
      </c>
      <c r="K64" s="38">
        <f t="shared" si="13"/>
        <v>22108</v>
      </c>
      <c r="L64" s="70">
        <f t="shared" si="13"/>
        <v>27101</v>
      </c>
      <c r="M64" s="16">
        <f>M7+M16+M26+M31+M36+M43+M49+M54+M62+M63</f>
        <v>1444017</v>
      </c>
      <c r="N64" s="7"/>
      <c r="O64" s="21">
        <f>SUM(B64:C64)</f>
        <v>484081</v>
      </c>
      <c r="P64" s="68">
        <f t="shared" si="3"/>
        <v>438270</v>
      </c>
      <c r="Q64" s="53">
        <f t="shared" si="4"/>
        <v>521666</v>
      </c>
      <c r="R64" s="22">
        <f>SUM(P64:Q64)</f>
        <v>959936</v>
      </c>
    </row>
    <row r="66" spans="4:5" x14ac:dyDescent="0.15">
      <c r="D66" s="5"/>
      <c r="E66" s="5"/>
    </row>
  </sheetData>
  <mergeCells count="2">
    <mergeCell ref="A4:A6"/>
    <mergeCell ref="M4:M6"/>
  </mergeCells>
  <phoneticPr fontId="13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66"/>
  <sheetViews>
    <sheetView zoomScale="115" zoomScaleNormal="115" workbookViewId="0">
      <pane xSplit="1" ySplit="6" topLeftCell="B50" activePane="bottomRight" state="frozen"/>
      <selection pane="topRight" activeCell="B1" sqref="B1"/>
      <selection pane="bottomLeft" activeCell="A7" sqref="A7"/>
      <selection pane="bottomRight" activeCell="C66" sqref="C66"/>
    </sheetView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7" width="13.125" style="2" customWidth="1"/>
    <col min="18" max="16384" width="9" style="2"/>
  </cols>
  <sheetData>
    <row r="1" spans="1:17" ht="17.25" x14ac:dyDescent="0.2">
      <c r="A1" s="39" t="s">
        <v>103</v>
      </c>
      <c r="B1" s="1"/>
      <c r="C1" s="1"/>
      <c r="E1" s="3"/>
      <c r="F1" s="1"/>
      <c r="G1" s="1"/>
      <c r="H1" s="1"/>
      <c r="I1" s="1"/>
      <c r="J1" s="1"/>
      <c r="K1" s="1"/>
      <c r="L1" s="1"/>
      <c r="M1" s="1"/>
    </row>
    <row r="2" spans="1:17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8" thickBot="1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0" t="s">
        <v>104</v>
      </c>
    </row>
    <row r="4" spans="1:17" ht="13.5" customHeight="1" thickBot="1" x14ac:dyDescent="0.2">
      <c r="A4" s="118" t="s">
        <v>72</v>
      </c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118" t="s">
        <v>0</v>
      </c>
      <c r="N4" s="2" t="s">
        <v>83</v>
      </c>
    </row>
    <row r="5" spans="1:17" x14ac:dyDescent="0.15">
      <c r="A5" s="119"/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119"/>
      <c r="N5" s="44" t="s">
        <v>88</v>
      </c>
      <c r="O5" s="11" t="s">
        <v>23</v>
      </c>
      <c r="P5" s="14" t="s">
        <v>24</v>
      </c>
      <c r="Q5" s="54" t="s">
        <v>86</v>
      </c>
    </row>
    <row r="6" spans="1:17" ht="12.75" thickBot="1" x14ac:dyDescent="0.2">
      <c r="A6" s="120"/>
      <c r="B6" s="10" t="s">
        <v>12</v>
      </c>
      <c r="C6" s="10" t="s">
        <v>13</v>
      </c>
      <c r="D6" s="10" t="s">
        <v>14</v>
      </c>
      <c r="E6" s="10" t="s">
        <v>15</v>
      </c>
      <c r="F6" s="10" t="s">
        <v>16</v>
      </c>
      <c r="G6" s="10" t="s">
        <v>17</v>
      </c>
      <c r="H6" s="10" t="s">
        <v>18</v>
      </c>
      <c r="I6" s="10" t="s">
        <v>19</v>
      </c>
      <c r="J6" s="10" t="s">
        <v>20</v>
      </c>
      <c r="K6" s="10" t="s">
        <v>21</v>
      </c>
      <c r="L6" s="10" t="s">
        <v>22</v>
      </c>
      <c r="M6" s="120"/>
      <c r="N6" s="46" t="s">
        <v>89</v>
      </c>
      <c r="O6" s="61" t="s">
        <v>84</v>
      </c>
      <c r="P6" s="45" t="s">
        <v>85</v>
      </c>
      <c r="Q6" s="47" t="s">
        <v>87</v>
      </c>
    </row>
    <row r="7" spans="1:17" ht="12.75" thickBot="1" x14ac:dyDescent="0.2">
      <c r="A7" s="36" t="s">
        <v>25</v>
      </c>
      <c r="B7" s="71">
        <v>165992</v>
      </c>
      <c r="C7" s="71">
        <v>162681</v>
      </c>
      <c r="D7" s="71">
        <v>122200</v>
      </c>
      <c r="E7" s="71">
        <v>108336</v>
      </c>
      <c r="F7" s="71">
        <v>88365</v>
      </c>
      <c r="G7" s="71">
        <v>64447</v>
      </c>
      <c r="H7" s="71">
        <v>42752</v>
      </c>
      <c r="I7" s="71">
        <v>32201</v>
      </c>
      <c r="J7" s="71">
        <v>18852</v>
      </c>
      <c r="K7" s="71">
        <v>10989</v>
      </c>
      <c r="L7" s="71">
        <v>13660</v>
      </c>
      <c r="M7" s="37">
        <f>SUM(B7:L7)</f>
        <v>830475</v>
      </c>
      <c r="N7" s="28">
        <f>SUM(B7:C7)</f>
        <v>328673</v>
      </c>
      <c r="O7" s="62">
        <f>SUM(D7:E7)</f>
        <v>230536</v>
      </c>
      <c r="P7" s="48">
        <f>SUM(F7:L7)</f>
        <v>271266</v>
      </c>
      <c r="Q7" s="55">
        <f>SUM(O7:P7)</f>
        <v>501802</v>
      </c>
    </row>
    <row r="8" spans="1:17" ht="13.5" thickTop="1" thickBot="1" x14ac:dyDescent="0.2">
      <c r="A8" s="26" t="s">
        <v>81</v>
      </c>
      <c r="B8" s="42">
        <f>SUM(B64,-B7)</f>
        <v>78621</v>
      </c>
      <c r="C8" s="42">
        <f t="shared" ref="C8:L8" si="0">SUM(C64,-C7)</f>
        <v>78097</v>
      </c>
      <c r="D8" s="42">
        <f t="shared" si="0"/>
        <v>101656</v>
      </c>
      <c r="E8" s="42">
        <f t="shared" si="0"/>
        <v>104462</v>
      </c>
      <c r="F8" s="42">
        <f t="shared" si="0"/>
        <v>83760</v>
      </c>
      <c r="G8" s="42">
        <f t="shared" si="0"/>
        <v>57049</v>
      </c>
      <c r="H8" s="42">
        <f t="shared" si="0"/>
        <v>38575</v>
      </c>
      <c r="I8" s="42">
        <f t="shared" si="0"/>
        <v>28673</v>
      </c>
      <c r="J8" s="42">
        <f t="shared" si="0"/>
        <v>17241</v>
      </c>
      <c r="K8" s="42">
        <f t="shared" si="0"/>
        <v>10768</v>
      </c>
      <c r="L8" s="42">
        <f t="shared" si="0"/>
        <v>13272</v>
      </c>
      <c r="M8" s="27">
        <f>SUM(M64,-M7)</f>
        <v>612174</v>
      </c>
      <c r="N8" s="28">
        <f>SUM(B8:C8)</f>
        <v>156718</v>
      </c>
      <c r="O8" s="63">
        <f>SUM(D8:E8)</f>
        <v>206118</v>
      </c>
      <c r="P8" s="49">
        <f>SUM(F8:L8)</f>
        <v>249338</v>
      </c>
      <c r="Q8" s="29">
        <f t="shared" ref="Q8:Q63" si="1">SUM(O8:P8)</f>
        <v>455456</v>
      </c>
    </row>
    <row r="9" spans="1:17" ht="13.5" thickTop="1" thickBot="1" x14ac:dyDescent="0.2">
      <c r="A9" s="34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35"/>
      <c r="N9" s="60"/>
      <c r="O9" s="64"/>
      <c r="P9" s="56"/>
      <c r="Q9" s="57"/>
    </row>
    <row r="10" spans="1:17" x14ac:dyDescent="0.15">
      <c r="A10" s="23" t="s">
        <v>26</v>
      </c>
      <c r="B10" s="72">
        <v>1989</v>
      </c>
      <c r="C10" s="72">
        <v>2062</v>
      </c>
      <c r="D10" s="72">
        <v>2186</v>
      </c>
      <c r="E10" s="72">
        <v>2196</v>
      </c>
      <c r="F10" s="72">
        <v>1646</v>
      </c>
      <c r="G10" s="72">
        <v>1147</v>
      </c>
      <c r="H10" s="72">
        <v>774</v>
      </c>
      <c r="I10" s="72">
        <v>483</v>
      </c>
      <c r="J10" s="72">
        <v>269</v>
      </c>
      <c r="K10" s="72">
        <v>154</v>
      </c>
      <c r="L10" s="72">
        <v>185</v>
      </c>
      <c r="M10" s="24">
        <v>13091</v>
      </c>
      <c r="N10" s="30">
        <f t="shared" ref="N10:N41" si="2">SUM(B10:C10)</f>
        <v>4051</v>
      </c>
      <c r="O10" s="65">
        <f t="shared" ref="O10:O64" si="3">SUM(D10:E10)</f>
        <v>4382</v>
      </c>
      <c r="P10" s="50">
        <f t="shared" ref="P10:P64" si="4">SUM(F10:L10)</f>
        <v>4658</v>
      </c>
      <c r="Q10" s="31">
        <f t="shared" si="1"/>
        <v>9040</v>
      </c>
    </row>
    <row r="11" spans="1:17" x14ac:dyDescent="0.15">
      <c r="A11" s="12" t="s">
        <v>27</v>
      </c>
      <c r="B11" s="73">
        <v>7721</v>
      </c>
      <c r="C11" s="73">
        <v>7696</v>
      </c>
      <c r="D11" s="73">
        <v>6925</v>
      </c>
      <c r="E11" s="73">
        <v>7148</v>
      </c>
      <c r="F11" s="73">
        <v>5452</v>
      </c>
      <c r="G11" s="73">
        <v>3816</v>
      </c>
      <c r="H11" s="73">
        <v>2564</v>
      </c>
      <c r="I11" s="73">
        <v>1837</v>
      </c>
      <c r="J11" s="73">
        <v>1132</v>
      </c>
      <c r="K11" s="73">
        <v>701</v>
      </c>
      <c r="L11" s="73">
        <v>821</v>
      </c>
      <c r="M11" s="15">
        <v>45813</v>
      </c>
      <c r="N11" s="19">
        <f t="shared" si="2"/>
        <v>15417</v>
      </c>
      <c r="O11" s="66">
        <f>SUM(D11:E11)</f>
        <v>14073</v>
      </c>
      <c r="P11" s="51">
        <f t="shared" si="4"/>
        <v>16323</v>
      </c>
      <c r="Q11" s="20">
        <f t="shared" si="1"/>
        <v>30396</v>
      </c>
    </row>
    <row r="12" spans="1:17" x14ac:dyDescent="0.15">
      <c r="A12" s="12" t="s">
        <v>28</v>
      </c>
      <c r="B12" s="73">
        <v>2920</v>
      </c>
      <c r="C12" s="73">
        <v>2745</v>
      </c>
      <c r="D12" s="73">
        <v>3527</v>
      </c>
      <c r="E12" s="73">
        <v>3723</v>
      </c>
      <c r="F12" s="73">
        <v>2951</v>
      </c>
      <c r="G12" s="73">
        <v>1954</v>
      </c>
      <c r="H12" s="73">
        <v>1228</v>
      </c>
      <c r="I12" s="73">
        <v>1113</v>
      </c>
      <c r="J12" s="73">
        <v>612</v>
      </c>
      <c r="K12" s="73">
        <v>378</v>
      </c>
      <c r="L12" s="73">
        <v>484</v>
      </c>
      <c r="M12" s="15">
        <v>21635</v>
      </c>
      <c r="N12" s="19">
        <f t="shared" si="2"/>
        <v>5665</v>
      </c>
      <c r="O12" s="66">
        <f t="shared" si="3"/>
        <v>7250</v>
      </c>
      <c r="P12" s="51">
        <f t="shared" si="4"/>
        <v>8720</v>
      </c>
      <c r="Q12" s="20">
        <f t="shared" si="1"/>
        <v>15970</v>
      </c>
    </row>
    <row r="13" spans="1:17" x14ac:dyDescent="0.15">
      <c r="A13" s="12" t="s">
        <v>29</v>
      </c>
      <c r="B13" s="73">
        <v>663</v>
      </c>
      <c r="C13" s="73">
        <v>690</v>
      </c>
      <c r="D13" s="73">
        <v>945</v>
      </c>
      <c r="E13" s="73">
        <v>1030</v>
      </c>
      <c r="F13" s="73">
        <v>802</v>
      </c>
      <c r="G13" s="73">
        <v>481</v>
      </c>
      <c r="H13" s="73">
        <v>318</v>
      </c>
      <c r="I13" s="73">
        <v>260</v>
      </c>
      <c r="J13" s="73">
        <v>171</v>
      </c>
      <c r="K13" s="73">
        <v>117</v>
      </c>
      <c r="L13" s="73">
        <v>125</v>
      </c>
      <c r="M13" s="15">
        <v>5602</v>
      </c>
      <c r="N13" s="19">
        <f t="shared" si="2"/>
        <v>1353</v>
      </c>
      <c r="O13" s="66">
        <f t="shared" si="3"/>
        <v>1975</v>
      </c>
      <c r="P13" s="51">
        <f t="shared" si="4"/>
        <v>2274</v>
      </c>
      <c r="Q13" s="20">
        <f t="shared" si="1"/>
        <v>4249</v>
      </c>
    </row>
    <row r="14" spans="1:17" x14ac:dyDescent="0.15">
      <c r="A14" s="12" t="s">
        <v>30</v>
      </c>
      <c r="B14" s="73">
        <v>1235</v>
      </c>
      <c r="C14" s="73">
        <v>1250</v>
      </c>
      <c r="D14" s="73">
        <v>2002</v>
      </c>
      <c r="E14" s="73">
        <v>2179</v>
      </c>
      <c r="F14" s="73">
        <v>1902</v>
      </c>
      <c r="G14" s="73">
        <v>1258</v>
      </c>
      <c r="H14" s="73">
        <v>929</v>
      </c>
      <c r="I14" s="73">
        <v>720</v>
      </c>
      <c r="J14" s="73">
        <v>504</v>
      </c>
      <c r="K14" s="73">
        <v>346</v>
      </c>
      <c r="L14" s="73">
        <v>502</v>
      </c>
      <c r="M14" s="15">
        <v>12827</v>
      </c>
      <c r="N14" s="19">
        <f t="shared" si="2"/>
        <v>2485</v>
      </c>
      <c r="O14" s="66">
        <f t="shared" si="3"/>
        <v>4181</v>
      </c>
      <c r="P14" s="51">
        <f t="shared" si="4"/>
        <v>6161</v>
      </c>
      <c r="Q14" s="20">
        <f t="shared" si="1"/>
        <v>10342</v>
      </c>
    </row>
    <row r="15" spans="1:17" x14ac:dyDescent="0.15">
      <c r="A15" s="12" t="s">
        <v>31</v>
      </c>
      <c r="B15" s="73">
        <v>1500</v>
      </c>
      <c r="C15" s="73">
        <v>1390</v>
      </c>
      <c r="D15" s="73">
        <v>2290</v>
      </c>
      <c r="E15" s="73">
        <v>2634</v>
      </c>
      <c r="F15" s="73">
        <v>1804</v>
      </c>
      <c r="G15" s="73">
        <v>1420</v>
      </c>
      <c r="H15" s="73">
        <v>1071</v>
      </c>
      <c r="I15" s="73">
        <v>873</v>
      </c>
      <c r="J15" s="73">
        <v>550</v>
      </c>
      <c r="K15" s="73">
        <v>384</v>
      </c>
      <c r="L15" s="73">
        <v>536</v>
      </c>
      <c r="M15" s="15">
        <v>14452</v>
      </c>
      <c r="N15" s="19">
        <f t="shared" si="2"/>
        <v>2890</v>
      </c>
      <c r="O15" s="66">
        <f t="shared" si="3"/>
        <v>4924</v>
      </c>
      <c r="P15" s="51">
        <f t="shared" si="4"/>
        <v>6638</v>
      </c>
      <c r="Q15" s="20">
        <f t="shared" si="1"/>
        <v>11562</v>
      </c>
    </row>
    <row r="16" spans="1:17" ht="12.75" thickBot="1" x14ac:dyDescent="0.2">
      <c r="A16" s="25" t="s">
        <v>73</v>
      </c>
      <c r="B16" s="43">
        <f>SUM(B10:B15)</f>
        <v>16028</v>
      </c>
      <c r="C16" s="43">
        <f t="shared" ref="C16:M16" si="5">SUM(C10:C15)</f>
        <v>15833</v>
      </c>
      <c r="D16" s="43">
        <f t="shared" si="5"/>
        <v>17875</v>
      </c>
      <c r="E16" s="43">
        <f t="shared" si="5"/>
        <v>18910</v>
      </c>
      <c r="F16" s="43">
        <f t="shared" si="5"/>
        <v>14557</v>
      </c>
      <c r="G16" s="43">
        <f t="shared" si="5"/>
        <v>10076</v>
      </c>
      <c r="H16" s="43">
        <f t="shared" si="5"/>
        <v>6884</v>
      </c>
      <c r="I16" s="43">
        <f t="shared" si="5"/>
        <v>5286</v>
      </c>
      <c r="J16" s="43">
        <f t="shared" si="5"/>
        <v>3238</v>
      </c>
      <c r="K16" s="43">
        <f t="shared" si="5"/>
        <v>2080</v>
      </c>
      <c r="L16" s="43">
        <f t="shared" si="5"/>
        <v>2653</v>
      </c>
      <c r="M16" s="18">
        <f t="shared" si="5"/>
        <v>113420</v>
      </c>
      <c r="N16" s="32">
        <f t="shared" si="2"/>
        <v>31861</v>
      </c>
      <c r="O16" s="67">
        <f t="shared" si="3"/>
        <v>36785</v>
      </c>
      <c r="P16" s="52">
        <f t="shared" si="4"/>
        <v>44774</v>
      </c>
      <c r="Q16" s="33">
        <f t="shared" si="1"/>
        <v>81559</v>
      </c>
    </row>
    <row r="17" spans="1:17" x14ac:dyDescent="0.15">
      <c r="A17" s="23" t="s">
        <v>32</v>
      </c>
      <c r="B17" s="72">
        <v>3123</v>
      </c>
      <c r="C17" s="72">
        <v>2921</v>
      </c>
      <c r="D17" s="72">
        <v>4929</v>
      </c>
      <c r="E17" s="72">
        <v>4734</v>
      </c>
      <c r="F17" s="72">
        <v>3971</v>
      </c>
      <c r="G17" s="72">
        <v>2615</v>
      </c>
      <c r="H17" s="72">
        <v>1770</v>
      </c>
      <c r="I17" s="72">
        <v>1227</v>
      </c>
      <c r="J17" s="72">
        <v>761</v>
      </c>
      <c r="K17" s="72">
        <v>524</v>
      </c>
      <c r="L17" s="72">
        <v>572</v>
      </c>
      <c r="M17" s="24">
        <v>27147</v>
      </c>
      <c r="N17" s="30">
        <f t="shared" si="2"/>
        <v>6044</v>
      </c>
      <c r="O17" s="65">
        <f t="shared" si="3"/>
        <v>9663</v>
      </c>
      <c r="P17" s="50">
        <f t="shared" si="4"/>
        <v>11440</v>
      </c>
      <c r="Q17" s="31">
        <f t="shared" si="1"/>
        <v>21103</v>
      </c>
    </row>
    <row r="18" spans="1:17" x14ac:dyDescent="0.15">
      <c r="A18" s="12" t="s">
        <v>33</v>
      </c>
      <c r="B18" s="73">
        <v>6193</v>
      </c>
      <c r="C18" s="73">
        <v>6428</v>
      </c>
      <c r="D18" s="73">
        <v>9444</v>
      </c>
      <c r="E18" s="73">
        <v>9332</v>
      </c>
      <c r="F18" s="73">
        <v>7649</v>
      </c>
      <c r="G18" s="73">
        <v>5227</v>
      </c>
      <c r="H18" s="73">
        <v>3325</v>
      </c>
      <c r="I18" s="73">
        <v>2504</v>
      </c>
      <c r="J18" s="73">
        <v>1551</v>
      </c>
      <c r="K18" s="73">
        <v>993</v>
      </c>
      <c r="L18" s="73">
        <v>1391</v>
      </c>
      <c r="M18" s="15">
        <v>54037</v>
      </c>
      <c r="N18" s="19">
        <f t="shared" si="2"/>
        <v>12621</v>
      </c>
      <c r="O18" s="66">
        <f t="shared" si="3"/>
        <v>18776</v>
      </c>
      <c r="P18" s="51">
        <f t="shared" si="4"/>
        <v>22640</v>
      </c>
      <c r="Q18" s="20">
        <f t="shared" si="1"/>
        <v>41416</v>
      </c>
    </row>
    <row r="19" spans="1:17" x14ac:dyDescent="0.15">
      <c r="A19" s="12" t="s">
        <v>34</v>
      </c>
      <c r="B19" s="73">
        <v>5799</v>
      </c>
      <c r="C19" s="73">
        <v>4877</v>
      </c>
      <c r="D19" s="73">
        <v>6606</v>
      </c>
      <c r="E19" s="73">
        <v>6563</v>
      </c>
      <c r="F19" s="73">
        <v>4941</v>
      </c>
      <c r="G19" s="73">
        <v>3547</v>
      </c>
      <c r="H19" s="73">
        <v>2460</v>
      </c>
      <c r="I19" s="73">
        <v>1739</v>
      </c>
      <c r="J19" s="73">
        <v>1051</v>
      </c>
      <c r="K19" s="73">
        <v>594</v>
      </c>
      <c r="L19" s="73">
        <v>675</v>
      </c>
      <c r="M19" s="15">
        <v>38852</v>
      </c>
      <c r="N19" s="19">
        <f t="shared" si="2"/>
        <v>10676</v>
      </c>
      <c r="O19" s="66">
        <f t="shared" si="3"/>
        <v>13169</v>
      </c>
      <c r="P19" s="51">
        <f t="shared" si="4"/>
        <v>15007</v>
      </c>
      <c r="Q19" s="20">
        <f t="shared" si="1"/>
        <v>28176</v>
      </c>
    </row>
    <row r="20" spans="1:17" x14ac:dyDescent="0.15">
      <c r="A20" s="12" t="s">
        <v>35</v>
      </c>
      <c r="B20" s="73">
        <v>1281</v>
      </c>
      <c r="C20" s="73">
        <v>1484</v>
      </c>
      <c r="D20" s="73">
        <v>1831</v>
      </c>
      <c r="E20" s="73">
        <v>1809</v>
      </c>
      <c r="F20" s="73">
        <v>1500</v>
      </c>
      <c r="G20" s="73">
        <v>1182</v>
      </c>
      <c r="H20" s="73">
        <v>803</v>
      </c>
      <c r="I20" s="73">
        <v>606</v>
      </c>
      <c r="J20" s="73">
        <v>361</v>
      </c>
      <c r="K20" s="73">
        <v>201</v>
      </c>
      <c r="L20" s="73">
        <v>275</v>
      </c>
      <c r="M20" s="15">
        <v>11333</v>
      </c>
      <c r="N20" s="19">
        <f t="shared" si="2"/>
        <v>2765</v>
      </c>
      <c r="O20" s="66">
        <f t="shared" si="3"/>
        <v>3640</v>
      </c>
      <c r="P20" s="51">
        <f t="shared" si="4"/>
        <v>4928</v>
      </c>
      <c r="Q20" s="20">
        <f t="shared" si="1"/>
        <v>8568</v>
      </c>
    </row>
    <row r="21" spans="1:17" x14ac:dyDescent="0.15">
      <c r="A21" s="12" t="s">
        <v>36</v>
      </c>
      <c r="B21" s="73">
        <v>4450</v>
      </c>
      <c r="C21" s="73">
        <v>3932</v>
      </c>
      <c r="D21" s="73">
        <v>6045</v>
      </c>
      <c r="E21" s="73">
        <v>6402</v>
      </c>
      <c r="F21" s="73">
        <v>5184</v>
      </c>
      <c r="G21" s="73">
        <v>3588</v>
      </c>
      <c r="H21" s="73">
        <v>2333</v>
      </c>
      <c r="I21" s="73">
        <v>1636</v>
      </c>
      <c r="J21" s="73">
        <v>900</v>
      </c>
      <c r="K21" s="73">
        <v>575</v>
      </c>
      <c r="L21" s="73">
        <v>762</v>
      </c>
      <c r="M21" s="15">
        <v>35807</v>
      </c>
      <c r="N21" s="19">
        <f t="shared" si="2"/>
        <v>8382</v>
      </c>
      <c r="O21" s="66">
        <f t="shared" si="3"/>
        <v>12447</v>
      </c>
      <c r="P21" s="51">
        <f t="shared" si="4"/>
        <v>14978</v>
      </c>
      <c r="Q21" s="20">
        <f t="shared" si="1"/>
        <v>27425</v>
      </c>
    </row>
    <row r="22" spans="1:17" x14ac:dyDescent="0.15">
      <c r="A22" s="12" t="s">
        <v>37</v>
      </c>
      <c r="B22" s="73">
        <v>244</v>
      </c>
      <c r="C22" s="73">
        <v>209</v>
      </c>
      <c r="D22" s="73">
        <v>267</v>
      </c>
      <c r="E22" s="73">
        <v>289</v>
      </c>
      <c r="F22" s="73">
        <v>222</v>
      </c>
      <c r="G22" s="73">
        <v>171</v>
      </c>
      <c r="H22" s="73">
        <v>115</v>
      </c>
      <c r="I22" s="73">
        <v>81</v>
      </c>
      <c r="J22" s="73">
        <v>56</v>
      </c>
      <c r="K22" s="73">
        <v>44</v>
      </c>
      <c r="L22" s="73">
        <v>26</v>
      </c>
      <c r="M22" s="15">
        <v>1724</v>
      </c>
      <c r="N22" s="19">
        <f t="shared" si="2"/>
        <v>453</v>
      </c>
      <c r="O22" s="66">
        <f t="shared" si="3"/>
        <v>556</v>
      </c>
      <c r="P22" s="51">
        <f t="shared" si="4"/>
        <v>715</v>
      </c>
      <c r="Q22" s="20">
        <f t="shared" si="1"/>
        <v>1271</v>
      </c>
    </row>
    <row r="23" spans="1:17" x14ac:dyDescent="0.15">
      <c r="A23" s="12" t="s">
        <v>38</v>
      </c>
      <c r="B23" s="73">
        <v>728</v>
      </c>
      <c r="C23" s="73">
        <v>749</v>
      </c>
      <c r="D23" s="73">
        <v>1152</v>
      </c>
      <c r="E23" s="73">
        <v>1315</v>
      </c>
      <c r="F23" s="73">
        <v>1079</v>
      </c>
      <c r="G23" s="73">
        <v>848</v>
      </c>
      <c r="H23" s="73">
        <v>569</v>
      </c>
      <c r="I23" s="73">
        <v>410</v>
      </c>
      <c r="J23" s="73">
        <v>245</v>
      </c>
      <c r="K23" s="73">
        <v>159</v>
      </c>
      <c r="L23" s="73">
        <v>185</v>
      </c>
      <c r="M23" s="15">
        <v>7439</v>
      </c>
      <c r="N23" s="19">
        <f t="shared" si="2"/>
        <v>1477</v>
      </c>
      <c r="O23" s="66">
        <f t="shared" si="3"/>
        <v>2467</v>
      </c>
      <c r="P23" s="51">
        <f t="shared" si="4"/>
        <v>3495</v>
      </c>
      <c r="Q23" s="20">
        <f t="shared" si="1"/>
        <v>5962</v>
      </c>
    </row>
    <row r="24" spans="1:17" x14ac:dyDescent="0.15">
      <c r="A24" s="12" t="s">
        <v>39</v>
      </c>
      <c r="B24" s="73">
        <v>543</v>
      </c>
      <c r="C24" s="73">
        <v>523</v>
      </c>
      <c r="D24" s="73">
        <v>591</v>
      </c>
      <c r="E24" s="73">
        <v>566</v>
      </c>
      <c r="F24" s="73">
        <v>487</v>
      </c>
      <c r="G24" s="73">
        <v>348</v>
      </c>
      <c r="H24" s="73">
        <v>276</v>
      </c>
      <c r="I24" s="73">
        <v>213</v>
      </c>
      <c r="J24" s="73">
        <v>148</v>
      </c>
      <c r="K24" s="73">
        <v>80</v>
      </c>
      <c r="L24" s="73">
        <v>97</v>
      </c>
      <c r="M24" s="15">
        <v>3872</v>
      </c>
      <c r="N24" s="19">
        <f t="shared" si="2"/>
        <v>1066</v>
      </c>
      <c r="O24" s="66">
        <f t="shared" si="3"/>
        <v>1157</v>
      </c>
      <c r="P24" s="51">
        <f t="shared" si="4"/>
        <v>1649</v>
      </c>
      <c r="Q24" s="20">
        <f t="shared" si="1"/>
        <v>2806</v>
      </c>
    </row>
    <row r="25" spans="1:17" x14ac:dyDescent="0.15">
      <c r="A25" s="12" t="s">
        <v>40</v>
      </c>
      <c r="B25" s="73">
        <v>1460</v>
      </c>
      <c r="C25" s="73">
        <v>1531</v>
      </c>
      <c r="D25" s="73">
        <v>2533</v>
      </c>
      <c r="E25" s="73">
        <v>2596</v>
      </c>
      <c r="F25" s="73">
        <v>2317</v>
      </c>
      <c r="G25" s="73">
        <v>1629</v>
      </c>
      <c r="H25" s="73">
        <v>964</v>
      </c>
      <c r="I25" s="73">
        <v>718</v>
      </c>
      <c r="J25" s="73">
        <v>468</v>
      </c>
      <c r="K25" s="73">
        <v>268</v>
      </c>
      <c r="L25" s="73">
        <v>326</v>
      </c>
      <c r="M25" s="15">
        <v>14810</v>
      </c>
      <c r="N25" s="19">
        <f t="shared" si="2"/>
        <v>2991</v>
      </c>
      <c r="O25" s="66">
        <f t="shared" si="3"/>
        <v>5129</v>
      </c>
      <c r="P25" s="51">
        <f t="shared" si="4"/>
        <v>6690</v>
      </c>
      <c r="Q25" s="20">
        <f t="shared" si="1"/>
        <v>11819</v>
      </c>
    </row>
    <row r="26" spans="1:17" ht="12.75" thickBot="1" x14ac:dyDescent="0.2">
      <c r="A26" s="25" t="s">
        <v>74</v>
      </c>
      <c r="B26" s="43">
        <f>SUM(B17:B25)</f>
        <v>23821</v>
      </c>
      <c r="C26" s="43">
        <f t="shared" ref="C26:M26" si="6">SUM(C17:C25)</f>
        <v>22654</v>
      </c>
      <c r="D26" s="43">
        <f t="shared" si="6"/>
        <v>33398</v>
      </c>
      <c r="E26" s="43">
        <f t="shared" si="6"/>
        <v>33606</v>
      </c>
      <c r="F26" s="43">
        <f t="shared" si="6"/>
        <v>27350</v>
      </c>
      <c r="G26" s="43">
        <f t="shared" si="6"/>
        <v>19155</v>
      </c>
      <c r="H26" s="43">
        <f t="shared" si="6"/>
        <v>12615</v>
      </c>
      <c r="I26" s="43">
        <f t="shared" si="6"/>
        <v>9134</v>
      </c>
      <c r="J26" s="43">
        <f t="shared" si="6"/>
        <v>5541</v>
      </c>
      <c r="K26" s="43">
        <f t="shared" si="6"/>
        <v>3438</v>
      </c>
      <c r="L26" s="43">
        <f t="shared" si="6"/>
        <v>4309</v>
      </c>
      <c r="M26" s="18">
        <f t="shared" si="6"/>
        <v>195021</v>
      </c>
      <c r="N26" s="32">
        <f t="shared" si="2"/>
        <v>46475</v>
      </c>
      <c r="O26" s="67">
        <f t="shared" si="3"/>
        <v>67004</v>
      </c>
      <c r="P26" s="52">
        <f t="shared" si="4"/>
        <v>81542</v>
      </c>
      <c r="Q26" s="33">
        <f t="shared" si="1"/>
        <v>148546</v>
      </c>
    </row>
    <row r="27" spans="1:17" x14ac:dyDescent="0.15">
      <c r="A27" s="23" t="s">
        <v>41</v>
      </c>
      <c r="B27" s="72">
        <v>888</v>
      </c>
      <c r="C27" s="72">
        <v>886</v>
      </c>
      <c r="D27" s="72">
        <v>1346</v>
      </c>
      <c r="E27" s="72">
        <v>1572</v>
      </c>
      <c r="F27" s="72">
        <v>1199</v>
      </c>
      <c r="G27" s="72">
        <v>879</v>
      </c>
      <c r="H27" s="72">
        <v>584</v>
      </c>
      <c r="I27" s="72">
        <v>475</v>
      </c>
      <c r="J27" s="72">
        <v>252</v>
      </c>
      <c r="K27" s="72">
        <v>169</v>
      </c>
      <c r="L27" s="72">
        <v>190</v>
      </c>
      <c r="M27" s="24">
        <v>8440</v>
      </c>
      <c r="N27" s="30">
        <f t="shared" si="2"/>
        <v>1774</v>
      </c>
      <c r="O27" s="65">
        <f t="shared" si="3"/>
        <v>2918</v>
      </c>
      <c r="P27" s="50">
        <f t="shared" si="4"/>
        <v>3748</v>
      </c>
      <c r="Q27" s="31">
        <f t="shared" si="1"/>
        <v>6666</v>
      </c>
    </row>
    <row r="28" spans="1:17" x14ac:dyDescent="0.15">
      <c r="A28" s="12" t="s">
        <v>42</v>
      </c>
      <c r="B28" s="73">
        <v>250</v>
      </c>
      <c r="C28" s="73">
        <v>255</v>
      </c>
      <c r="D28" s="73">
        <v>303</v>
      </c>
      <c r="E28" s="73">
        <v>391</v>
      </c>
      <c r="F28" s="73">
        <v>307</v>
      </c>
      <c r="G28" s="73">
        <v>241</v>
      </c>
      <c r="H28" s="73">
        <v>166</v>
      </c>
      <c r="I28" s="73">
        <v>140</v>
      </c>
      <c r="J28" s="73">
        <v>86</v>
      </c>
      <c r="K28" s="73">
        <v>55</v>
      </c>
      <c r="L28" s="73">
        <v>73</v>
      </c>
      <c r="M28" s="15">
        <v>2267</v>
      </c>
      <c r="N28" s="19">
        <f t="shared" si="2"/>
        <v>505</v>
      </c>
      <c r="O28" s="66">
        <f t="shared" si="3"/>
        <v>694</v>
      </c>
      <c r="P28" s="51">
        <f t="shared" si="4"/>
        <v>1068</v>
      </c>
      <c r="Q28" s="20">
        <f t="shared" si="1"/>
        <v>1762</v>
      </c>
    </row>
    <row r="29" spans="1:17" x14ac:dyDescent="0.15">
      <c r="A29" s="12" t="s">
        <v>43</v>
      </c>
      <c r="B29" s="73">
        <v>601</v>
      </c>
      <c r="C29" s="73">
        <v>527</v>
      </c>
      <c r="D29" s="73">
        <v>684</v>
      </c>
      <c r="E29" s="73">
        <v>626</v>
      </c>
      <c r="F29" s="73">
        <v>489</v>
      </c>
      <c r="G29" s="73">
        <v>409</v>
      </c>
      <c r="H29" s="73">
        <v>218</v>
      </c>
      <c r="I29" s="73">
        <v>193</v>
      </c>
      <c r="J29" s="73">
        <v>96</v>
      </c>
      <c r="K29" s="73">
        <v>65</v>
      </c>
      <c r="L29" s="73">
        <v>57</v>
      </c>
      <c r="M29" s="15">
        <v>3965</v>
      </c>
      <c r="N29" s="19">
        <f t="shared" si="2"/>
        <v>1128</v>
      </c>
      <c r="O29" s="66">
        <f t="shared" si="3"/>
        <v>1310</v>
      </c>
      <c r="P29" s="51">
        <f t="shared" si="4"/>
        <v>1527</v>
      </c>
      <c r="Q29" s="20">
        <f t="shared" si="1"/>
        <v>2837</v>
      </c>
    </row>
    <row r="30" spans="1:17" x14ac:dyDescent="0.15">
      <c r="A30" s="12" t="s">
        <v>44</v>
      </c>
      <c r="B30" s="73">
        <v>148</v>
      </c>
      <c r="C30" s="73">
        <v>166</v>
      </c>
      <c r="D30" s="73">
        <v>226</v>
      </c>
      <c r="E30" s="73">
        <v>216</v>
      </c>
      <c r="F30" s="73">
        <v>142</v>
      </c>
      <c r="G30" s="73">
        <v>107</v>
      </c>
      <c r="H30" s="73">
        <v>90</v>
      </c>
      <c r="I30" s="73">
        <v>67</v>
      </c>
      <c r="J30" s="73">
        <v>36</v>
      </c>
      <c r="K30" s="73">
        <v>19</v>
      </c>
      <c r="L30" s="73">
        <v>18</v>
      </c>
      <c r="M30" s="15">
        <v>1235</v>
      </c>
      <c r="N30" s="19">
        <f t="shared" si="2"/>
        <v>314</v>
      </c>
      <c r="O30" s="66">
        <f t="shared" si="3"/>
        <v>442</v>
      </c>
      <c r="P30" s="51">
        <f t="shared" si="4"/>
        <v>479</v>
      </c>
      <c r="Q30" s="20">
        <f t="shared" si="1"/>
        <v>921</v>
      </c>
    </row>
    <row r="31" spans="1:17" ht="12.75" thickBot="1" x14ac:dyDescent="0.2">
      <c r="A31" s="25" t="s">
        <v>75</v>
      </c>
      <c r="B31" s="43">
        <f>SUM(B27:B30)</f>
        <v>1887</v>
      </c>
      <c r="C31" s="43">
        <f t="shared" ref="C31:M31" si="7">SUM(C27:C30)</f>
        <v>1834</v>
      </c>
      <c r="D31" s="43">
        <f t="shared" si="7"/>
        <v>2559</v>
      </c>
      <c r="E31" s="43">
        <f t="shared" si="7"/>
        <v>2805</v>
      </c>
      <c r="F31" s="43">
        <f t="shared" si="7"/>
        <v>2137</v>
      </c>
      <c r="G31" s="43">
        <f t="shared" si="7"/>
        <v>1636</v>
      </c>
      <c r="H31" s="43">
        <f t="shared" si="7"/>
        <v>1058</v>
      </c>
      <c r="I31" s="43">
        <f t="shared" si="7"/>
        <v>875</v>
      </c>
      <c r="J31" s="43">
        <f t="shared" si="7"/>
        <v>470</v>
      </c>
      <c r="K31" s="43">
        <f t="shared" si="7"/>
        <v>308</v>
      </c>
      <c r="L31" s="43">
        <f t="shared" si="7"/>
        <v>338</v>
      </c>
      <c r="M31" s="18">
        <f t="shared" si="7"/>
        <v>15907</v>
      </c>
      <c r="N31" s="32">
        <f t="shared" si="2"/>
        <v>3721</v>
      </c>
      <c r="O31" s="67">
        <f t="shared" si="3"/>
        <v>5364</v>
      </c>
      <c r="P31" s="52">
        <f t="shared" si="4"/>
        <v>6822</v>
      </c>
      <c r="Q31" s="33">
        <f t="shared" si="1"/>
        <v>12186</v>
      </c>
    </row>
    <row r="32" spans="1:17" x14ac:dyDescent="0.15">
      <c r="A32" s="23" t="s">
        <v>45</v>
      </c>
      <c r="B32" s="72">
        <v>2309</v>
      </c>
      <c r="C32" s="72">
        <v>2627</v>
      </c>
      <c r="D32" s="72">
        <v>2960</v>
      </c>
      <c r="E32" s="72">
        <v>2872</v>
      </c>
      <c r="F32" s="72">
        <v>2628</v>
      </c>
      <c r="G32" s="72">
        <v>1730</v>
      </c>
      <c r="H32" s="72">
        <v>1276</v>
      </c>
      <c r="I32" s="72">
        <v>1002</v>
      </c>
      <c r="J32" s="72">
        <v>500</v>
      </c>
      <c r="K32" s="72">
        <v>281</v>
      </c>
      <c r="L32" s="72">
        <v>364</v>
      </c>
      <c r="M32" s="24">
        <v>18549</v>
      </c>
      <c r="N32" s="30">
        <f t="shared" si="2"/>
        <v>4936</v>
      </c>
      <c r="O32" s="65">
        <f t="shared" si="3"/>
        <v>5832</v>
      </c>
      <c r="P32" s="50">
        <f t="shared" si="4"/>
        <v>7781</v>
      </c>
      <c r="Q32" s="31">
        <f t="shared" si="1"/>
        <v>13613</v>
      </c>
    </row>
    <row r="33" spans="1:17" x14ac:dyDescent="0.15">
      <c r="A33" s="12" t="s">
        <v>46</v>
      </c>
      <c r="B33" s="73">
        <v>915</v>
      </c>
      <c r="C33" s="73">
        <v>980</v>
      </c>
      <c r="D33" s="73">
        <v>1130</v>
      </c>
      <c r="E33" s="73">
        <v>1195</v>
      </c>
      <c r="F33" s="73">
        <v>1012</v>
      </c>
      <c r="G33" s="73">
        <v>707</v>
      </c>
      <c r="H33" s="73">
        <v>440</v>
      </c>
      <c r="I33" s="73">
        <v>321</v>
      </c>
      <c r="J33" s="73">
        <v>230</v>
      </c>
      <c r="K33" s="73">
        <v>122</v>
      </c>
      <c r="L33" s="73">
        <v>127</v>
      </c>
      <c r="M33" s="15">
        <v>7179</v>
      </c>
      <c r="N33" s="19">
        <f t="shared" si="2"/>
        <v>1895</v>
      </c>
      <c r="O33" s="66">
        <f t="shared" si="3"/>
        <v>2325</v>
      </c>
      <c r="P33" s="51">
        <f t="shared" si="4"/>
        <v>2959</v>
      </c>
      <c r="Q33" s="20">
        <f t="shared" si="1"/>
        <v>5284</v>
      </c>
    </row>
    <row r="34" spans="1:17" x14ac:dyDescent="0.15">
      <c r="A34" s="12" t="s">
        <v>47</v>
      </c>
      <c r="B34" s="73">
        <v>3230</v>
      </c>
      <c r="C34" s="73">
        <v>2681</v>
      </c>
      <c r="D34" s="73">
        <v>5676</v>
      </c>
      <c r="E34" s="73">
        <v>5733</v>
      </c>
      <c r="F34" s="73">
        <v>4305</v>
      </c>
      <c r="G34" s="73">
        <v>2746</v>
      </c>
      <c r="H34" s="73">
        <v>1882</v>
      </c>
      <c r="I34" s="73">
        <v>1351</v>
      </c>
      <c r="J34" s="73">
        <v>722</v>
      </c>
      <c r="K34" s="73">
        <v>525</v>
      </c>
      <c r="L34" s="73">
        <v>514</v>
      </c>
      <c r="M34" s="15">
        <v>29365</v>
      </c>
      <c r="N34" s="19">
        <f t="shared" si="2"/>
        <v>5911</v>
      </c>
      <c r="O34" s="66">
        <f t="shared" si="3"/>
        <v>11409</v>
      </c>
      <c r="P34" s="51">
        <f t="shared" si="4"/>
        <v>12045</v>
      </c>
      <c r="Q34" s="20">
        <f t="shared" si="1"/>
        <v>23454</v>
      </c>
    </row>
    <row r="35" spans="1:17" x14ac:dyDescent="0.15">
      <c r="A35" s="12" t="s">
        <v>48</v>
      </c>
      <c r="B35" s="73">
        <v>469</v>
      </c>
      <c r="C35" s="73">
        <v>601</v>
      </c>
      <c r="D35" s="73">
        <v>1644</v>
      </c>
      <c r="E35" s="73">
        <v>1365</v>
      </c>
      <c r="F35" s="73">
        <v>1102</v>
      </c>
      <c r="G35" s="73">
        <v>658</v>
      </c>
      <c r="H35" s="73">
        <v>417</v>
      </c>
      <c r="I35" s="73">
        <v>247</v>
      </c>
      <c r="J35" s="73">
        <v>125</v>
      </c>
      <c r="K35" s="73">
        <v>67</v>
      </c>
      <c r="L35" s="73">
        <v>50</v>
      </c>
      <c r="M35" s="15">
        <v>6745</v>
      </c>
      <c r="N35" s="19">
        <f t="shared" si="2"/>
        <v>1070</v>
      </c>
      <c r="O35" s="66">
        <f t="shared" si="3"/>
        <v>3009</v>
      </c>
      <c r="P35" s="51">
        <f t="shared" si="4"/>
        <v>2666</v>
      </c>
      <c r="Q35" s="20">
        <f t="shared" si="1"/>
        <v>5675</v>
      </c>
    </row>
    <row r="36" spans="1:17" ht="12.75" thickBot="1" x14ac:dyDescent="0.2">
      <c r="A36" s="25" t="s">
        <v>76</v>
      </c>
      <c r="B36" s="43">
        <f>SUM(B32:B35)</f>
        <v>6923</v>
      </c>
      <c r="C36" s="43">
        <f t="shared" ref="C36:M36" si="8">SUM(C32:C35)</f>
        <v>6889</v>
      </c>
      <c r="D36" s="43">
        <f t="shared" si="8"/>
        <v>11410</v>
      </c>
      <c r="E36" s="43">
        <f t="shared" si="8"/>
        <v>11165</v>
      </c>
      <c r="F36" s="43">
        <f t="shared" si="8"/>
        <v>9047</v>
      </c>
      <c r="G36" s="43">
        <f t="shared" si="8"/>
        <v>5841</v>
      </c>
      <c r="H36" s="43">
        <f t="shared" si="8"/>
        <v>4015</v>
      </c>
      <c r="I36" s="43">
        <f t="shared" si="8"/>
        <v>2921</v>
      </c>
      <c r="J36" s="43">
        <f t="shared" si="8"/>
        <v>1577</v>
      </c>
      <c r="K36" s="43">
        <f t="shared" si="8"/>
        <v>995</v>
      </c>
      <c r="L36" s="43">
        <f t="shared" si="8"/>
        <v>1055</v>
      </c>
      <c r="M36" s="18">
        <f t="shared" si="8"/>
        <v>61838</v>
      </c>
      <c r="N36" s="32">
        <f t="shared" si="2"/>
        <v>13812</v>
      </c>
      <c r="O36" s="67">
        <f t="shared" si="3"/>
        <v>22575</v>
      </c>
      <c r="P36" s="52">
        <f t="shared" si="4"/>
        <v>25451</v>
      </c>
      <c r="Q36" s="33">
        <f t="shared" si="1"/>
        <v>48026</v>
      </c>
    </row>
    <row r="37" spans="1:17" x14ac:dyDescent="0.15">
      <c r="A37" s="23" t="s">
        <v>100</v>
      </c>
      <c r="B37" s="77">
        <v>440</v>
      </c>
      <c r="C37" s="72">
        <v>381</v>
      </c>
      <c r="D37" s="72">
        <v>612</v>
      </c>
      <c r="E37" s="72">
        <v>633</v>
      </c>
      <c r="F37" s="72">
        <v>535</v>
      </c>
      <c r="G37" s="72">
        <v>353</v>
      </c>
      <c r="H37" s="72">
        <v>215</v>
      </c>
      <c r="I37" s="72">
        <v>165</v>
      </c>
      <c r="J37" s="72">
        <v>125</v>
      </c>
      <c r="K37" s="72">
        <v>58</v>
      </c>
      <c r="L37" s="72">
        <v>60</v>
      </c>
      <c r="M37" s="24">
        <v>3577</v>
      </c>
      <c r="N37" s="30">
        <f t="shared" si="2"/>
        <v>821</v>
      </c>
      <c r="O37" s="65">
        <f t="shared" si="3"/>
        <v>1245</v>
      </c>
      <c r="P37" s="50">
        <f t="shared" si="4"/>
        <v>1511</v>
      </c>
      <c r="Q37" s="31">
        <f t="shared" si="1"/>
        <v>2756</v>
      </c>
    </row>
    <row r="38" spans="1:17" x14ac:dyDescent="0.15">
      <c r="A38" s="12" t="s">
        <v>50</v>
      </c>
      <c r="B38" s="78">
        <v>521</v>
      </c>
      <c r="C38" s="73">
        <v>491</v>
      </c>
      <c r="D38" s="73">
        <v>828</v>
      </c>
      <c r="E38" s="73">
        <v>860</v>
      </c>
      <c r="F38" s="73">
        <v>625</v>
      </c>
      <c r="G38" s="73">
        <v>405</v>
      </c>
      <c r="H38" s="73">
        <v>352</v>
      </c>
      <c r="I38" s="73">
        <v>197</v>
      </c>
      <c r="J38" s="73">
        <v>126</v>
      </c>
      <c r="K38" s="73">
        <v>73</v>
      </c>
      <c r="L38" s="73">
        <v>115</v>
      </c>
      <c r="M38" s="15">
        <v>4593</v>
      </c>
      <c r="N38" s="19">
        <f t="shared" si="2"/>
        <v>1012</v>
      </c>
      <c r="O38" s="66">
        <f t="shared" si="3"/>
        <v>1688</v>
      </c>
      <c r="P38" s="51">
        <f t="shared" si="4"/>
        <v>1893</v>
      </c>
      <c r="Q38" s="20">
        <f t="shared" si="1"/>
        <v>3581</v>
      </c>
    </row>
    <row r="39" spans="1:17" x14ac:dyDescent="0.15">
      <c r="A39" s="12" t="s">
        <v>51</v>
      </c>
      <c r="B39" s="78">
        <v>99</v>
      </c>
      <c r="C39" s="73">
        <v>63</v>
      </c>
      <c r="D39" s="73">
        <v>172</v>
      </c>
      <c r="E39" s="73">
        <v>218</v>
      </c>
      <c r="F39" s="73">
        <v>245</v>
      </c>
      <c r="G39" s="73">
        <v>190</v>
      </c>
      <c r="H39" s="73">
        <v>180</v>
      </c>
      <c r="I39" s="73">
        <v>138</v>
      </c>
      <c r="J39" s="73">
        <v>67</v>
      </c>
      <c r="K39" s="73">
        <v>48</v>
      </c>
      <c r="L39" s="73">
        <v>54</v>
      </c>
      <c r="M39" s="15">
        <v>1474</v>
      </c>
      <c r="N39" s="19">
        <f t="shared" si="2"/>
        <v>162</v>
      </c>
      <c r="O39" s="66">
        <f t="shared" si="3"/>
        <v>390</v>
      </c>
      <c r="P39" s="51">
        <f t="shared" si="4"/>
        <v>922</v>
      </c>
      <c r="Q39" s="20">
        <f t="shared" si="1"/>
        <v>1312</v>
      </c>
    </row>
    <row r="40" spans="1:17" x14ac:dyDescent="0.15">
      <c r="A40" s="12" t="s">
        <v>52</v>
      </c>
      <c r="B40" s="78">
        <v>2363</v>
      </c>
      <c r="C40" s="73">
        <v>2001</v>
      </c>
      <c r="D40" s="73">
        <v>2828</v>
      </c>
      <c r="E40" s="73">
        <v>2671</v>
      </c>
      <c r="F40" s="73">
        <v>2110</v>
      </c>
      <c r="G40" s="73">
        <v>1498</v>
      </c>
      <c r="H40" s="73">
        <v>1100</v>
      </c>
      <c r="I40" s="73">
        <v>785</v>
      </c>
      <c r="J40" s="73">
        <v>524</v>
      </c>
      <c r="K40" s="73">
        <v>311</v>
      </c>
      <c r="L40" s="73">
        <v>366</v>
      </c>
      <c r="M40" s="15">
        <v>16557</v>
      </c>
      <c r="N40" s="19">
        <f t="shared" si="2"/>
        <v>4364</v>
      </c>
      <c r="O40" s="66">
        <f t="shared" si="3"/>
        <v>5499</v>
      </c>
      <c r="P40" s="51">
        <f t="shared" si="4"/>
        <v>6694</v>
      </c>
      <c r="Q40" s="20">
        <f t="shared" si="1"/>
        <v>12193</v>
      </c>
    </row>
    <row r="41" spans="1:17" x14ac:dyDescent="0.15">
      <c r="A41" s="12" t="s">
        <v>53</v>
      </c>
      <c r="B41" s="78">
        <v>211</v>
      </c>
      <c r="C41" s="73">
        <v>202</v>
      </c>
      <c r="D41" s="73">
        <v>637</v>
      </c>
      <c r="E41" s="73">
        <v>611</v>
      </c>
      <c r="F41" s="73">
        <v>603</v>
      </c>
      <c r="G41" s="73">
        <v>437</v>
      </c>
      <c r="H41" s="73">
        <v>329</v>
      </c>
      <c r="I41" s="73">
        <v>247</v>
      </c>
      <c r="J41" s="73">
        <v>150</v>
      </c>
      <c r="K41" s="73">
        <v>98</v>
      </c>
      <c r="L41" s="73">
        <v>97</v>
      </c>
      <c r="M41" s="15">
        <v>3622</v>
      </c>
      <c r="N41" s="19">
        <f t="shared" si="2"/>
        <v>413</v>
      </c>
      <c r="O41" s="66">
        <f t="shared" si="3"/>
        <v>1248</v>
      </c>
      <c r="P41" s="51">
        <f t="shared" si="4"/>
        <v>1961</v>
      </c>
      <c r="Q41" s="20">
        <f t="shared" si="1"/>
        <v>3209</v>
      </c>
    </row>
    <row r="42" spans="1:17" x14ac:dyDescent="0.15">
      <c r="A42" s="12" t="s">
        <v>54</v>
      </c>
      <c r="B42" s="78">
        <v>37</v>
      </c>
      <c r="C42" s="73">
        <v>37</v>
      </c>
      <c r="D42" s="73">
        <v>165</v>
      </c>
      <c r="E42" s="73">
        <v>109</v>
      </c>
      <c r="F42" s="73">
        <v>115</v>
      </c>
      <c r="G42" s="73">
        <v>75</v>
      </c>
      <c r="H42" s="73">
        <v>64</v>
      </c>
      <c r="I42" s="73">
        <v>34</v>
      </c>
      <c r="J42" s="73">
        <v>11</v>
      </c>
      <c r="K42" s="73">
        <v>12</v>
      </c>
      <c r="L42" s="73">
        <v>12</v>
      </c>
      <c r="M42" s="15">
        <v>671</v>
      </c>
      <c r="N42" s="19">
        <f t="shared" ref="N42:N64" si="9">SUM(B42:C42)</f>
        <v>74</v>
      </c>
      <c r="O42" s="66">
        <f t="shared" si="3"/>
        <v>274</v>
      </c>
      <c r="P42" s="51">
        <f t="shared" si="4"/>
        <v>323</v>
      </c>
      <c r="Q42" s="20">
        <f t="shared" si="1"/>
        <v>597</v>
      </c>
    </row>
    <row r="43" spans="1:17" ht="12.75" thickBot="1" x14ac:dyDescent="0.2">
      <c r="A43" s="25" t="s">
        <v>77</v>
      </c>
      <c r="B43" s="79">
        <f>SUM(B37:B42)</f>
        <v>3671</v>
      </c>
      <c r="C43" s="43">
        <f t="shared" ref="C43:M43" si="10">SUM(C37:C42)</f>
        <v>3175</v>
      </c>
      <c r="D43" s="43">
        <f t="shared" si="10"/>
        <v>5242</v>
      </c>
      <c r="E43" s="43">
        <f t="shared" si="10"/>
        <v>5102</v>
      </c>
      <c r="F43" s="43">
        <f t="shared" si="10"/>
        <v>4233</v>
      </c>
      <c r="G43" s="43">
        <f t="shared" si="10"/>
        <v>2958</v>
      </c>
      <c r="H43" s="43">
        <f t="shared" si="10"/>
        <v>2240</v>
      </c>
      <c r="I43" s="43">
        <f t="shared" si="10"/>
        <v>1566</v>
      </c>
      <c r="J43" s="43">
        <f t="shared" si="10"/>
        <v>1003</v>
      </c>
      <c r="K43" s="43">
        <f t="shared" si="10"/>
        <v>600</v>
      </c>
      <c r="L43" s="43">
        <f t="shared" si="10"/>
        <v>704</v>
      </c>
      <c r="M43" s="18">
        <f t="shared" si="10"/>
        <v>30494</v>
      </c>
      <c r="N43" s="32">
        <f t="shared" si="9"/>
        <v>6846</v>
      </c>
      <c r="O43" s="67">
        <f t="shared" si="3"/>
        <v>10344</v>
      </c>
      <c r="P43" s="52">
        <f t="shared" si="4"/>
        <v>13304</v>
      </c>
      <c r="Q43" s="33">
        <f t="shared" si="1"/>
        <v>23648</v>
      </c>
    </row>
    <row r="44" spans="1:17" x14ac:dyDescent="0.15">
      <c r="A44" s="23" t="s">
        <v>55</v>
      </c>
      <c r="B44" s="77">
        <v>1747</v>
      </c>
      <c r="C44" s="72">
        <v>1468</v>
      </c>
      <c r="D44" s="72">
        <v>1585</v>
      </c>
      <c r="E44" s="72">
        <v>1639</v>
      </c>
      <c r="F44" s="72">
        <v>1264</v>
      </c>
      <c r="G44" s="72">
        <v>768</v>
      </c>
      <c r="H44" s="72">
        <v>494</v>
      </c>
      <c r="I44" s="72">
        <v>330</v>
      </c>
      <c r="J44" s="72">
        <v>197</v>
      </c>
      <c r="K44" s="72">
        <v>100</v>
      </c>
      <c r="L44" s="72">
        <v>86</v>
      </c>
      <c r="M44" s="24">
        <v>9678</v>
      </c>
      <c r="N44" s="30">
        <f t="shared" si="9"/>
        <v>3215</v>
      </c>
      <c r="O44" s="65">
        <f t="shared" si="3"/>
        <v>3224</v>
      </c>
      <c r="P44" s="50">
        <f t="shared" si="4"/>
        <v>3239</v>
      </c>
      <c r="Q44" s="31">
        <f t="shared" si="1"/>
        <v>6463</v>
      </c>
    </row>
    <row r="45" spans="1:17" x14ac:dyDescent="0.15">
      <c r="A45" s="12" t="s">
        <v>56</v>
      </c>
      <c r="B45" s="78">
        <v>1466</v>
      </c>
      <c r="C45" s="73">
        <v>1328</v>
      </c>
      <c r="D45" s="73">
        <v>1649</v>
      </c>
      <c r="E45" s="73">
        <v>1952</v>
      </c>
      <c r="F45" s="73">
        <v>1404</v>
      </c>
      <c r="G45" s="73">
        <v>914</v>
      </c>
      <c r="H45" s="73">
        <v>575</v>
      </c>
      <c r="I45" s="73">
        <v>466</v>
      </c>
      <c r="J45" s="73">
        <v>272</v>
      </c>
      <c r="K45" s="73">
        <v>139</v>
      </c>
      <c r="L45" s="73">
        <v>153</v>
      </c>
      <c r="M45" s="15">
        <v>10318</v>
      </c>
      <c r="N45" s="19">
        <f t="shared" si="9"/>
        <v>2794</v>
      </c>
      <c r="O45" s="66">
        <f t="shared" si="3"/>
        <v>3601</v>
      </c>
      <c r="P45" s="51">
        <f t="shared" si="4"/>
        <v>3923</v>
      </c>
      <c r="Q45" s="20">
        <f t="shared" si="1"/>
        <v>7524</v>
      </c>
    </row>
    <row r="46" spans="1:17" x14ac:dyDescent="0.15">
      <c r="A46" s="12" t="s">
        <v>57</v>
      </c>
      <c r="B46" s="78">
        <v>2351</v>
      </c>
      <c r="C46" s="73">
        <v>2471</v>
      </c>
      <c r="D46" s="73">
        <v>2586</v>
      </c>
      <c r="E46" s="73">
        <v>2859</v>
      </c>
      <c r="F46" s="73">
        <v>2330</v>
      </c>
      <c r="G46" s="73">
        <v>1556</v>
      </c>
      <c r="H46" s="73">
        <v>1081</v>
      </c>
      <c r="I46" s="73">
        <v>762</v>
      </c>
      <c r="J46" s="73">
        <v>445</v>
      </c>
      <c r="K46" s="73">
        <v>259</v>
      </c>
      <c r="L46" s="73">
        <v>292</v>
      </c>
      <c r="M46" s="15">
        <v>16992</v>
      </c>
      <c r="N46" s="19">
        <f t="shared" si="9"/>
        <v>4822</v>
      </c>
      <c r="O46" s="66">
        <f t="shared" si="3"/>
        <v>5445</v>
      </c>
      <c r="P46" s="51">
        <f t="shared" si="4"/>
        <v>6725</v>
      </c>
      <c r="Q46" s="20">
        <f t="shared" si="1"/>
        <v>12170</v>
      </c>
    </row>
    <row r="47" spans="1:17" x14ac:dyDescent="0.15">
      <c r="A47" s="12" t="s">
        <v>58</v>
      </c>
      <c r="B47" s="78">
        <v>1363</v>
      </c>
      <c r="C47" s="73">
        <v>1383</v>
      </c>
      <c r="D47" s="73">
        <v>1615</v>
      </c>
      <c r="E47" s="73">
        <v>1575</v>
      </c>
      <c r="F47" s="73">
        <v>1338</v>
      </c>
      <c r="G47" s="73">
        <v>956</v>
      </c>
      <c r="H47" s="73">
        <v>689</v>
      </c>
      <c r="I47" s="73">
        <v>446</v>
      </c>
      <c r="J47" s="73">
        <v>250</v>
      </c>
      <c r="K47" s="73">
        <v>152</v>
      </c>
      <c r="L47" s="73">
        <v>159</v>
      </c>
      <c r="M47" s="15">
        <v>9926</v>
      </c>
      <c r="N47" s="19">
        <f t="shared" si="9"/>
        <v>2746</v>
      </c>
      <c r="O47" s="66">
        <f t="shared" si="3"/>
        <v>3190</v>
      </c>
      <c r="P47" s="51">
        <f t="shared" si="4"/>
        <v>3990</v>
      </c>
      <c r="Q47" s="20">
        <f t="shared" si="1"/>
        <v>7180</v>
      </c>
    </row>
    <row r="48" spans="1:17" x14ac:dyDescent="0.15">
      <c r="A48" s="12" t="s">
        <v>59</v>
      </c>
      <c r="B48" s="78">
        <v>509</v>
      </c>
      <c r="C48" s="73">
        <v>478</v>
      </c>
      <c r="D48" s="73">
        <v>473</v>
      </c>
      <c r="E48" s="73">
        <v>583</v>
      </c>
      <c r="F48" s="73">
        <v>434</v>
      </c>
      <c r="G48" s="73">
        <v>376</v>
      </c>
      <c r="H48" s="73">
        <v>256</v>
      </c>
      <c r="I48" s="73">
        <v>169</v>
      </c>
      <c r="J48" s="73">
        <v>133</v>
      </c>
      <c r="K48" s="73">
        <v>75</v>
      </c>
      <c r="L48" s="73">
        <v>112</v>
      </c>
      <c r="M48" s="15">
        <v>3598</v>
      </c>
      <c r="N48" s="19">
        <f t="shared" si="9"/>
        <v>987</v>
      </c>
      <c r="O48" s="66">
        <f t="shared" si="3"/>
        <v>1056</v>
      </c>
      <c r="P48" s="51">
        <f t="shared" si="4"/>
        <v>1555</v>
      </c>
      <c r="Q48" s="20">
        <f t="shared" si="1"/>
        <v>2611</v>
      </c>
    </row>
    <row r="49" spans="1:17" ht="12.75" thickBot="1" x14ac:dyDescent="0.2">
      <c r="A49" s="25" t="s">
        <v>78</v>
      </c>
      <c r="B49" s="79">
        <f>SUM(B44:B48)</f>
        <v>7436</v>
      </c>
      <c r="C49" s="43">
        <f t="shared" ref="C49:M49" si="11">SUM(C44:C48)</f>
        <v>7128</v>
      </c>
      <c r="D49" s="43">
        <f t="shared" si="11"/>
        <v>7908</v>
      </c>
      <c r="E49" s="43">
        <f t="shared" si="11"/>
        <v>8608</v>
      </c>
      <c r="F49" s="43">
        <f t="shared" si="11"/>
        <v>6770</v>
      </c>
      <c r="G49" s="43">
        <f t="shared" si="11"/>
        <v>4570</v>
      </c>
      <c r="H49" s="43">
        <f t="shared" si="11"/>
        <v>3095</v>
      </c>
      <c r="I49" s="43">
        <f t="shared" si="11"/>
        <v>2173</v>
      </c>
      <c r="J49" s="43">
        <f t="shared" si="11"/>
        <v>1297</v>
      </c>
      <c r="K49" s="43">
        <f t="shared" si="11"/>
        <v>725</v>
      </c>
      <c r="L49" s="43">
        <f t="shared" si="11"/>
        <v>802</v>
      </c>
      <c r="M49" s="18">
        <f t="shared" si="11"/>
        <v>50512</v>
      </c>
      <c r="N49" s="32">
        <f t="shared" si="9"/>
        <v>14564</v>
      </c>
      <c r="O49" s="67">
        <f t="shared" si="3"/>
        <v>16516</v>
      </c>
      <c r="P49" s="52">
        <f t="shared" si="4"/>
        <v>19432</v>
      </c>
      <c r="Q49" s="33">
        <f t="shared" si="1"/>
        <v>35948</v>
      </c>
    </row>
    <row r="50" spans="1:17" x14ac:dyDescent="0.15">
      <c r="A50" s="23" t="s">
        <v>60</v>
      </c>
      <c r="B50" s="77">
        <v>453</v>
      </c>
      <c r="C50" s="72">
        <v>605</v>
      </c>
      <c r="D50" s="72">
        <v>784</v>
      </c>
      <c r="E50" s="72">
        <v>889</v>
      </c>
      <c r="F50" s="72">
        <v>689</v>
      </c>
      <c r="G50" s="72">
        <v>591</v>
      </c>
      <c r="H50" s="72">
        <v>447</v>
      </c>
      <c r="I50" s="72">
        <v>307</v>
      </c>
      <c r="J50" s="72">
        <v>258</v>
      </c>
      <c r="K50" s="72">
        <v>178</v>
      </c>
      <c r="L50" s="72">
        <v>272</v>
      </c>
      <c r="M50" s="24">
        <v>5473</v>
      </c>
      <c r="N50" s="30">
        <f t="shared" si="9"/>
        <v>1058</v>
      </c>
      <c r="O50" s="65">
        <f t="shared" si="3"/>
        <v>1673</v>
      </c>
      <c r="P50" s="50">
        <f t="shared" si="4"/>
        <v>2742</v>
      </c>
      <c r="Q50" s="31">
        <f t="shared" si="1"/>
        <v>4415</v>
      </c>
    </row>
    <row r="51" spans="1:17" x14ac:dyDescent="0.15">
      <c r="A51" s="12" t="s">
        <v>61</v>
      </c>
      <c r="B51" s="78">
        <v>410</v>
      </c>
      <c r="C51" s="73">
        <v>438</v>
      </c>
      <c r="D51" s="73">
        <v>758</v>
      </c>
      <c r="E51" s="73">
        <v>766</v>
      </c>
      <c r="F51" s="73">
        <v>767</v>
      </c>
      <c r="G51" s="73">
        <v>638</v>
      </c>
      <c r="H51" s="73">
        <v>426</v>
      </c>
      <c r="I51" s="73">
        <v>324</v>
      </c>
      <c r="J51" s="73">
        <v>193</v>
      </c>
      <c r="K51" s="73">
        <v>160</v>
      </c>
      <c r="L51" s="73">
        <v>135</v>
      </c>
      <c r="M51" s="15">
        <v>5015</v>
      </c>
      <c r="N51" s="19">
        <f t="shared" si="9"/>
        <v>848</v>
      </c>
      <c r="O51" s="66">
        <f t="shared" si="3"/>
        <v>1524</v>
      </c>
      <c r="P51" s="51">
        <f t="shared" si="4"/>
        <v>2643</v>
      </c>
      <c r="Q51" s="20">
        <f t="shared" si="1"/>
        <v>4167</v>
      </c>
    </row>
    <row r="52" spans="1:17" x14ac:dyDescent="0.15">
      <c r="A52" s="12" t="s">
        <v>62</v>
      </c>
      <c r="B52" s="78">
        <v>801</v>
      </c>
      <c r="C52" s="73">
        <v>793</v>
      </c>
      <c r="D52" s="73">
        <v>1026</v>
      </c>
      <c r="E52" s="73">
        <v>1046</v>
      </c>
      <c r="F52" s="73">
        <v>810</v>
      </c>
      <c r="G52" s="73">
        <v>618</v>
      </c>
      <c r="H52" s="73">
        <v>437</v>
      </c>
      <c r="I52" s="73">
        <v>357</v>
      </c>
      <c r="J52" s="73">
        <v>194</v>
      </c>
      <c r="K52" s="73">
        <v>138</v>
      </c>
      <c r="L52" s="73">
        <v>128</v>
      </c>
      <c r="M52" s="15">
        <v>6348</v>
      </c>
      <c r="N52" s="19">
        <f t="shared" si="9"/>
        <v>1594</v>
      </c>
      <c r="O52" s="66">
        <f t="shared" si="3"/>
        <v>2072</v>
      </c>
      <c r="P52" s="51">
        <f t="shared" si="4"/>
        <v>2682</v>
      </c>
      <c r="Q52" s="20">
        <f t="shared" si="1"/>
        <v>4754</v>
      </c>
    </row>
    <row r="53" spans="1:17" x14ac:dyDescent="0.15">
      <c r="A53" s="12" t="s">
        <v>63</v>
      </c>
      <c r="B53" s="78">
        <v>558</v>
      </c>
      <c r="C53" s="73">
        <v>546</v>
      </c>
      <c r="D53" s="73">
        <v>634</v>
      </c>
      <c r="E53" s="73">
        <v>594</v>
      </c>
      <c r="F53" s="73">
        <v>547</v>
      </c>
      <c r="G53" s="73">
        <v>417</v>
      </c>
      <c r="H53" s="73">
        <v>263</v>
      </c>
      <c r="I53" s="73">
        <v>269</v>
      </c>
      <c r="J53" s="73">
        <v>116</v>
      </c>
      <c r="K53" s="73">
        <v>82</v>
      </c>
      <c r="L53" s="73">
        <v>98</v>
      </c>
      <c r="M53" s="15">
        <v>4124</v>
      </c>
      <c r="N53" s="19">
        <f t="shared" si="9"/>
        <v>1104</v>
      </c>
      <c r="O53" s="66">
        <f t="shared" si="3"/>
        <v>1228</v>
      </c>
      <c r="P53" s="51">
        <f t="shared" si="4"/>
        <v>1792</v>
      </c>
      <c r="Q53" s="20">
        <f t="shared" si="1"/>
        <v>3020</v>
      </c>
    </row>
    <row r="54" spans="1:17" ht="12.75" thickBot="1" x14ac:dyDescent="0.2">
      <c r="A54" s="25" t="s">
        <v>79</v>
      </c>
      <c r="B54" s="79">
        <f>SUM(B50:B53)</f>
        <v>2222</v>
      </c>
      <c r="C54" s="43">
        <f t="shared" ref="C54:M54" si="12">SUM(C50:C53)</f>
        <v>2382</v>
      </c>
      <c r="D54" s="43">
        <f t="shared" si="12"/>
        <v>3202</v>
      </c>
      <c r="E54" s="43">
        <f t="shared" si="12"/>
        <v>3295</v>
      </c>
      <c r="F54" s="43">
        <f t="shared" si="12"/>
        <v>2813</v>
      </c>
      <c r="G54" s="43">
        <f t="shared" si="12"/>
        <v>2264</v>
      </c>
      <c r="H54" s="43">
        <f t="shared" si="12"/>
        <v>1573</v>
      </c>
      <c r="I54" s="43">
        <f t="shared" si="12"/>
        <v>1257</v>
      </c>
      <c r="J54" s="43">
        <f t="shared" si="12"/>
        <v>761</v>
      </c>
      <c r="K54" s="43">
        <f t="shared" si="12"/>
        <v>558</v>
      </c>
      <c r="L54" s="43">
        <f t="shared" si="12"/>
        <v>633</v>
      </c>
      <c r="M54" s="18">
        <f t="shared" si="12"/>
        <v>20960</v>
      </c>
      <c r="N54" s="32">
        <f t="shared" si="9"/>
        <v>4604</v>
      </c>
      <c r="O54" s="67">
        <f t="shared" si="3"/>
        <v>6497</v>
      </c>
      <c r="P54" s="52">
        <f t="shared" si="4"/>
        <v>9859</v>
      </c>
      <c r="Q54" s="33">
        <f t="shared" si="1"/>
        <v>16356</v>
      </c>
    </row>
    <row r="55" spans="1:17" x14ac:dyDescent="0.15">
      <c r="A55" s="23" t="s">
        <v>64</v>
      </c>
      <c r="B55" s="77">
        <v>2571</v>
      </c>
      <c r="C55" s="72">
        <v>2438</v>
      </c>
      <c r="D55" s="72">
        <v>2391</v>
      </c>
      <c r="E55" s="72">
        <v>2519</v>
      </c>
      <c r="F55" s="72">
        <v>1880</v>
      </c>
      <c r="G55" s="72">
        <v>1314</v>
      </c>
      <c r="H55" s="72">
        <v>959</v>
      </c>
      <c r="I55" s="72">
        <v>706</v>
      </c>
      <c r="J55" s="72">
        <v>443</v>
      </c>
      <c r="K55" s="72">
        <v>263</v>
      </c>
      <c r="L55" s="72">
        <v>302</v>
      </c>
      <c r="M55" s="24">
        <v>15786</v>
      </c>
      <c r="N55" s="30">
        <f t="shared" si="9"/>
        <v>5009</v>
      </c>
      <c r="O55" s="65">
        <f t="shared" si="3"/>
        <v>4910</v>
      </c>
      <c r="P55" s="50">
        <f t="shared" si="4"/>
        <v>5867</v>
      </c>
      <c r="Q55" s="31">
        <f t="shared" si="1"/>
        <v>10777</v>
      </c>
    </row>
    <row r="56" spans="1:17" x14ac:dyDescent="0.15">
      <c r="A56" s="12" t="s">
        <v>65</v>
      </c>
      <c r="B56" s="78">
        <v>397</v>
      </c>
      <c r="C56" s="73">
        <v>388</v>
      </c>
      <c r="D56" s="73">
        <v>545</v>
      </c>
      <c r="E56" s="73">
        <v>579</v>
      </c>
      <c r="F56" s="73">
        <v>433</v>
      </c>
      <c r="G56" s="73">
        <v>273</v>
      </c>
      <c r="H56" s="73">
        <v>184</v>
      </c>
      <c r="I56" s="73">
        <v>191</v>
      </c>
      <c r="J56" s="73">
        <v>135</v>
      </c>
      <c r="K56" s="73">
        <v>81</v>
      </c>
      <c r="L56" s="73">
        <v>113</v>
      </c>
      <c r="M56" s="15">
        <v>3319</v>
      </c>
      <c r="N56" s="19">
        <f t="shared" si="9"/>
        <v>785</v>
      </c>
      <c r="O56" s="66">
        <f t="shared" si="3"/>
        <v>1124</v>
      </c>
      <c r="P56" s="51">
        <f t="shared" si="4"/>
        <v>1410</v>
      </c>
      <c r="Q56" s="20">
        <f t="shared" si="1"/>
        <v>2534</v>
      </c>
    </row>
    <row r="57" spans="1:17" x14ac:dyDescent="0.15">
      <c r="A57" s="12" t="s">
        <v>66</v>
      </c>
      <c r="B57" s="78">
        <v>1127</v>
      </c>
      <c r="C57" s="73">
        <v>1170</v>
      </c>
      <c r="D57" s="73">
        <v>1454</v>
      </c>
      <c r="E57" s="73">
        <v>1573</v>
      </c>
      <c r="F57" s="73">
        <v>1334</v>
      </c>
      <c r="G57" s="73">
        <v>803</v>
      </c>
      <c r="H57" s="73">
        <v>574</v>
      </c>
      <c r="I57" s="73">
        <v>488</v>
      </c>
      <c r="J57" s="73">
        <v>313</v>
      </c>
      <c r="K57" s="73">
        <v>216</v>
      </c>
      <c r="L57" s="73">
        <v>301</v>
      </c>
      <c r="M57" s="15">
        <v>9353</v>
      </c>
      <c r="N57" s="19">
        <f t="shared" si="9"/>
        <v>2297</v>
      </c>
      <c r="O57" s="66">
        <f t="shared" si="3"/>
        <v>3027</v>
      </c>
      <c r="P57" s="51">
        <f t="shared" si="4"/>
        <v>4029</v>
      </c>
      <c r="Q57" s="20">
        <f t="shared" si="1"/>
        <v>7056</v>
      </c>
    </row>
    <row r="58" spans="1:17" x14ac:dyDescent="0.15">
      <c r="A58" s="12" t="s">
        <v>67</v>
      </c>
      <c r="B58" s="78">
        <v>6323</v>
      </c>
      <c r="C58" s="73">
        <v>7191</v>
      </c>
      <c r="D58" s="73">
        <v>7464</v>
      </c>
      <c r="E58" s="73">
        <v>7597</v>
      </c>
      <c r="F58" s="73">
        <v>5648</v>
      </c>
      <c r="G58" s="73">
        <v>3787</v>
      </c>
      <c r="H58" s="73">
        <v>2478</v>
      </c>
      <c r="I58" s="73">
        <v>1883</v>
      </c>
      <c r="J58" s="73">
        <v>1073</v>
      </c>
      <c r="K58" s="73">
        <v>668</v>
      </c>
      <c r="L58" s="73">
        <v>985</v>
      </c>
      <c r="M58" s="15">
        <v>45097</v>
      </c>
      <c r="N58" s="19">
        <f t="shared" si="9"/>
        <v>13514</v>
      </c>
      <c r="O58" s="66">
        <f t="shared" si="3"/>
        <v>15061</v>
      </c>
      <c r="P58" s="51">
        <f t="shared" si="4"/>
        <v>16522</v>
      </c>
      <c r="Q58" s="20">
        <f t="shared" si="1"/>
        <v>31583</v>
      </c>
    </row>
    <row r="59" spans="1:17" x14ac:dyDescent="0.15">
      <c r="A59" s="12" t="s">
        <v>68</v>
      </c>
      <c r="B59" s="78">
        <v>1385</v>
      </c>
      <c r="C59" s="73">
        <v>2053</v>
      </c>
      <c r="D59" s="73">
        <v>2406</v>
      </c>
      <c r="E59" s="73">
        <v>2535</v>
      </c>
      <c r="F59" s="73">
        <v>2104</v>
      </c>
      <c r="G59" s="73">
        <v>1294</v>
      </c>
      <c r="H59" s="73">
        <v>823</v>
      </c>
      <c r="I59" s="73">
        <v>608</v>
      </c>
      <c r="J59" s="73">
        <v>337</v>
      </c>
      <c r="K59" s="73">
        <v>208</v>
      </c>
      <c r="L59" s="73">
        <v>266</v>
      </c>
      <c r="M59" s="15">
        <v>14019</v>
      </c>
      <c r="N59" s="19">
        <f t="shared" si="9"/>
        <v>3438</v>
      </c>
      <c r="O59" s="66">
        <f t="shared" si="3"/>
        <v>4941</v>
      </c>
      <c r="P59" s="51">
        <f t="shared" si="4"/>
        <v>5640</v>
      </c>
      <c r="Q59" s="20">
        <f t="shared" si="1"/>
        <v>10581</v>
      </c>
    </row>
    <row r="60" spans="1:17" x14ac:dyDescent="0.15">
      <c r="A60" s="12" t="s">
        <v>69</v>
      </c>
      <c r="B60" s="78">
        <v>2007</v>
      </c>
      <c r="C60" s="73">
        <v>2121</v>
      </c>
      <c r="D60" s="73">
        <v>2203</v>
      </c>
      <c r="E60" s="73">
        <v>2599</v>
      </c>
      <c r="F60" s="73">
        <v>2664</v>
      </c>
      <c r="G60" s="73">
        <v>1199</v>
      </c>
      <c r="H60" s="73">
        <v>891</v>
      </c>
      <c r="I60" s="73">
        <v>709</v>
      </c>
      <c r="J60" s="73">
        <v>462</v>
      </c>
      <c r="K60" s="73">
        <v>263</v>
      </c>
      <c r="L60" s="73">
        <v>352</v>
      </c>
      <c r="M60" s="15">
        <v>15470</v>
      </c>
      <c r="N60" s="19">
        <f t="shared" si="9"/>
        <v>4128</v>
      </c>
      <c r="O60" s="66">
        <f t="shared" si="3"/>
        <v>4802</v>
      </c>
      <c r="P60" s="51">
        <f t="shared" si="4"/>
        <v>6540</v>
      </c>
      <c r="Q60" s="20">
        <f t="shared" si="1"/>
        <v>11342</v>
      </c>
    </row>
    <row r="61" spans="1:17" x14ac:dyDescent="0.15">
      <c r="A61" s="12" t="s">
        <v>70</v>
      </c>
      <c r="B61" s="78">
        <v>2510</v>
      </c>
      <c r="C61" s="73">
        <v>2443</v>
      </c>
      <c r="D61" s="73">
        <v>2704</v>
      </c>
      <c r="E61" s="73">
        <v>2708</v>
      </c>
      <c r="F61" s="73">
        <v>2032</v>
      </c>
      <c r="G61" s="73">
        <v>1353</v>
      </c>
      <c r="H61" s="73">
        <v>923</v>
      </c>
      <c r="I61" s="73">
        <v>687</v>
      </c>
      <c r="J61" s="73">
        <v>423</v>
      </c>
      <c r="K61" s="73">
        <v>282</v>
      </c>
      <c r="L61" s="73">
        <v>304</v>
      </c>
      <c r="M61" s="15">
        <v>16369</v>
      </c>
      <c r="N61" s="19">
        <f t="shared" si="9"/>
        <v>4953</v>
      </c>
      <c r="O61" s="66">
        <f t="shared" si="3"/>
        <v>5412</v>
      </c>
      <c r="P61" s="51">
        <f t="shared" si="4"/>
        <v>6004</v>
      </c>
      <c r="Q61" s="20">
        <f t="shared" si="1"/>
        <v>11416</v>
      </c>
    </row>
    <row r="62" spans="1:17" ht="12.75" thickBot="1" x14ac:dyDescent="0.2">
      <c r="A62" s="25" t="s">
        <v>80</v>
      </c>
      <c r="B62" s="79">
        <f>SUM(B55:B61)</f>
        <v>16320</v>
      </c>
      <c r="C62" s="43">
        <f t="shared" ref="C62:M62" si="13">SUM(C55:C61)</f>
        <v>17804</v>
      </c>
      <c r="D62" s="43">
        <f t="shared" si="13"/>
        <v>19167</v>
      </c>
      <c r="E62" s="43">
        <f t="shared" si="13"/>
        <v>20110</v>
      </c>
      <c r="F62" s="43">
        <f t="shared" si="13"/>
        <v>16095</v>
      </c>
      <c r="G62" s="43">
        <f t="shared" si="13"/>
        <v>10023</v>
      </c>
      <c r="H62" s="43">
        <f t="shared" si="13"/>
        <v>6832</v>
      </c>
      <c r="I62" s="43">
        <f t="shared" si="13"/>
        <v>5272</v>
      </c>
      <c r="J62" s="43">
        <f t="shared" si="13"/>
        <v>3186</v>
      </c>
      <c r="K62" s="43">
        <f t="shared" si="13"/>
        <v>1981</v>
      </c>
      <c r="L62" s="43">
        <f t="shared" si="13"/>
        <v>2623</v>
      </c>
      <c r="M62" s="18">
        <f t="shared" si="13"/>
        <v>119413</v>
      </c>
      <c r="N62" s="32">
        <f t="shared" si="9"/>
        <v>34124</v>
      </c>
      <c r="O62" s="67">
        <f t="shared" si="3"/>
        <v>39277</v>
      </c>
      <c r="P62" s="52">
        <f t="shared" si="4"/>
        <v>46012</v>
      </c>
      <c r="Q62" s="33">
        <f t="shared" si="1"/>
        <v>85289</v>
      </c>
    </row>
    <row r="63" spans="1:17" ht="12.75" thickBot="1" x14ac:dyDescent="0.2">
      <c r="A63" s="36" t="s">
        <v>71</v>
      </c>
      <c r="B63" s="74">
        <v>313</v>
      </c>
      <c r="C63" s="75">
        <v>398</v>
      </c>
      <c r="D63" s="75">
        <v>895</v>
      </c>
      <c r="E63" s="75">
        <v>861</v>
      </c>
      <c r="F63" s="75">
        <v>758</v>
      </c>
      <c r="G63" s="75">
        <v>526</v>
      </c>
      <c r="H63" s="75">
        <v>263</v>
      </c>
      <c r="I63" s="75">
        <v>189</v>
      </c>
      <c r="J63" s="75">
        <v>168</v>
      </c>
      <c r="K63" s="75">
        <v>83</v>
      </c>
      <c r="L63" s="76">
        <v>155</v>
      </c>
      <c r="M63" s="17">
        <v>4609</v>
      </c>
      <c r="N63" s="28">
        <f t="shared" si="9"/>
        <v>711</v>
      </c>
      <c r="O63" s="62">
        <f>SUM(D63:E63)</f>
        <v>1756</v>
      </c>
      <c r="P63" s="58">
        <f t="shared" si="4"/>
        <v>2142</v>
      </c>
      <c r="Q63" s="59">
        <f t="shared" si="1"/>
        <v>3898</v>
      </c>
    </row>
    <row r="64" spans="1:17" ht="13.5" thickTop="1" thickBot="1" x14ac:dyDescent="0.2">
      <c r="A64" s="13" t="s">
        <v>82</v>
      </c>
      <c r="B64" s="69">
        <f>B7+B16+B26+B31+B36+B43+B49+B54+B62+B63</f>
        <v>244613</v>
      </c>
      <c r="C64" s="38">
        <f t="shared" ref="C64:L64" si="14">C7+C16+C26+C31+C36+C43+C49+C54+C62+C63</f>
        <v>240778</v>
      </c>
      <c r="D64" s="38">
        <f t="shared" si="14"/>
        <v>223856</v>
      </c>
      <c r="E64" s="38">
        <f t="shared" si="14"/>
        <v>212798</v>
      </c>
      <c r="F64" s="38">
        <f t="shared" si="14"/>
        <v>172125</v>
      </c>
      <c r="G64" s="38">
        <f t="shared" si="14"/>
        <v>121496</v>
      </c>
      <c r="H64" s="38">
        <f t="shared" si="14"/>
        <v>81327</v>
      </c>
      <c r="I64" s="38">
        <f t="shared" si="14"/>
        <v>60874</v>
      </c>
      <c r="J64" s="38">
        <f t="shared" si="14"/>
        <v>36093</v>
      </c>
      <c r="K64" s="38">
        <f t="shared" si="14"/>
        <v>21757</v>
      </c>
      <c r="L64" s="70">
        <f t="shared" si="14"/>
        <v>26932</v>
      </c>
      <c r="M64" s="16">
        <f>M7+M16+M26+M31+M36+M43+M49+M54+M62+M63</f>
        <v>1442649</v>
      </c>
      <c r="N64" s="21">
        <f t="shared" si="9"/>
        <v>485391</v>
      </c>
      <c r="O64" s="68">
        <f t="shared" si="3"/>
        <v>436654</v>
      </c>
      <c r="P64" s="53">
        <f t="shared" si="4"/>
        <v>520604</v>
      </c>
      <c r="Q64" s="22">
        <f>SUM(O64:P64)</f>
        <v>957258</v>
      </c>
    </row>
    <row r="66" spans="4:5" x14ac:dyDescent="0.15">
      <c r="D66" s="5"/>
      <c r="E66" s="5"/>
    </row>
  </sheetData>
  <mergeCells count="2">
    <mergeCell ref="A4:A6"/>
    <mergeCell ref="M4:M6"/>
  </mergeCells>
  <phoneticPr fontId="14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Q66"/>
  <sheetViews>
    <sheetView zoomScale="85" zoomScaleNormal="85" workbookViewId="0">
      <pane xSplit="1" ySplit="6" topLeftCell="J52" activePane="bottomRight" state="frozen"/>
      <selection pane="topRight"/>
      <selection pane="bottomLeft"/>
      <selection pane="bottomRight" activeCell="Q64" sqref="Q64"/>
    </sheetView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7" width="13.125" style="2" customWidth="1"/>
    <col min="18" max="16384" width="9" style="2"/>
  </cols>
  <sheetData>
    <row r="1" spans="1:17" ht="17.25" x14ac:dyDescent="0.2">
      <c r="A1" s="39" t="s">
        <v>105</v>
      </c>
      <c r="B1" s="1"/>
      <c r="C1" s="1"/>
      <c r="E1" s="3"/>
      <c r="F1" s="1"/>
      <c r="G1" s="1"/>
      <c r="H1" s="1"/>
      <c r="I1" s="1"/>
      <c r="J1" s="1"/>
      <c r="K1" s="1"/>
      <c r="L1" s="1"/>
      <c r="M1" s="1"/>
    </row>
    <row r="2" spans="1:17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8" thickBot="1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0" t="s">
        <v>106</v>
      </c>
    </row>
    <row r="4" spans="1:17" ht="13.5" customHeight="1" thickBot="1" x14ac:dyDescent="0.2">
      <c r="A4" s="118" t="s">
        <v>72</v>
      </c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118" t="s">
        <v>0</v>
      </c>
      <c r="N4" s="2" t="s">
        <v>83</v>
      </c>
    </row>
    <row r="5" spans="1:17" x14ac:dyDescent="0.15">
      <c r="A5" s="119"/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119"/>
      <c r="N5" s="44" t="s">
        <v>88</v>
      </c>
      <c r="O5" s="11" t="s">
        <v>23</v>
      </c>
      <c r="P5" s="14" t="s">
        <v>24</v>
      </c>
      <c r="Q5" s="54" t="s">
        <v>86</v>
      </c>
    </row>
    <row r="6" spans="1:17" ht="12.75" thickBot="1" x14ac:dyDescent="0.2">
      <c r="A6" s="120"/>
      <c r="B6" s="10" t="s">
        <v>12</v>
      </c>
      <c r="C6" s="10" t="s">
        <v>13</v>
      </c>
      <c r="D6" s="10" t="s">
        <v>14</v>
      </c>
      <c r="E6" s="10" t="s">
        <v>15</v>
      </c>
      <c r="F6" s="10" t="s">
        <v>16</v>
      </c>
      <c r="G6" s="10" t="s">
        <v>17</v>
      </c>
      <c r="H6" s="10" t="s">
        <v>18</v>
      </c>
      <c r="I6" s="10" t="s">
        <v>19</v>
      </c>
      <c r="J6" s="10" t="s">
        <v>20</v>
      </c>
      <c r="K6" s="10" t="s">
        <v>21</v>
      </c>
      <c r="L6" s="10" t="s">
        <v>22</v>
      </c>
      <c r="M6" s="120"/>
      <c r="N6" s="46" t="s">
        <v>89</v>
      </c>
      <c r="O6" s="61" t="s">
        <v>84</v>
      </c>
      <c r="P6" s="45" t="s">
        <v>85</v>
      </c>
      <c r="Q6" s="47" t="s">
        <v>87</v>
      </c>
    </row>
    <row r="7" spans="1:17" ht="12.75" thickBot="1" x14ac:dyDescent="0.2">
      <c r="A7" s="36" t="s">
        <v>25</v>
      </c>
      <c r="B7" s="71">
        <v>166115</v>
      </c>
      <c r="C7" s="71">
        <v>162438</v>
      </c>
      <c r="D7" s="71">
        <v>121999</v>
      </c>
      <c r="E7" s="71">
        <v>107621</v>
      </c>
      <c r="F7" s="71">
        <v>88018</v>
      </c>
      <c r="G7" s="71">
        <v>64052</v>
      </c>
      <c r="H7" s="71">
        <v>42519</v>
      </c>
      <c r="I7" s="71">
        <v>31500</v>
      </c>
      <c r="J7" s="71">
        <v>18724</v>
      </c>
      <c r="K7" s="71">
        <v>10619</v>
      </c>
      <c r="L7" s="82">
        <v>13321</v>
      </c>
      <c r="M7" s="91">
        <f>SUM(B7:L7)</f>
        <v>826926</v>
      </c>
      <c r="N7" s="28">
        <f>SUM(B7:C7)</f>
        <v>328553</v>
      </c>
      <c r="O7" s="62">
        <f>SUM(D7:E7)</f>
        <v>229620</v>
      </c>
      <c r="P7" s="48">
        <f>SUM(F7:L7)</f>
        <v>268753</v>
      </c>
      <c r="Q7" s="55">
        <f>SUM(O7:P7)</f>
        <v>498373</v>
      </c>
    </row>
    <row r="8" spans="1:17" ht="13.5" thickTop="1" thickBot="1" x14ac:dyDescent="0.2">
      <c r="A8" s="26" t="s">
        <v>81</v>
      </c>
      <c r="B8" s="42">
        <f>SUM(B64,-B7)</f>
        <v>78077</v>
      </c>
      <c r="C8" s="42">
        <f t="shared" ref="C8:L8" si="0">SUM(C64,-C7)</f>
        <v>78848</v>
      </c>
      <c r="D8" s="42">
        <f t="shared" si="0"/>
        <v>101447</v>
      </c>
      <c r="E8" s="42">
        <f t="shared" si="0"/>
        <v>103294</v>
      </c>
      <c r="F8" s="42">
        <f t="shared" si="0"/>
        <v>84088</v>
      </c>
      <c r="G8" s="42">
        <f t="shared" si="0"/>
        <v>57296</v>
      </c>
      <c r="H8" s="42">
        <f t="shared" si="0"/>
        <v>38144</v>
      </c>
      <c r="I8" s="42">
        <f t="shared" si="0"/>
        <v>28457</v>
      </c>
      <c r="J8" s="42">
        <f t="shared" si="0"/>
        <v>17069</v>
      </c>
      <c r="K8" s="42">
        <f t="shared" si="0"/>
        <v>10623</v>
      </c>
      <c r="L8" s="83">
        <f t="shared" si="0"/>
        <v>13130</v>
      </c>
      <c r="M8" s="92">
        <f>SUM(M64,-M7)</f>
        <v>610473</v>
      </c>
      <c r="N8" s="28">
        <f>SUM(B8:C8)</f>
        <v>156925</v>
      </c>
      <c r="O8" s="63">
        <f>SUM(D8:E8)</f>
        <v>204741</v>
      </c>
      <c r="P8" s="49">
        <f>SUM(F8:L8)</f>
        <v>248807</v>
      </c>
      <c r="Q8" s="29">
        <f t="shared" ref="Q8:Q63" si="1">SUM(O8:P8)</f>
        <v>453548</v>
      </c>
    </row>
    <row r="9" spans="1:17" ht="13.5" thickTop="1" thickBot="1" x14ac:dyDescent="0.2">
      <c r="A9" s="34"/>
      <c r="B9" s="41"/>
      <c r="C9" s="41"/>
      <c r="D9" s="41"/>
      <c r="E9" s="41"/>
      <c r="F9" s="41"/>
      <c r="G9" s="41"/>
      <c r="H9" s="41"/>
      <c r="I9" s="41"/>
      <c r="J9" s="41"/>
      <c r="K9" s="41"/>
      <c r="L9" s="81"/>
      <c r="M9" s="93"/>
      <c r="N9" s="60"/>
      <c r="O9" s="64"/>
      <c r="P9" s="56"/>
      <c r="Q9" s="57"/>
    </row>
    <row r="10" spans="1:17" x14ac:dyDescent="0.15">
      <c r="A10" s="23" t="s">
        <v>26</v>
      </c>
      <c r="B10" s="72">
        <v>1957</v>
      </c>
      <c r="C10" s="72">
        <v>2055</v>
      </c>
      <c r="D10" s="72">
        <v>2185</v>
      </c>
      <c r="E10" s="72">
        <v>2160</v>
      </c>
      <c r="F10" s="72">
        <v>1637</v>
      </c>
      <c r="G10" s="72">
        <v>1142</v>
      </c>
      <c r="H10" s="72">
        <v>768</v>
      </c>
      <c r="I10" s="72">
        <v>471</v>
      </c>
      <c r="J10" s="72">
        <v>267</v>
      </c>
      <c r="K10" s="72">
        <v>152</v>
      </c>
      <c r="L10" s="84">
        <v>187</v>
      </c>
      <c r="M10" s="94">
        <f t="shared" ref="M10:M15" si="2">SUM(B10:L10)</f>
        <v>12981</v>
      </c>
      <c r="N10" s="30">
        <f t="shared" ref="N10:N64" si="3">SUM(B10:C10)</f>
        <v>4012</v>
      </c>
      <c r="O10" s="65">
        <f t="shared" ref="O10:O64" si="4">SUM(D10:E10)</f>
        <v>4345</v>
      </c>
      <c r="P10" s="50">
        <f t="shared" ref="P10:P64" si="5">SUM(F10:L10)</f>
        <v>4624</v>
      </c>
      <c r="Q10" s="31">
        <f t="shared" si="1"/>
        <v>8969</v>
      </c>
    </row>
    <row r="11" spans="1:17" x14ac:dyDescent="0.15">
      <c r="A11" s="12" t="s">
        <v>27</v>
      </c>
      <c r="B11" s="73">
        <v>7799</v>
      </c>
      <c r="C11" s="73">
        <v>7751</v>
      </c>
      <c r="D11" s="73">
        <v>6868</v>
      </c>
      <c r="E11" s="73">
        <v>7124</v>
      </c>
      <c r="F11" s="73">
        <v>5449</v>
      </c>
      <c r="G11" s="73">
        <v>3786</v>
      </c>
      <c r="H11" s="73">
        <v>2568</v>
      </c>
      <c r="I11" s="73">
        <v>1827</v>
      </c>
      <c r="J11" s="73">
        <v>1109</v>
      </c>
      <c r="K11" s="73">
        <v>703</v>
      </c>
      <c r="L11" s="85">
        <v>807</v>
      </c>
      <c r="M11" s="94">
        <f t="shared" si="2"/>
        <v>45791</v>
      </c>
      <c r="N11" s="19">
        <f t="shared" si="3"/>
        <v>15550</v>
      </c>
      <c r="O11" s="66">
        <f>SUM(D11:E11)</f>
        <v>13992</v>
      </c>
      <c r="P11" s="51">
        <f t="shared" si="5"/>
        <v>16249</v>
      </c>
      <c r="Q11" s="20">
        <f t="shared" si="1"/>
        <v>30241</v>
      </c>
    </row>
    <row r="12" spans="1:17" x14ac:dyDescent="0.15">
      <c r="A12" s="12" t="s">
        <v>28</v>
      </c>
      <c r="B12" s="73">
        <v>2904</v>
      </c>
      <c r="C12" s="73">
        <v>2756</v>
      </c>
      <c r="D12" s="73">
        <v>3508</v>
      </c>
      <c r="E12" s="73">
        <v>3707</v>
      </c>
      <c r="F12" s="73">
        <v>2928</v>
      </c>
      <c r="G12" s="73">
        <v>1997</v>
      </c>
      <c r="H12" s="73">
        <v>1183</v>
      </c>
      <c r="I12" s="73">
        <v>1058</v>
      </c>
      <c r="J12" s="73">
        <v>621</v>
      </c>
      <c r="K12" s="73">
        <v>357</v>
      </c>
      <c r="L12" s="85">
        <v>486</v>
      </c>
      <c r="M12" s="94">
        <f t="shared" si="2"/>
        <v>21505</v>
      </c>
      <c r="N12" s="19">
        <f t="shared" si="3"/>
        <v>5660</v>
      </c>
      <c r="O12" s="66">
        <f t="shared" si="4"/>
        <v>7215</v>
      </c>
      <c r="P12" s="51">
        <f t="shared" si="5"/>
        <v>8630</v>
      </c>
      <c r="Q12" s="20">
        <f t="shared" si="1"/>
        <v>15845</v>
      </c>
    </row>
    <row r="13" spans="1:17" x14ac:dyDescent="0.15">
      <c r="A13" s="12" t="s">
        <v>29</v>
      </c>
      <c r="B13" s="73">
        <v>691</v>
      </c>
      <c r="C13" s="73">
        <v>655</v>
      </c>
      <c r="D13" s="73">
        <v>971</v>
      </c>
      <c r="E13" s="73">
        <v>991</v>
      </c>
      <c r="F13" s="73">
        <v>830</v>
      </c>
      <c r="G13" s="73">
        <v>477</v>
      </c>
      <c r="H13" s="73">
        <v>310</v>
      </c>
      <c r="I13" s="73">
        <v>263</v>
      </c>
      <c r="J13" s="73">
        <v>167</v>
      </c>
      <c r="K13" s="73">
        <v>116</v>
      </c>
      <c r="L13" s="85">
        <v>120</v>
      </c>
      <c r="M13" s="94">
        <f t="shared" si="2"/>
        <v>5591</v>
      </c>
      <c r="N13" s="19">
        <f t="shared" si="3"/>
        <v>1346</v>
      </c>
      <c r="O13" s="66">
        <f t="shared" si="4"/>
        <v>1962</v>
      </c>
      <c r="P13" s="51">
        <f t="shared" si="5"/>
        <v>2283</v>
      </c>
      <c r="Q13" s="20">
        <f t="shared" si="1"/>
        <v>4245</v>
      </c>
    </row>
    <row r="14" spans="1:17" x14ac:dyDescent="0.15">
      <c r="A14" s="12" t="s">
        <v>30</v>
      </c>
      <c r="B14" s="73">
        <v>1273</v>
      </c>
      <c r="C14" s="73">
        <v>1218</v>
      </c>
      <c r="D14" s="73">
        <v>1956</v>
      </c>
      <c r="E14" s="73">
        <v>2157</v>
      </c>
      <c r="F14" s="73">
        <v>1913</v>
      </c>
      <c r="G14" s="73">
        <v>1291</v>
      </c>
      <c r="H14" s="73">
        <v>929</v>
      </c>
      <c r="I14" s="73">
        <v>713</v>
      </c>
      <c r="J14" s="73">
        <v>520</v>
      </c>
      <c r="K14" s="73">
        <v>345</v>
      </c>
      <c r="L14" s="85">
        <v>505</v>
      </c>
      <c r="M14" s="94">
        <f t="shared" si="2"/>
        <v>12820</v>
      </c>
      <c r="N14" s="19">
        <f t="shared" si="3"/>
        <v>2491</v>
      </c>
      <c r="O14" s="66">
        <f t="shared" si="4"/>
        <v>4113</v>
      </c>
      <c r="P14" s="51">
        <f t="shared" si="5"/>
        <v>6216</v>
      </c>
      <c r="Q14" s="20">
        <f t="shared" si="1"/>
        <v>10329</v>
      </c>
    </row>
    <row r="15" spans="1:17" x14ac:dyDescent="0.15">
      <c r="A15" s="12" t="s">
        <v>31</v>
      </c>
      <c r="B15" s="73">
        <v>1520</v>
      </c>
      <c r="C15" s="73">
        <v>1379</v>
      </c>
      <c r="D15" s="73">
        <v>2237</v>
      </c>
      <c r="E15" s="73">
        <v>2620</v>
      </c>
      <c r="F15" s="73">
        <v>1808</v>
      </c>
      <c r="G15" s="73">
        <v>1426</v>
      </c>
      <c r="H15" s="73">
        <v>1065</v>
      </c>
      <c r="I15" s="73">
        <v>869</v>
      </c>
      <c r="J15" s="73">
        <v>538</v>
      </c>
      <c r="K15" s="73">
        <v>376</v>
      </c>
      <c r="L15" s="85">
        <v>527</v>
      </c>
      <c r="M15" s="94">
        <f t="shared" si="2"/>
        <v>14365</v>
      </c>
      <c r="N15" s="19">
        <f t="shared" si="3"/>
        <v>2899</v>
      </c>
      <c r="O15" s="66">
        <f t="shared" si="4"/>
        <v>4857</v>
      </c>
      <c r="P15" s="51">
        <f t="shared" si="5"/>
        <v>6609</v>
      </c>
      <c r="Q15" s="20">
        <f t="shared" si="1"/>
        <v>11466</v>
      </c>
    </row>
    <row r="16" spans="1:17" ht="12.75" thickBot="1" x14ac:dyDescent="0.2">
      <c r="A16" s="25" t="s">
        <v>73</v>
      </c>
      <c r="B16" s="43">
        <f>SUM(B10:B15)</f>
        <v>16144</v>
      </c>
      <c r="C16" s="43">
        <f t="shared" ref="C16:M16" si="6">SUM(C10:C15)</f>
        <v>15814</v>
      </c>
      <c r="D16" s="43">
        <f t="shared" si="6"/>
        <v>17725</v>
      </c>
      <c r="E16" s="43">
        <f t="shared" si="6"/>
        <v>18759</v>
      </c>
      <c r="F16" s="43">
        <f t="shared" si="6"/>
        <v>14565</v>
      </c>
      <c r="G16" s="43">
        <f t="shared" si="6"/>
        <v>10119</v>
      </c>
      <c r="H16" s="43">
        <f t="shared" si="6"/>
        <v>6823</v>
      </c>
      <c r="I16" s="43">
        <f t="shared" si="6"/>
        <v>5201</v>
      </c>
      <c r="J16" s="43">
        <f t="shared" si="6"/>
        <v>3222</v>
      </c>
      <c r="K16" s="43">
        <f t="shared" si="6"/>
        <v>2049</v>
      </c>
      <c r="L16" s="80">
        <f t="shared" si="6"/>
        <v>2632</v>
      </c>
      <c r="M16" s="88">
        <f t="shared" si="6"/>
        <v>113053</v>
      </c>
      <c r="N16" s="32">
        <f t="shared" si="3"/>
        <v>31958</v>
      </c>
      <c r="O16" s="67">
        <f t="shared" si="4"/>
        <v>36484</v>
      </c>
      <c r="P16" s="52">
        <f t="shared" si="5"/>
        <v>44611</v>
      </c>
      <c r="Q16" s="33">
        <f t="shared" si="1"/>
        <v>81095</v>
      </c>
    </row>
    <row r="17" spans="1:17" x14ac:dyDescent="0.15">
      <c r="A17" s="23" t="s">
        <v>32</v>
      </c>
      <c r="B17" s="72">
        <v>3021</v>
      </c>
      <c r="C17" s="72">
        <v>2973</v>
      </c>
      <c r="D17" s="72">
        <v>4940</v>
      </c>
      <c r="E17" s="72">
        <v>4701</v>
      </c>
      <c r="F17" s="72">
        <v>3921</v>
      </c>
      <c r="G17" s="72">
        <v>2617</v>
      </c>
      <c r="H17" s="72">
        <v>1776</v>
      </c>
      <c r="I17" s="72">
        <v>1222</v>
      </c>
      <c r="J17" s="72">
        <v>772</v>
      </c>
      <c r="K17" s="72">
        <v>517</v>
      </c>
      <c r="L17" s="84">
        <v>564</v>
      </c>
      <c r="M17" s="94">
        <f t="shared" ref="M17:M25" si="7">SUM(B17:L17)</f>
        <v>27024</v>
      </c>
      <c r="N17" s="30">
        <f t="shared" si="3"/>
        <v>5994</v>
      </c>
      <c r="O17" s="65">
        <f t="shared" si="4"/>
        <v>9641</v>
      </c>
      <c r="P17" s="50">
        <f t="shared" si="5"/>
        <v>11389</v>
      </c>
      <c r="Q17" s="31">
        <f t="shared" si="1"/>
        <v>21030</v>
      </c>
    </row>
    <row r="18" spans="1:17" x14ac:dyDescent="0.15">
      <c r="A18" s="12" t="s">
        <v>33</v>
      </c>
      <c r="B18" s="73">
        <v>6142</v>
      </c>
      <c r="C18" s="73">
        <v>6470</v>
      </c>
      <c r="D18" s="73">
        <v>9551</v>
      </c>
      <c r="E18" s="73">
        <v>9280</v>
      </c>
      <c r="F18" s="73">
        <v>7628</v>
      </c>
      <c r="G18" s="73">
        <v>5289</v>
      </c>
      <c r="H18" s="73">
        <v>3258</v>
      </c>
      <c r="I18" s="73">
        <v>2512</v>
      </c>
      <c r="J18" s="73">
        <v>1500</v>
      </c>
      <c r="K18" s="73">
        <v>969</v>
      </c>
      <c r="L18" s="85">
        <v>1350</v>
      </c>
      <c r="M18" s="94">
        <f t="shared" si="7"/>
        <v>53949</v>
      </c>
      <c r="N18" s="19">
        <f t="shared" si="3"/>
        <v>12612</v>
      </c>
      <c r="O18" s="66">
        <f t="shared" si="4"/>
        <v>18831</v>
      </c>
      <c r="P18" s="51">
        <f t="shared" si="5"/>
        <v>22506</v>
      </c>
      <c r="Q18" s="20">
        <f t="shared" si="1"/>
        <v>41337</v>
      </c>
    </row>
    <row r="19" spans="1:17" x14ac:dyDescent="0.15">
      <c r="A19" s="12" t="s">
        <v>34</v>
      </c>
      <c r="B19" s="73">
        <v>5757</v>
      </c>
      <c r="C19" s="73">
        <v>5031</v>
      </c>
      <c r="D19" s="73">
        <v>6638</v>
      </c>
      <c r="E19" s="73">
        <v>6532</v>
      </c>
      <c r="F19" s="73">
        <v>5037</v>
      </c>
      <c r="G19" s="73">
        <v>3533</v>
      </c>
      <c r="H19" s="73">
        <v>2413</v>
      </c>
      <c r="I19" s="73">
        <v>1717</v>
      </c>
      <c r="J19" s="73">
        <v>1026</v>
      </c>
      <c r="K19" s="73">
        <v>571</v>
      </c>
      <c r="L19" s="85">
        <v>672</v>
      </c>
      <c r="M19" s="94">
        <f t="shared" si="7"/>
        <v>38927</v>
      </c>
      <c r="N19" s="19">
        <f t="shared" si="3"/>
        <v>10788</v>
      </c>
      <c r="O19" s="66">
        <f t="shared" si="4"/>
        <v>13170</v>
      </c>
      <c r="P19" s="51">
        <f t="shared" si="5"/>
        <v>14969</v>
      </c>
      <c r="Q19" s="20">
        <f t="shared" si="1"/>
        <v>28139</v>
      </c>
    </row>
    <row r="20" spans="1:17" x14ac:dyDescent="0.15">
      <c r="A20" s="12" t="s">
        <v>35</v>
      </c>
      <c r="B20" s="73">
        <v>1227</v>
      </c>
      <c r="C20" s="73">
        <v>1513</v>
      </c>
      <c r="D20" s="73">
        <v>1796</v>
      </c>
      <c r="E20" s="73">
        <v>1800</v>
      </c>
      <c r="F20" s="73">
        <v>1480</v>
      </c>
      <c r="G20" s="73">
        <v>1183</v>
      </c>
      <c r="H20" s="73">
        <v>803</v>
      </c>
      <c r="I20" s="73">
        <v>599</v>
      </c>
      <c r="J20" s="73">
        <v>363</v>
      </c>
      <c r="K20" s="73">
        <v>209</v>
      </c>
      <c r="L20" s="85">
        <v>277</v>
      </c>
      <c r="M20" s="94">
        <f t="shared" si="7"/>
        <v>11250</v>
      </c>
      <c r="N20" s="19">
        <f t="shared" si="3"/>
        <v>2740</v>
      </c>
      <c r="O20" s="66">
        <f t="shared" si="4"/>
        <v>3596</v>
      </c>
      <c r="P20" s="51">
        <f t="shared" si="5"/>
        <v>4914</v>
      </c>
      <c r="Q20" s="20">
        <f t="shared" si="1"/>
        <v>8510</v>
      </c>
    </row>
    <row r="21" spans="1:17" x14ac:dyDescent="0.15">
      <c r="A21" s="12" t="s">
        <v>36</v>
      </c>
      <c r="B21" s="73">
        <v>4383</v>
      </c>
      <c r="C21" s="73">
        <v>3967</v>
      </c>
      <c r="D21" s="73">
        <v>5975</v>
      </c>
      <c r="E21" s="73">
        <v>6336</v>
      </c>
      <c r="F21" s="73">
        <v>5224</v>
      </c>
      <c r="G21" s="73">
        <v>3531</v>
      </c>
      <c r="H21" s="73">
        <v>2331</v>
      </c>
      <c r="I21" s="73">
        <v>1638</v>
      </c>
      <c r="J21" s="73">
        <v>890</v>
      </c>
      <c r="K21" s="73">
        <v>556</v>
      </c>
      <c r="L21" s="85">
        <v>749</v>
      </c>
      <c r="M21" s="94">
        <f t="shared" si="7"/>
        <v>35580</v>
      </c>
      <c r="N21" s="19">
        <f t="shared" si="3"/>
        <v>8350</v>
      </c>
      <c r="O21" s="66">
        <f t="shared" si="4"/>
        <v>12311</v>
      </c>
      <c r="P21" s="51">
        <f t="shared" si="5"/>
        <v>14919</v>
      </c>
      <c r="Q21" s="20">
        <f t="shared" si="1"/>
        <v>27230</v>
      </c>
    </row>
    <row r="22" spans="1:17" x14ac:dyDescent="0.15">
      <c r="A22" s="12" t="s">
        <v>37</v>
      </c>
      <c r="B22" s="73">
        <v>249</v>
      </c>
      <c r="C22" s="73">
        <v>210</v>
      </c>
      <c r="D22" s="73">
        <v>282</v>
      </c>
      <c r="E22" s="73">
        <v>283</v>
      </c>
      <c r="F22" s="73">
        <v>227</v>
      </c>
      <c r="G22" s="73">
        <v>170</v>
      </c>
      <c r="H22" s="73">
        <v>119</v>
      </c>
      <c r="I22" s="73">
        <v>85</v>
      </c>
      <c r="J22" s="73">
        <v>55</v>
      </c>
      <c r="K22" s="73">
        <v>46</v>
      </c>
      <c r="L22" s="85">
        <v>26</v>
      </c>
      <c r="M22" s="94">
        <f t="shared" si="7"/>
        <v>1752</v>
      </c>
      <c r="N22" s="19">
        <f t="shared" si="3"/>
        <v>459</v>
      </c>
      <c r="O22" s="66">
        <f t="shared" si="4"/>
        <v>565</v>
      </c>
      <c r="P22" s="51">
        <f t="shared" si="5"/>
        <v>728</v>
      </c>
      <c r="Q22" s="20">
        <f t="shared" si="1"/>
        <v>1293</v>
      </c>
    </row>
    <row r="23" spans="1:17" x14ac:dyDescent="0.15">
      <c r="A23" s="12" t="s">
        <v>38</v>
      </c>
      <c r="B23" s="73">
        <v>722</v>
      </c>
      <c r="C23" s="73">
        <v>733</v>
      </c>
      <c r="D23" s="73">
        <v>1135</v>
      </c>
      <c r="E23" s="73">
        <v>1296</v>
      </c>
      <c r="F23" s="73">
        <v>1065</v>
      </c>
      <c r="G23" s="73">
        <v>872</v>
      </c>
      <c r="H23" s="73">
        <v>547</v>
      </c>
      <c r="I23" s="73">
        <v>416</v>
      </c>
      <c r="J23" s="73">
        <v>240</v>
      </c>
      <c r="K23" s="73">
        <v>150</v>
      </c>
      <c r="L23" s="85">
        <v>185</v>
      </c>
      <c r="M23" s="94">
        <f t="shared" si="7"/>
        <v>7361</v>
      </c>
      <c r="N23" s="19">
        <f t="shared" si="3"/>
        <v>1455</v>
      </c>
      <c r="O23" s="66">
        <f t="shared" si="4"/>
        <v>2431</v>
      </c>
      <c r="P23" s="51">
        <f t="shared" si="5"/>
        <v>3475</v>
      </c>
      <c r="Q23" s="20">
        <f t="shared" si="1"/>
        <v>5906</v>
      </c>
    </row>
    <row r="24" spans="1:17" x14ac:dyDescent="0.15">
      <c r="A24" s="12" t="s">
        <v>39</v>
      </c>
      <c r="B24" s="73">
        <v>532</v>
      </c>
      <c r="C24" s="73">
        <v>512</v>
      </c>
      <c r="D24" s="73">
        <v>596</v>
      </c>
      <c r="E24" s="73">
        <v>558</v>
      </c>
      <c r="F24" s="73">
        <v>475</v>
      </c>
      <c r="G24" s="73">
        <v>357</v>
      </c>
      <c r="H24" s="73">
        <v>274</v>
      </c>
      <c r="I24" s="73">
        <v>202</v>
      </c>
      <c r="J24" s="73">
        <v>146</v>
      </c>
      <c r="K24" s="73">
        <v>79</v>
      </c>
      <c r="L24" s="85">
        <v>89</v>
      </c>
      <c r="M24" s="94">
        <f t="shared" si="7"/>
        <v>3820</v>
      </c>
      <c r="N24" s="19">
        <f t="shared" si="3"/>
        <v>1044</v>
      </c>
      <c r="O24" s="66">
        <f t="shared" si="4"/>
        <v>1154</v>
      </c>
      <c r="P24" s="51">
        <f t="shared" si="5"/>
        <v>1622</v>
      </c>
      <c r="Q24" s="20">
        <f t="shared" si="1"/>
        <v>2776</v>
      </c>
    </row>
    <row r="25" spans="1:17" x14ac:dyDescent="0.15">
      <c r="A25" s="12" t="s">
        <v>40</v>
      </c>
      <c r="B25" s="73">
        <v>1398</v>
      </c>
      <c r="C25" s="73">
        <v>1557</v>
      </c>
      <c r="D25" s="73">
        <v>2571</v>
      </c>
      <c r="E25" s="73">
        <v>2560</v>
      </c>
      <c r="F25" s="73">
        <v>2322</v>
      </c>
      <c r="G25" s="73">
        <v>1621</v>
      </c>
      <c r="H25" s="73">
        <v>967</v>
      </c>
      <c r="I25" s="73">
        <v>707</v>
      </c>
      <c r="J25" s="73">
        <v>461</v>
      </c>
      <c r="K25" s="73">
        <v>277</v>
      </c>
      <c r="L25" s="85">
        <v>319</v>
      </c>
      <c r="M25" s="94">
        <f t="shared" si="7"/>
        <v>14760</v>
      </c>
      <c r="N25" s="19">
        <f t="shared" si="3"/>
        <v>2955</v>
      </c>
      <c r="O25" s="66">
        <f t="shared" si="4"/>
        <v>5131</v>
      </c>
      <c r="P25" s="51">
        <f t="shared" si="5"/>
        <v>6674</v>
      </c>
      <c r="Q25" s="20">
        <f t="shared" si="1"/>
        <v>11805</v>
      </c>
    </row>
    <row r="26" spans="1:17" ht="12.75" thickBot="1" x14ac:dyDescent="0.2">
      <c r="A26" s="25" t="s">
        <v>74</v>
      </c>
      <c r="B26" s="43">
        <f>SUM(B17:B25)</f>
        <v>23431</v>
      </c>
      <c r="C26" s="43">
        <f t="shared" ref="C26:M26" si="8">SUM(C17:C25)</f>
        <v>22966</v>
      </c>
      <c r="D26" s="43">
        <f t="shared" si="8"/>
        <v>33484</v>
      </c>
      <c r="E26" s="43">
        <f t="shared" si="8"/>
        <v>33346</v>
      </c>
      <c r="F26" s="43">
        <f t="shared" si="8"/>
        <v>27379</v>
      </c>
      <c r="G26" s="43">
        <f t="shared" si="8"/>
        <v>19173</v>
      </c>
      <c r="H26" s="43">
        <f t="shared" si="8"/>
        <v>12488</v>
      </c>
      <c r="I26" s="43">
        <f t="shared" si="8"/>
        <v>9098</v>
      </c>
      <c r="J26" s="43">
        <f t="shared" si="8"/>
        <v>5453</v>
      </c>
      <c r="K26" s="43">
        <f t="shared" si="8"/>
        <v>3374</v>
      </c>
      <c r="L26" s="80">
        <f t="shared" si="8"/>
        <v>4231</v>
      </c>
      <c r="M26" s="88">
        <f t="shared" si="8"/>
        <v>194423</v>
      </c>
      <c r="N26" s="32">
        <f t="shared" si="3"/>
        <v>46397</v>
      </c>
      <c r="O26" s="67">
        <f t="shared" si="4"/>
        <v>66830</v>
      </c>
      <c r="P26" s="52">
        <f t="shared" si="5"/>
        <v>81196</v>
      </c>
      <c r="Q26" s="33">
        <f t="shared" si="1"/>
        <v>148026</v>
      </c>
    </row>
    <row r="27" spans="1:17" x14ac:dyDescent="0.15">
      <c r="A27" s="23" t="s">
        <v>41</v>
      </c>
      <c r="B27" s="72">
        <v>894</v>
      </c>
      <c r="C27" s="72">
        <v>891</v>
      </c>
      <c r="D27" s="72">
        <v>1357</v>
      </c>
      <c r="E27" s="72">
        <v>1521</v>
      </c>
      <c r="F27" s="72">
        <v>1216</v>
      </c>
      <c r="G27" s="72">
        <v>864</v>
      </c>
      <c r="H27" s="72">
        <v>588</v>
      </c>
      <c r="I27" s="72">
        <v>460</v>
      </c>
      <c r="J27" s="72">
        <v>242</v>
      </c>
      <c r="K27" s="72">
        <v>173</v>
      </c>
      <c r="L27" s="84">
        <v>181</v>
      </c>
      <c r="M27" s="94">
        <f t="shared" ref="M27:M61" si="9">SUM(B27:L27)</f>
        <v>8387</v>
      </c>
      <c r="N27" s="30">
        <f t="shared" si="3"/>
        <v>1785</v>
      </c>
      <c r="O27" s="65">
        <f t="shared" si="4"/>
        <v>2878</v>
      </c>
      <c r="P27" s="50">
        <f t="shared" si="5"/>
        <v>3724</v>
      </c>
      <c r="Q27" s="31">
        <f t="shared" si="1"/>
        <v>6602</v>
      </c>
    </row>
    <row r="28" spans="1:17" x14ac:dyDescent="0.15">
      <c r="A28" s="12" t="s">
        <v>42</v>
      </c>
      <c r="B28" s="73">
        <v>240</v>
      </c>
      <c r="C28" s="73">
        <v>252</v>
      </c>
      <c r="D28" s="73">
        <v>312</v>
      </c>
      <c r="E28" s="73">
        <v>392</v>
      </c>
      <c r="F28" s="73">
        <v>310</v>
      </c>
      <c r="G28" s="73">
        <v>236</v>
      </c>
      <c r="H28" s="73">
        <v>163</v>
      </c>
      <c r="I28" s="73">
        <v>137</v>
      </c>
      <c r="J28" s="73">
        <v>80</v>
      </c>
      <c r="K28" s="73">
        <v>52</v>
      </c>
      <c r="L28" s="85">
        <v>73</v>
      </c>
      <c r="M28" s="94">
        <f t="shared" si="9"/>
        <v>2247</v>
      </c>
      <c r="N28" s="19">
        <f t="shared" si="3"/>
        <v>492</v>
      </c>
      <c r="O28" s="66">
        <f t="shared" si="4"/>
        <v>704</v>
      </c>
      <c r="P28" s="51">
        <f t="shared" si="5"/>
        <v>1051</v>
      </c>
      <c r="Q28" s="20">
        <f t="shared" si="1"/>
        <v>1755</v>
      </c>
    </row>
    <row r="29" spans="1:17" x14ac:dyDescent="0.15">
      <c r="A29" s="12" t="s">
        <v>43</v>
      </c>
      <c r="B29" s="73">
        <v>589</v>
      </c>
      <c r="C29" s="73">
        <v>546</v>
      </c>
      <c r="D29" s="73">
        <v>665</v>
      </c>
      <c r="E29" s="73">
        <v>647</v>
      </c>
      <c r="F29" s="73">
        <v>479</v>
      </c>
      <c r="G29" s="73">
        <v>419</v>
      </c>
      <c r="H29" s="73">
        <v>214</v>
      </c>
      <c r="I29" s="73">
        <v>188</v>
      </c>
      <c r="J29" s="73">
        <v>98</v>
      </c>
      <c r="K29" s="73">
        <v>62</v>
      </c>
      <c r="L29" s="85">
        <v>62</v>
      </c>
      <c r="M29" s="94">
        <f t="shared" si="9"/>
        <v>3969</v>
      </c>
      <c r="N29" s="19">
        <f t="shared" si="3"/>
        <v>1135</v>
      </c>
      <c r="O29" s="66">
        <f t="shared" si="4"/>
        <v>1312</v>
      </c>
      <c r="P29" s="51">
        <f t="shared" si="5"/>
        <v>1522</v>
      </c>
      <c r="Q29" s="20">
        <f t="shared" si="1"/>
        <v>2834</v>
      </c>
    </row>
    <row r="30" spans="1:17" x14ac:dyDescent="0.15">
      <c r="A30" s="12" t="s">
        <v>44</v>
      </c>
      <c r="B30" s="73">
        <v>158</v>
      </c>
      <c r="C30" s="73">
        <v>162</v>
      </c>
      <c r="D30" s="73">
        <v>214</v>
      </c>
      <c r="E30" s="73">
        <v>212</v>
      </c>
      <c r="F30" s="73">
        <v>151</v>
      </c>
      <c r="G30" s="73">
        <v>107</v>
      </c>
      <c r="H30" s="73">
        <v>90</v>
      </c>
      <c r="I30" s="73">
        <v>63</v>
      </c>
      <c r="J30" s="73">
        <v>40</v>
      </c>
      <c r="K30" s="73">
        <v>20</v>
      </c>
      <c r="L30" s="85">
        <v>17</v>
      </c>
      <c r="M30" s="94">
        <f t="shared" si="9"/>
        <v>1234</v>
      </c>
      <c r="N30" s="19">
        <f t="shared" si="3"/>
        <v>320</v>
      </c>
      <c r="O30" s="66">
        <f t="shared" si="4"/>
        <v>426</v>
      </c>
      <c r="P30" s="51">
        <f t="shared" si="5"/>
        <v>488</v>
      </c>
      <c r="Q30" s="20">
        <f t="shared" si="1"/>
        <v>914</v>
      </c>
    </row>
    <row r="31" spans="1:17" ht="12.75" thickBot="1" x14ac:dyDescent="0.2">
      <c r="A31" s="25" t="s">
        <v>75</v>
      </c>
      <c r="B31" s="43">
        <f>SUM(B27:B30)</f>
        <v>1881</v>
      </c>
      <c r="C31" s="43">
        <f t="shared" ref="C31:M31" si="10">SUM(C27:C30)</f>
        <v>1851</v>
      </c>
      <c r="D31" s="43">
        <f t="shared" si="10"/>
        <v>2548</v>
      </c>
      <c r="E31" s="43">
        <f t="shared" si="10"/>
        <v>2772</v>
      </c>
      <c r="F31" s="43">
        <f t="shared" si="10"/>
        <v>2156</v>
      </c>
      <c r="G31" s="43">
        <f t="shared" si="10"/>
        <v>1626</v>
      </c>
      <c r="H31" s="43">
        <f t="shared" si="10"/>
        <v>1055</v>
      </c>
      <c r="I31" s="43">
        <f t="shared" si="10"/>
        <v>848</v>
      </c>
      <c r="J31" s="43">
        <f t="shared" si="10"/>
        <v>460</v>
      </c>
      <c r="K31" s="43">
        <f t="shared" si="10"/>
        <v>307</v>
      </c>
      <c r="L31" s="80">
        <f t="shared" si="10"/>
        <v>333</v>
      </c>
      <c r="M31" s="88">
        <f t="shared" si="10"/>
        <v>15837</v>
      </c>
      <c r="N31" s="32">
        <f t="shared" si="3"/>
        <v>3732</v>
      </c>
      <c r="O31" s="67">
        <f t="shared" si="4"/>
        <v>5320</v>
      </c>
      <c r="P31" s="52">
        <f t="shared" si="5"/>
        <v>6785</v>
      </c>
      <c r="Q31" s="33">
        <f t="shared" si="1"/>
        <v>12105</v>
      </c>
    </row>
    <row r="32" spans="1:17" x14ac:dyDescent="0.15">
      <c r="A32" s="23" t="s">
        <v>45</v>
      </c>
      <c r="B32" s="72">
        <v>2247</v>
      </c>
      <c r="C32" s="72">
        <v>2491</v>
      </c>
      <c r="D32" s="72">
        <v>2900</v>
      </c>
      <c r="E32" s="72">
        <v>2860</v>
      </c>
      <c r="F32" s="72">
        <v>2597</v>
      </c>
      <c r="G32" s="72">
        <v>1708</v>
      </c>
      <c r="H32" s="72">
        <v>1242</v>
      </c>
      <c r="I32" s="72">
        <v>999</v>
      </c>
      <c r="J32" s="72">
        <v>492</v>
      </c>
      <c r="K32" s="72">
        <v>276</v>
      </c>
      <c r="L32" s="84">
        <v>358</v>
      </c>
      <c r="M32" s="86">
        <f t="shared" si="9"/>
        <v>18170</v>
      </c>
      <c r="N32" s="30">
        <f t="shared" si="3"/>
        <v>4738</v>
      </c>
      <c r="O32" s="65">
        <f t="shared" si="4"/>
        <v>5760</v>
      </c>
      <c r="P32" s="50">
        <f t="shared" si="5"/>
        <v>7672</v>
      </c>
      <c r="Q32" s="31">
        <f t="shared" si="1"/>
        <v>13432</v>
      </c>
    </row>
    <row r="33" spans="1:17" x14ac:dyDescent="0.15">
      <c r="A33" s="12" t="s">
        <v>46</v>
      </c>
      <c r="B33" s="73">
        <v>922</v>
      </c>
      <c r="C33" s="73">
        <v>994</v>
      </c>
      <c r="D33" s="73">
        <v>1124</v>
      </c>
      <c r="E33" s="73">
        <v>1189</v>
      </c>
      <c r="F33" s="73">
        <v>1000</v>
      </c>
      <c r="G33" s="73">
        <v>720</v>
      </c>
      <c r="H33" s="73">
        <v>449</v>
      </c>
      <c r="I33" s="73">
        <v>318</v>
      </c>
      <c r="J33" s="73">
        <v>236</v>
      </c>
      <c r="K33" s="73">
        <v>109</v>
      </c>
      <c r="L33" s="85">
        <v>129</v>
      </c>
      <c r="M33" s="87">
        <f t="shared" si="9"/>
        <v>7190</v>
      </c>
      <c r="N33" s="19">
        <f t="shared" si="3"/>
        <v>1916</v>
      </c>
      <c r="O33" s="66">
        <f t="shared" si="4"/>
        <v>2313</v>
      </c>
      <c r="P33" s="51">
        <f t="shared" si="5"/>
        <v>2961</v>
      </c>
      <c r="Q33" s="20">
        <f t="shared" si="1"/>
        <v>5274</v>
      </c>
    </row>
    <row r="34" spans="1:17" x14ac:dyDescent="0.15">
      <c r="A34" s="12" t="s">
        <v>47</v>
      </c>
      <c r="B34" s="73">
        <v>3234</v>
      </c>
      <c r="C34" s="73">
        <v>2714</v>
      </c>
      <c r="D34" s="73">
        <v>5627</v>
      </c>
      <c r="E34" s="73">
        <v>5663</v>
      </c>
      <c r="F34" s="73">
        <v>4359</v>
      </c>
      <c r="G34" s="73">
        <v>2765</v>
      </c>
      <c r="H34" s="73">
        <v>1816</v>
      </c>
      <c r="I34" s="73">
        <v>1343</v>
      </c>
      <c r="J34" s="73">
        <v>718</v>
      </c>
      <c r="K34" s="73">
        <v>520</v>
      </c>
      <c r="L34" s="85">
        <v>490</v>
      </c>
      <c r="M34" s="87">
        <f t="shared" si="9"/>
        <v>29249</v>
      </c>
      <c r="N34" s="19">
        <f t="shared" si="3"/>
        <v>5948</v>
      </c>
      <c r="O34" s="66">
        <f t="shared" si="4"/>
        <v>11290</v>
      </c>
      <c r="P34" s="51">
        <f t="shared" si="5"/>
        <v>12011</v>
      </c>
      <c r="Q34" s="20">
        <f t="shared" si="1"/>
        <v>23301</v>
      </c>
    </row>
    <row r="35" spans="1:17" x14ac:dyDescent="0.15">
      <c r="A35" s="12" t="s">
        <v>48</v>
      </c>
      <c r="B35" s="73">
        <v>457</v>
      </c>
      <c r="C35" s="73">
        <v>619</v>
      </c>
      <c r="D35" s="73">
        <v>1653</v>
      </c>
      <c r="E35" s="73">
        <v>1332</v>
      </c>
      <c r="F35" s="73">
        <v>1103</v>
      </c>
      <c r="G35" s="73">
        <v>661</v>
      </c>
      <c r="H35" s="73">
        <v>410</v>
      </c>
      <c r="I35" s="73">
        <v>256</v>
      </c>
      <c r="J35" s="73">
        <v>120</v>
      </c>
      <c r="K35" s="73">
        <v>63</v>
      </c>
      <c r="L35" s="85">
        <v>52</v>
      </c>
      <c r="M35" s="87">
        <f t="shared" si="9"/>
        <v>6726</v>
      </c>
      <c r="N35" s="19">
        <f t="shared" si="3"/>
        <v>1076</v>
      </c>
      <c r="O35" s="66">
        <f t="shared" si="4"/>
        <v>2985</v>
      </c>
      <c r="P35" s="51">
        <f t="shared" si="5"/>
        <v>2665</v>
      </c>
      <c r="Q35" s="20">
        <f t="shared" si="1"/>
        <v>5650</v>
      </c>
    </row>
    <row r="36" spans="1:17" ht="12.75" thickBot="1" x14ac:dyDescent="0.2">
      <c r="A36" s="25" t="s">
        <v>76</v>
      </c>
      <c r="B36" s="43">
        <f>SUM(B32:B35)</f>
        <v>6860</v>
      </c>
      <c r="C36" s="43">
        <f t="shared" ref="C36:M36" si="11">SUM(C32:C35)</f>
        <v>6818</v>
      </c>
      <c r="D36" s="43">
        <f t="shared" si="11"/>
        <v>11304</v>
      </c>
      <c r="E36" s="43">
        <f t="shared" si="11"/>
        <v>11044</v>
      </c>
      <c r="F36" s="43">
        <f t="shared" si="11"/>
        <v>9059</v>
      </c>
      <c r="G36" s="43">
        <f t="shared" si="11"/>
        <v>5854</v>
      </c>
      <c r="H36" s="43">
        <f t="shared" si="11"/>
        <v>3917</v>
      </c>
      <c r="I36" s="43">
        <f t="shared" si="11"/>
        <v>2916</v>
      </c>
      <c r="J36" s="43">
        <f t="shared" si="11"/>
        <v>1566</v>
      </c>
      <c r="K36" s="43">
        <f t="shared" si="11"/>
        <v>968</v>
      </c>
      <c r="L36" s="80">
        <f t="shared" si="11"/>
        <v>1029</v>
      </c>
      <c r="M36" s="88">
        <f t="shared" si="11"/>
        <v>61335</v>
      </c>
      <c r="N36" s="32">
        <f t="shared" si="3"/>
        <v>13678</v>
      </c>
      <c r="O36" s="67">
        <f t="shared" si="4"/>
        <v>22348</v>
      </c>
      <c r="P36" s="52">
        <f t="shared" si="5"/>
        <v>25309</v>
      </c>
      <c r="Q36" s="33">
        <f t="shared" si="1"/>
        <v>47657</v>
      </c>
    </row>
    <row r="37" spans="1:17" x14ac:dyDescent="0.15">
      <c r="A37" s="23" t="s">
        <v>100</v>
      </c>
      <c r="B37" s="77">
        <v>413</v>
      </c>
      <c r="C37" s="72">
        <v>370</v>
      </c>
      <c r="D37" s="72">
        <v>621</v>
      </c>
      <c r="E37" s="72">
        <v>611</v>
      </c>
      <c r="F37" s="72">
        <v>528</v>
      </c>
      <c r="G37" s="72">
        <v>357</v>
      </c>
      <c r="H37" s="72">
        <v>209</v>
      </c>
      <c r="I37" s="72">
        <v>169</v>
      </c>
      <c r="J37" s="72">
        <v>119</v>
      </c>
      <c r="K37" s="72">
        <v>53</v>
      </c>
      <c r="L37" s="84">
        <v>64</v>
      </c>
      <c r="M37" s="86">
        <f t="shared" si="9"/>
        <v>3514</v>
      </c>
      <c r="N37" s="30">
        <f t="shared" si="3"/>
        <v>783</v>
      </c>
      <c r="O37" s="65">
        <f t="shared" si="4"/>
        <v>1232</v>
      </c>
      <c r="P37" s="50">
        <f t="shared" si="5"/>
        <v>1499</v>
      </c>
      <c r="Q37" s="31">
        <f t="shared" si="1"/>
        <v>2731</v>
      </c>
    </row>
    <row r="38" spans="1:17" x14ac:dyDescent="0.15">
      <c r="A38" s="12" t="s">
        <v>50</v>
      </c>
      <c r="B38" s="78">
        <v>493</v>
      </c>
      <c r="C38" s="73">
        <v>467</v>
      </c>
      <c r="D38" s="73">
        <v>818</v>
      </c>
      <c r="E38" s="73">
        <v>834</v>
      </c>
      <c r="F38" s="73">
        <v>613</v>
      </c>
      <c r="G38" s="73">
        <v>418</v>
      </c>
      <c r="H38" s="73">
        <v>330</v>
      </c>
      <c r="I38" s="73">
        <v>206</v>
      </c>
      <c r="J38" s="73">
        <v>122</v>
      </c>
      <c r="K38" s="73">
        <v>71</v>
      </c>
      <c r="L38" s="85">
        <v>116</v>
      </c>
      <c r="M38" s="87">
        <f t="shared" si="9"/>
        <v>4488</v>
      </c>
      <c r="N38" s="19">
        <f t="shared" si="3"/>
        <v>960</v>
      </c>
      <c r="O38" s="66">
        <f t="shared" si="4"/>
        <v>1652</v>
      </c>
      <c r="P38" s="51">
        <f t="shared" si="5"/>
        <v>1876</v>
      </c>
      <c r="Q38" s="20">
        <f t="shared" si="1"/>
        <v>3528</v>
      </c>
    </row>
    <row r="39" spans="1:17" x14ac:dyDescent="0.15">
      <c r="A39" s="12" t="s">
        <v>51</v>
      </c>
      <c r="B39" s="78">
        <v>96</v>
      </c>
      <c r="C39" s="73">
        <v>65</v>
      </c>
      <c r="D39" s="73">
        <v>177</v>
      </c>
      <c r="E39" s="73">
        <v>233</v>
      </c>
      <c r="F39" s="73">
        <v>242</v>
      </c>
      <c r="G39" s="73">
        <v>188</v>
      </c>
      <c r="H39" s="73">
        <v>176</v>
      </c>
      <c r="I39" s="73">
        <v>146</v>
      </c>
      <c r="J39" s="73">
        <v>64</v>
      </c>
      <c r="K39" s="73">
        <v>44</v>
      </c>
      <c r="L39" s="85">
        <v>49</v>
      </c>
      <c r="M39" s="87">
        <f t="shared" si="9"/>
        <v>1480</v>
      </c>
      <c r="N39" s="19">
        <f t="shared" si="3"/>
        <v>161</v>
      </c>
      <c r="O39" s="66">
        <f t="shared" si="4"/>
        <v>410</v>
      </c>
      <c r="P39" s="51">
        <f t="shared" si="5"/>
        <v>909</v>
      </c>
      <c r="Q39" s="20">
        <f t="shared" si="1"/>
        <v>1319</v>
      </c>
    </row>
    <row r="40" spans="1:17" x14ac:dyDescent="0.15">
      <c r="A40" s="12" t="s">
        <v>52</v>
      </c>
      <c r="B40" s="78">
        <v>2314</v>
      </c>
      <c r="C40" s="73">
        <v>2016</v>
      </c>
      <c r="D40" s="73">
        <v>2796</v>
      </c>
      <c r="E40" s="73">
        <v>2684</v>
      </c>
      <c r="F40" s="73">
        <v>2108</v>
      </c>
      <c r="G40" s="73">
        <v>1495</v>
      </c>
      <c r="H40" s="73">
        <v>1091</v>
      </c>
      <c r="I40" s="73">
        <v>790</v>
      </c>
      <c r="J40" s="73">
        <v>510</v>
      </c>
      <c r="K40" s="73">
        <v>310</v>
      </c>
      <c r="L40" s="85">
        <v>365</v>
      </c>
      <c r="M40" s="87">
        <f t="shared" si="9"/>
        <v>16479</v>
      </c>
      <c r="N40" s="19">
        <f t="shared" si="3"/>
        <v>4330</v>
      </c>
      <c r="O40" s="66">
        <f t="shared" si="4"/>
        <v>5480</v>
      </c>
      <c r="P40" s="51">
        <f t="shared" si="5"/>
        <v>6669</v>
      </c>
      <c r="Q40" s="20">
        <f t="shared" si="1"/>
        <v>12149</v>
      </c>
    </row>
    <row r="41" spans="1:17" x14ac:dyDescent="0.15">
      <c r="A41" s="12" t="s">
        <v>53</v>
      </c>
      <c r="B41" s="78">
        <v>212</v>
      </c>
      <c r="C41" s="73">
        <v>210</v>
      </c>
      <c r="D41" s="73">
        <v>643</v>
      </c>
      <c r="E41" s="73">
        <v>611</v>
      </c>
      <c r="F41" s="73">
        <v>609</v>
      </c>
      <c r="G41" s="73">
        <v>427</v>
      </c>
      <c r="H41" s="73">
        <v>331</v>
      </c>
      <c r="I41" s="73">
        <v>233</v>
      </c>
      <c r="J41" s="73">
        <v>153</v>
      </c>
      <c r="K41" s="73">
        <v>91</v>
      </c>
      <c r="L41" s="85">
        <v>107</v>
      </c>
      <c r="M41" s="87">
        <f t="shared" si="9"/>
        <v>3627</v>
      </c>
      <c r="N41" s="19">
        <f t="shared" si="3"/>
        <v>422</v>
      </c>
      <c r="O41" s="66">
        <f t="shared" si="4"/>
        <v>1254</v>
      </c>
      <c r="P41" s="51">
        <f t="shared" si="5"/>
        <v>1951</v>
      </c>
      <c r="Q41" s="20">
        <f t="shared" si="1"/>
        <v>3205</v>
      </c>
    </row>
    <row r="42" spans="1:17" x14ac:dyDescent="0.15">
      <c r="A42" s="12" t="s">
        <v>54</v>
      </c>
      <c r="B42" s="78">
        <v>34</v>
      </c>
      <c r="C42" s="73">
        <v>34</v>
      </c>
      <c r="D42" s="73">
        <v>157</v>
      </c>
      <c r="E42" s="73">
        <v>107</v>
      </c>
      <c r="F42" s="73">
        <v>117</v>
      </c>
      <c r="G42" s="73">
        <v>72</v>
      </c>
      <c r="H42" s="73">
        <v>59</v>
      </c>
      <c r="I42" s="73">
        <v>29</v>
      </c>
      <c r="J42" s="73">
        <v>10</v>
      </c>
      <c r="K42" s="73">
        <v>11</v>
      </c>
      <c r="L42" s="85">
        <v>13</v>
      </c>
      <c r="M42" s="87">
        <f t="shared" si="9"/>
        <v>643</v>
      </c>
      <c r="N42" s="19">
        <f t="shared" si="3"/>
        <v>68</v>
      </c>
      <c r="O42" s="66">
        <f t="shared" si="4"/>
        <v>264</v>
      </c>
      <c r="P42" s="51">
        <f t="shared" si="5"/>
        <v>311</v>
      </c>
      <c r="Q42" s="20">
        <f t="shared" si="1"/>
        <v>575</v>
      </c>
    </row>
    <row r="43" spans="1:17" ht="12.75" thickBot="1" x14ac:dyDescent="0.2">
      <c r="A43" s="25" t="s">
        <v>77</v>
      </c>
      <c r="B43" s="79">
        <f>SUM(B37:B42)</f>
        <v>3562</v>
      </c>
      <c r="C43" s="43">
        <f t="shared" ref="C43:M43" si="12">SUM(C37:C42)</f>
        <v>3162</v>
      </c>
      <c r="D43" s="43">
        <f t="shared" si="12"/>
        <v>5212</v>
      </c>
      <c r="E43" s="43">
        <f t="shared" si="12"/>
        <v>5080</v>
      </c>
      <c r="F43" s="43">
        <f t="shared" si="12"/>
        <v>4217</v>
      </c>
      <c r="G43" s="43">
        <f t="shared" si="12"/>
        <v>2957</v>
      </c>
      <c r="H43" s="43">
        <f t="shared" si="12"/>
        <v>2196</v>
      </c>
      <c r="I43" s="43">
        <f t="shared" si="12"/>
        <v>1573</v>
      </c>
      <c r="J43" s="43">
        <f t="shared" si="12"/>
        <v>978</v>
      </c>
      <c r="K43" s="43">
        <f t="shared" si="12"/>
        <v>580</v>
      </c>
      <c r="L43" s="80">
        <f t="shared" si="12"/>
        <v>714</v>
      </c>
      <c r="M43" s="88">
        <f t="shared" si="12"/>
        <v>30231</v>
      </c>
      <c r="N43" s="32">
        <f t="shared" si="3"/>
        <v>6724</v>
      </c>
      <c r="O43" s="67">
        <f t="shared" si="4"/>
        <v>10292</v>
      </c>
      <c r="P43" s="52">
        <f t="shared" si="5"/>
        <v>13215</v>
      </c>
      <c r="Q43" s="33">
        <f t="shared" si="1"/>
        <v>23507</v>
      </c>
    </row>
    <row r="44" spans="1:17" x14ac:dyDescent="0.15">
      <c r="A44" s="23" t="s">
        <v>55</v>
      </c>
      <c r="B44" s="77">
        <v>1741</v>
      </c>
      <c r="C44" s="72">
        <v>1481</v>
      </c>
      <c r="D44" s="72">
        <v>1549</v>
      </c>
      <c r="E44" s="72">
        <v>1619</v>
      </c>
      <c r="F44" s="72">
        <v>1242</v>
      </c>
      <c r="G44" s="72">
        <v>783</v>
      </c>
      <c r="H44" s="72">
        <v>490</v>
      </c>
      <c r="I44" s="72">
        <v>329</v>
      </c>
      <c r="J44" s="72">
        <v>189</v>
      </c>
      <c r="K44" s="72">
        <v>100</v>
      </c>
      <c r="L44" s="84">
        <v>80</v>
      </c>
      <c r="M44" s="86">
        <f t="shared" si="9"/>
        <v>9603</v>
      </c>
      <c r="N44" s="30">
        <f t="shared" si="3"/>
        <v>3222</v>
      </c>
      <c r="O44" s="65">
        <f t="shared" si="4"/>
        <v>3168</v>
      </c>
      <c r="P44" s="50">
        <f t="shared" si="5"/>
        <v>3213</v>
      </c>
      <c r="Q44" s="31">
        <f t="shared" si="1"/>
        <v>6381</v>
      </c>
    </row>
    <row r="45" spans="1:17" x14ac:dyDescent="0.15">
      <c r="A45" s="12" t="s">
        <v>56</v>
      </c>
      <c r="B45" s="78">
        <v>1487</v>
      </c>
      <c r="C45" s="73">
        <v>1337</v>
      </c>
      <c r="D45" s="73">
        <v>1635</v>
      </c>
      <c r="E45" s="73">
        <v>1921</v>
      </c>
      <c r="F45" s="73">
        <v>1444</v>
      </c>
      <c r="G45" s="73">
        <v>897</v>
      </c>
      <c r="H45" s="73">
        <v>563</v>
      </c>
      <c r="I45" s="73">
        <v>447</v>
      </c>
      <c r="J45" s="73">
        <v>280</v>
      </c>
      <c r="K45" s="73">
        <v>145</v>
      </c>
      <c r="L45" s="85">
        <v>147</v>
      </c>
      <c r="M45" s="87">
        <f t="shared" si="9"/>
        <v>10303</v>
      </c>
      <c r="N45" s="19">
        <f t="shared" si="3"/>
        <v>2824</v>
      </c>
      <c r="O45" s="66">
        <f t="shared" si="4"/>
        <v>3556</v>
      </c>
      <c r="P45" s="51">
        <f t="shared" si="5"/>
        <v>3923</v>
      </c>
      <c r="Q45" s="20">
        <f t="shared" si="1"/>
        <v>7479</v>
      </c>
    </row>
    <row r="46" spans="1:17" x14ac:dyDescent="0.15">
      <c r="A46" s="12" t="s">
        <v>57</v>
      </c>
      <c r="B46" s="78">
        <v>2363</v>
      </c>
      <c r="C46" s="73">
        <v>2449</v>
      </c>
      <c r="D46" s="73">
        <v>2581</v>
      </c>
      <c r="E46" s="73">
        <v>2846</v>
      </c>
      <c r="F46" s="73">
        <v>2317</v>
      </c>
      <c r="G46" s="73">
        <v>1578</v>
      </c>
      <c r="H46" s="73">
        <v>1071</v>
      </c>
      <c r="I46" s="73">
        <v>749</v>
      </c>
      <c r="J46" s="73">
        <v>445</v>
      </c>
      <c r="K46" s="73">
        <v>254</v>
      </c>
      <c r="L46" s="85">
        <v>285</v>
      </c>
      <c r="M46" s="87">
        <f t="shared" si="9"/>
        <v>16938</v>
      </c>
      <c r="N46" s="19">
        <f t="shared" si="3"/>
        <v>4812</v>
      </c>
      <c r="O46" s="66">
        <f t="shared" si="4"/>
        <v>5427</v>
      </c>
      <c r="P46" s="51">
        <f t="shared" si="5"/>
        <v>6699</v>
      </c>
      <c r="Q46" s="20">
        <f t="shared" si="1"/>
        <v>12126</v>
      </c>
    </row>
    <row r="47" spans="1:17" x14ac:dyDescent="0.15">
      <c r="A47" s="12" t="s">
        <v>58</v>
      </c>
      <c r="B47" s="78">
        <v>1359</v>
      </c>
      <c r="C47" s="73">
        <v>1384</v>
      </c>
      <c r="D47" s="73">
        <v>1619</v>
      </c>
      <c r="E47" s="73">
        <v>1578</v>
      </c>
      <c r="F47" s="73">
        <v>1330</v>
      </c>
      <c r="G47" s="73">
        <v>965</v>
      </c>
      <c r="H47" s="73">
        <v>686</v>
      </c>
      <c r="I47" s="73">
        <v>460</v>
      </c>
      <c r="J47" s="73">
        <v>253</v>
      </c>
      <c r="K47" s="73">
        <v>155</v>
      </c>
      <c r="L47" s="85">
        <v>162</v>
      </c>
      <c r="M47" s="87">
        <f t="shared" si="9"/>
        <v>9951</v>
      </c>
      <c r="N47" s="19">
        <f t="shared" si="3"/>
        <v>2743</v>
      </c>
      <c r="O47" s="66">
        <f t="shared" si="4"/>
        <v>3197</v>
      </c>
      <c r="P47" s="51">
        <f t="shared" si="5"/>
        <v>4011</v>
      </c>
      <c r="Q47" s="20">
        <f t="shared" si="1"/>
        <v>7208</v>
      </c>
    </row>
    <row r="48" spans="1:17" x14ac:dyDescent="0.15">
      <c r="A48" s="12" t="s">
        <v>59</v>
      </c>
      <c r="B48" s="78">
        <v>485</v>
      </c>
      <c r="C48" s="73">
        <v>490</v>
      </c>
      <c r="D48" s="73">
        <v>476</v>
      </c>
      <c r="E48" s="73">
        <v>593</v>
      </c>
      <c r="F48" s="73">
        <v>405</v>
      </c>
      <c r="G48" s="73">
        <v>374</v>
      </c>
      <c r="H48" s="73">
        <v>264</v>
      </c>
      <c r="I48" s="73">
        <v>175</v>
      </c>
      <c r="J48" s="73">
        <v>131</v>
      </c>
      <c r="K48" s="73">
        <v>76</v>
      </c>
      <c r="L48" s="85">
        <v>116</v>
      </c>
      <c r="M48" s="87">
        <f t="shared" si="9"/>
        <v>3585</v>
      </c>
      <c r="N48" s="19">
        <f t="shared" si="3"/>
        <v>975</v>
      </c>
      <c r="O48" s="66">
        <f t="shared" si="4"/>
        <v>1069</v>
      </c>
      <c r="P48" s="51">
        <f t="shared" si="5"/>
        <v>1541</v>
      </c>
      <c r="Q48" s="20">
        <f t="shared" si="1"/>
        <v>2610</v>
      </c>
    </row>
    <row r="49" spans="1:17" ht="12.75" thickBot="1" x14ac:dyDescent="0.2">
      <c r="A49" s="25" t="s">
        <v>78</v>
      </c>
      <c r="B49" s="79">
        <f>SUM(B44:B48)</f>
        <v>7435</v>
      </c>
      <c r="C49" s="43">
        <f t="shared" ref="C49:M49" si="13">SUM(C44:C48)</f>
        <v>7141</v>
      </c>
      <c r="D49" s="43">
        <f t="shared" si="13"/>
        <v>7860</v>
      </c>
      <c r="E49" s="43">
        <f t="shared" si="13"/>
        <v>8557</v>
      </c>
      <c r="F49" s="43">
        <f t="shared" si="13"/>
        <v>6738</v>
      </c>
      <c r="G49" s="43">
        <f t="shared" si="13"/>
        <v>4597</v>
      </c>
      <c r="H49" s="43">
        <f t="shared" si="13"/>
        <v>3074</v>
      </c>
      <c r="I49" s="43">
        <f t="shared" si="13"/>
        <v>2160</v>
      </c>
      <c r="J49" s="43">
        <f t="shared" si="13"/>
        <v>1298</v>
      </c>
      <c r="K49" s="43">
        <f t="shared" si="13"/>
        <v>730</v>
      </c>
      <c r="L49" s="80">
        <f t="shared" si="13"/>
        <v>790</v>
      </c>
      <c r="M49" s="88">
        <f t="shared" si="13"/>
        <v>50380</v>
      </c>
      <c r="N49" s="32">
        <f t="shared" si="3"/>
        <v>14576</v>
      </c>
      <c r="O49" s="67">
        <f t="shared" si="4"/>
        <v>16417</v>
      </c>
      <c r="P49" s="52">
        <f t="shared" si="5"/>
        <v>19387</v>
      </c>
      <c r="Q49" s="33">
        <f t="shared" si="1"/>
        <v>35804</v>
      </c>
    </row>
    <row r="50" spans="1:17" x14ac:dyDescent="0.15">
      <c r="A50" s="23" t="s">
        <v>60</v>
      </c>
      <c r="B50" s="77">
        <v>475</v>
      </c>
      <c r="C50" s="72">
        <v>614</v>
      </c>
      <c r="D50" s="72">
        <v>779</v>
      </c>
      <c r="E50" s="72">
        <v>876</v>
      </c>
      <c r="F50" s="72">
        <v>692</v>
      </c>
      <c r="G50" s="72">
        <v>622</v>
      </c>
      <c r="H50" s="72">
        <v>417</v>
      </c>
      <c r="I50" s="72">
        <v>320</v>
      </c>
      <c r="J50" s="72">
        <v>249</v>
      </c>
      <c r="K50" s="72">
        <v>177</v>
      </c>
      <c r="L50" s="84">
        <v>272</v>
      </c>
      <c r="M50" s="86">
        <f t="shared" si="9"/>
        <v>5493</v>
      </c>
      <c r="N50" s="30">
        <f t="shared" si="3"/>
        <v>1089</v>
      </c>
      <c r="O50" s="65">
        <f t="shared" si="4"/>
        <v>1655</v>
      </c>
      <c r="P50" s="50">
        <f t="shared" si="5"/>
        <v>2749</v>
      </c>
      <c r="Q50" s="31">
        <f t="shared" si="1"/>
        <v>4404</v>
      </c>
    </row>
    <row r="51" spans="1:17" x14ac:dyDescent="0.15">
      <c r="A51" s="12" t="s">
        <v>61</v>
      </c>
      <c r="B51" s="78">
        <v>390</v>
      </c>
      <c r="C51" s="73">
        <v>462</v>
      </c>
      <c r="D51" s="73">
        <v>749</v>
      </c>
      <c r="E51" s="73">
        <v>777</v>
      </c>
      <c r="F51" s="73">
        <v>766</v>
      </c>
      <c r="G51" s="73">
        <v>643</v>
      </c>
      <c r="H51" s="73">
        <v>410</v>
      </c>
      <c r="I51" s="73">
        <v>324</v>
      </c>
      <c r="J51" s="73">
        <v>190</v>
      </c>
      <c r="K51" s="73">
        <v>166</v>
      </c>
      <c r="L51" s="85">
        <v>140</v>
      </c>
      <c r="M51" s="87">
        <f t="shared" si="9"/>
        <v>5017</v>
      </c>
      <c r="N51" s="19">
        <f t="shared" si="3"/>
        <v>852</v>
      </c>
      <c r="O51" s="66">
        <f t="shared" si="4"/>
        <v>1526</v>
      </c>
      <c r="P51" s="51">
        <f t="shared" si="5"/>
        <v>2639</v>
      </c>
      <c r="Q51" s="20">
        <f t="shared" si="1"/>
        <v>4165</v>
      </c>
    </row>
    <row r="52" spans="1:17" x14ac:dyDescent="0.15">
      <c r="A52" s="12" t="s">
        <v>62</v>
      </c>
      <c r="B52" s="78">
        <v>796</v>
      </c>
      <c r="C52" s="73">
        <v>781</v>
      </c>
      <c r="D52" s="73">
        <v>1053</v>
      </c>
      <c r="E52" s="73">
        <v>1027</v>
      </c>
      <c r="F52" s="73">
        <v>802</v>
      </c>
      <c r="G52" s="73">
        <v>627</v>
      </c>
      <c r="H52" s="73">
        <v>451</v>
      </c>
      <c r="I52" s="73">
        <v>348</v>
      </c>
      <c r="J52" s="73">
        <v>184</v>
      </c>
      <c r="K52" s="73">
        <v>146</v>
      </c>
      <c r="L52" s="85">
        <v>131</v>
      </c>
      <c r="M52" s="87">
        <f t="shared" si="9"/>
        <v>6346</v>
      </c>
      <c r="N52" s="19">
        <f t="shared" si="3"/>
        <v>1577</v>
      </c>
      <c r="O52" s="66">
        <f t="shared" si="4"/>
        <v>2080</v>
      </c>
      <c r="P52" s="51">
        <f t="shared" si="5"/>
        <v>2689</v>
      </c>
      <c r="Q52" s="20">
        <f t="shared" si="1"/>
        <v>4769</v>
      </c>
    </row>
    <row r="53" spans="1:17" x14ac:dyDescent="0.15">
      <c r="A53" s="12" t="s">
        <v>63</v>
      </c>
      <c r="B53" s="78">
        <v>537</v>
      </c>
      <c r="C53" s="73">
        <v>565</v>
      </c>
      <c r="D53" s="73">
        <v>623</v>
      </c>
      <c r="E53" s="73">
        <v>601</v>
      </c>
      <c r="F53" s="73">
        <v>544</v>
      </c>
      <c r="G53" s="73">
        <v>409</v>
      </c>
      <c r="H53" s="73">
        <v>264</v>
      </c>
      <c r="I53" s="73">
        <v>257</v>
      </c>
      <c r="J53" s="73">
        <v>132</v>
      </c>
      <c r="K53" s="73">
        <v>79</v>
      </c>
      <c r="L53" s="85">
        <v>97</v>
      </c>
      <c r="M53" s="87">
        <f t="shared" si="9"/>
        <v>4108</v>
      </c>
      <c r="N53" s="19">
        <f t="shared" si="3"/>
        <v>1102</v>
      </c>
      <c r="O53" s="66">
        <f t="shared" si="4"/>
        <v>1224</v>
      </c>
      <c r="P53" s="51">
        <f t="shared" si="5"/>
        <v>1782</v>
      </c>
      <c r="Q53" s="20">
        <f t="shared" si="1"/>
        <v>3006</v>
      </c>
    </row>
    <row r="54" spans="1:17" ht="12.75" thickBot="1" x14ac:dyDescent="0.2">
      <c r="A54" s="25" t="s">
        <v>79</v>
      </c>
      <c r="B54" s="79">
        <f>SUM(B50:B53)</f>
        <v>2198</v>
      </c>
      <c r="C54" s="43">
        <f t="shared" ref="C54:M54" si="14">SUM(C50:C53)</f>
        <v>2422</v>
      </c>
      <c r="D54" s="43">
        <f t="shared" si="14"/>
        <v>3204</v>
      </c>
      <c r="E54" s="43">
        <f t="shared" si="14"/>
        <v>3281</v>
      </c>
      <c r="F54" s="43">
        <f t="shared" si="14"/>
        <v>2804</v>
      </c>
      <c r="G54" s="43">
        <f t="shared" si="14"/>
        <v>2301</v>
      </c>
      <c r="H54" s="43">
        <f t="shared" si="14"/>
        <v>1542</v>
      </c>
      <c r="I54" s="43">
        <f t="shared" si="14"/>
        <v>1249</v>
      </c>
      <c r="J54" s="43">
        <f t="shared" si="14"/>
        <v>755</v>
      </c>
      <c r="K54" s="43">
        <f t="shared" si="14"/>
        <v>568</v>
      </c>
      <c r="L54" s="80">
        <f t="shared" si="14"/>
        <v>640</v>
      </c>
      <c r="M54" s="88">
        <f t="shared" si="14"/>
        <v>20964</v>
      </c>
      <c r="N54" s="32">
        <f t="shared" si="3"/>
        <v>4620</v>
      </c>
      <c r="O54" s="67">
        <f t="shared" si="4"/>
        <v>6485</v>
      </c>
      <c r="P54" s="52">
        <f t="shared" si="5"/>
        <v>9859</v>
      </c>
      <c r="Q54" s="33">
        <f t="shared" si="1"/>
        <v>16344</v>
      </c>
    </row>
    <row r="55" spans="1:17" x14ac:dyDescent="0.15">
      <c r="A55" s="23" t="s">
        <v>64</v>
      </c>
      <c r="B55" s="77">
        <v>2527</v>
      </c>
      <c r="C55" s="72">
        <v>2495</v>
      </c>
      <c r="D55" s="72">
        <v>2391</v>
      </c>
      <c r="E55" s="72">
        <v>2461</v>
      </c>
      <c r="F55" s="72">
        <v>1879</v>
      </c>
      <c r="G55" s="72">
        <v>1335</v>
      </c>
      <c r="H55" s="72">
        <v>959</v>
      </c>
      <c r="I55" s="72">
        <v>710</v>
      </c>
      <c r="J55" s="72">
        <v>439</v>
      </c>
      <c r="K55" s="72">
        <v>266</v>
      </c>
      <c r="L55" s="84">
        <v>299</v>
      </c>
      <c r="M55" s="86">
        <f t="shared" si="9"/>
        <v>15761</v>
      </c>
      <c r="N55" s="30">
        <f t="shared" si="3"/>
        <v>5022</v>
      </c>
      <c r="O55" s="65">
        <f t="shared" si="4"/>
        <v>4852</v>
      </c>
      <c r="P55" s="50">
        <f t="shared" si="5"/>
        <v>5887</v>
      </c>
      <c r="Q55" s="31">
        <f t="shared" si="1"/>
        <v>10739</v>
      </c>
    </row>
    <row r="56" spans="1:17" x14ac:dyDescent="0.15">
      <c r="A56" s="12" t="s">
        <v>65</v>
      </c>
      <c r="B56" s="78">
        <v>389</v>
      </c>
      <c r="C56" s="73">
        <v>367</v>
      </c>
      <c r="D56" s="73">
        <v>559</v>
      </c>
      <c r="E56" s="73">
        <v>540</v>
      </c>
      <c r="F56" s="73">
        <v>464</v>
      </c>
      <c r="G56" s="73">
        <v>271</v>
      </c>
      <c r="H56" s="73">
        <v>183</v>
      </c>
      <c r="I56" s="73">
        <v>194</v>
      </c>
      <c r="J56" s="73">
        <v>132</v>
      </c>
      <c r="K56" s="73">
        <v>87</v>
      </c>
      <c r="L56" s="85">
        <v>114</v>
      </c>
      <c r="M56" s="87">
        <f t="shared" si="9"/>
        <v>3300</v>
      </c>
      <c r="N56" s="19">
        <f t="shared" si="3"/>
        <v>756</v>
      </c>
      <c r="O56" s="66">
        <f t="shared" si="4"/>
        <v>1099</v>
      </c>
      <c r="P56" s="51">
        <f t="shared" si="5"/>
        <v>1445</v>
      </c>
      <c r="Q56" s="20">
        <f t="shared" si="1"/>
        <v>2544</v>
      </c>
    </row>
    <row r="57" spans="1:17" x14ac:dyDescent="0.15">
      <c r="A57" s="12" t="s">
        <v>66</v>
      </c>
      <c r="B57" s="78">
        <v>1101</v>
      </c>
      <c r="C57" s="73">
        <v>1199</v>
      </c>
      <c r="D57" s="73">
        <v>1445</v>
      </c>
      <c r="E57" s="73">
        <v>1526</v>
      </c>
      <c r="F57" s="73">
        <v>1374</v>
      </c>
      <c r="G57" s="73">
        <v>834</v>
      </c>
      <c r="H57" s="73">
        <v>584</v>
      </c>
      <c r="I57" s="73">
        <v>469</v>
      </c>
      <c r="J57" s="73">
        <v>326</v>
      </c>
      <c r="K57" s="73">
        <v>200</v>
      </c>
      <c r="L57" s="85">
        <v>310</v>
      </c>
      <c r="M57" s="87">
        <f t="shared" si="9"/>
        <v>9368</v>
      </c>
      <c r="N57" s="19">
        <f t="shared" si="3"/>
        <v>2300</v>
      </c>
      <c r="O57" s="66">
        <f t="shared" si="4"/>
        <v>2971</v>
      </c>
      <c r="P57" s="51">
        <f t="shared" si="5"/>
        <v>4097</v>
      </c>
      <c r="Q57" s="20">
        <f t="shared" si="1"/>
        <v>7068</v>
      </c>
    </row>
    <row r="58" spans="1:17" x14ac:dyDescent="0.15">
      <c r="A58" s="12" t="s">
        <v>67</v>
      </c>
      <c r="B58" s="78">
        <v>6292</v>
      </c>
      <c r="C58" s="73">
        <v>7230</v>
      </c>
      <c r="D58" s="73">
        <v>7566</v>
      </c>
      <c r="E58" s="73">
        <v>7470</v>
      </c>
      <c r="F58" s="73">
        <v>5768</v>
      </c>
      <c r="G58" s="73">
        <v>3797</v>
      </c>
      <c r="H58" s="73">
        <v>2493</v>
      </c>
      <c r="I58" s="73">
        <v>1870</v>
      </c>
      <c r="J58" s="73">
        <v>1061</v>
      </c>
      <c r="K58" s="73">
        <v>664</v>
      </c>
      <c r="L58" s="85">
        <v>987</v>
      </c>
      <c r="M58" s="87">
        <f t="shared" si="9"/>
        <v>45198</v>
      </c>
      <c r="N58" s="19">
        <f t="shared" si="3"/>
        <v>13522</v>
      </c>
      <c r="O58" s="66">
        <f t="shared" si="4"/>
        <v>15036</v>
      </c>
      <c r="P58" s="51">
        <f t="shared" si="5"/>
        <v>16640</v>
      </c>
      <c r="Q58" s="20">
        <f t="shared" si="1"/>
        <v>31676</v>
      </c>
    </row>
    <row r="59" spans="1:17" x14ac:dyDescent="0.15">
      <c r="A59" s="12" t="s">
        <v>68</v>
      </c>
      <c r="B59" s="78">
        <v>1353</v>
      </c>
      <c r="C59" s="73">
        <v>2398</v>
      </c>
      <c r="D59" s="73">
        <v>2363</v>
      </c>
      <c r="E59" s="73">
        <v>2392</v>
      </c>
      <c r="F59" s="73">
        <v>2155</v>
      </c>
      <c r="G59" s="73">
        <v>1277</v>
      </c>
      <c r="H59" s="73">
        <v>799</v>
      </c>
      <c r="I59" s="73">
        <v>581</v>
      </c>
      <c r="J59" s="73">
        <v>337</v>
      </c>
      <c r="K59" s="73">
        <v>198</v>
      </c>
      <c r="L59" s="85">
        <v>253</v>
      </c>
      <c r="M59" s="87">
        <f t="shared" si="9"/>
        <v>14106</v>
      </c>
      <c r="N59" s="19">
        <f t="shared" si="3"/>
        <v>3751</v>
      </c>
      <c r="O59" s="66">
        <f t="shared" si="4"/>
        <v>4755</v>
      </c>
      <c r="P59" s="51">
        <f t="shared" si="5"/>
        <v>5600</v>
      </c>
      <c r="Q59" s="20">
        <f t="shared" si="1"/>
        <v>10355</v>
      </c>
    </row>
    <row r="60" spans="1:17" x14ac:dyDescent="0.15">
      <c r="A60" s="12" t="s">
        <v>69</v>
      </c>
      <c r="B60" s="78">
        <v>2028</v>
      </c>
      <c r="C60" s="73">
        <v>2189</v>
      </c>
      <c r="D60" s="73">
        <v>2171</v>
      </c>
      <c r="E60" s="73">
        <v>2519</v>
      </c>
      <c r="F60" s="73">
        <v>2685</v>
      </c>
      <c r="G60" s="73">
        <v>1271</v>
      </c>
      <c r="H60" s="73">
        <v>854</v>
      </c>
      <c r="I60" s="73">
        <v>726</v>
      </c>
      <c r="J60" s="73">
        <v>467</v>
      </c>
      <c r="K60" s="73">
        <v>272</v>
      </c>
      <c r="L60" s="85">
        <v>340</v>
      </c>
      <c r="M60" s="87">
        <f t="shared" si="9"/>
        <v>15522</v>
      </c>
      <c r="N60" s="19">
        <f t="shared" si="3"/>
        <v>4217</v>
      </c>
      <c r="O60" s="66">
        <f t="shared" si="4"/>
        <v>4690</v>
      </c>
      <c r="P60" s="51">
        <f t="shared" si="5"/>
        <v>6615</v>
      </c>
      <c r="Q60" s="20">
        <f t="shared" si="1"/>
        <v>11305</v>
      </c>
    </row>
    <row r="61" spans="1:17" x14ac:dyDescent="0.15">
      <c r="A61" s="12" t="s">
        <v>70</v>
      </c>
      <c r="B61" s="78">
        <v>2553</v>
      </c>
      <c r="C61" s="73">
        <v>2430</v>
      </c>
      <c r="D61" s="73">
        <v>2709</v>
      </c>
      <c r="E61" s="73">
        <v>2699</v>
      </c>
      <c r="F61" s="73">
        <v>2096</v>
      </c>
      <c r="G61" s="73">
        <v>1352</v>
      </c>
      <c r="H61" s="73">
        <v>910</v>
      </c>
      <c r="I61" s="73">
        <v>678</v>
      </c>
      <c r="J61" s="73">
        <v>412</v>
      </c>
      <c r="K61" s="73">
        <v>281</v>
      </c>
      <c r="L61" s="85">
        <v>304</v>
      </c>
      <c r="M61" s="87">
        <f t="shared" si="9"/>
        <v>16424</v>
      </c>
      <c r="N61" s="19">
        <f t="shared" si="3"/>
        <v>4983</v>
      </c>
      <c r="O61" s="66">
        <f t="shared" si="4"/>
        <v>5408</v>
      </c>
      <c r="P61" s="51">
        <f t="shared" si="5"/>
        <v>6033</v>
      </c>
      <c r="Q61" s="20">
        <f t="shared" si="1"/>
        <v>11441</v>
      </c>
    </row>
    <row r="62" spans="1:17" ht="12.75" thickBot="1" x14ac:dyDescent="0.2">
      <c r="A62" s="25" t="s">
        <v>80</v>
      </c>
      <c r="B62" s="79">
        <f>SUM(B55:B61)</f>
        <v>16243</v>
      </c>
      <c r="C62" s="43">
        <f t="shared" ref="C62:M62" si="15">SUM(C55:C61)</f>
        <v>18308</v>
      </c>
      <c r="D62" s="43">
        <f t="shared" si="15"/>
        <v>19204</v>
      </c>
      <c r="E62" s="43">
        <f t="shared" si="15"/>
        <v>19607</v>
      </c>
      <c r="F62" s="43">
        <f t="shared" si="15"/>
        <v>16421</v>
      </c>
      <c r="G62" s="43">
        <f t="shared" si="15"/>
        <v>10137</v>
      </c>
      <c r="H62" s="43">
        <f t="shared" si="15"/>
        <v>6782</v>
      </c>
      <c r="I62" s="43">
        <f t="shared" si="15"/>
        <v>5228</v>
      </c>
      <c r="J62" s="43">
        <f t="shared" si="15"/>
        <v>3174</v>
      </c>
      <c r="K62" s="43">
        <f t="shared" si="15"/>
        <v>1968</v>
      </c>
      <c r="L62" s="80">
        <f t="shared" si="15"/>
        <v>2607</v>
      </c>
      <c r="M62" s="88">
        <f t="shared" si="15"/>
        <v>119679</v>
      </c>
      <c r="N62" s="32">
        <f t="shared" si="3"/>
        <v>34551</v>
      </c>
      <c r="O62" s="67">
        <f t="shared" si="4"/>
        <v>38811</v>
      </c>
      <c r="P62" s="52">
        <f t="shared" si="5"/>
        <v>46317</v>
      </c>
      <c r="Q62" s="33">
        <f t="shared" si="1"/>
        <v>85128</v>
      </c>
    </row>
    <row r="63" spans="1:17" ht="12.75" thickBot="1" x14ac:dyDescent="0.2">
      <c r="A63" s="36" t="s">
        <v>71</v>
      </c>
      <c r="B63" s="74">
        <v>323</v>
      </c>
      <c r="C63" s="75">
        <v>366</v>
      </c>
      <c r="D63" s="75">
        <v>906</v>
      </c>
      <c r="E63" s="75">
        <v>848</v>
      </c>
      <c r="F63" s="75">
        <v>749</v>
      </c>
      <c r="G63" s="75">
        <v>532</v>
      </c>
      <c r="H63" s="75">
        <v>267</v>
      </c>
      <c r="I63" s="75">
        <v>184</v>
      </c>
      <c r="J63" s="75">
        <v>163</v>
      </c>
      <c r="K63" s="75">
        <v>79</v>
      </c>
      <c r="L63" s="89">
        <v>154</v>
      </c>
      <c r="M63" s="95">
        <f>SUM(B63:L63)</f>
        <v>4571</v>
      </c>
      <c r="N63" s="28">
        <f t="shared" si="3"/>
        <v>689</v>
      </c>
      <c r="O63" s="62">
        <f>SUM(D63:E63)</f>
        <v>1754</v>
      </c>
      <c r="P63" s="58">
        <f t="shared" si="5"/>
        <v>2128</v>
      </c>
      <c r="Q63" s="59">
        <f t="shared" si="1"/>
        <v>3882</v>
      </c>
    </row>
    <row r="64" spans="1:17" ht="13.5" thickTop="1" thickBot="1" x14ac:dyDescent="0.2">
      <c r="A64" s="13" t="s">
        <v>82</v>
      </c>
      <c r="B64" s="69">
        <f>B7+B16+B26+B31+B36+B43+B49+B54+B62+B63</f>
        <v>244192</v>
      </c>
      <c r="C64" s="38">
        <f t="shared" ref="C64:L64" si="16">C7+C16+C26+C31+C36+C43+C49+C54+C62+C63</f>
        <v>241286</v>
      </c>
      <c r="D64" s="38">
        <f t="shared" si="16"/>
        <v>223446</v>
      </c>
      <c r="E64" s="38">
        <f t="shared" si="16"/>
        <v>210915</v>
      </c>
      <c r="F64" s="38">
        <f t="shared" si="16"/>
        <v>172106</v>
      </c>
      <c r="G64" s="38">
        <f t="shared" si="16"/>
        <v>121348</v>
      </c>
      <c r="H64" s="38">
        <f t="shared" si="16"/>
        <v>80663</v>
      </c>
      <c r="I64" s="38">
        <f t="shared" si="16"/>
        <v>59957</v>
      </c>
      <c r="J64" s="38">
        <f t="shared" si="16"/>
        <v>35793</v>
      </c>
      <c r="K64" s="38">
        <f t="shared" si="16"/>
        <v>21242</v>
      </c>
      <c r="L64" s="90">
        <f t="shared" si="16"/>
        <v>26451</v>
      </c>
      <c r="M64" s="96">
        <f>M7+M16+M26+M31+M36+M43+M49+M54+M62+M63</f>
        <v>1437399</v>
      </c>
      <c r="N64" s="21">
        <f t="shared" si="3"/>
        <v>485478</v>
      </c>
      <c r="O64" s="68">
        <f t="shared" si="4"/>
        <v>434361</v>
      </c>
      <c r="P64" s="53">
        <f t="shared" si="5"/>
        <v>517560</v>
      </c>
      <c r="Q64" s="22">
        <f>SUM(O64:P64)</f>
        <v>951921</v>
      </c>
    </row>
    <row r="66" spans="4:5" x14ac:dyDescent="0.15">
      <c r="D66" s="5"/>
      <c r="E66" s="5"/>
    </row>
  </sheetData>
  <mergeCells count="2">
    <mergeCell ref="A4:A6"/>
    <mergeCell ref="M4:M6"/>
  </mergeCells>
  <phoneticPr fontId="15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66"/>
  <sheetViews>
    <sheetView zoomScale="85" zoomScaleNormal="85" workbookViewId="0">
      <pane xSplit="1" ySplit="6" topLeftCell="E49" activePane="bottomRight" state="frozen"/>
      <selection pane="topRight"/>
      <selection pane="bottomLeft"/>
      <selection pane="bottomRight" activeCell="P69" sqref="P69"/>
    </sheetView>
  </sheetViews>
  <sheetFormatPr defaultRowHeight="12" x14ac:dyDescent="0.15"/>
  <cols>
    <col min="1" max="1" width="13.375" style="2" customWidth="1"/>
    <col min="2" max="3" width="15.25" style="2" bestFit="1" customWidth="1"/>
    <col min="4" max="7" width="15.25" style="2" customWidth="1"/>
    <col min="8" max="17" width="13.125" style="2" customWidth="1"/>
    <col min="18" max="16384" width="9" style="2"/>
  </cols>
  <sheetData>
    <row r="1" spans="1:17" ht="17.25" x14ac:dyDescent="0.2">
      <c r="A1" s="39" t="s">
        <v>107</v>
      </c>
      <c r="B1" s="1"/>
      <c r="C1" s="1"/>
      <c r="E1" s="3"/>
      <c r="F1" s="1"/>
      <c r="G1" s="1"/>
      <c r="H1" s="1"/>
      <c r="I1" s="1"/>
      <c r="J1" s="1"/>
      <c r="K1" s="1"/>
      <c r="L1" s="1"/>
      <c r="M1" s="1"/>
    </row>
    <row r="2" spans="1:17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8" thickBot="1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0" t="s">
        <v>108</v>
      </c>
    </row>
    <row r="4" spans="1:17" ht="13.5" customHeight="1" thickBot="1" x14ac:dyDescent="0.2">
      <c r="A4" s="118" t="s">
        <v>72</v>
      </c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118" t="s">
        <v>0</v>
      </c>
      <c r="N4" s="2" t="s">
        <v>83</v>
      </c>
    </row>
    <row r="5" spans="1:17" x14ac:dyDescent="0.15">
      <c r="A5" s="119"/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119"/>
      <c r="N5" s="44" t="s">
        <v>88</v>
      </c>
      <c r="O5" s="11" t="s">
        <v>23</v>
      </c>
      <c r="P5" s="14" t="s">
        <v>24</v>
      </c>
      <c r="Q5" s="54" t="s">
        <v>86</v>
      </c>
    </row>
    <row r="6" spans="1:17" ht="12.75" thickBot="1" x14ac:dyDescent="0.2">
      <c r="A6" s="120"/>
      <c r="B6" s="10" t="s">
        <v>12</v>
      </c>
      <c r="C6" s="10" t="s">
        <v>13</v>
      </c>
      <c r="D6" s="10" t="s">
        <v>14</v>
      </c>
      <c r="E6" s="10" t="s">
        <v>15</v>
      </c>
      <c r="F6" s="10" t="s">
        <v>16</v>
      </c>
      <c r="G6" s="10" t="s">
        <v>17</v>
      </c>
      <c r="H6" s="10" t="s">
        <v>18</v>
      </c>
      <c r="I6" s="10" t="s">
        <v>19</v>
      </c>
      <c r="J6" s="10" t="s">
        <v>20</v>
      </c>
      <c r="K6" s="10" t="s">
        <v>21</v>
      </c>
      <c r="L6" s="10" t="s">
        <v>22</v>
      </c>
      <c r="M6" s="120"/>
      <c r="N6" s="46" t="s">
        <v>89</v>
      </c>
      <c r="O6" s="61" t="s">
        <v>84</v>
      </c>
      <c r="P6" s="45" t="s">
        <v>85</v>
      </c>
      <c r="Q6" s="47" t="s">
        <v>87</v>
      </c>
    </row>
    <row r="7" spans="1:17" ht="12.75" thickBot="1" x14ac:dyDescent="0.2">
      <c r="A7" s="36" t="s">
        <v>25</v>
      </c>
      <c r="B7" s="71">
        <v>166747</v>
      </c>
      <c r="C7" s="71">
        <v>162245</v>
      </c>
      <c r="D7" s="71">
        <v>121788</v>
      </c>
      <c r="E7" s="71">
        <v>107344</v>
      </c>
      <c r="F7" s="71">
        <v>88043</v>
      </c>
      <c r="G7" s="71">
        <v>63526</v>
      </c>
      <c r="H7" s="71">
        <v>42304</v>
      </c>
      <c r="I7" s="71">
        <v>31080</v>
      </c>
      <c r="J7" s="71">
        <v>18497</v>
      </c>
      <c r="K7" s="71">
        <v>10481</v>
      </c>
      <c r="L7" s="82">
        <v>12953</v>
      </c>
      <c r="M7" s="91">
        <f>SUM(B7:L7)</f>
        <v>825008</v>
      </c>
      <c r="N7" s="28">
        <f>SUM(B7:C7)</f>
        <v>328992</v>
      </c>
      <c r="O7" s="62">
        <f>SUM(D7:E7)</f>
        <v>229132</v>
      </c>
      <c r="P7" s="48">
        <f>SUM(F7:L7)</f>
        <v>266884</v>
      </c>
      <c r="Q7" s="55">
        <f>SUM(O7:P7)</f>
        <v>496016</v>
      </c>
    </row>
    <row r="8" spans="1:17" ht="13.5" thickTop="1" thickBot="1" x14ac:dyDescent="0.2">
      <c r="A8" s="26" t="s">
        <v>81</v>
      </c>
      <c r="B8" s="42">
        <f>SUM(B64,-B7)</f>
        <v>78028</v>
      </c>
      <c r="C8" s="42">
        <f t="shared" ref="C8:L8" si="0">SUM(C64,-C7)</f>
        <v>79123</v>
      </c>
      <c r="D8" s="42">
        <f t="shared" si="0"/>
        <v>101805</v>
      </c>
      <c r="E8" s="42">
        <f t="shared" si="0"/>
        <v>102683</v>
      </c>
      <c r="F8" s="42">
        <f t="shared" si="0"/>
        <v>84328</v>
      </c>
      <c r="G8" s="42">
        <f t="shared" si="0"/>
        <v>57453</v>
      </c>
      <c r="H8" s="42">
        <f t="shared" si="0"/>
        <v>37931</v>
      </c>
      <c r="I8" s="42">
        <f t="shared" si="0"/>
        <v>28140</v>
      </c>
      <c r="J8" s="42">
        <f t="shared" si="0"/>
        <v>16910</v>
      </c>
      <c r="K8" s="42">
        <f t="shared" si="0"/>
        <v>10502</v>
      </c>
      <c r="L8" s="83">
        <f t="shared" si="0"/>
        <v>12983</v>
      </c>
      <c r="M8" s="92">
        <f>SUM(M64,-M7)</f>
        <v>609886</v>
      </c>
      <c r="N8" s="28">
        <f>SUM(B8:C8)</f>
        <v>157151</v>
      </c>
      <c r="O8" s="63">
        <f>SUM(D8:E8)</f>
        <v>204488</v>
      </c>
      <c r="P8" s="49">
        <f>SUM(F8:L8)</f>
        <v>248247</v>
      </c>
      <c r="Q8" s="29">
        <f t="shared" ref="Q8:Q63" si="1">SUM(O8:P8)</f>
        <v>452735</v>
      </c>
    </row>
    <row r="9" spans="1:17" ht="13.5" thickTop="1" thickBot="1" x14ac:dyDescent="0.2">
      <c r="A9" s="34"/>
      <c r="B9" s="41"/>
      <c r="C9" s="41"/>
      <c r="D9" s="41"/>
      <c r="E9" s="41"/>
      <c r="F9" s="41"/>
      <c r="G9" s="41"/>
      <c r="H9" s="41"/>
      <c r="I9" s="41"/>
      <c r="J9" s="41"/>
      <c r="K9" s="41"/>
      <c r="L9" s="81"/>
      <c r="M9" s="93"/>
      <c r="N9" s="60"/>
      <c r="O9" s="64"/>
      <c r="P9" s="56"/>
      <c r="Q9" s="57"/>
    </row>
    <row r="10" spans="1:17" x14ac:dyDescent="0.15">
      <c r="A10" s="23" t="s">
        <v>26</v>
      </c>
      <c r="B10" s="72">
        <v>1930</v>
      </c>
      <c r="C10" s="72">
        <v>2067</v>
      </c>
      <c r="D10" s="72">
        <v>2163</v>
      </c>
      <c r="E10" s="72">
        <v>2189</v>
      </c>
      <c r="F10" s="72">
        <v>1627</v>
      </c>
      <c r="G10" s="72">
        <v>1148</v>
      </c>
      <c r="H10" s="72">
        <v>743</v>
      </c>
      <c r="I10" s="72">
        <v>479</v>
      </c>
      <c r="J10" s="72">
        <v>264</v>
      </c>
      <c r="K10" s="72">
        <v>150</v>
      </c>
      <c r="L10" s="84">
        <v>185</v>
      </c>
      <c r="M10" s="94">
        <f t="shared" ref="M10:M15" si="2">SUM(B10:L10)</f>
        <v>12945</v>
      </c>
      <c r="N10" s="30">
        <f t="shared" ref="N10:N64" si="3">SUM(B10:C10)</f>
        <v>3997</v>
      </c>
      <c r="O10" s="65">
        <f t="shared" ref="O10:O64" si="4">SUM(D10:E10)</f>
        <v>4352</v>
      </c>
      <c r="P10" s="50">
        <f t="shared" ref="P10:P64" si="5">SUM(F10:L10)</f>
        <v>4596</v>
      </c>
      <c r="Q10" s="31">
        <f t="shared" si="1"/>
        <v>8948</v>
      </c>
    </row>
    <row r="11" spans="1:17" x14ac:dyDescent="0.15">
      <c r="A11" s="12" t="s">
        <v>27</v>
      </c>
      <c r="B11" s="73">
        <v>7801</v>
      </c>
      <c r="C11" s="73">
        <v>7742</v>
      </c>
      <c r="D11" s="73">
        <v>6929</v>
      </c>
      <c r="E11" s="73">
        <v>7059</v>
      </c>
      <c r="F11" s="73">
        <v>5488</v>
      </c>
      <c r="G11" s="73">
        <v>3789</v>
      </c>
      <c r="H11" s="73">
        <v>2540</v>
      </c>
      <c r="I11" s="73">
        <v>1808</v>
      </c>
      <c r="J11" s="73">
        <v>1091</v>
      </c>
      <c r="K11" s="73">
        <v>702</v>
      </c>
      <c r="L11" s="85">
        <v>800</v>
      </c>
      <c r="M11" s="94">
        <f t="shared" si="2"/>
        <v>45749</v>
      </c>
      <c r="N11" s="19">
        <f t="shared" si="3"/>
        <v>15543</v>
      </c>
      <c r="O11" s="66">
        <f>SUM(D11:E11)</f>
        <v>13988</v>
      </c>
      <c r="P11" s="51">
        <f t="shared" si="5"/>
        <v>16218</v>
      </c>
      <c r="Q11" s="20">
        <f t="shared" si="1"/>
        <v>30206</v>
      </c>
    </row>
    <row r="12" spans="1:17" x14ac:dyDescent="0.15">
      <c r="A12" s="12" t="s">
        <v>28</v>
      </c>
      <c r="B12" s="73">
        <v>2921</v>
      </c>
      <c r="C12" s="73">
        <v>2763</v>
      </c>
      <c r="D12" s="73">
        <v>3563</v>
      </c>
      <c r="E12" s="73">
        <v>3647</v>
      </c>
      <c r="F12" s="73">
        <v>2947</v>
      </c>
      <c r="G12" s="73">
        <v>1992</v>
      </c>
      <c r="H12" s="73">
        <v>1200</v>
      </c>
      <c r="I12" s="73">
        <v>1011</v>
      </c>
      <c r="J12" s="73">
        <v>626</v>
      </c>
      <c r="K12" s="73">
        <v>336</v>
      </c>
      <c r="L12" s="85">
        <v>457</v>
      </c>
      <c r="M12" s="94">
        <f t="shared" si="2"/>
        <v>21463</v>
      </c>
      <c r="N12" s="19">
        <f t="shared" si="3"/>
        <v>5684</v>
      </c>
      <c r="O12" s="66">
        <f t="shared" si="4"/>
        <v>7210</v>
      </c>
      <c r="P12" s="51">
        <f t="shared" si="5"/>
        <v>8569</v>
      </c>
      <c r="Q12" s="20">
        <f t="shared" si="1"/>
        <v>15779</v>
      </c>
    </row>
    <row r="13" spans="1:17" x14ac:dyDescent="0.15">
      <c r="A13" s="12" t="s">
        <v>29</v>
      </c>
      <c r="B13" s="73">
        <v>691</v>
      </c>
      <c r="C13" s="73">
        <v>643</v>
      </c>
      <c r="D13" s="73">
        <v>975</v>
      </c>
      <c r="E13" s="73">
        <v>953</v>
      </c>
      <c r="F13" s="73">
        <v>839</v>
      </c>
      <c r="G13" s="73">
        <v>484</v>
      </c>
      <c r="H13" s="73">
        <v>281</v>
      </c>
      <c r="I13" s="73">
        <v>262</v>
      </c>
      <c r="J13" s="73">
        <v>154</v>
      </c>
      <c r="K13" s="73">
        <v>105</v>
      </c>
      <c r="L13" s="85">
        <v>117</v>
      </c>
      <c r="M13" s="94">
        <f t="shared" si="2"/>
        <v>5504</v>
      </c>
      <c r="N13" s="19">
        <f t="shared" si="3"/>
        <v>1334</v>
      </c>
      <c r="O13" s="66">
        <f t="shared" si="4"/>
        <v>1928</v>
      </c>
      <c r="P13" s="51">
        <f t="shared" si="5"/>
        <v>2242</v>
      </c>
      <c r="Q13" s="20">
        <f t="shared" si="1"/>
        <v>4170</v>
      </c>
    </row>
    <row r="14" spans="1:17" x14ac:dyDescent="0.15">
      <c r="A14" s="12" t="s">
        <v>30</v>
      </c>
      <c r="B14" s="73">
        <v>1263</v>
      </c>
      <c r="C14" s="73">
        <v>1210</v>
      </c>
      <c r="D14" s="73">
        <v>1929</v>
      </c>
      <c r="E14" s="73">
        <v>2139</v>
      </c>
      <c r="F14" s="73">
        <v>1934</v>
      </c>
      <c r="G14" s="73">
        <v>1307</v>
      </c>
      <c r="H14" s="73">
        <v>915</v>
      </c>
      <c r="I14" s="73">
        <v>703</v>
      </c>
      <c r="J14" s="73">
        <v>507</v>
      </c>
      <c r="K14" s="73">
        <v>341</v>
      </c>
      <c r="L14" s="85">
        <v>500</v>
      </c>
      <c r="M14" s="94">
        <f t="shared" si="2"/>
        <v>12748</v>
      </c>
      <c r="N14" s="19">
        <f t="shared" si="3"/>
        <v>2473</v>
      </c>
      <c r="O14" s="66">
        <f t="shared" si="4"/>
        <v>4068</v>
      </c>
      <c r="P14" s="51">
        <f t="shared" si="5"/>
        <v>6207</v>
      </c>
      <c r="Q14" s="20">
        <f t="shared" si="1"/>
        <v>10275</v>
      </c>
    </row>
    <row r="15" spans="1:17" x14ac:dyDescent="0.15">
      <c r="A15" s="12" t="s">
        <v>31</v>
      </c>
      <c r="B15" s="73">
        <v>1491</v>
      </c>
      <c r="C15" s="73">
        <v>1383</v>
      </c>
      <c r="D15" s="73">
        <v>2230</v>
      </c>
      <c r="E15" s="73">
        <v>2622</v>
      </c>
      <c r="F15" s="73">
        <v>1835</v>
      </c>
      <c r="G15" s="73">
        <v>1406</v>
      </c>
      <c r="H15" s="73">
        <v>1067</v>
      </c>
      <c r="I15" s="73">
        <v>856</v>
      </c>
      <c r="J15" s="73">
        <v>539</v>
      </c>
      <c r="K15" s="73">
        <v>371</v>
      </c>
      <c r="L15" s="85">
        <v>519</v>
      </c>
      <c r="M15" s="94">
        <f t="shared" si="2"/>
        <v>14319</v>
      </c>
      <c r="N15" s="19">
        <f t="shared" si="3"/>
        <v>2874</v>
      </c>
      <c r="O15" s="66">
        <f t="shared" si="4"/>
        <v>4852</v>
      </c>
      <c r="P15" s="51">
        <f t="shared" si="5"/>
        <v>6593</v>
      </c>
      <c r="Q15" s="20">
        <f t="shared" si="1"/>
        <v>11445</v>
      </c>
    </row>
    <row r="16" spans="1:17" ht="12.75" thickBot="1" x14ac:dyDescent="0.2">
      <c r="A16" s="25" t="s">
        <v>73</v>
      </c>
      <c r="B16" s="43">
        <f>SUM(B10:B15)</f>
        <v>16097</v>
      </c>
      <c r="C16" s="43">
        <f t="shared" ref="C16:M16" si="6">SUM(C10:C15)</f>
        <v>15808</v>
      </c>
      <c r="D16" s="43">
        <f t="shared" si="6"/>
        <v>17789</v>
      </c>
      <c r="E16" s="43">
        <f t="shared" si="6"/>
        <v>18609</v>
      </c>
      <c r="F16" s="43">
        <f t="shared" si="6"/>
        <v>14670</v>
      </c>
      <c r="G16" s="43">
        <f t="shared" si="6"/>
        <v>10126</v>
      </c>
      <c r="H16" s="43">
        <f t="shared" si="6"/>
        <v>6746</v>
      </c>
      <c r="I16" s="43">
        <f t="shared" si="6"/>
        <v>5119</v>
      </c>
      <c r="J16" s="43">
        <f t="shared" si="6"/>
        <v>3181</v>
      </c>
      <c r="K16" s="43">
        <f t="shared" si="6"/>
        <v>2005</v>
      </c>
      <c r="L16" s="80">
        <f t="shared" si="6"/>
        <v>2578</v>
      </c>
      <c r="M16" s="88">
        <f t="shared" si="6"/>
        <v>112728</v>
      </c>
      <c r="N16" s="32">
        <f t="shared" si="3"/>
        <v>31905</v>
      </c>
      <c r="O16" s="67">
        <f t="shared" si="4"/>
        <v>36398</v>
      </c>
      <c r="P16" s="52">
        <f t="shared" si="5"/>
        <v>44425</v>
      </c>
      <c r="Q16" s="33">
        <f t="shared" si="1"/>
        <v>80823</v>
      </c>
    </row>
    <row r="17" spans="1:17" x14ac:dyDescent="0.15">
      <c r="A17" s="23" t="s">
        <v>32</v>
      </c>
      <c r="B17" s="72">
        <v>3009</v>
      </c>
      <c r="C17" s="72">
        <v>2962</v>
      </c>
      <c r="D17" s="72">
        <v>5022</v>
      </c>
      <c r="E17" s="72">
        <v>4685</v>
      </c>
      <c r="F17" s="72">
        <v>3871</v>
      </c>
      <c r="G17" s="72">
        <v>2631</v>
      </c>
      <c r="H17" s="72">
        <v>1787</v>
      </c>
      <c r="I17" s="72">
        <v>1209</v>
      </c>
      <c r="J17" s="72">
        <v>775</v>
      </c>
      <c r="K17" s="72">
        <v>501</v>
      </c>
      <c r="L17" s="84">
        <v>553</v>
      </c>
      <c r="M17" s="94">
        <f t="shared" ref="M17:M25" si="7">SUM(B17:L17)</f>
        <v>27005</v>
      </c>
      <c r="N17" s="30">
        <f t="shared" si="3"/>
        <v>5971</v>
      </c>
      <c r="O17" s="65">
        <f t="shared" si="4"/>
        <v>9707</v>
      </c>
      <c r="P17" s="50">
        <f t="shared" si="5"/>
        <v>11327</v>
      </c>
      <c r="Q17" s="31">
        <f t="shared" si="1"/>
        <v>21034</v>
      </c>
    </row>
    <row r="18" spans="1:17" x14ac:dyDescent="0.15">
      <c r="A18" s="12" t="s">
        <v>33</v>
      </c>
      <c r="B18" s="73">
        <v>6231</v>
      </c>
      <c r="C18" s="73">
        <v>6452</v>
      </c>
      <c r="D18" s="73">
        <v>9602</v>
      </c>
      <c r="E18" s="73">
        <v>9309</v>
      </c>
      <c r="F18" s="73">
        <v>7592</v>
      </c>
      <c r="G18" s="73">
        <v>5308</v>
      </c>
      <c r="H18" s="73">
        <v>3268</v>
      </c>
      <c r="I18" s="73">
        <v>2477</v>
      </c>
      <c r="J18" s="73">
        <v>1465</v>
      </c>
      <c r="K18" s="73">
        <v>968</v>
      </c>
      <c r="L18" s="85">
        <v>1318</v>
      </c>
      <c r="M18" s="94">
        <f t="shared" si="7"/>
        <v>53990</v>
      </c>
      <c r="N18" s="19">
        <f t="shared" si="3"/>
        <v>12683</v>
      </c>
      <c r="O18" s="66">
        <f t="shared" si="4"/>
        <v>18911</v>
      </c>
      <c r="P18" s="51">
        <f t="shared" si="5"/>
        <v>22396</v>
      </c>
      <c r="Q18" s="20">
        <f t="shared" si="1"/>
        <v>41307</v>
      </c>
    </row>
    <row r="19" spans="1:17" x14ac:dyDescent="0.15">
      <c r="A19" s="12" t="s">
        <v>34</v>
      </c>
      <c r="B19" s="73">
        <v>5721</v>
      </c>
      <c r="C19" s="73">
        <v>5072</v>
      </c>
      <c r="D19" s="73">
        <v>6696</v>
      </c>
      <c r="E19" s="73">
        <v>6577</v>
      </c>
      <c r="F19" s="73">
        <v>5026</v>
      </c>
      <c r="G19" s="73">
        <v>3532</v>
      </c>
      <c r="H19" s="73">
        <v>2399</v>
      </c>
      <c r="I19" s="73">
        <v>1703</v>
      </c>
      <c r="J19" s="73">
        <v>1069</v>
      </c>
      <c r="K19" s="73">
        <v>569</v>
      </c>
      <c r="L19" s="85">
        <v>667</v>
      </c>
      <c r="M19" s="94">
        <f t="shared" si="7"/>
        <v>39031</v>
      </c>
      <c r="N19" s="19">
        <f t="shared" si="3"/>
        <v>10793</v>
      </c>
      <c r="O19" s="66">
        <f t="shared" si="4"/>
        <v>13273</v>
      </c>
      <c r="P19" s="51">
        <f t="shared" si="5"/>
        <v>14965</v>
      </c>
      <c r="Q19" s="20">
        <f t="shared" si="1"/>
        <v>28238</v>
      </c>
    </row>
    <row r="20" spans="1:17" x14ac:dyDescent="0.15">
      <c r="A20" s="12" t="s">
        <v>35</v>
      </c>
      <c r="B20" s="73">
        <v>1262</v>
      </c>
      <c r="C20" s="73">
        <v>1501</v>
      </c>
      <c r="D20" s="73">
        <v>1813</v>
      </c>
      <c r="E20" s="73">
        <v>1784</v>
      </c>
      <c r="F20" s="73">
        <v>1486</v>
      </c>
      <c r="G20" s="73">
        <v>1181</v>
      </c>
      <c r="H20" s="73">
        <v>799</v>
      </c>
      <c r="I20" s="73">
        <v>598</v>
      </c>
      <c r="J20" s="73">
        <v>347</v>
      </c>
      <c r="K20" s="73">
        <v>211</v>
      </c>
      <c r="L20" s="85">
        <v>267</v>
      </c>
      <c r="M20" s="94">
        <f t="shared" si="7"/>
        <v>11249</v>
      </c>
      <c r="N20" s="19">
        <f t="shared" si="3"/>
        <v>2763</v>
      </c>
      <c r="O20" s="66">
        <f t="shared" si="4"/>
        <v>3597</v>
      </c>
      <c r="P20" s="51">
        <f t="shared" si="5"/>
        <v>4889</v>
      </c>
      <c r="Q20" s="20">
        <f t="shared" si="1"/>
        <v>8486</v>
      </c>
    </row>
    <row r="21" spans="1:17" x14ac:dyDescent="0.15">
      <c r="A21" s="12" t="s">
        <v>36</v>
      </c>
      <c r="B21" s="73">
        <v>4316</v>
      </c>
      <c r="C21" s="73">
        <v>4023</v>
      </c>
      <c r="D21" s="73">
        <v>5939</v>
      </c>
      <c r="E21" s="73">
        <v>6371</v>
      </c>
      <c r="F21" s="73">
        <v>5183</v>
      </c>
      <c r="G21" s="73">
        <v>3506</v>
      </c>
      <c r="H21" s="73">
        <v>2393</v>
      </c>
      <c r="I21" s="73">
        <v>1599</v>
      </c>
      <c r="J21" s="73">
        <v>871</v>
      </c>
      <c r="K21" s="73">
        <v>544</v>
      </c>
      <c r="L21" s="85">
        <v>742</v>
      </c>
      <c r="M21" s="94">
        <f t="shared" si="7"/>
        <v>35487</v>
      </c>
      <c r="N21" s="19">
        <f t="shared" si="3"/>
        <v>8339</v>
      </c>
      <c r="O21" s="66">
        <f t="shared" si="4"/>
        <v>12310</v>
      </c>
      <c r="P21" s="51">
        <f t="shared" si="5"/>
        <v>14838</v>
      </c>
      <c r="Q21" s="20">
        <f t="shared" si="1"/>
        <v>27148</v>
      </c>
    </row>
    <row r="22" spans="1:17" x14ac:dyDescent="0.15">
      <c r="A22" s="12" t="s">
        <v>37</v>
      </c>
      <c r="B22" s="73">
        <v>259</v>
      </c>
      <c r="C22" s="73">
        <v>202</v>
      </c>
      <c r="D22" s="73">
        <v>294</v>
      </c>
      <c r="E22" s="73">
        <v>274</v>
      </c>
      <c r="F22" s="73">
        <v>241</v>
      </c>
      <c r="G22" s="73">
        <v>165</v>
      </c>
      <c r="H22" s="73">
        <v>119</v>
      </c>
      <c r="I22" s="73">
        <v>82</v>
      </c>
      <c r="J22" s="73">
        <v>55</v>
      </c>
      <c r="K22" s="73">
        <v>49</v>
      </c>
      <c r="L22" s="85">
        <v>25</v>
      </c>
      <c r="M22" s="94">
        <f t="shared" si="7"/>
        <v>1765</v>
      </c>
      <c r="N22" s="19">
        <f t="shared" si="3"/>
        <v>461</v>
      </c>
      <c r="O22" s="66">
        <f t="shared" si="4"/>
        <v>568</v>
      </c>
      <c r="P22" s="51">
        <f t="shared" si="5"/>
        <v>736</v>
      </c>
      <c r="Q22" s="20">
        <f t="shared" si="1"/>
        <v>1304</v>
      </c>
    </row>
    <row r="23" spans="1:17" x14ac:dyDescent="0.15">
      <c r="A23" s="12" t="s">
        <v>38</v>
      </c>
      <c r="B23" s="73">
        <v>713</v>
      </c>
      <c r="C23" s="73">
        <v>723</v>
      </c>
      <c r="D23" s="73">
        <v>1137</v>
      </c>
      <c r="E23" s="73">
        <v>1284</v>
      </c>
      <c r="F23" s="73">
        <v>1051</v>
      </c>
      <c r="G23" s="73">
        <v>849</v>
      </c>
      <c r="H23" s="73">
        <v>570</v>
      </c>
      <c r="I23" s="73">
        <v>417</v>
      </c>
      <c r="J23" s="73">
        <v>240</v>
      </c>
      <c r="K23" s="73">
        <v>150</v>
      </c>
      <c r="L23" s="85">
        <v>193</v>
      </c>
      <c r="M23" s="94">
        <f t="shared" si="7"/>
        <v>7327</v>
      </c>
      <c r="N23" s="19">
        <f t="shared" si="3"/>
        <v>1436</v>
      </c>
      <c r="O23" s="66">
        <f t="shared" si="4"/>
        <v>2421</v>
      </c>
      <c r="P23" s="51">
        <f t="shared" si="5"/>
        <v>3470</v>
      </c>
      <c r="Q23" s="20">
        <f t="shared" si="1"/>
        <v>5891</v>
      </c>
    </row>
    <row r="24" spans="1:17" x14ac:dyDescent="0.15">
      <c r="A24" s="12" t="s">
        <v>39</v>
      </c>
      <c r="B24" s="73">
        <v>519</v>
      </c>
      <c r="C24" s="73">
        <v>507</v>
      </c>
      <c r="D24" s="73">
        <v>587</v>
      </c>
      <c r="E24" s="73">
        <v>553</v>
      </c>
      <c r="F24" s="73">
        <v>480</v>
      </c>
      <c r="G24" s="73">
        <v>340</v>
      </c>
      <c r="H24" s="73">
        <v>272</v>
      </c>
      <c r="I24" s="73">
        <v>210</v>
      </c>
      <c r="J24" s="73">
        <v>136</v>
      </c>
      <c r="K24" s="73">
        <v>79</v>
      </c>
      <c r="L24" s="85">
        <v>85</v>
      </c>
      <c r="M24" s="94">
        <f t="shared" si="7"/>
        <v>3768</v>
      </c>
      <c r="N24" s="19">
        <f t="shared" si="3"/>
        <v>1026</v>
      </c>
      <c r="O24" s="66">
        <f t="shared" si="4"/>
        <v>1140</v>
      </c>
      <c r="P24" s="51">
        <f t="shared" si="5"/>
        <v>1602</v>
      </c>
      <c r="Q24" s="20">
        <f t="shared" si="1"/>
        <v>2742</v>
      </c>
    </row>
    <row r="25" spans="1:17" x14ac:dyDescent="0.15">
      <c r="A25" s="12" t="s">
        <v>40</v>
      </c>
      <c r="B25" s="73">
        <v>1407</v>
      </c>
      <c r="C25" s="73">
        <v>1563</v>
      </c>
      <c r="D25" s="73">
        <v>2551</v>
      </c>
      <c r="E25" s="73">
        <v>2568</v>
      </c>
      <c r="F25" s="73">
        <v>2293</v>
      </c>
      <c r="G25" s="73">
        <v>1610</v>
      </c>
      <c r="H25" s="73">
        <v>971</v>
      </c>
      <c r="I25" s="73">
        <v>687</v>
      </c>
      <c r="J25" s="73">
        <v>443</v>
      </c>
      <c r="K25" s="73">
        <v>273</v>
      </c>
      <c r="L25" s="85">
        <v>319</v>
      </c>
      <c r="M25" s="94">
        <f t="shared" si="7"/>
        <v>14685</v>
      </c>
      <c r="N25" s="19">
        <f t="shared" si="3"/>
        <v>2970</v>
      </c>
      <c r="O25" s="66">
        <f t="shared" si="4"/>
        <v>5119</v>
      </c>
      <c r="P25" s="51">
        <f t="shared" si="5"/>
        <v>6596</v>
      </c>
      <c r="Q25" s="20">
        <f t="shared" si="1"/>
        <v>11715</v>
      </c>
    </row>
    <row r="26" spans="1:17" ht="12.75" thickBot="1" x14ac:dyDescent="0.2">
      <c r="A26" s="25" t="s">
        <v>74</v>
      </c>
      <c r="B26" s="43">
        <f>SUM(B17:B25)</f>
        <v>23437</v>
      </c>
      <c r="C26" s="43">
        <f t="shared" ref="C26:M26" si="8">SUM(C17:C25)</f>
        <v>23005</v>
      </c>
      <c r="D26" s="43">
        <f t="shared" si="8"/>
        <v>33641</v>
      </c>
      <c r="E26" s="43">
        <f t="shared" si="8"/>
        <v>33405</v>
      </c>
      <c r="F26" s="43">
        <f t="shared" si="8"/>
        <v>27223</v>
      </c>
      <c r="G26" s="43">
        <f t="shared" si="8"/>
        <v>19122</v>
      </c>
      <c r="H26" s="43">
        <f t="shared" si="8"/>
        <v>12578</v>
      </c>
      <c r="I26" s="43">
        <f t="shared" si="8"/>
        <v>8982</v>
      </c>
      <c r="J26" s="43">
        <f t="shared" si="8"/>
        <v>5401</v>
      </c>
      <c r="K26" s="43">
        <f t="shared" si="8"/>
        <v>3344</v>
      </c>
      <c r="L26" s="80">
        <f t="shared" si="8"/>
        <v>4169</v>
      </c>
      <c r="M26" s="88">
        <f t="shared" si="8"/>
        <v>194307</v>
      </c>
      <c r="N26" s="32">
        <f t="shared" si="3"/>
        <v>46442</v>
      </c>
      <c r="O26" s="67">
        <f t="shared" si="4"/>
        <v>67046</v>
      </c>
      <c r="P26" s="52">
        <f t="shared" si="5"/>
        <v>80819</v>
      </c>
      <c r="Q26" s="33">
        <f t="shared" si="1"/>
        <v>147865</v>
      </c>
    </row>
    <row r="27" spans="1:17" x14ac:dyDescent="0.15">
      <c r="A27" s="23" t="s">
        <v>41</v>
      </c>
      <c r="B27" s="72">
        <v>892</v>
      </c>
      <c r="C27" s="72">
        <v>871</v>
      </c>
      <c r="D27" s="72">
        <v>1359</v>
      </c>
      <c r="E27" s="72">
        <v>1478</v>
      </c>
      <c r="F27" s="72">
        <v>1238</v>
      </c>
      <c r="G27" s="72">
        <v>860</v>
      </c>
      <c r="H27" s="72">
        <v>600</v>
      </c>
      <c r="I27" s="72">
        <v>426</v>
      </c>
      <c r="J27" s="72">
        <v>259</v>
      </c>
      <c r="K27" s="72">
        <v>173</v>
      </c>
      <c r="L27" s="84">
        <v>176</v>
      </c>
      <c r="M27" s="94">
        <f>SUM(B27:L27)</f>
        <v>8332</v>
      </c>
      <c r="N27" s="30">
        <f>SUM(B27:C27)</f>
        <v>1763</v>
      </c>
      <c r="O27" s="65">
        <f>SUM(D27:E27)</f>
        <v>2837</v>
      </c>
      <c r="P27" s="50">
        <f>SUM(F27:L27)</f>
        <v>3732</v>
      </c>
      <c r="Q27" s="31">
        <f t="shared" si="1"/>
        <v>6569</v>
      </c>
    </row>
    <row r="28" spans="1:17" x14ac:dyDescent="0.15">
      <c r="A28" s="12" t="s">
        <v>42</v>
      </c>
      <c r="B28" s="73">
        <v>237</v>
      </c>
      <c r="C28" s="73">
        <v>268</v>
      </c>
      <c r="D28" s="73">
        <v>302</v>
      </c>
      <c r="E28" s="73">
        <v>368</v>
      </c>
      <c r="F28" s="73">
        <v>324</v>
      </c>
      <c r="G28" s="73">
        <v>248</v>
      </c>
      <c r="H28" s="73">
        <v>155</v>
      </c>
      <c r="I28" s="73">
        <v>137</v>
      </c>
      <c r="J28" s="73">
        <v>81</v>
      </c>
      <c r="K28" s="73">
        <v>49</v>
      </c>
      <c r="L28" s="85">
        <v>74</v>
      </c>
      <c r="M28" s="94">
        <f>SUM(B28:L28)</f>
        <v>2243</v>
      </c>
      <c r="N28" s="19">
        <f>SUM(B28:C28)</f>
        <v>505</v>
      </c>
      <c r="O28" s="66">
        <f>SUM(D28:E28)</f>
        <v>670</v>
      </c>
      <c r="P28" s="51">
        <f>SUM(F28:L28)</f>
        <v>1068</v>
      </c>
      <c r="Q28" s="20">
        <f t="shared" si="1"/>
        <v>1738</v>
      </c>
    </row>
    <row r="29" spans="1:17" x14ac:dyDescent="0.15">
      <c r="A29" s="12" t="s">
        <v>43</v>
      </c>
      <c r="B29" s="73">
        <v>578</v>
      </c>
      <c r="C29" s="73">
        <v>539</v>
      </c>
      <c r="D29" s="73">
        <v>655</v>
      </c>
      <c r="E29" s="73">
        <v>660</v>
      </c>
      <c r="F29" s="73">
        <v>484</v>
      </c>
      <c r="G29" s="73">
        <v>422</v>
      </c>
      <c r="H29" s="73">
        <v>209</v>
      </c>
      <c r="I29" s="73">
        <v>180</v>
      </c>
      <c r="J29" s="73">
        <v>98</v>
      </c>
      <c r="K29" s="73">
        <v>62</v>
      </c>
      <c r="L29" s="85">
        <v>59</v>
      </c>
      <c r="M29" s="94">
        <f>SUM(B29:L29)</f>
        <v>3946</v>
      </c>
      <c r="N29" s="19">
        <f>SUM(B29:C29)</f>
        <v>1117</v>
      </c>
      <c r="O29" s="66">
        <f>SUM(D29:E29)</f>
        <v>1315</v>
      </c>
      <c r="P29" s="51">
        <f>SUM(F29:L29)</f>
        <v>1514</v>
      </c>
      <c r="Q29" s="20">
        <f t="shared" si="1"/>
        <v>2829</v>
      </c>
    </row>
    <row r="30" spans="1:17" x14ac:dyDescent="0.15">
      <c r="A30" s="12" t="s">
        <v>44</v>
      </c>
      <c r="B30" s="73">
        <v>161</v>
      </c>
      <c r="C30" s="73">
        <v>170</v>
      </c>
      <c r="D30" s="73">
        <v>205</v>
      </c>
      <c r="E30" s="73">
        <v>215</v>
      </c>
      <c r="F30" s="73">
        <v>156</v>
      </c>
      <c r="G30" s="73">
        <v>106</v>
      </c>
      <c r="H30" s="73">
        <v>88</v>
      </c>
      <c r="I30" s="73">
        <v>61</v>
      </c>
      <c r="J30" s="73">
        <v>42</v>
      </c>
      <c r="K30" s="73">
        <v>19</v>
      </c>
      <c r="L30" s="85">
        <v>16</v>
      </c>
      <c r="M30" s="94">
        <f>SUM(B30:L30)</f>
        <v>1239</v>
      </c>
      <c r="N30" s="19">
        <f>SUM(B30:C30)</f>
        <v>331</v>
      </c>
      <c r="O30" s="66">
        <f>SUM(D30:E30)</f>
        <v>420</v>
      </c>
      <c r="P30" s="51">
        <f>SUM(F30:L30)</f>
        <v>488</v>
      </c>
      <c r="Q30" s="20">
        <f t="shared" si="1"/>
        <v>908</v>
      </c>
    </row>
    <row r="31" spans="1:17" ht="12.75" thickBot="1" x14ac:dyDescent="0.2">
      <c r="A31" s="25" t="s">
        <v>75</v>
      </c>
      <c r="B31" s="43">
        <f t="shared" ref="B31:M31" si="9">SUM(B27:B30)</f>
        <v>1868</v>
      </c>
      <c r="C31" s="43">
        <f t="shared" si="9"/>
        <v>1848</v>
      </c>
      <c r="D31" s="43">
        <f t="shared" si="9"/>
        <v>2521</v>
      </c>
      <c r="E31" s="43">
        <f t="shared" si="9"/>
        <v>2721</v>
      </c>
      <c r="F31" s="43">
        <f t="shared" si="9"/>
        <v>2202</v>
      </c>
      <c r="G31" s="43">
        <f t="shared" si="9"/>
        <v>1636</v>
      </c>
      <c r="H31" s="43">
        <f t="shared" si="9"/>
        <v>1052</v>
      </c>
      <c r="I31" s="43">
        <f t="shared" si="9"/>
        <v>804</v>
      </c>
      <c r="J31" s="43">
        <f t="shared" si="9"/>
        <v>480</v>
      </c>
      <c r="K31" s="43">
        <f t="shared" si="9"/>
        <v>303</v>
      </c>
      <c r="L31" s="80">
        <f t="shared" si="9"/>
        <v>325</v>
      </c>
      <c r="M31" s="88">
        <f t="shared" si="9"/>
        <v>15760</v>
      </c>
      <c r="N31" s="32">
        <f t="shared" si="3"/>
        <v>3716</v>
      </c>
      <c r="O31" s="67">
        <f t="shared" si="4"/>
        <v>5242</v>
      </c>
      <c r="P31" s="52">
        <f t="shared" si="5"/>
        <v>6802</v>
      </c>
      <c r="Q31" s="33">
        <f t="shared" si="1"/>
        <v>12044</v>
      </c>
    </row>
    <row r="32" spans="1:17" x14ac:dyDescent="0.15">
      <c r="A32" s="23" t="s">
        <v>45</v>
      </c>
      <c r="B32" s="72">
        <v>2239</v>
      </c>
      <c r="C32" s="72">
        <v>2514</v>
      </c>
      <c r="D32" s="72">
        <v>2892</v>
      </c>
      <c r="E32" s="72">
        <v>2860</v>
      </c>
      <c r="F32" s="72">
        <v>2569</v>
      </c>
      <c r="G32" s="72">
        <v>1752</v>
      </c>
      <c r="H32" s="72">
        <v>1214</v>
      </c>
      <c r="I32" s="72">
        <v>969</v>
      </c>
      <c r="J32" s="72">
        <v>485</v>
      </c>
      <c r="K32" s="72">
        <v>269</v>
      </c>
      <c r="L32" s="84">
        <v>357</v>
      </c>
      <c r="M32" s="86">
        <f t="shared" ref="M32:M61" si="10">SUM(B32:L32)</f>
        <v>18120</v>
      </c>
      <c r="N32" s="30">
        <f t="shared" si="3"/>
        <v>4753</v>
      </c>
      <c r="O32" s="65">
        <f t="shared" si="4"/>
        <v>5752</v>
      </c>
      <c r="P32" s="50">
        <f t="shared" si="5"/>
        <v>7615</v>
      </c>
      <c r="Q32" s="31">
        <f t="shared" si="1"/>
        <v>13367</v>
      </c>
    </row>
    <row r="33" spans="1:17" x14ac:dyDescent="0.15">
      <c r="A33" s="12" t="s">
        <v>46</v>
      </c>
      <c r="B33" s="73">
        <v>887</v>
      </c>
      <c r="C33" s="73">
        <v>990</v>
      </c>
      <c r="D33" s="73">
        <v>1114</v>
      </c>
      <c r="E33" s="73">
        <v>1202</v>
      </c>
      <c r="F33" s="73">
        <v>983</v>
      </c>
      <c r="G33" s="73">
        <v>719</v>
      </c>
      <c r="H33" s="73">
        <v>445</v>
      </c>
      <c r="I33" s="73">
        <v>303</v>
      </c>
      <c r="J33" s="73">
        <v>226</v>
      </c>
      <c r="K33" s="73">
        <v>118</v>
      </c>
      <c r="L33" s="85">
        <v>121</v>
      </c>
      <c r="M33" s="87">
        <f t="shared" si="10"/>
        <v>7108</v>
      </c>
      <c r="N33" s="19">
        <f t="shared" si="3"/>
        <v>1877</v>
      </c>
      <c r="O33" s="66">
        <f t="shared" si="4"/>
        <v>2316</v>
      </c>
      <c r="P33" s="51">
        <f t="shared" si="5"/>
        <v>2915</v>
      </c>
      <c r="Q33" s="20">
        <f t="shared" si="1"/>
        <v>5231</v>
      </c>
    </row>
    <row r="34" spans="1:17" x14ac:dyDescent="0.15">
      <c r="A34" s="12" t="s">
        <v>47</v>
      </c>
      <c r="B34" s="73">
        <v>3187</v>
      </c>
      <c r="C34" s="73">
        <v>2722</v>
      </c>
      <c r="D34" s="73">
        <v>5633</v>
      </c>
      <c r="E34" s="73">
        <v>5611</v>
      </c>
      <c r="F34" s="73">
        <v>4408</v>
      </c>
      <c r="G34" s="73">
        <v>2777</v>
      </c>
      <c r="H34" s="73">
        <v>1764</v>
      </c>
      <c r="I34" s="73">
        <v>1329</v>
      </c>
      <c r="J34" s="73">
        <v>723</v>
      </c>
      <c r="K34" s="73">
        <v>495</v>
      </c>
      <c r="L34" s="85">
        <v>481</v>
      </c>
      <c r="M34" s="87">
        <f t="shared" si="10"/>
        <v>29130</v>
      </c>
      <c r="N34" s="19">
        <f t="shared" si="3"/>
        <v>5909</v>
      </c>
      <c r="O34" s="66">
        <f t="shared" si="4"/>
        <v>11244</v>
      </c>
      <c r="P34" s="51">
        <f t="shared" si="5"/>
        <v>11977</v>
      </c>
      <c r="Q34" s="20">
        <f t="shared" si="1"/>
        <v>23221</v>
      </c>
    </row>
    <row r="35" spans="1:17" x14ac:dyDescent="0.15">
      <c r="A35" s="12" t="s">
        <v>48</v>
      </c>
      <c r="B35" s="73">
        <v>522</v>
      </c>
      <c r="C35" s="73">
        <v>632</v>
      </c>
      <c r="D35" s="73">
        <v>1669</v>
      </c>
      <c r="E35" s="73">
        <v>1301</v>
      </c>
      <c r="F35" s="73">
        <v>1103</v>
      </c>
      <c r="G35" s="73">
        <v>652</v>
      </c>
      <c r="H35" s="73">
        <v>397</v>
      </c>
      <c r="I35" s="73">
        <v>253</v>
      </c>
      <c r="J35" s="73">
        <v>126</v>
      </c>
      <c r="K35" s="73">
        <v>60</v>
      </c>
      <c r="L35" s="85">
        <v>50</v>
      </c>
      <c r="M35" s="87">
        <f t="shared" si="10"/>
        <v>6765</v>
      </c>
      <c r="N35" s="19">
        <f t="shared" si="3"/>
        <v>1154</v>
      </c>
      <c r="O35" s="66">
        <f t="shared" si="4"/>
        <v>2970</v>
      </c>
      <c r="P35" s="51">
        <f t="shared" si="5"/>
        <v>2641</v>
      </c>
      <c r="Q35" s="20">
        <f t="shared" si="1"/>
        <v>5611</v>
      </c>
    </row>
    <row r="36" spans="1:17" ht="12.75" thickBot="1" x14ac:dyDescent="0.2">
      <c r="A36" s="25" t="s">
        <v>76</v>
      </c>
      <c r="B36" s="43">
        <f>SUM(B32:B35)</f>
        <v>6835</v>
      </c>
      <c r="C36" s="43">
        <f t="shared" ref="C36:M36" si="11">SUM(C32:C35)</f>
        <v>6858</v>
      </c>
      <c r="D36" s="43">
        <f t="shared" si="11"/>
        <v>11308</v>
      </c>
      <c r="E36" s="43">
        <f t="shared" si="11"/>
        <v>10974</v>
      </c>
      <c r="F36" s="43">
        <f t="shared" si="11"/>
        <v>9063</v>
      </c>
      <c r="G36" s="43">
        <f t="shared" si="11"/>
        <v>5900</v>
      </c>
      <c r="H36" s="43">
        <f t="shared" si="11"/>
        <v>3820</v>
      </c>
      <c r="I36" s="43">
        <f t="shared" si="11"/>
        <v>2854</v>
      </c>
      <c r="J36" s="43">
        <f t="shared" si="11"/>
        <v>1560</v>
      </c>
      <c r="K36" s="43">
        <f t="shared" si="11"/>
        <v>942</v>
      </c>
      <c r="L36" s="80">
        <f t="shared" si="11"/>
        <v>1009</v>
      </c>
      <c r="M36" s="88">
        <f t="shared" si="11"/>
        <v>61123</v>
      </c>
      <c r="N36" s="32">
        <f t="shared" si="3"/>
        <v>13693</v>
      </c>
      <c r="O36" s="67">
        <f t="shared" si="4"/>
        <v>22282</v>
      </c>
      <c r="P36" s="52">
        <f t="shared" si="5"/>
        <v>25148</v>
      </c>
      <c r="Q36" s="33">
        <f t="shared" si="1"/>
        <v>47430</v>
      </c>
    </row>
    <row r="37" spans="1:17" x14ac:dyDescent="0.15">
      <c r="A37" s="23" t="s">
        <v>100</v>
      </c>
      <c r="B37" s="77">
        <v>412</v>
      </c>
      <c r="C37" s="72">
        <v>360</v>
      </c>
      <c r="D37" s="72">
        <v>625</v>
      </c>
      <c r="E37" s="72">
        <v>601</v>
      </c>
      <c r="F37" s="72">
        <v>531</v>
      </c>
      <c r="G37" s="72">
        <v>362</v>
      </c>
      <c r="H37" s="72">
        <v>202</v>
      </c>
      <c r="I37" s="72">
        <v>172</v>
      </c>
      <c r="J37" s="72">
        <v>112</v>
      </c>
      <c r="K37" s="72">
        <v>62</v>
      </c>
      <c r="L37" s="84">
        <v>66</v>
      </c>
      <c r="M37" s="86">
        <v>3505</v>
      </c>
      <c r="N37" s="30">
        <f t="shared" si="3"/>
        <v>772</v>
      </c>
      <c r="O37" s="65">
        <f t="shared" si="4"/>
        <v>1226</v>
      </c>
      <c r="P37" s="50">
        <f t="shared" si="5"/>
        <v>1507</v>
      </c>
      <c r="Q37" s="31">
        <f t="shared" si="1"/>
        <v>2733</v>
      </c>
    </row>
    <row r="38" spans="1:17" x14ac:dyDescent="0.15">
      <c r="A38" s="12" t="s">
        <v>50</v>
      </c>
      <c r="B38" s="78">
        <v>486</v>
      </c>
      <c r="C38" s="73">
        <v>451</v>
      </c>
      <c r="D38" s="73">
        <v>791</v>
      </c>
      <c r="E38" s="73">
        <v>844</v>
      </c>
      <c r="F38" s="73">
        <v>620</v>
      </c>
      <c r="G38" s="73">
        <v>425</v>
      </c>
      <c r="H38" s="73">
        <v>327</v>
      </c>
      <c r="I38" s="73">
        <v>207</v>
      </c>
      <c r="J38" s="73">
        <v>111</v>
      </c>
      <c r="K38" s="73">
        <v>73</v>
      </c>
      <c r="L38" s="85">
        <v>114</v>
      </c>
      <c r="M38" s="87">
        <v>4449</v>
      </c>
      <c r="N38" s="19">
        <f t="shared" si="3"/>
        <v>937</v>
      </c>
      <c r="O38" s="66">
        <f t="shared" si="4"/>
        <v>1635</v>
      </c>
      <c r="P38" s="51">
        <f t="shared" si="5"/>
        <v>1877</v>
      </c>
      <c r="Q38" s="20">
        <f t="shared" si="1"/>
        <v>3512</v>
      </c>
    </row>
    <row r="39" spans="1:17" x14ac:dyDescent="0.15">
      <c r="A39" s="12" t="s">
        <v>51</v>
      </c>
      <c r="B39" s="78">
        <v>96</v>
      </c>
      <c r="C39" s="73">
        <v>62</v>
      </c>
      <c r="D39" s="73">
        <v>171</v>
      </c>
      <c r="E39" s="73">
        <v>223</v>
      </c>
      <c r="F39" s="73">
        <v>236</v>
      </c>
      <c r="G39" s="73">
        <v>185</v>
      </c>
      <c r="H39" s="73">
        <v>166</v>
      </c>
      <c r="I39" s="73">
        <v>157</v>
      </c>
      <c r="J39" s="73">
        <v>57</v>
      </c>
      <c r="K39" s="73">
        <v>38</v>
      </c>
      <c r="L39" s="85">
        <v>50</v>
      </c>
      <c r="M39" s="87">
        <v>1441</v>
      </c>
      <c r="N39" s="19">
        <f t="shared" si="3"/>
        <v>158</v>
      </c>
      <c r="O39" s="66">
        <f t="shared" si="4"/>
        <v>394</v>
      </c>
      <c r="P39" s="51">
        <f t="shared" si="5"/>
        <v>889</v>
      </c>
      <c r="Q39" s="20">
        <f t="shared" si="1"/>
        <v>1283</v>
      </c>
    </row>
    <row r="40" spans="1:17" x14ac:dyDescent="0.15">
      <c r="A40" s="12" t="s">
        <v>52</v>
      </c>
      <c r="B40" s="78">
        <v>2385</v>
      </c>
      <c r="C40" s="73">
        <v>2003</v>
      </c>
      <c r="D40" s="73">
        <v>2819</v>
      </c>
      <c r="E40" s="73">
        <v>2705</v>
      </c>
      <c r="F40" s="73">
        <v>2106</v>
      </c>
      <c r="G40" s="73">
        <v>1512</v>
      </c>
      <c r="H40" s="73">
        <v>1070</v>
      </c>
      <c r="I40" s="73">
        <v>807</v>
      </c>
      <c r="J40" s="73">
        <v>496</v>
      </c>
      <c r="K40" s="73">
        <v>312</v>
      </c>
      <c r="L40" s="85">
        <v>363</v>
      </c>
      <c r="M40" s="87">
        <v>16578</v>
      </c>
      <c r="N40" s="19">
        <f t="shared" si="3"/>
        <v>4388</v>
      </c>
      <c r="O40" s="66">
        <f t="shared" si="4"/>
        <v>5524</v>
      </c>
      <c r="P40" s="51">
        <f t="shared" si="5"/>
        <v>6666</v>
      </c>
      <c r="Q40" s="20">
        <f t="shared" si="1"/>
        <v>12190</v>
      </c>
    </row>
    <row r="41" spans="1:17" x14ac:dyDescent="0.15">
      <c r="A41" s="12" t="s">
        <v>53</v>
      </c>
      <c r="B41" s="78">
        <v>234</v>
      </c>
      <c r="C41" s="73">
        <v>213</v>
      </c>
      <c r="D41" s="73">
        <v>626</v>
      </c>
      <c r="E41" s="73">
        <v>624</v>
      </c>
      <c r="F41" s="73">
        <v>592</v>
      </c>
      <c r="G41" s="73">
        <v>431</v>
      </c>
      <c r="H41" s="73">
        <v>325</v>
      </c>
      <c r="I41" s="73">
        <v>231</v>
      </c>
      <c r="J41" s="73">
        <v>155</v>
      </c>
      <c r="K41" s="73">
        <v>87</v>
      </c>
      <c r="L41" s="85">
        <v>111</v>
      </c>
      <c r="M41" s="87">
        <v>3629</v>
      </c>
      <c r="N41" s="19">
        <f t="shared" si="3"/>
        <v>447</v>
      </c>
      <c r="O41" s="66">
        <f t="shared" si="4"/>
        <v>1250</v>
      </c>
      <c r="P41" s="51">
        <f t="shared" si="5"/>
        <v>1932</v>
      </c>
      <c r="Q41" s="20">
        <f t="shared" si="1"/>
        <v>3182</v>
      </c>
    </row>
    <row r="42" spans="1:17" x14ac:dyDescent="0.15">
      <c r="A42" s="12" t="s">
        <v>54</v>
      </c>
      <c r="B42" s="78">
        <v>35</v>
      </c>
      <c r="C42" s="73">
        <v>47</v>
      </c>
      <c r="D42" s="73">
        <v>155</v>
      </c>
      <c r="E42" s="73">
        <v>101</v>
      </c>
      <c r="F42" s="73">
        <v>123</v>
      </c>
      <c r="G42" s="73">
        <v>74</v>
      </c>
      <c r="H42" s="73">
        <v>61</v>
      </c>
      <c r="I42" s="73">
        <v>27</v>
      </c>
      <c r="J42" s="73">
        <v>11</v>
      </c>
      <c r="K42" s="73">
        <v>11</v>
      </c>
      <c r="L42" s="85">
        <v>14</v>
      </c>
      <c r="M42" s="87">
        <v>659</v>
      </c>
      <c r="N42" s="19">
        <f t="shared" si="3"/>
        <v>82</v>
      </c>
      <c r="O42" s="66">
        <f t="shared" si="4"/>
        <v>256</v>
      </c>
      <c r="P42" s="51">
        <f t="shared" si="5"/>
        <v>321</v>
      </c>
      <c r="Q42" s="20">
        <f t="shared" si="1"/>
        <v>577</v>
      </c>
    </row>
    <row r="43" spans="1:17" ht="12.75" thickBot="1" x14ac:dyDescent="0.2">
      <c r="A43" s="25" t="s">
        <v>77</v>
      </c>
      <c r="B43" s="79">
        <f>SUM(B37:B42)</f>
        <v>3648</v>
      </c>
      <c r="C43" s="43">
        <f t="shared" ref="C43:M43" si="12">SUM(C37:C42)</f>
        <v>3136</v>
      </c>
      <c r="D43" s="43">
        <f t="shared" si="12"/>
        <v>5187</v>
      </c>
      <c r="E43" s="43">
        <f t="shared" si="12"/>
        <v>5098</v>
      </c>
      <c r="F43" s="43">
        <f t="shared" si="12"/>
        <v>4208</v>
      </c>
      <c r="G43" s="43">
        <f t="shared" si="12"/>
        <v>2989</v>
      </c>
      <c r="H43" s="43">
        <f t="shared" si="12"/>
        <v>2151</v>
      </c>
      <c r="I43" s="43">
        <f t="shared" si="12"/>
        <v>1601</v>
      </c>
      <c r="J43" s="43">
        <f t="shared" si="12"/>
        <v>942</v>
      </c>
      <c r="K43" s="43">
        <f t="shared" si="12"/>
        <v>583</v>
      </c>
      <c r="L43" s="80">
        <f t="shared" si="12"/>
        <v>718</v>
      </c>
      <c r="M43" s="88">
        <f t="shared" si="12"/>
        <v>30261</v>
      </c>
      <c r="N43" s="32">
        <f t="shared" si="3"/>
        <v>6784</v>
      </c>
      <c r="O43" s="67">
        <f t="shared" si="4"/>
        <v>10285</v>
      </c>
      <c r="P43" s="52">
        <f t="shared" si="5"/>
        <v>13192</v>
      </c>
      <c r="Q43" s="33">
        <f t="shared" si="1"/>
        <v>23477</v>
      </c>
    </row>
    <row r="44" spans="1:17" x14ac:dyDescent="0.15">
      <c r="A44" s="23" t="s">
        <v>55</v>
      </c>
      <c r="B44" s="77">
        <v>1791</v>
      </c>
      <c r="C44" s="72">
        <v>1529</v>
      </c>
      <c r="D44" s="72">
        <v>1531</v>
      </c>
      <c r="E44" s="72">
        <v>1601</v>
      </c>
      <c r="F44" s="72">
        <v>1265</v>
      </c>
      <c r="G44" s="72">
        <v>784</v>
      </c>
      <c r="H44" s="72">
        <v>468</v>
      </c>
      <c r="I44" s="72">
        <v>328</v>
      </c>
      <c r="J44" s="72">
        <v>186</v>
      </c>
      <c r="K44" s="72">
        <v>99</v>
      </c>
      <c r="L44" s="84">
        <v>78</v>
      </c>
      <c r="M44" s="86">
        <f t="shared" si="10"/>
        <v>9660</v>
      </c>
      <c r="N44" s="30">
        <f t="shared" si="3"/>
        <v>3320</v>
      </c>
      <c r="O44" s="65">
        <f t="shared" si="4"/>
        <v>3132</v>
      </c>
      <c r="P44" s="50">
        <f t="shared" si="5"/>
        <v>3208</v>
      </c>
      <c r="Q44" s="31">
        <f t="shared" si="1"/>
        <v>6340</v>
      </c>
    </row>
    <row r="45" spans="1:17" x14ac:dyDescent="0.15">
      <c r="A45" s="12" t="s">
        <v>56</v>
      </c>
      <c r="B45" s="78">
        <v>1465</v>
      </c>
      <c r="C45" s="73">
        <v>1324</v>
      </c>
      <c r="D45" s="73">
        <v>1627</v>
      </c>
      <c r="E45" s="73">
        <v>1935</v>
      </c>
      <c r="F45" s="73">
        <v>1449</v>
      </c>
      <c r="G45" s="73">
        <v>886</v>
      </c>
      <c r="H45" s="73">
        <v>565</v>
      </c>
      <c r="I45" s="73">
        <v>442</v>
      </c>
      <c r="J45" s="73">
        <v>277</v>
      </c>
      <c r="K45" s="73">
        <v>137</v>
      </c>
      <c r="L45" s="85">
        <v>152</v>
      </c>
      <c r="M45" s="87">
        <f t="shared" si="10"/>
        <v>10259</v>
      </c>
      <c r="N45" s="19">
        <f t="shared" si="3"/>
        <v>2789</v>
      </c>
      <c r="O45" s="66">
        <f t="shared" si="4"/>
        <v>3562</v>
      </c>
      <c r="P45" s="51">
        <f t="shared" si="5"/>
        <v>3908</v>
      </c>
      <c r="Q45" s="20">
        <f t="shared" si="1"/>
        <v>7470</v>
      </c>
    </row>
    <row r="46" spans="1:17" x14ac:dyDescent="0.15">
      <c r="A46" s="12" t="s">
        <v>57</v>
      </c>
      <c r="B46" s="78">
        <v>2349</v>
      </c>
      <c r="C46" s="73">
        <v>2480</v>
      </c>
      <c r="D46" s="73">
        <v>2554</v>
      </c>
      <c r="E46" s="73">
        <v>2840</v>
      </c>
      <c r="F46" s="73">
        <v>2315</v>
      </c>
      <c r="G46" s="73">
        <v>1601</v>
      </c>
      <c r="H46" s="73">
        <v>1072</v>
      </c>
      <c r="I46" s="73">
        <v>751</v>
      </c>
      <c r="J46" s="73">
        <v>431</v>
      </c>
      <c r="K46" s="73">
        <v>243</v>
      </c>
      <c r="L46" s="85">
        <v>285</v>
      </c>
      <c r="M46" s="87">
        <f t="shared" si="10"/>
        <v>16921</v>
      </c>
      <c r="N46" s="19">
        <f t="shared" si="3"/>
        <v>4829</v>
      </c>
      <c r="O46" s="66">
        <f t="shared" si="4"/>
        <v>5394</v>
      </c>
      <c r="P46" s="51">
        <f t="shared" si="5"/>
        <v>6698</v>
      </c>
      <c r="Q46" s="20">
        <f t="shared" si="1"/>
        <v>12092</v>
      </c>
    </row>
    <row r="47" spans="1:17" x14ac:dyDescent="0.15">
      <c r="A47" s="12" t="s">
        <v>58</v>
      </c>
      <c r="B47" s="78">
        <v>1349</v>
      </c>
      <c r="C47" s="73">
        <v>1384</v>
      </c>
      <c r="D47" s="73">
        <v>1634</v>
      </c>
      <c r="E47" s="73">
        <v>1573</v>
      </c>
      <c r="F47" s="73">
        <v>1324</v>
      </c>
      <c r="G47" s="73">
        <v>971</v>
      </c>
      <c r="H47" s="73">
        <v>695</v>
      </c>
      <c r="I47" s="73">
        <v>455</v>
      </c>
      <c r="J47" s="73">
        <v>247</v>
      </c>
      <c r="K47" s="73">
        <v>145</v>
      </c>
      <c r="L47" s="85">
        <v>173</v>
      </c>
      <c r="M47" s="87">
        <f t="shared" si="10"/>
        <v>9950</v>
      </c>
      <c r="N47" s="19">
        <f t="shared" si="3"/>
        <v>2733</v>
      </c>
      <c r="O47" s="66">
        <f t="shared" si="4"/>
        <v>3207</v>
      </c>
      <c r="P47" s="51">
        <f t="shared" si="5"/>
        <v>4010</v>
      </c>
      <c r="Q47" s="20">
        <f t="shared" si="1"/>
        <v>7217</v>
      </c>
    </row>
    <row r="48" spans="1:17" x14ac:dyDescent="0.15">
      <c r="A48" s="12" t="s">
        <v>59</v>
      </c>
      <c r="B48" s="78">
        <v>509</v>
      </c>
      <c r="C48" s="73">
        <v>486</v>
      </c>
      <c r="D48" s="73">
        <v>492</v>
      </c>
      <c r="E48" s="73">
        <v>567</v>
      </c>
      <c r="F48" s="73">
        <v>412</v>
      </c>
      <c r="G48" s="73">
        <v>375</v>
      </c>
      <c r="H48" s="73">
        <v>270</v>
      </c>
      <c r="I48" s="73">
        <v>171</v>
      </c>
      <c r="J48" s="73">
        <v>123</v>
      </c>
      <c r="K48" s="73">
        <v>78</v>
      </c>
      <c r="L48" s="85">
        <v>120</v>
      </c>
      <c r="M48" s="87">
        <f t="shared" si="10"/>
        <v>3603</v>
      </c>
      <c r="N48" s="19">
        <f t="shared" si="3"/>
        <v>995</v>
      </c>
      <c r="O48" s="66">
        <f t="shared" si="4"/>
        <v>1059</v>
      </c>
      <c r="P48" s="51">
        <f t="shared" si="5"/>
        <v>1549</v>
      </c>
      <c r="Q48" s="20">
        <f t="shared" si="1"/>
        <v>2608</v>
      </c>
    </row>
    <row r="49" spans="1:17" ht="12.75" thickBot="1" x14ac:dyDescent="0.2">
      <c r="A49" s="25" t="s">
        <v>78</v>
      </c>
      <c r="B49" s="79">
        <f>SUM(B44:B48)</f>
        <v>7463</v>
      </c>
      <c r="C49" s="43">
        <f t="shared" ref="C49:M49" si="13">SUM(C44:C48)</f>
        <v>7203</v>
      </c>
      <c r="D49" s="43">
        <f t="shared" si="13"/>
        <v>7838</v>
      </c>
      <c r="E49" s="43">
        <f t="shared" si="13"/>
        <v>8516</v>
      </c>
      <c r="F49" s="43">
        <f t="shared" si="13"/>
        <v>6765</v>
      </c>
      <c r="G49" s="43">
        <f t="shared" si="13"/>
        <v>4617</v>
      </c>
      <c r="H49" s="43">
        <f t="shared" si="13"/>
        <v>3070</v>
      </c>
      <c r="I49" s="43">
        <f t="shared" si="13"/>
        <v>2147</v>
      </c>
      <c r="J49" s="43">
        <f t="shared" si="13"/>
        <v>1264</v>
      </c>
      <c r="K49" s="43">
        <f t="shared" si="13"/>
        <v>702</v>
      </c>
      <c r="L49" s="80">
        <f t="shared" si="13"/>
        <v>808</v>
      </c>
      <c r="M49" s="88">
        <f t="shared" si="13"/>
        <v>50393</v>
      </c>
      <c r="N49" s="32">
        <f t="shared" si="3"/>
        <v>14666</v>
      </c>
      <c r="O49" s="67">
        <f t="shared" si="4"/>
        <v>16354</v>
      </c>
      <c r="P49" s="52">
        <f t="shared" si="5"/>
        <v>19373</v>
      </c>
      <c r="Q49" s="33">
        <f t="shared" si="1"/>
        <v>35727</v>
      </c>
    </row>
    <row r="50" spans="1:17" x14ac:dyDescent="0.15">
      <c r="A50" s="23" t="s">
        <v>60</v>
      </c>
      <c r="B50" s="77">
        <v>505</v>
      </c>
      <c r="C50" s="72">
        <v>608</v>
      </c>
      <c r="D50" s="72">
        <v>775</v>
      </c>
      <c r="E50" s="72">
        <v>881</v>
      </c>
      <c r="F50" s="72">
        <v>712</v>
      </c>
      <c r="G50" s="72">
        <v>624</v>
      </c>
      <c r="H50" s="72">
        <v>404</v>
      </c>
      <c r="I50" s="72">
        <v>323</v>
      </c>
      <c r="J50" s="72">
        <v>245</v>
      </c>
      <c r="K50" s="72">
        <v>181</v>
      </c>
      <c r="L50" s="84">
        <v>265</v>
      </c>
      <c r="M50" s="86">
        <f t="shared" si="10"/>
        <v>5523</v>
      </c>
      <c r="N50" s="30">
        <f t="shared" si="3"/>
        <v>1113</v>
      </c>
      <c r="O50" s="65">
        <f t="shared" si="4"/>
        <v>1656</v>
      </c>
      <c r="P50" s="50">
        <f t="shared" si="5"/>
        <v>2754</v>
      </c>
      <c r="Q50" s="31">
        <f t="shared" si="1"/>
        <v>4410</v>
      </c>
    </row>
    <row r="51" spans="1:17" x14ac:dyDescent="0.15">
      <c r="A51" s="12" t="s">
        <v>61</v>
      </c>
      <c r="B51" s="78">
        <v>376</v>
      </c>
      <c r="C51" s="73">
        <v>471</v>
      </c>
      <c r="D51" s="73">
        <v>795</v>
      </c>
      <c r="E51" s="73">
        <v>781</v>
      </c>
      <c r="F51" s="73">
        <v>750</v>
      </c>
      <c r="G51" s="73">
        <v>660</v>
      </c>
      <c r="H51" s="73">
        <v>403</v>
      </c>
      <c r="I51" s="73">
        <v>330</v>
      </c>
      <c r="J51" s="73">
        <v>189</v>
      </c>
      <c r="K51" s="73">
        <v>159</v>
      </c>
      <c r="L51" s="85">
        <v>145</v>
      </c>
      <c r="M51" s="87">
        <f t="shared" si="10"/>
        <v>5059</v>
      </c>
      <c r="N51" s="19">
        <f t="shared" si="3"/>
        <v>847</v>
      </c>
      <c r="O51" s="66">
        <f t="shared" si="4"/>
        <v>1576</v>
      </c>
      <c r="P51" s="51">
        <f t="shared" si="5"/>
        <v>2636</v>
      </c>
      <c r="Q51" s="20">
        <f t="shared" si="1"/>
        <v>4212</v>
      </c>
    </row>
    <row r="52" spans="1:17" x14ac:dyDescent="0.15">
      <c r="A52" s="12" t="s">
        <v>62</v>
      </c>
      <c r="B52" s="78">
        <v>794</v>
      </c>
      <c r="C52" s="73">
        <v>757</v>
      </c>
      <c r="D52" s="73">
        <v>1058</v>
      </c>
      <c r="E52" s="73">
        <v>1012</v>
      </c>
      <c r="F52" s="73">
        <v>796</v>
      </c>
      <c r="G52" s="73">
        <v>606</v>
      </c>
      <c r="H52" s="73">
        <v>458</v>
      </c>
      <c r="I52" s="73">
        <v>344</v>
      </c>
      <c r="J52" s="73">
        <v>193</v>
      </c>
      <c r="K52" s="73">
        <v>139</v>
      </c>
      <c r="L52" s="85">
        <v>136</v>
      </c>
      <c r="M52" s="87">
        <f t="shared" si="10"/>
        <v>6293</v>
      </c>
      <c r="N52" s="19">
        <f t="shared" si="3"/>
        <v>1551</v>
      </c>
      <c r="O52" s="66">
        <f t="shared" si="4"/>
        <v>2070</v>
      </c>
      <c r="P52" s="51">
        <f t="shared" si="5"/>
        <v>2672</v>
      </c>
      <c r="Q52" s="20">
        <f t="shared" si="1"/>
        <v>4742</v>
      </c>
    </row>
    <row r="53" spans="1:17" x14ac:dyDescent="0.15">
      <c r="A53" s="12" t="s">
        <v>63</v>
      </c>
      <c r="B53" s="78">
        <v>612</v>
      </c>
      <c r="C53" s="73">
        <v>588</v>
      </c>
      <c r="D53" s="73">
        <v>621</v>
      </c>
      <c r="E53" s="73">
        <v>600</v>
      </c>
      <c r="F53" s="73">
        <v>548</v>
      </c>
      <c r="G53" s="73">
        <v>394</v>
      </c>
      <c r="H53" s="73">
        <v>275</v>
      </c>
      <c r="I53" s="73">
        <v>236</v>
      </c>
      <c r="J53" s="73">
        <v>141</v>
      </c>
      <c r="K53" s="73">
        <v>81</v>
      </c>
      <c r="L53" s="85">
        <v>102</v>
      </c>
      <c r="M53" s="87">
        <f t="shared" si="10"/>
        <v>4198</v>
      </c>
      <c r="N53" s="19">
        <f t="shared" si="3"/>
        <v>1200</v>
      </c>
      <c r="O53" s="66">
        <f t="shared" si="4"/>
        <v>1221</v>
      </c>
      <c r="P53" s="51">
        <f t="shared" si="5"/>
        <v>1777</v>
      </c>
      <c r="Q53" s="20">
        <f t="shared" si="1"/>
        <v>2998</v>
      </c>
    </row>
    <row r="54" spans="1:17" ht="12.75" thickBot="1" x14ac:dyDescent="0.2">
      <c r="A54" s="25" t="s">
        <v>79</v>
      </c>
      <c r="B54" s="79">
        <f>SUM(B50:B53)</f>
        <v>2287</v>
      </c>
      <c r="C54" s="43">
        <f t="shared" ref="C54:M54" si="14">SUM(C50:C53)</f>
        <v>2424</v>
      </c>
      <c r="D54" s="43">
        <f t="shared" si="14"/>
        <v>3249</v>
      </c>
      <c r="E54" s="43">
        <f t="shared" si="14"/>
        <v>3274</v>
      </c>
      <c r="F54" s="43">
        <f t="shared" si="14"/>
        <v>2806</v>
      </c>
      <c r="G54" s="43">
        <f t="shared" si="14"/>
        <v>2284</v>
      </c>
      <c r="H54" s="43">
        <f t="shared" si="14"/>
        <v>1540</v>
      </c>
      <c r="I54" s="43">
        <f t="shared" si="14"/>
        <v>1233</v>
      </c>
      <c r="J54" s="43">
        <f t="shared" si="14"/>
        <v>768</v>
      </c>
      <c r="K54" s="43">
        <f t="shared" si="14"/>
        <v>560</v>
      </c>
      <c r="L54" s="80">
        <f t="shared" si="14"/>
        <v>648</v>
      </c>
      <c r="M54" s="88">
        <f t="shared" si="14"/>
        <v>21073</v>
      </c>
      <c r="N54" s="32">
        <f t="shared" si="3"/>
        <v>4711</v>
      </c>
      <c r="O54" s="67">
        <f t="shared" si="4"/>
        <v>6523</v>
      </c>
      <c r="P54" s="52">
        <f t="shared" si="5"/>
        <v>9839</v>
      </c>
      <c r="Q54" s="33">
        <f t="shared" si="1"/>
        <v>16362</v>
      </c>
    </row>
    <row r="55" spans="1:17" x14ac:dyDescent="0.15">
      <c r="A55" s="23" t="s">
        <v>64</v>
      </c>
      <c r="B55" s="77">
        <v>2489</v>
      </c>
      <c r="C55" s="72">
        <v>2422</v>
      </c>
      <c r="D55" s="72">
        <v>2458</v>
      </c>
      <c r="E55" s="72">
        <v>2422</v>
      </c>
      <c r="F55" s="72">
        <v>1919</v>
      </c>
      <c r="G55" s="72">
        <v>1341</v>
      </c>
      <c r="H55" s="72">
        <v>943</v>
      </c>
      <c r="I55" s="72">
        <v>723</v>
      </c>
      <c r="J55" s="72">
        <v>438</v>
      </c>
      <c r="K55" s="72">
        <v>276</v>
      </c>
      <c r="L55" s="84">
        <v>291</v>
      </c>
      <c r="M55" s="86">
        <f t="shared" si="10"/>
        <v>15722</v>
      </c>
      <c r="N55" s="30">
        <f t="shared" si="3"/>
        <v>4911</v>
      </c>
      <c r="O55" s="65">
        <f t="shared" si="4"/>
        <v>4880</v>
      </c>
      <c r="P55" s="50">
        <f t="shared" si="5"/>
        <v>5931</v>
      </c>
      <c r="Q55" s="31">
        <f t="shared" si="1"/>
        <v>10811</v>
      </c>
    </row>
    <row r="56" spans="1:17" x14ac:dyDescent="0.15">
      <c r="A56" s="12" t="s">
        <v>65</v>
      </c>
      <c r="B56" s="78">
        <v>389</v>
      </c>
      <c r="C56" s="73">
        <v>363</v>
      </c>
      <c r="D56" s="73">
        <v>548</v>
      </c>
      <c r="E56" s="73">
        <v>531</v>
      </c>
      <c r="F56" s="73">
        <v>482</v>
      </c>
      <c r="G56" s="73">
        <v>261</v>
      </c>
      <c r="H56" s="73">
        <v>175</v>
      </c>
      <c r="I56" s="73">
        <v>189</v>
      </c>
      <c r="J56" s="73">
        <v>131</v>
      </c>
      <c r="K56" s="73">
        <v>83</v>
      </c>
      <c r="L56" s="85">
        <v>111</v>
      </c>
      <c r="M56" s="87">
        <f t="shared" si="10"/>
        <v>3263</v>
      </c>
      <c r="N56" s="19">
        <f t="shared" si="3"/>
        <v>752</v>
      </c>
      <c r="O56" s="66">
        <f t="shared" si="4"/>
        <v>1079</v>
      </c>
      <c r="P56" s="51">
        <f t="shared" si="5"/>
        <v>1432</v>
      </c>
      <c r="Q56" s="20">
        <f t="shared" si="1"/>
        <v>2511</v>
      </c>
    </row>
    <row r="57" spans="1:17" x14ac:dyDescent="0.15">
      <c r="A57" s="12" t="s">
        <v>66</v>
      </c>
      <c r="B57" s="78">
        <v>1105</v>
      </c>
      <c r="C57" s="73">
        <v>1198</v>
      </c>
      <c r="D57" s="73">
        <v>1443</v>
      </c>
      <c r="E57" s="73">
        <v>1513</v>
      </c>
      <c r="F57" s="73">
        <v>1398</v>
      </c>
      <c r="G57" s="73">
        <v>845</v>
      </c>
      <c r="H57" s="73">
        <v>587</v>
      </c>
      <c r="I57" s="73">
        <v>488</v>
      </c>
      <c r="J57" s="73">
        <v>316</v>
      </c>
      <c r="K57" s="73">
        <v>210</v>
      </c>
      <c r="L57" s="85">
        <v>301</v>
      </c>
      <c r="M57" s="87">
        <f t="shared" si="10"/>
        <v>9404</v>
      </c>
      <c r="N57" s="19">
        <f t="shared" si="3"/>
        <v>2303</v>
      </c>
      <c r="O57" s="66">
        <f t="shared" si="4"/>
        <v>2956</v>
      </c>
      <c r="P57" s="51">
        <f t="shared" si="5"/>
        <v>4145</v>
      </c>
      <c r="Q57" s="20">
        <f t="shared" si="1"/>
        <v>7101</v>
      </c>
    </row>
    <row r="58" spans="1:17" x14ac:dyDescent="0.15">
      <c r="A58" s="12" t="s">
        <v>67</v>
      </c>
      <c r="B58" s="78">
        <v>6232</v>
      </c>
      <c r="C58" s="73">
        <v>7244</v>
      </c>
      <c r="D58" s="73">
        <v>7662</v>
      </c>
      <c r="E58" s="73">
        <v>7355</v>
      </c>
      <c r="F58" s="73">
        <v>5843</v>
      </c>
      <c r="G58" s="73">
        <v>3821</v>
      </c>
      <c r="H58" s="73">
        <v>2461</v>
      </c>
      <c r="I58" s="73">
        <v>1856</v>
      </c>
      <c r="J58" s="73">
        <v>1069</v>
      </c>
      <c r="K58" s="73">
        <v>656</v>
      </c>
      <c r="L58" s="85">
        <v>980</v>
      </c>
      <c r="M58" s="87">
        <f t="shared" si="10"/>
        <v>45179</v>
      </c>
      <c r="N58" s="19">
        <f t="shared" si="3"/>
        <v>13476</v>
      </c>
      <c r="O58" s="66">
        <f t="shared" si="4"/>
        <v>15017</v>
      </c>
      <c r="P58" s="51">
        <f t="shared" si="5"/>
        <v>16686</v>
      </c>
      <c r="Q58" s="20">
        <f t="shared" si="1"/>
        <v>31703</v>
      </c>
    </row>
    <row r="59" spans="1:17" x14ac:dyDescent="0.15">
      <c r="A59" s="12" t="s">
        <v>68</v>
      </c>
      <c r="B59" s="78">
        <v>1309</v>
      </c>
      <c r="C59" s="73">
        <v>2387</v>
      </c>
      <c r="D59" s="73">
        <v>2334</v>
      </c>
      <c r="E59" s="73">
        <v>2270</v>
      </c>
      <c r="F59" s="73">
        <v>2186</v>
      </c>
      <c r="G59" s="73">
        <v>1305</v>
      </c>
      <c r="H59" s="73">
        <v>796</v>
      </c>
      <c r="I59" s="73">
        <v>567</v>
      </c>
      <c r="J59" s="73">
        <v>338</v>
      </c>
      <c r="K59" s="73">
        <v>209</v>
      </c>
      <c r="L59" s="85">
        <v>252</v>
      </c>
      <c r="M59" s="87">
        <f t="shared" si="10"/>
        <v>13953</v>
      </c>
      <c r="N59" s="19">
        <f t="shared" si="3"/>
        <v>3696</v>
      </c>
      <c r="O59" s="66">
        <f t="shared" si="4"/>
        <v>4604</v>
      </c>
      <c r="P59" s="51">
        <f t="shared" si="5"/>
        <v>5653</v>
      </c>
      <c r="Q59" s="20">
        <f t="shared" si="1"/>
        <v>10257</v>
      </c>
    </row>
    <row r="60" spans="1:17" x14ac:dyDescent="0.15">
      <c r="A60" s="12" t="s">
        <v>69</v>
      </c>
      <c r="B60" s="78">
        <v>2011</v>
      </c>
      <c r="C60" s="73">
        <v>2205</v>
      </c>
      <c r="D60" s="73">
        <v>2170</v>
      </c>
      <c r="E60" s="73">
        <v>2474</v>
      </c>
      <c r="F60" s="73">
        <v>2685</v>
      </c>
      <c r="G60" s="73">
        <v>1344</v>
      </c>
      <c r="H60" s="73">
        <v>836</v>
      </c>
      <c r="I60" s="73">
        <v>737</v>
      </c>
      <c r="J60" s="73">
        <v>450</v>
      </c>
      <c r="K60" s="73">
        <v>270</v>
      </c>
      <c r="L60" s="85">
        <v>341</v>
      </c>
      <c r="M60" s="87">
        <f t="shared" si="10"/>
        <v>15523</v>
      </c>
      <c r="N60" s="19">
        <f t="shared" si="3"/>
        <v>4216</v>
      </c>
      <c r="O60" s="66">
        <f t="shared" si="4"/>
        <v>4644</v>
      </c>
      <c r="P60" s="51">
        <f t="shared" si="5"/>
        <v>6663</v>
      </c>
      <c r="Q60" s="20">
        <f t="shared" si="1"/>
        <v>11307</v>
      </c>
    </row>
    <row r="61" spans="1:17" x14ac:dyDescent="0.15">
      <c r="A61" s="12" t="s">
        <v>70</v>
      </c>
      <c r="B61" s="78">
        <v>2424</v>
      </c>
      <c r="C61" s="73">
        <v>2506</v>
      </c>
      <c r="D61" s="73">
        <v>2740</v>
      </c>
      <c r="E61" s="73">
        <v>2694</v>
      </c>
      <c r="F61" s="73">
        <v>2148</v>
      </c>
      <c r="G61" s="73">
        <v>1331</v>
      </c>
      <c r="H61" s="73">
        <v>902</v>
      </c>
      <c r="I61" s="73">
        <v>665</v>
      </c>
      <c r="J61" s="73">
        <v>417</v>
      </c>
      <c r="K61" s="73">
        <v>276</v>
      </c>
      <c r="L61" s="85">
        <v>306</v>
      </c>
      <c r="M61" s="87">
        <f t="shared" si="10"/>
        <v>16409</v>
      </c>
      <c r="N61" s="19">
        <f t="shared" si="3"/>
        <v>4930</v>
      </c>
      <c r="O61" s="66">
        <f t="shared" si="4"/>
        <v>5434</v>
      </c>
      <c r="P61" s="51">
        <f t="shared" si="5"/>
        <v>6045</v>
      </c>
      <c r="Q61" s="20">
        <f t="shared" si="1"/>
        <v>11479</v>
      </c>
    </row>
    <row r="62" spans="1:17" ht="12.75" thickBot="1" x14ac:dyDescent="0.2">
      <c r="A62" s="25" t="s">
        <v>80</v>
      </c>
      <c r="B62" s="79">
        <f>SUM(B55:B61)</f>
        <v>15959</v>
      </c>
      <c r="C62" s="43">
        <f t="shared" ref="C62:M62" si="15">SUM(C55:C61)</f>
        <v>18325</v>
      </c>
      <c r="D62" s="43">
        <f t="shared" si="15"/>
        <v>19355</v>
      </c>
      <c r="E62" s="43">
        <f t="shared" si="15"/>
        <v>19259</v>
      </c>
      <c r="F62" s="43">
        <f t="shared" si="15"/>
        <v>16661</v>
      </c>
      <c r="G62" s="43">
        <f t="shared" si="15"/>
        <v>10248</v>
      </c>
      <c r="H62" s="43">
        <f t="shared" si="15"/>
        <v>6700</v>
      </c>
      <c r="I62" s="43">
        <f t="shared" si="15"/>
        <v>5225</v>
      </c>
      <c r="J62" s="43">
        <f t="shared" si="15"/>
        <v>3159</v>
      </c>
      <c r="K62" s="43">
        <f t="shared" si="15"/>
        <v>1980</v>
      </c>
      <c r="L62" s="80">
        <f t="shared" si="15"/>
        <v>2582</v>
      </c>
      <c r="M62" s="88">
        <f t="shared" si="15"/>
        <v>119453</v>
      </c>
      <c r="N62" s="32">
        <f t="shared" si="3"/>
        <v>34284</v>
      </c>
      <c r="O62" s="67">
        <f t="shared" si="4"/>
        <v>38614</v>
      </c>
      <c r="P62" s="52">
        <f t="shared" si="5"/>
        <v>46555</v>
      </c>
      <c r="Q62" s="33">
        <f t="shared" si="1"/>
        <v>85169</v>
      </c>
    </row>
    <row r="63" spans="1:17" ht="12.75" thickBot="1" x14ac:dyDescent="0.2">
      <c r="A63" s="36" t="s">
        <v>71</v>
      </c>
      <c r="B63" s="74">
        <v>434</v>
      </c>
      <c r="C63" s="75">
        <v>516</v>
      </c>
      <c r="D63" s="75">
        <v>917</v>
      </c>
      <c r="E63" s="75">
        <v>827</v>
      </c>
      <c r="F63" s="75">
        <v>730</v>
      </c>
      <c r="G63" s="75">
        <v>531</v>
      </c>
      <c r="H63" s="75">
        <v>274</v>
      </c>
      <c r="I63" s="75">
        <v>175</v>
      </c>
      <c r="J63" s="75">
        <v>155</v>
      </c>
      <c r="K63" s="75">
        <v>83</v>
      </c>
      <c r="L63" s="89">
        <v>146</v>
      </c>
      <c r="M63" s="95">
        <f>SUM(B63:L63)</f>
        <v>4788</v>
      </c>
      <c r="N63" s="28">
        <f t="shared" si="3"/>
        <v>950</v>
      </c>
      <c r="O63" s="62">
        <f>SUM(D63:E63)</f>
        <v>1744</v>
      </c>
      <c r="P63" s="58">
        <f t="shared" si="5"/>
        <v>2094</v>
      </c>
      <c r="Q63" s="59">
        <f t="shared" si="1"/>
        <v>3838</v>
      </c>
    </row>
    <row r="64" spans="1:17" ht="13.5" thickTop="1" thickBot="1" x14ac:dyDescent="0.2">
      <c r="A64" s="13" t="s">
        <v>82</v>
      </c>
      <c r="B64" s="69">
        <f>B7+B16+B26+B31+B36+B43+B49+B54+B62+B63</f>
        <v>244775</v>
      </c>
      <c r="C64" s="38">
        <f t="shared" ref="C64:L64" si="16">C7+C16+C26+C31+C36+C43+C49+C54+C62+C63</f>
        <v>241368</v>
      </c>
      <c r="D64" s="38">
        <f t="shared" si="16"/>
        <v>223593</v>
      </c>
      <c r="E64" s="38">
        <f t="shared" si="16"/>
        <v>210027</v>
      </c>
      <c r="F64" s="38">
        <f t="shared" si="16"/>
        <v>172371</v>
      </c>
      <c r="G64" s="38">
        <f t="shared" si="16"/>
        <v>120979</v>
      </c>
      <c r="H64" s="38">
        <f t="shared" si="16"/>
        <v>80235</v>
      </c>
      <c r="I64" s="38">
        <f t="shared" si="16"/>
        <v>59220</v>
      </c>
      <c r="J64" s="38">
        <f t="shared" si="16"/>
        <v>35407</v>
      </c>
      <c r="K64" s="38">
        <f t="shared" si="16"/>
        <v>20983</v>
      </c>
      <c r="L64" s="90">
        <f t="shared" si="16"/>
        <v>25936</v>
      </c>
      <c r="M64" s="96">
        <f>M7+M16+M26+M31+M36+M43+M49+M54+M62+M63</f>
        <v>1434894</v>
      </c>
      <c r="N64" s="21">
        <f t="shared" si="3"/>
        <v>486143</v>
      </c>
      <c r="O64" s="68">
        <f t="shared" si="4"/>
        <v>433620</v>
      </c>
      <c r="P64" s="53">
        <f t="shared" si="5"/>
        <v>515131</v>
      </c>
      <c r="Q64" s="22">
        <f>SUM(O64:P64)</f>
        <v>948751</v>
      </c>
    </row>
    <row r="66" spans="4:5" x14ac:dyDescent="0.15">
      <c r="D66" s="5"/>
      <c r="E66" s="5"/>
    </row>
  </sheetData>
  <mergeCells count="2">
    <mergeCell ref="A4:A6"/>
    <mergeCell ref="M4:M6"/>
  </mergeCells>
  <phoneticPr fontId="16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25年4月</vt:lpstr>
      <vt:lpstr>25年5月</vt:lpstr>
      <vt:lpstr>25年6月</vt:lpstr>
      <vt:lpstr>25年7月</vt:lpstr>
      <vt:lpstr>25年8月</vt:lpstr>
      <vt:lpstr>25年9月</vt:lpstr>
      <vt:lpstr>25年10月</vt:lpstr>
      <vt:lpstr>25年11月</vt:lpstr>
      <vt:lpstr>25年12月</vt:lpstr>
      <vt:lpstr>26年1月</vt:lpstr>
      <vt:lpstr>26年2月</vt:lpstr>
      <vt:lpstr>26年3月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user20</cp:lastModifiedBy>
  <cp:lastPrinted>2013-09-13T04:05:07Z</cp:lastPrinted>
  <dcterms:created xsi:type="dcterms:W3CDTF">2012-05-07T02:30:45Z</dcterms:created>
  <dcterms:modified xsi:type="dcterms:W3CDTF">2014-04-16T01:44:11Z</dcterms:modified>
</cp:coreProperties>
</file>