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0320" windowHeight="9120" firstSheet="8" activeTab="11"/>
  </bookViews>
  <sheets>
    <sheet name="26年4月" sheetId="13" r:id="rId1"/>
    <sheet name="26年5月" sheetId="14" r:id="rId2"/>
    <sheet name="26年6月" sheetId="15" r:id="rId3"/>
    <sheet name="26年7月" sheetId="16" r:id="rId4"/>
    <sheet name="26年8月" sheetId="17" r:id="rId5"/>
    <sheet name="26年9月" sheetId="18" r:id="rId6"/>
    <sheet name="26年10月" sheetId="19" r:id="rId7"/>
    <sheet name="26年11月" sheetId="20" r:id="rId8"/>
    <sheet name="26年12月" sheetId="21" r:id="rId9"/>
    <sheet name="27年1月" sheetId="22" r:id="rId10"/>
    <sheet name="27年2月" sheetId="23" r:id="rId11"/>
    <sheet name="27年3月" sheetId="24" r:id="rId12"/>
  </sheets>
  <calcPr calcId="145621"/>
</workbook>
</file>

<file path=xl/calcChain.xml><?xml version="1.0" encoding="utf-8"?>
<calcChain xmlns="http://schemas.openxmlformats.org/spreadsheetml/2006/main">
  <c r="P63" i="24" l="1"/>
  <c r="Q63" i="24" s="1"/>
  <c r="O63" i="24"/>
  <c r="N63" i="24"/>
  <c r="M63" i="24"/>
  <c r="O62" i="24"/>
  <c r="Q62" i="24" s="1"/>
  <c r="L62" i="24"/>
  <c r="K62" i="24"/>
  <c r="J62" i="24"/>
  <c r="I62" i="24"/>
  <c r="H62" i="24"/>
  <c r="G62" i="24"/>
  <c r="F62" i="24"/>
  <c r="P62" i="24" s="1"/>
  <c r="E62" i="24"/>
  <c r="D62" i="24"/>
  <c r="C62" i="24"/>
  <c r="B62" i="24"/>
  <c r="N62" i="24" s="1"/>
  <c r="P61" i="24"/>
  <c r="O61" i="24"/>
  <c r="Q61" i="24" s="1"/>
  <c r="N61" i="24"/>
  <c r="M61" i="24"/>
  <c r="P60" i="24"/>
  <c r="O60" i="24"/>
  <c r="Q60" i="24" s="1"/>
  <c r="N60" i="24"/>
  <c r="M60" i="24"/>
  <c r="Q59" i="24"/>
  <c r="P59" i="24"/>
  <c r="O59" i="24"/>
  <c r="N59" i="24"/>
  <c r="M59" i="24"/>
  <c r="P58" i="24"/>
  <c r="Q58" i="24" s="1"/>
  <c r="O58" i="24"/>
  <c r="N58" i="24"/>
  <c r="M58" i="24"/>
  <c r="P57" i="24"/>
  <c r="O57" i="24"/>
  <c r="Q57" i="24" s="1"/>
  <c r="N57" i="24"/>
  <c r="M57" i="24"/>
  <c r="P56" i="24"/>
  <c r="O56" i="24"/>
  <c r="Q56" i="24" s="1"/>
  <c r="N56" i="24"/>
  <c r="M56" i="24"/>
  <c r="Q55" i="24"/>
  <c r="P55" i="24"/>
  <c r="O55" i="24"/>
  <c r="N55" i="24"/>
  <c r="M55" i="24"/>
  <c r="M62" i="24" s="1"/>
  <c r="L54" i="24"/>
  <c r="K54" i="24"/>
  <c r="J54" i="24"/>
  <c r="I54" i="24"/>
  <c r="H54" i="24"/>
  <c r="G54" i="24"/>
  <c r="F54" i="24"/>
  <c r="P54" i="24" s="1"/>
  <c r="E54" i="24"/>
  <c r="D54" i="24"/>
  <c r="O54" i="24" s="1"/>
  <c r="Q54" i="24" s="1"/>
  <c r="C54" i="24"/>
  <c r="B54" i="24"/>
  <c r="N54" i="24" s="1"/>
  <c r="P53" i="24"/>
  <c r="Q53" i="24" s="1"/>
  <c r="O53" i="24"/>
  <c r="N53" i="24"/>
  <c r="M53" i="24"/>
  <c r="P52" i="24"/>
  <c r="O52" i="24"/>
  <c r="Q52" i="24" s="1"/>
  <c r="N52" i="24"/>
  <c r="M52" i="24"/>
  <c r="P51" i="24"/>
  <c r="O51" i="24"/>
  <c r="Q51" i="24" s="1"/>
  <c r="N51" i="24"/>
  <c r="M51" i="24"/>
  <c r="Q50" i="24"/>
  <c r="P50" i="24"/>
  <c r="O50" i="24"/>
  <c r="N50" i="24"/>
  <c r="M50" i="24"/>
  <c r="M54" i="24" s="1"/>
  <c r="L49" i="24"/>
  <c r="K49" i="24"/>
  <c r="J49" i="24"/>
  <c r="I49" i="24"/>
  <c r="H49" i="24"/>
  <c r="G49" i="24"/>
  <c r="F49" i="24"/>
  <c r="P49" i="24" s="1"/>
  <c r="E49" i="24"/>
  <c r="D49" i="24"/>
  <c r="O49" i="24" s="1"/>
  <c r="Q49" i="24" s="1"/>
  <c r="C49" i="24"/>
  <c r="B49" i="24"/>
  <c r="N49" i="24" s="1"/>
  <c r="P48" i="24"/>
  <c r="Q48" i="24" s="1"/>
  <c r="O48" i="24"/>
  <c r="N48" i="24"/>
  <c r="M48" i="24"/>
  <c r="Q47" i="24"/>
  <c r="P47" i="24"/>
  <c r="O47" i="24"/>
  <c r="N47" i="24"/>
  <c r="M47" i="24"/>
  <c r="P46" i="24"/>
  <c r="O46" i="24"/>
  <c r="Q46" i="24" s="1"/>
  <c r="N46" i="24"/>
  <c r="M46" i="24"/>
  <c r="P45" i="24"/>
  <c r="O45" i="24"/>
  <c r="Q45" i="24" s="1"/>
  <c r="N45" i="24"/>
  <c r="M45" i="24"/>
  <c r="P44" i="24"/>
  <c r="Q44" i="24" s="1"/>
  <c r="O44" i="24"/>
  <c r="N44" i="24"/>
  <c r="M44" i="24"/>
  <c r="M49" i="24" s="1"/>
  <c r="L43" i="24"/>
  <c r="K43" i="24"/>
  <c r="J43" i="24"/>
  <c r="I43" i="24"/>
  <c r="H43" i="24"/>
  <c r="G43" i="24"/>
  <c r="F43" i="24"/>
  <c r="P43" i="24" s="1"/>
  <c r="E43" i="24"/>
  <c r="O43" i="24" s="1"/>
  <c r="Q43" i="24" s="1"/>
  <c r="D43" i="24"/>
  <c r="C43" i="24"/>
  <c r="B43" i="24"/>
  <c r="N43" i="24" s="1"/>
  <c r="Q42" i="24"/>
  <c r="P42" i="24"/>
  <c r="O42" i="24"/>
  <c r="N42" i="24"/>
  <c r="M42" i="24"/>
  <c r="P41" i="24"/>
  <c r="O41" i="24"/>
  <c r="Q41" i="24" s="1"/>
  <c r="N41" i="24"/>
  <c r="M41" i="24"/>
  <c r="P40" i="24"/>
  <c r="O40" i="24"/>
  <c r="Q40" i="24" s="1"/>
  <c r="N40" i="24"/>
  <c r="M40" i="24"/>
  <c r="P39" i="24"/>
  <c r="Q39" i="24" s="1"/>
  <c r="O39" i="24"/>
  <c r="N39" i="24"/>
  <c r="M39" i="24"/>
  <c r="Q38" i="24"/>
  <c r="P38" i="24"/>
  <c r="O38" i="24"/>
  <c r="N38" i="24"/>
  <c r="M38" i="24"/>
  <c r="M43" i="24" s="1"/>
  <c r="P37" i="24"/>
  <c r="O37" i="24"/>
  <c r="Q37" i="24" s="1"/>
  <c r="N37" i="24"/>
  <c r="M37" i="24"/>
  <c r="O36" i="24"/>
  <c r="L36" i="24"/>
  <c r="K36" i="24"/>
  <c r="J36" i="24"/>
  <c r="I36" i="24"/>
  <c r="H36" i="24"/>
  <c r="G36" i="24"/>
  <c r="P36" i="24" s="1"/>
  <c r="F36" i="24"/>
  <c r="E36" i="24"/>
  <c r="D36" i="24"/>
  <c r="C36" i="24"/>
  <c r="B36" i="24"/>
  <c r="N36" i="24" s="1"/>
  <c r="P35" i="24"/>
  <c r="O35" i="24"/>
  <c r="Q35" i="24" s="1"/>
  <c r="N35" i="24"/>
  <c r="M35" i="24"/>
  <c r="P34" i="24"/>
  <c r="Q34" i="24" s="1"/>
  <c r="O34" i="24"/>
  <c r="N34" i="24"/>
  <c r="M34" i="24"/>
  <c r="Q33" i="24"/>
  <c r="P33" i="24"/>
  <c r="O33" i="24"/>
  <c r="N33" i="24"/>
  <c r="M33" i="24"/>
  <c r="M36" i="24" s="1"/>
  <c r="P32" i="24"/>
  <c r="O32" i="24"/>
  <c r="Q32" i="24" s="1"/>
  <c r="N32" i="24"/>
  <c r="M32" i="24"/>
  <c r="O31" i="24"/>
  <c r="L31" i="24"/>
  <c r="K31" i="24"/>
  <c r="J31" i="24"/>
  <c r="I31" i="24"/>
  <c r="H31" i="24"/>
  <c r="G31" i="24"/>
  <c r="P31" i="24" s="1"/>
  <c r="F31" i="24"/>
  <c r="E31" i="24"/>
  <c r="D31" i="24"/>
  <c r="C31" i="24"/>
  <c r="B31" i="24"/>
  <c r="N31" i="24" s="1"/>
  <c r="P30" i="24"/>
  <c r="O30" i="24"/>
  <c r="Q30" i="24" s="1"/>
  <c r="N30" i="24"/>
  <c r="M30" i="24"/>
  <c r="P29" i="24"/>
  <c r="Q29" i="24" s="1"/>
  <c r="O29" i="24"/>
  <c r="N29" i="24"/>
  <c r="M29" i="24"/>
  <c r="Q28" i="24"/>
  <c r="P28" i="24"/>
  <c r="O28" i="24"/>
  <c r="N28" i="24"/>
  <c r="M28" i="24"/>
  <c r="M31" i="24" s="1"/>
  <c r="P27" i="24"/>
  <c r="O27" i="24"/>
  <c r="Q27" i="24" s="1"/>
  <c r="N27" i="24"/>
  <c r="M27" i="24"/>
  <c r="O26" i="24"/>
  <c r="Q26" i="24" s="1"/>
  <c r="L26" i="24"/>
  <c r="K26" i="24"/>
  <c r="J26" i="24"/>
  <c r="I26" i="24"/>
  <c r="H26" i="24"/>
  <c r="G26" i="24"/>
  <c r="P26" i="24" s="1"/>
  <c r="F26" i="24"/>
  <c r="E26" i="24"/>
  <c r="D26" i="24"/>
  <c r="C26" i="24"/>
  <c r="B26" i="24"/>
  <c r="N26" i="24" s="1"/>
  <c r="P25" i="24"/>
  <c r="O25" i="24"/>
  <c r="Q25" i="24" s="1"/>
  <c r="N25" i="24"/>
  <c r="M25" i="24"/>
  <c r="P24" i="24"/>
  <c r="Q24" i="24" s="1"/>
  <c r="O24" i="24"/>
  <c r="N24" i="24"/>
  <c r="M24" i="24"/>
  <c r="Q23" i="24"/>
  <c r="P23" i="24"/>
  <c r="O23" i="24"/>
  <c r="N23" i="24"/>
  <c r="M23" i="24"/>
  <c r="P22" i="24"/>
  <c r="O22" i="24"/>
  <c r="Q22" i="24" s="1"/>
  <c r="N22" i="24"/>
  <c r="M22" i="24"/>
  <c r="P21" i="24"/>
  <c r="O21" i="24"/>
  <c r="Q21" i="24" s="1"/>
  <c r="N21" i="24"/>
  <c r="M21" i="24"/>
  <c r="P20" i="24"/>
  <c r="Q20" i="24" s="1"/>
  <c r="O20" i="24"/>
  <c r="N20" i="24"/>
  <c r="M20" i="24"/>
  <c r="Q19" i="24"/>
  <c r="P19" i="24"/>
  <c r="O19" i="24"/>
  <c r="N19" i="24"/>
  <c r="M19" i="24"/>
  <c r="P18" i="24"/>
  <c r="O18" i="24"/>
  <c r="Q18" i="24" s="1"/>
  <c r="N18" i="24"/>
  <c r="M18" i="24"/>
  <c r="P17" i="24"/>
  <c r="O17" i="24"/>
  <c r="Q17" i="24" s="1"/>
  <c r="N17" i="24"/>
  <c r="M17" i="24"/>
  <c r="M26" i="24" s="1"/>
  <c r="L16" i="24"/>
  <c r="L64" i="24" s="1"/>
  <c r="L8" i="24" s="1"/>
  <c r="K16" i="24"/>
  <c r="K64" i="24" s="1"/>
  <c r="K8" i="24" s="1"/>
  <c r="J16" i="24"/>
  <c r="J64" i="24" s="1"/>
  <c r="J8" i="24" s="1"/>
  <c r="I16" i="24"/>
  <c r="I64" i="24" s="1"/>
  <c r="I8" i="24" s="1"/>
  <c r="H16" i="24"/>
  <c r="H64" i="24" s="1"/>
  <c r="H8" i="24" s="1"/>
  <c r="G16" i="24"/>
  <c r="G64" i="24" s="1"/>
  <c r="G8" i="24" s="1"/>
  <c r="F16" i="24"/>
  <c r="F64" i="24" s="1"/>
  <c r="E16" i="24"/>
  <c r="E64" i="24" s="1"/>
  <c r="E8" i="24" s="1"/>
  <c r="D16" i="24"/>
  <c r="D64" i="24" s="1"/>
  <c r="C16" i="24"/>
  <c r="C64" i="24" s="1"/>
  <c r="C8" i="24" s="1"/>
  <c r="B16" i="24"/>
  <c r="B64" i="24" s="1"/>
  <c r="P15" i="24"/>
  <c r="Q15" i="24" s="1"/>
  <c r="O15" i="24"/>
  <c r="N15" i="24"/>
  <c r="M15" i="24"/>
  <c r="Q14" i="24"/>
  <c r="P14" i="24"/>
  <c r="O14" i="24"/>
  <c r="N14" i="24"/>
  <c r="M14" i="24"/>
  <c r="P13" i="24"/>
  <c r="O13" i="24"/>
  <c r="Q13" i="24" s="1"/>
  <c r="N13" i="24"/>
  <c r="M13" i="24"/>
  <c r="P12" i="24"/>
  <c r="O12" i="24"/>
  <c r="Q12" i="24" s="1"/>
  <c r="N12" i="24"/>
  <c r="M12" i="24"/>
  <c r="P11" i="24"/>
  <c r="Q11" i="24" s="1"/>
  <c r="O11" i="24"/>
  <c r="N11" i="24"/>
  <c r="M11" i="24"/>
  <c r="Q10" i="24"/>
  <c r="P10" i="24"/>
  <c r="O10" i="24"/>
  <c r="N10" i="24"/>
  <c r="M10" i="24"/>
  <c r="M16" i="24" s="1"/>
  <c r="P7" i="24"/>
  <c r="O7" i="24"/>
  <c r="Q7" i="24" s="1"/>
  <c r="N7" i="24"/>
  <c r="M7" i="24"/>
  <c r="B8" i="24" l="1"/>
  <c r="N8" i="24" s="1"/>
  <c r="N64" i="24"/>
  <c r="P64" i="24"/>
  <c r="F8" i="24"/>
  <c r="P8" i="24" s="1"/>
  <c r="Q31" i="24"/>
  <c r="M64" i="24"/>
  <c r="O64" i="24"/>
  <c r="Q64" i="24" s="1"/>
  <c r="D8" i="24"/>
  <c r="O8" i="24" s="1"/>
  <c r="Q8" i="24" s="1"/>
  <c r="Q36" i="24"/>
  <c r="N16" i="24"/>
  <c r="M8" i="24"/>
  <c r="O16" i="24"/>
  <c r="P16" i="24"/>
  <c r="Q63" i="23"/>
  <c r="P63" i="23"/>
  <c r="O63" i="23"/>
  <c r="N63" i="23"/>
  <c r="M63" i="23"/>
  <c r="L62" i="23"/>
  <c r="K62" i="23"/>
  <c r="J62" i="23"/>
  <c r="I62" i="23"/>
  <c r="H62" i="23"/>
  <c r="G62" i="23"/>
  <c r="F62" i="23"/>
  <c r="P62" i="23" s="1"/>
  <c r="E62" i="23"/>
  <c r="D62" i="23"/>
  <c r="O62" i="23" s="1"/>
  <c r="Q62" i="23" s="1"/>
  <c r="C62" i="23"/>
  <c r="B62" i="23"/>
  <c r="N62" i="23" s="1"/>
  <c r="Q61" i="23"/>
  <c r="P61" i="23"/>
  <c r="O61" i="23"/>
  <c r="N61" i="23"/>
  <c r="M61" i="23"/>
  <c r="P60" i="23"/>
  <c r="O60" i="23"/>
  <c r="Q60" i="23" s="1"/>
  <c r="N60" i="23"/>
  <c r="M60" i="23"/>
  <c r="P59" i="23"/>
  <c r="O59" i="23"/>
  <c r="Q59" i="23" s="1"/>
  <c r="N59" i="23"/>
  <c r="M59" i="23"/>
  <c r="Q58" i="23"/>
  <c r="P58" i="23"/>
  <c r="O58" i="23"/>
  <c r="N58" i="23"/>
  <c r="M58" i="23"/>
  <c r="Q57" i="23"/>
  <c r="P57" i="23"/>
  <c r="O57" i="23"/>
  <c r="N57" i="23"/>
  <c r="M57" i="23"/>
  <c r="M62" i="23" s="1"/>
  <c r="P56" i="23"/>
  <c r="O56" i="23"/>
  <c r="Q56" i="23" s="1"/>
  <c r="N56" i="23"/>
  <c r="M56" i="23"/>
  <c r="P55" i="23"/>
  <c r="O55" i="23"/>
  <c r="Q55" i="23" s="1"/>
  <c r="N55" i="23"/>
  <c r="M55" i="23"/>
  <c r="L54" i="23"/>
  <c r="K54" i="23"/>
  <c r="J54" i="23"/>
  <c r="I54" i="23"/>
  <c r="H54" i="23"/>
  <c r="P54" i="23" s="1"/>
  <c r="G54" i="23"/>
  <c r="F54" i="23"/>
  <c r="E54" i="23"/>
  <c r="D54" i="23"/>
  <c r="O54" i="23" s="1"/>
  <c r="Q54" i="23" s="1"/>
  <c r="C54" i="23"/>
  <c r="B54" i="23"/>
  <c r="N54" i="23" s="1"/>
  <c r="Q53" i="23"/>
  <c r="P53" i="23"/>
  <c r="O53" i="23"/>
  <c r="N53" i="23"/>
  <c r="M53" i="23"/>
  <c r="M54" i="23" s="1"/>
  <c r="Q52" i="23"/>
  <c r="P52" i="23"/>
  <c r="O52" i="23"/>
  <c r="N52" i="23"/>
  <c r="M52" i="23"/>
  <c r="P51" i="23"/>
  <c r="O51" i="23"/>
  <c r="Q51" i="23" s="1"/>
  <c r="N51" i="23"/>
  <c r="M51" i="23"/>
  <c r="P50" i="23"/>
  <c r="O50" i="23"/>
  <c r="Q50" i="23" s="1"/>
  <c r="N50" i="23"/>
  <c r="M50" i="23"/>
  <c r="L49" i="23"/>
  <c r="K49" i="23"/>
  <c r="J49" i="23"/>
  <c r="I49" i="23"/>
  <c r="H49" i="23"/>
  <c r="P49" i="23" s="1"/>
  <c r="G49" i="23"/>
  <c r="F49" i="23"/>
  <c r="E49" i="23"/>
  <c r="D49" i="23"/>
  <c r="O49" i="23" s="1"/>
  <c r="Q49" i="23" s="1"/>
  <c r="C49" i="23"/>
  <c r="B49" i="23"/>
  <c r="N49" i="23" s="1"/>
  <c r="Q48" i="23"/>
  <c r="P48" i="23"/>
  <c r="O48" i="23"/>
  <c r="N48" i="23"/>
  <c r="M48" i="23"/>
  <c r="Q47" i="23"/>
  <c r="P47" i="23"/>
  <c r="O47" i="23"/>
  <c r="N47" i="23"/>
  <c r="M47" i="23"/>
  <c r="P46" i="23"/>
  <c r="O46" i="23"/>
  <c r="Q46" i="23" s="1"/>
  <c r="N46" i="23"/>
  <c r="M46" i="23"/>
  <c r="P45" i="23"/>
  <c r="O45" i="23"/>
  <c r="Q45" i="23" s="1"/>
  <c r="N45" i="23"/>
  <c r="M45" i="23"/>
  <c r="Q44" i="23"/>
  <c r="P44" i="23"/>
  <c r="O44" i="23"/>
  <c r="N44" i="23"/>
  <c r="M44" i="23"/>
  <c r="M49" i="23" s="1"/>
  <c r="L43" i="23"/>
  <c r="K43" i="23"/>
  <c r="J43" i="23"/>
  <c r="I43" i="23"/>
  <c r="H43" i="23"/>
  <c r="G43" i="23"/>
  <c r="F43" i="23"/>
  <c r="P43" i="23" s="1"/>
  <c r="E43" i="23"/>
  <c r="D43" i="23"/>
  <c r="O43" i="23" s="1"/>
  <c r="Q43" i="23" s="1"/>
  <c r="C43" i="23"/>
  <c r="B43" i="23"/>
  <c r="N43" i="23" s="1"/>
  <c r="Q42" i="23"/>
  <c r="P42" i="23"/>
  <c r="O42" i="23"/>
  <c r="N42" i="23"/>
  <c r="M42" i="23"/>
  <c r="P41" i="23"/>
  <c r="O41" i="23"/>
  <c r="Q41" i="23" s="1"/>
  <c r="N41" i="23"/>
  <c r="M41" i="23"/>
  <c r="P40" i="23"/>
  <c r="O40" i="23"/>
  <c r="Q40" i="23" s="1"/>
  <c r="N40" i="23"/>
  <c r="M40" i="23"/>
  <c r="Q39" i="23"/>
  <c r="P39" i="23"/>
  <c r="O39" i="23"/>
  <c r="N39" i="23"/>
  <c r="M39" i="23"/>
  <c r="Q38" i="23"/>
  <c r="P38" i="23"/>
  <c r="O38" i="23"/>
  <c r="N38" i="23"/>
  <c r="M38" i="23"/>
  <c r="M43" i="23" s="1"/>
  <c r="P37" i="23"/>
  <c r="O37" i="23"/>
  <c r="Q37" i="23" s="1"/>
  <c r="N37" i="23"/>
  <c r="M37" i="23"/>
  <c r="L36" i="23"/>
  <c r="K36" i="23"/>
  <c r="J36" i="23"/>
  <c r="I36" i="23"/>
  <c r="H36" i="23"/>
  <c r="P36" i="23" s="1"/>
  <c r="G36" i="23"/>
  <c r="F36" i="23"/>
  <c r="E36" i="23"/>
  <c r="D36" i="23"/>
  <c r="O36" i="23" s="1"/>
  <c r="Q36" i="23" s="1"/>
  <c r="C36" i="23"/>
  <c r="B36" i="23"/>
  <c r="N36" i="23" s="1"/>
  <c r="P35" i="23"/>
  <c r="O35" i="23"/>
  <c r="Q35" i="23" s="1"/>
  <c r="N35" i="23"/>
  <c r="M35" i="23"/>
  <c r="Q34" i="23"/>
  <c r="P34" i="23"/>
  <c r="O34" i="23"/>
  <c r="N34" i="23"/>
  <c r="M34" i="23"/>
  <c r="Q33" i="23"/>
  <c r="P33" i="23"/>
  <c r="O33" i="23"/>
  <c r="N33" i="23"/>
  <c r="M33" i="23"/>
  <c r="P32" i="23"/>
  <c r="O32" i="23"/>
  <c r="Q32" i="23" s="1"/>
  <c r="N32" i="23"/>
  <c r="M32" i="23"/>
  <c r="M36" i="23" s="1"/>
  <c r="L31" i="23"/>
  <c r="K31" i="23"/>
  <c r="J31" i="23"/>
  <c r="I31" i="23"/>
  <c r="H31" i="23"/>
  <c r="P31" i="23" s="1"/>
  <c r="G31" i="23"/>
  <c r="F31" i="23"/>
  <c r="E31" i="23"/>
  <c r="D31" i="23"/>
  <c r="O31" i="23" s="1"/>
  <c r="Q31" i="23" s="1"/>
  <c r="C31" i="23"/>
  <c r="B31" i="23"/>
  <c r="N31" i="23" s="1"/>
  <c r="P30" i="23"/>
  <c r="O30" i="23"/>
  <c r="Q30" i="23" s="1"/>
  <c r="N30" i="23"/>
  <c r="M30" i="23"/>
  <c r="Q29" i="23"/>
  <c r="P29" i="23"/>
  <c r="O29" i="23"/>
  <c r="N29" i="23"/>
  <c r="M29" i="23"/>
  <c r="Q28" i="23"/>
  <c r="P28" i="23"/>
  <c r="O28" i="23"/>
  <c r="N28" i="23"/>
  <c r="M28" i="23"/>
  <c r="P27" i="23"/>
  <c r="O27" i="23"/>
  <c r="Q27" i="23" s="1"/>
  <c r="N27" i="23"/>
  <c r="M27" i="23"/>
  <c r="M31" i="23" s="1"/>
  <c r="L26" i="23"/>
  <c r="K26" i="23"/>
  <c r="J26" i="23"/>
  <c r="I26" i="23"/>
  <c r="H26" i="23"/>
  <c r="P26" i="23" s="1"/>
  <c r="G26" i="23"/>
  <c r="F26" i="23"/>
  <c r="E26" i="23"/>
  <c r="D26" i="23"/>
  <c r="O26" i="23" s="1"/>
  <c r="Q26" i="23" s="1"/>
  <c r="C26" i="23"/>
  <c r="B26" i="23"/>
  <c r="N26" i="23" s="1"/>
  <c r="P25" i="23"/>
  <c r="O25" i="23"/>
  <c r="Q25" i="23" s="1"/>
  <c r="N25" i="23"/>
  <c r="M25" i="23"/>
  <c r="Q24" i="23"/>
  <c r="P24" i="23"/>
  <c r="O24" i="23"/>
  <c r="N24" i="23"/>
  <c r="M24" i="23"/>
  <c r="Q23" i="23"/>
  <c r="P23" i="23"/>
  <c r="O23" i="23"/>
  <c r="N23" i="23"/>
  <c r="M23" i="23"/>
  <c r="P22" i="23"/>
  <c r="O22" i="23"/>
  <c r="Q22" i="23" s="1"/>
  <c r="N22" i="23"/>
  <c r="M22" i="23"/>
  <c r="P21" i="23"/>
  <c r="O21" i="23"/>
  <c r="Q21" i="23" s="1"/>
  <c r="N21" i="23"/>
  <c r="M21" i="23"/>
  <c r="P20" i="23"/>
  <c r="Q20" i="23" s="1"/>
  <c r="O20" i="23"/>
  <c r="N20" i="23"/>
  <c r="M20" i="23"/>
  <c r="Q19" i="23"/>
  <c r="P19" i="23"/>
  <c r="O19" i="23"/>
  <c r="N19" i="23"/>
  <c r="M19" i="23"/>
  <c r="P18" i="23"/>
  <c r="O18" i="23"/>
  <c r="Q18" i="23" s="1"/>
  <c r="N18" i="23"/>
  <c r="M18" i="23"/>
  <c r="P17" i="23"/>
  <c r="O17" i="23"/>
  <c r="Q17" i="23" s="1"/>
  <c r="N17" i="23"/>
  <c r="M17" i="23"/>
  <c r="M26" i="23" s="1"/>
  <c r="L16" i="23"/>
  <c r="L64" i="23" s="1"/>
  <c r="L8" i="23" s="1"/>
  <c r="K16" i="23"/>
  <c r="K64" i="23" s="1"/>
  <c r="K8" i="23" s="1"/>
  <c r="J16" i="23"/>
  <c r="J64" i="23" s="1"/>
  <c r="J8" i="23" s="1"/>
  <c r="I16" i="23"/>
  <c r="I64" i="23" s="1"/>
  <c r="I8" i="23" s="1"/>
  <c r="H16" i="23"/>
  <c r="H64" i="23" s="1"/>
  <c r="H8" i="23" s="1"/>
  <c r="G16" i="23"/>
  <c r="G64" i="23" s="1"/>
  <c r="G8" i="23" s="1"/>
  <c r="F16" i="23"/>
  <c r="F64" i="23" s="1"/>
  <c r="E16" i="23"/>
  <c r="E64" i="23" s="1"/>
  <c r="E8" i="23" s="1"/>
  <c r="D16" i="23"/>
  <c r="D64" i="23" s="1"/>
  <c r="C16" i="23"/>
  <c r="C64" i="23" s="1"/>
  <c r="C8" i="23" s="1"/>
  <c r="B16" i="23"/>
  <c r="B64" i="23" s="1"/>
  <c r="P15" i="23"/>
  <c r="Q15" i="23" s="1"/>
  <c r="O15" i="23"/>
  <c r="N15" i="23"/>
  <c r="M15" i="23"/>
  <c r="Q14" i="23"/>
  <c r="P14" i="23"/>
  <c r="O14" i="23"/>
  <c r="N14" i="23"/>
  <c r="M14" i="23"/>
  <c r="P13" i="23"/>
  <c r="O13" i="23"/>
  <c r="Q13" i="23" s="1"/>
  <c r="N13" i="23"/>
  <c r="M13" i="23"/>
  <c r="P12" i="23"/>
  <c r="O12" i="23"/>
  <c r="Q12" i="23" s="1"/>
  <c r="N12" i="23"/>
  <c r="M12" i="23"/>
  <c r="P11" i="23"/>
  <c r="Q11" i="23" s="1"/>
  <c r="O11" i="23"/>
  <c r="N11" i="23"/>
  <c r="M11" i="23"/>
  <c r="Q10" i="23"/>
  <c r="P10" i="23"/>
  <c r="O10" i="23"/>
  <c r="N10" i="23"/>
  <c r="M10" i="23"/>
  <c r="M16" i="23" s="1"/>
  <c r="P7" i="23"/>
  <c r="O7" i="23"/>
  <c r="Q7" i="23" s="1"/>
  <c r="N7" i="23"/>
  <c r="M7" i="23"/>
  <c r="Q16" i="24" l="1"/>
  <c r="M64" i="23"/>
  <c r="O64" i="23"/>
  <c r="Q64" i="23" s="1"/>
  <c r="D8" i="23"/>
  <c r="O8" i="23" s="1"/>
  <c r="F8" i="23"/>
  <c r="P8" i="23" s="1"/>
  <c r="P64" i="23"/>
  <c r="B8" i="23"/>
  <c r="N8" i="23" s="1"/>
  <c r="N64" i="23"/>
  <c r="N16" i="23"/>
  <c r="M8" i="23"/>
  <c r="O16" i="23"/>
  <c r="Q16" i="23" s="1"/>
  <c r="P16" i="23"/>
  <c r="P63" i="22"/>
  <c r="Q63" i="22" s="1"/>
  <c r="O63" i="22"/>
  <c r="N63" i="22"/>
  <c r="M63" i="22"/>
  <c r="L62" i="22"/>
  <c r="K62" i="22"/>
  <c r="J62" i="22"/>
  <c r="I62" i="22"/>
  <c r="H62" i="22"/>
  <c r="G62" i="22"/>
  <c r="F62" i="22"/>
  <c r="P62" i="22" s="1"/>
  <c r="E62" i="22"/>
  <c r="D62" i="22"/>
  <c r="O62" i="22" s="1"/>
  <c r="C62" i="22"/>
  <c r="B62" i="22"/>
  <c r="N62" i="22" s="1"/>
  <c r="Q61" i="22"/>
  <c r="P61" i="22"/>
  <c r="O61" i="22"/>
  <c r="N61" i="22"/>
  <c r="M61" i="22"/>
  <c r="P60" i="22"/>
  <c r="O60" i="22"/>
  <c r="Q60" i="22" s="1"/>
  <c r="N60" i="22"/>
  <c r="M60" i="22"/>
  <c r="P59" i="22"/>
  <c r="O59" i="22"/>
  <c r="Q59" i="22" s="1"/>
  <c r="N59" i="22"/>
  <c r="M59" i="22"/>
  <c r="Q58" i="22"/>
  <c r="P58" i="22"/>
  <c r="O58" i="22"/>
  <c r="N58" i="22"/>
  <c r="M58" i="22"/>
  <c r="Q57" i="22"/>
  <c r="P57" i="22"/>
  <c r="O57" i="22"/>
  <c r="N57" i="22"/>
  <c r="M57" i="22"/>
  <c r="M62" i="22" s="1"/>
  <c r="P56" i="22"/>
  <c r="O56" i="22"/>
  <c r="Q56" i="22" s="1"/>
  <c r="N56" i="22"/>
  <c r="M56" i="22"/>
  <c r="P55" i="22"/>
  <c r="O55" i="22"/>
  <c r="Q55" i="22" s="1"/>
  <c r="N55" i="22"/>
  <c r="M55" i="22"/>
  <c r="L54" i="22"/>
  <c r="K54" i="22"/>
  <c r="J54" i="22"/>
  <c r="I54" i="22"/>
  <c r="H54" i="22"/>
  <c r="P54" i="22" s="1"/>
  <c r="G54" i="22"/>
  <c r="F54" i="22"/>
  <c r="E54" i="22"/>
  <c r="D54" i="22"/>
  <c r="O54" i="22" s="1"/>
  <c r="Q54" i="22" s="1"/>
  <c r="C54" i="22"/>
  <c r="B54" i="22"/>
  <c r="N54" i="22" s="1"/>
  <c r="P53" i="22"/>
  <c r="Q53" i="22" s="1"/>
  <c r="O53" i="22"/>
  <c r="N53" i="22"/>
  <c r="M53" i="22"/>
  <c r="Q52" i="22"/>
  <c r="P52" i="22"/>
  <c r="O52" i="22"/>
  <c r="N52" i="22"/>
  <c r="M52" i="22"/>
  <c r="M54" i="22" s="1"/>
  <c r="P51" i="22"/>
  <c r="O51" i="22"/>
  <c r="Q51" i="22" s="1"/>
  <c r="N51" i="22"/>
  <c r="M51" i="22"/>
  <c r="P50" i="22"/>
  <c r="O50" i="22"/>
  <c r="Q50" i="22" s="1"/>
  <c r="N50" i="22"/>
  <c r="M50" i="22"/>
  <c r="L49" i="22"/>
  <c r="K49" i="22"/>
  <c r="J49" i="22"/>
  <c r="I49" i="22"/>
  <c r="H49" i="22"/>
  <c r="P49" i="22" s="1"/>
  <c r="G49" i="22"/>
  <c r="F49" i="22"/>
  <c r="E49" i="22"/>
  <c r="D49" i="22"/>
  <c r="O49" i="22" s="1"/>
  <c r="Q49" i="22" s="1"/>
  <c r="C49" i="22"/>
  <c r="B49" i="22"/>
  <c r="N49" i="22" s="1"/>
  <c r="P48" i="22"/>
  <c r="Q48" i="22" s="1"/>
  <c r="O48" i="22"/>
  <c r="N48" i="22"/>
  <c r="M48" i="22"/>
  <c r="Q47" i="22"/>
  <c r="P47" i="22"/>
  <c r="O47" i="22"/>
  <c r="N47" i="22"/>
  <c r="M47" i="22"/>
  <c r="P46" i="22"/>
  <c r="O46" i="22"/>
  <c r="Q46" i="22" s="1"/>
  <c r="N46" i="22"/>
  <c r="M46" i="22"/>
  <c r="P45" i="22"/>
  <c r="O45" i="22"/>
  <c r="Q45" i="22" s="1"/>
  <c r="N45" i="22"/>
  <c r="M45" i="22"/>
  <c r="P44" i="22"/>
  <c r="Q44" i="22" s="1"/>
  <c r="O44" i="22"/>
  <c r="N44" i="22"/>
  <c r="M44" i="22"/>
  <c r="M49" i="22" s="1"/>
  <c r="L43" i="22"/>
  <c r="K43" i="22"/>
  <c r="J43" i="22"/>
  <c r="I43" i="22"/>
  <c r="H43" i="22"/>
  <c r="G43" i="22"/>
  <c r="F43" i="22"/>
  <c r="P43" i="22" s="1"/>
  <c r="E43" i="22"/>
  <c r="D43" i="22"/>
  <c r="O43" i="22" s="1"/>
  <c r="Q43" i="22" s="1"/>
  <c r="C43" i="22"/>
  <c r="B43" i="22"/>
  <c r="N43" i="22" s="1"/>
  <c r="Q42" i="22"/>
  <c r="P42" i="22"/>
  <c r="O42" i="22"/>
  <c r="N42" i="22"/>
  <c r="M42" i="22"/>
  <c r="P41" i="22"/>
  <c r="O41" i="22"/>
  <c r="Q41" i="22" s="1"/>
  <c r="N41" i="22"/>
  <c r="M41" i="22"/>
  <c r="P40" i="22"/>
  <c r="O40" i="22"/>
  <c r="Q40" i="22" s="1"/>
  <c r="N40" i="22"/>
  <c r="M40" i="22"/>
  <c r="P39" i="22"/>
  <c r="Q39" i="22" s="1"/>
  <c r="O39" i="22"/>
  <c r="N39" i="22"/>
  <c r="M39" i="22"/>
  <c r="Q38" i="22"/>
  <c r="P38" i="22"/>
  <c r="O38" i="22"/>
  <c r="N38" i="22"/>
  <c r="M38" i="22"/>
  <c r="M43" i="22" s="1"/>
  <c r="P37" i="22"/>
  <c r="O37" i="22"/>
  <c r="Q37" i="22" s="1"/>
  <c r="N37" i="22"/>
  <c r="M37" i="22"/>
  <c r="O36" i="22"/>
  <c r="L36" i="22"/>
  <c r="K36" i="22"/>
  <c r="J36" i="22"/>
  <c r="I36" i="22"/>
  <c r="H36" i="22"/>
  <c r="G36" i="22"/>
  <c r="P36" i="22" s="1"/>
  <c r="F36" i="22"/>
  <c r="E36" i="22"/>
  <c r="D36" i="22"/>
  <c r="C36" i="22"/>
  <c r="B36" i="22"/>
  <c r="N36" i="22" s="1"/>
  <c r="P35" i="22"/>
  <c r="O35" i="22"/>
  <c r="Q35" i="22" s="1"/>
  <c r="N35" i="22"/>
  <c r="M35" i="22"/>
  <c r="P34" i="22"/>
  <c r="Q34" i="22" s="1"/>
  <c r="O34" i="22"/>
  <c r="N34" i="22"/>
  <c r="M34" i="22"/>
  <c r="Q33" i="22"/>
  <c r="P33" i="22"/>
  <c r="O33" i="22"/>
  <c r="N33" i="22"/>
  <c r="M33" i="22"/>
  <c r="P32" i="22"/>
  <c r="O32" i="22"/>
  <c r="Q32" i="22" s="1"/>
  <c r="N32" i="22"/>
  <c r="M32" i="22"/>
  <c r="M36" i="22" s="1"/>
  <c r="O31" i="22"/>
  <c r="L31" i="22"/>
  <c r="K31" i="22"/>
  <c r="J31" i="22"/>
  <c r="I31" i="22"/>
  <c r="H31" i="22"/>
  <c r="G31" i="22"/>
  <c r="P31" i="22" s="1"/>
  <c r="F31" i="22"/>
  <c r="E31" i="22"/>
  <c r="D31" i="22"/>
  <c r="C31" i="22"/>
  <c r="B31" i="22"/>
  <c r="N31" i="22" s="1"/>
  <c r="P30" i="22"/>
  <c r="O30" i="22"/>
  <c r="Q30" i="22" s="1"/>
  <c r="N30" i="22"/>
  <c r="M30" i="22"/>
  <c r="P29" i="22"/>
  <c r="Q29" i="22" s="1"/>
  <c r="O29" i="22"/>
  <c r="N29" i="22"/>
  <c r="M29" i="22"/>
  <c r="Q28" i="22"/>
  <c r="P28" i="22"/>
  <c r="O28" i="22"/>
  <c r="N28" i="22"/>
  <c r="M28" i="22"/>
  <c r="P27" i="22"/>
  <c r="O27" i="22"/>
  <c r="Q27" i="22" s="1"/>
  <c r="N27" i="22"/>
  <c r="M27" i="22"/>
  <c r="M31" i="22" s="1"/>
  <c r="O26" i="22"/>
  <c r="Q26" i="22" s="1"/>
  <c r="L26" i="22"/>
  <c r="K26" i="22"/>
  <c r="J26" i="22"/>
  <c r="I26" i="22"/>
  <c r="H26" i="22"/>
  <c r="G26" i="22"/>
  <c r="P26" i="22" s="1"/>
  <c r="F26" i="22"/>
  <c r="E26" i="22"/>
  <c r="D26" i="22"/>
  <c r="C26" i="22"/>
  <c r="B26" i="22"/>
  <c r="N26" i="22" s="1"/>
  <c r="P25" i="22"/>
  <c r="O25" i="22"/>
  <c r="Q25" i="22" s="1"/>
  <c r="N25" i="22"/>
  <c r="M25" i="22"/>
  <c r="P24" i="22"/>
  <c r="Q24" i="22" s="1"/>
  <c r="O24" i="22"/>
  <c r="N24" i="22"/>
  <c r="M24" i="22"/>
  <c r="Q23" i="22"/>
  <c r="P23" i="22"/>
  <c r="O23" i="22"/>
  <c r="N23" i="22"/>
  <c r="M23" i="22"/>
  <c r="P22" i="22"/>
  <c r="O22" i="22"/>
  <c r="Q22" i="22" s="1"/>
  <c r="N22" i="22"/>
  <c r="M22" i="22"/>
  <c r="P21" i="22"/>
  <c r="O21" i="22"/>
  <c r="Q21" i="22" s="1"/>
  <c r="N21" i="22"/>
  <c r="M21" i="22"/>
  <c r="P20" i="22"/>
  <c r="Q20" i="22" s="1"/>
  <c r="O20" i="22"/>
  <c r="N20" i="22"/>
  <c r="M20" i="22"/>
  <c r="Q19" i="22"/>
  <c r="P19" i="22"/>
  <c r="O19" i="22"/>
  <c r="N19" i="22"/>
  <c r="M19" i="22"/>
  <c r="P18" i="22"/>
  <c r="O18" i="22"/>
  <c r="Q18" i="22" s="1"/>
  <c r="N18" i="22"/>
  <c r="M18" i="22"/>
  <c r="P17" i="22"/>
  <c r="O17" i="22"/>
  <c r="Q17" i="22" s="1"/>
  <c r="N17" i="22"/>
  <c r="M17" i="22"/>
  <c r="M26" i="22" s="1"/>
  <c r="L16" i="22"/>
  <c r="L64" i="22" s="1"/>
  <c r="L8" i="22" s="1"/>
  <c r="K16" i="22"/>
  <c r="K64" i="22" s="1"/>
  <c r="K8" i="22" s="1"/>
  <c r="J16" i="22"/>
  <c r="J64" i="22" s="1"/>
  <c r="J8" i="22" s="1"/>
  <c r="I16" i="22"/>
  <c r="I64" i="22" s="1"/>
  <c r="I8" i="22" s="1"/>
  <c r="H16" i="22"/>
  <c r="P16" i="22" s="1"/>
  <c r="G16" i="22"/>
  <c r="G64" i="22" s="1"/>
  <c r="G8" i="22" s="1"/>
  <c r="F16" i="22"/>
  <c r="F64" i="22" s="1"/>
  <c r="E16" i="22"/>
  <c r="E64" i="22" s="1"/>
  <c r="E8" i="22" s="1"/>
  <c r="D16" i="22"/>
  <c r="D64" i="22" s="1"/>
  <c r="C16" i="22"/>
  <c r="C64" i="22" s="1"/>
  <c r="C8" i="22" s="1"/>
  <c r="B16" i="22"/>
  <c r="B64" i="22" s="1"/>
  <c r="P15" i="22"/>
  <c r="Q15" i="22" s="1"/>
  <c r="O15" i="22"/>
  <c r="N15" i="22"/>
  <c r="M15" i="22"/>
  <c r="Q14" i="22"/>
  <c r="P14" i="22"/>
  <c r="O14" i="22"/>
  <c r="N14" i="22"/>
  <c r="M14" i="22"/>
  <c r="P13" i="22"/>
  <c r="O13" i="22"/>
  <c r="Q13" i="22" s="1"/>
  <c r="N13" i="22"/>
  <c r="M13" i="22"/>
  <c r="P12" i="22"/>
  <c r="O12" i="22"/>
  <c r="Q12" i="22" s="1"/>
  <c r="N12" i="22"/>
  <c r="M12" i="22"/>
  <c r="P11" i="22"/>
  <c r="Q11" i="22" s="1"/>
  <c r="O11" i="22"/>
  <c r="N11" i="22"/>
  <c r="M11" i="22"/>
  <c r="Q10" i="22"/>
  <c r="P10" i="22"/>
  <c r="O10" i="22"/>
  <c r="N10" i="22"/>
  <c r="M10" i="22"/>
  <c r="M16" i="22" s="1"/>
  <c r="Q7" i="22"/>
  <c r="P7" i="22"/>
  <c r="O7" i="22"/>
  <c r="N7" i="22"/>
  <c r="M7" i="22"/>
  <c r="Q8" i="23" l="1"/>
  <c r="B8" i="22"/>
  <c r="N8" i="22" s="1"/>
  <c r="N64" i="22"/>
  <c r="P64" i="22"/>
  <c r="F8" i="22"/>
  <c r="M64" i="22"/>
  <c r="M8" i="22" s="1"/>
  <c r="Q31" i="22"/>
  <c r="Q62" i="22"/>
  <c r="O64" i="22"/>
  <c r="D8" i="22"/>
  <c r="O8" i="22" s="1"/>
  <c r="Q36" i="22"/>
  <c r="N16" i="22"/>
  <c r="O16" i="22"/>
  <c r="Q16" i="22" s="1"/>
  <c r="H64" i="22"/>
  <c r="H8" i="22" s="1"/>
  <c r="D8" i="21"/>
  <c r="E8" i="21"/>
  <c r="F8" i="21"/>
  <c r="Q64" i="22" l="1"/>
  <c r="P8" i="22"/>
  <c r="Q8" i="22" s="1"/>
  <c r="P63" i="21"/>
  <c r="O63" i="21"/>
  <c r="Q63" i="21" s="1"/>
  <c r="N63" i="21"/>
  <c r="M63" i="21"/>
  <c r="L62" i="21"/>
  <c r="K62" i="21"/>
  <c r="J62" i="21"/>
  <c r="I62" i="21"/>
  <c r="H62" i="21"/>
  <c r="P62" i="21" s="1"/>
  <c r="G62" i="21"/>
  <c r="F62" i="21"/>
  <c r="E62" i="21"/>
  <c r="D62" i="21"/>
  <c r="O62" i="21" s="1"/>
  <c r="C62" i="21"/>
  <c r="B62" i="21"/>
  <c r="N62" i="21" s="1"/>
  <c r="P61" i="21"/>
  <c r="Q61" i="21" s="1"/>
  <c r="O61" i="21"/>
  <c r="N61" i="21"/>
  <c r="M61" i="21"/>
  <c r="Q60" i="21"/>
  <c r="P60" i="21"/>
  <c r="O60" i="21"/>
  <c r="N60" i="21"/>
  <c r="M60" i="21"/>
  <c r="P59" i="21"/>
  <c r="O59" i="21"/>
  <c r="Q59" i="21" s="1"/>
  <c r="N59" i="21"/>
  <c r="M59" i="21"/>
  <c r="P58" i="21"/>
  <c r="O58" i="21"/>
  <c r="Q58" i="21" s="1"/>
  <c r="N58" i="21"/>
  <c r="M58" i="21"/>
  <c r="P57" i="21"/>
  <c r="Q57" i="21" s="1"/>
  <c r="O57" i="21"/>
  <c r="N57" i="21"/>
  <c r="M57" i="21"/>
  <c r="Q56" i="21"/>
  <c r="P56" i="21"/>
  <c r="O56" i="21"/>
  <c r="N56" i="21"/>
  <c r="M56" i="21"/>
  <c r="M62" i="21" s="1"/>
  <c r="P55" i="21"/>
  <c r="O55" i="21"/>
  <c r="Q55" i="21" s="1"/>
  <c r="N55" i="21"/>
  <c r="M55" i="21"/>
  <c r="O54" i="21"/>
  <c r="Q54" i="21" s="1"/>
  <c r="L54" i="21"/>
  <c r="K54" i="21"/>
  <c r="J54" i="21"/>
  <c r="I54" i="21"/>
  <c r="H54" i="21"/>
  <c r="G54" i="21"/>
  <c r="P54" i="21" s="1"/>
  <c r="F54" i="21"/>
  <c r="E54" i="21"/>
  <c r="D54" i="21"/>
  <c r="C54" i="21"/>
  <c r="B54" i="21"/>
  <c r="N54" i="21" s="1"/>
  <c r="P53" i="21"/>
  <c r="O53" i="21"/>
  <c r="Q53" i="21" s="1"/>
  <c r="N53" i="21"/>
  <c r="M53" i="21"/>
  <c r="P52" i="21"/>
  <c r="Q52" i="21" s="1"/>
  <c r="O52" i="21"/>
  <c r="N52" i="21"/>
  <c r="M52" i="21"/>
  <c r="Q51" i="21"/>
  <c r="P51" i="21"/>
  <c r="O51" i="21"/>
  <c r="N51" i="21"/>
  <c r="M51" i="21"/>
  <c r="M54" i="21" s="1"/>
  <c r="P50" i="21"/>
  <c r="O50" i="21"/>
  <c r="Q50" i="21" s="1"/>
  <c r="N50" i="21"/>
  <c r="M50" i="21"/>
  <c r="L49" i="21"/>
  <c r="K49" i="21"/>
  <c r="J49" i="21"/>
  <c r="I49" i="21"/>
  <c r="H49" i="21"/>
  <c r="G49" i="21"/>
  <c r="P49" i="21" s="1"/>
  <c r="F49" i="21"/>
  <c r="E49" i="21"/>
  <c r="D49" i="21"/>
  <c r="O49" i="21" s="1"/>
  <c r="C49" i="21"/>
  <c r="B49" i="21"/>
  <c r="N49" i="21" s="1"/>
  <c r="P48" i="21"/>
  <c r="O48" i="21"/>
  <c r="Q48" i="21" s="1"/>
  <c r="N48" i="21"/>
  <c r="M48" i="21"/>
  <c r="P47" i="21"/>
  <c r="Q47" i="21" s="1"/>
  <c r="O47" i="21"/>
  <c r="N47" i="21"/>
  <c r="M47" i="21"/>
  <c r="Q46" i="21"/>
  <c r="P46" i="21"/>
  <c r="O46" i="21"/>
  <c r="N46" i="21"/>
  <c r="M46" i="21"/>
  <c r="P45" i="21"/>
  <c r="O45" i="21"/>
  <c r="Q45" i="21" s="1"/>
  <c r="N45" i="21"/>
  <c r="M45" i="21"/>
  <c r="P44" i="21"/>
  <c r="O44" i="21"/>
  <c r="Q44" i="21" s="1"/>
  <c r="N44" i="21"/>
  <c r="M44" i="21"/>
  <c r="M49" i="21" s="1"/>
  <c r="L43" i="21"/>
  <c r="K43" i="21"/>
  <c r="J43" i="21"/>
  <c r="I43" i="21"/>
  <c r="H43" i="21"/>
  <c r="P43" i="21" s="1"/>
  <c r="G43" i="21"/>
  <c r="F43" i="21"/>
  <c r="E43" i="21"/>
  <c r="D43" i="21"/>
  <c r="O43" i="21" s="1"/>
  <c r="Q43" i="21" s="1"/>
  <c r="C43" i="21"/>
  <c r="B43" i="21"/>
  <c r="N43" i="21" s="1"/>
  <c r="P42" i="21"/>
  <c r="Q42" i="21" s="1"/>
  <c r="O42" i="21"/>
  <c r="N42" i="21"/>
  <c r="M42" i="21"/>
  <c r="Q41" i="21"/>
  <c r="P41" i="21"/>
  <c r="O41" i="21"/>
  <c r="N41" i="21"/>
  <c r="M41" i="21"/>
  <c r="P40" i="21"/>
  <c r="O40" i="21"/>
  <c r="Q40" i="21" s="1"/>
  <c r="N40" i="21"/>
  <c r="M40" i="21"/>
  <c r="P39" i="21"/>
  <c r="O39" i="21"/>
  <c r="Q39" i="21" s="1"/>
  <c r="N39" i="21"/>
  <c r="M39" i="21"/>
  <c r="P38" i="21"/>
  <c r="Q38" i="21" s="1"/>
  <c r="O38" i="21"/>
  <c r="N38" i="21"/>
  <c r="M38" i="21"/>
  <c r="Q37" i="21"/>
  <c r="P37" i="21"/>
  <c r="O37" i="21"/>
  <c r="N37" i="21"/>
  <c r="M37" i="21"/>
  <c r="M43" i="21" s="1"/>
  <c r="O36" i="21"/>
  <c r="Q36" i="21" s="1"/>
  <c r="L36" i="21"/>
  <c r="K36" i="21"/>
  <c r="J36" i="21"/>
  <c r="I36" i="21"/>
  <c r="H36" i="21"/>
  <c r="G36" i="21"/>
  <c r="F36" i="21"/>
  <c r="P36" i="21" s="1"/>
  <c r="E36" i="21"/>
  <c r="D36" i="21"/>
  <c r="C36" i="21"/>
  <c r="B36" i="21"/>
  <c r="N36" i="21" s="1"/>
  <c r="P35" i="21"/>
  <c r="O35" i="21"/>
  <c r="Q35" i="21" s="1"/>
  <c r="N35" i="21"/>
  <c r="M35" i="21"/>
  <c r="P34" i="21"/>
  <c r="O34" i="21"/>
  <c r="Q34" i="21" s="1"/>
  <c r="N34" i="21"/>
  <c r="M34" i="21"/>
  <c r="P33" i="21"/>
  <c r="Q33" i="21" s="1"/>
  <c r="O33" i="21"/>
  <c r="N33" i="21"/>
  <c r="M33" i="21"/>
  <c r="Q32" i="21"/>
  <c r="P32" i="21"/>
  <c r="O32" i="21"/>
  <c r="N32" i="21"/>
  <c r="M32" i="21"/>
  <c r="M36" i="21" s="1"/>
  <c r="O31" i="21"/>
  <c r="Q31" i="21" s="1"/>
  <c r="L31" i="21"/>
  <c r="K31" i="21"/>
  <c r="J31" i="21"/>
  <c r="I31" i="21"/>
  <c r="H31" i="21"/>
  <c r="G31" i="21"/>
  <c r="F31" i="21"/>
  <c r="P31" i="21" s="1"/>
  <c r="E31" i="21"/>
  <c r="D31" i="21"/>
  <c r="C31" i="21"/>
  <c r="B31" i="21"/>
  <c r="N31" i="21" s="1"/>
  <c r="P30" i="21"/>
  <c r="O30" i="21"/>
  <c r="Q30" i="21" s="1"/>
  <c r="N30" i="21"/>
  <c r="M30" i="21"/>
  <c r="P29" i="21"/>
  <c r="O29" i="21"/>
  <c r="Q29" i="21" s="1"/>
  <c r="N29" i="21"/>
  <c r="M29" i="21"/>
  <c r="P28" i="21"/>
  <c r="Q28" i="21" s="1"/>
  <c r="O28" i="21"/>
  <c r="N28" i="21"/>
  <c r="M28" i="21"/>
  <c r="Q27" i="21"/>
  <c r="P27" i="21"/>
  <c r="O27" i="21"/>
  <c r="N27" i="21"/>
  <c r="M27" i="21"/>
  <c r="M31" i="21" s="1"/>
  <c r="O26" i="21"/>
  <c r="Q26" i="21" s="1"/>
  <c r="L26" i="21"/>
  <c r="K26" i="21"/>
  <c r="J26" i="21"/>
  <c r="I26" i="21"/>
  <c r="H26" i="21"/>
  <c r="G26" i="21"/>
  <c r="F26" i="21"/>
  <c r="P26" i="21" s="1"/>
  <c r="E26" i="21"/>
  <c r="D26" i="21"/>
  <c r="C26" i="21"/>
  <c r="B26" i="21"/>
  <c r="N26" i="21" s="1"/>
  <c r="P25" i="21"/>
  <c r="O25" i="21"/>
  <c r="Q25" i="21" s="1"/>
  <c r="N25" i="21"/>
  <c r="M25" i="21"/>
  <c r="P24" i="21"/>
  <c r="O24" i="21"/>
  <c r="Q24" i="21" s="1"/>
  <c r="N24" i="21"/>
  <c r="M24" i="21"/>
  <c r="P23" i="21"/>
  <c r="Q23" i="21" s="1"/>
  <c r="O23" i="21"/>
  <c r="N23" i="21"/>
  <c r="M23" i="21"/>
  <c r="Q22" i="21"/>
  <c r="P22" i="21"/>
  <c r="O22" i="21"/>
  <c r="N22" i="21"/>
  <c r="M22" i="21"/>
  <c r="P21" i="21"/>
  <c r="O21" i="21"/>
  <c r="Q21" i="21" s="1"/>
  <c r="N21" i="21"/>
  <c r="M21" i="21"/>
  <c r="P20" i="21"/>
  <c r="O20" i="21"/>
  <c r="Q20" i="21" s="1"/>
  <c r="N20" i="21"/>
  <c r="M20" i="21"/>
  <c r="P19" i="21"/>
  <c r="Q19" i="21" s="1"/>
  <c r="O19" i="21"/>
  <c r="N19" i="21"/>
  <c r="M19" i="21"/>
  <c r="Q18" i="21"/>
  <c r="P18" i="21"/>
  <c r="O18" i="21"/>
  <c r="N18" i="21"/>
  <c r="M18" i="21"/>
  <c r="P17" i="21"/>
  <c r="O17" i="21"/>
  <c r="Q17" i="21" s="1"/>
  <c r="N17" i="21"/>
  <c r="M17" i="21"/>
  <c r="M26" i="21" s="1"/>
  <c r="O16" i="21"/>
  <c r="L16" i="21"/>
  <c r="L64" i="21" s="1"/>
  <c r="L8" i="21" s="1"/>
  <c r="K16" i="21"/>
  <c r="K64" i="21" s="1"/>
  <c r="K8" i="21" s="1"/>
  <c r="J16" i="21"/>
  <c r="J64" i="21" s="1"/>
  <c r="J8" i="21" s="1"/>
  <c r="I16" i="21"/>
  <c r="I64" i="21" s="1"/>
  <c r="I8" i="21" s="1"/>
  <c r="H16" i="21"/>
  <c r="H64" i="21" s="1"/>
  <c r="H8" i="21" s="1"/>
  <c r="G16" i="21"/>
  <c r="G64" i="21" s="1"/>
  <c r="G8" i="21" s="1"/>
  <c r="F16" i="21"/>
  <c r="F64" i="21" s="1"/>
  <c r="E16" i="21"/>
  <c r="E64" i="21" s="1"/>
  <c r="D16" i="21"/>
  <c r="D64" i="21" s="1"/>
  <c r="C16" i="21"/>
  <c r="C64" i="21" s="1"/>
  <c r="C8" i="21" s="1"/>
  <c r="B16" i="21"/>
  <c r="B64" i="21" s="1"/>
  <c r="P15" i="21"/>
  <c r="O15" i="21"/>
  <c r="Q15" i="21" s="1"/>
  <c r="N15" i="21"/>
  <c r="M15" i="21"/>
  <c r="P14" i="21"/>
  <c r="Q14" i="21" s="1"/>
  <c r="O14" i="21"/>
  <c r="N14" i="21"/>
  <c r="M14" i="21"/>
  <c r="Q13" i="21"/>
  <c r="P13" i="21"/>
  <c r="O13" i="21"/>
  <c r="N13" i="21"/>
  <c r="M13" i="21"/>
  <c r="P12" i="21"/>
  <c r="O12" i="21"/>
  <c r="Q12" i="21" s="1"/>
  <c r="N12" i="21"/>
  <c r="M12" i="21"/>
  <c r="P11" i="21"/>
  <c r="O11" i="21"/>
  <c r="Q11" i="21" s="1"/>
  <c r="N11" i="21"/>
  <c r="M11" i="21"/>
  <c r="P10" i="21"/>
  <c r="Q10" i="21" s="1"/>
  <c r="O10" i="21"/>
  <c r="N10" i="21"/>
  <c r="M10" i="21"/>
  <c r="M16" i="21" s="1"/>
  <c r="Q7" i="21"/>
  <c r="P7" i="21"/>
  <c r="O7" i="21"/>
  <c r="N7" i="21"/>
  <c r="M7" i="21"/>
  <c r="M64" i="21" l="1"/>
  <c r="O64" i="21"/>
  <c r="Q64" i="21" s="1"/>
  <c r="O8" i="21"/>
  <c r="Q8" i="21" s="1"/>
  <c r="Q62" i="21"/>
  <c r="B8" i="21"/>
  <c r="N8" i="21" s="1"/>
  <c r="N64" i="21"/>
  <c r="P64" i="21"/>
  <c r="P8" i="21"/>
  <c r="Q49" i="21"/>
  <c r="M8" i="21"/>
  <c r="P16" i="21"/>
  <c r="Q16" i="21" s="1"/>
  <c r="N16" i="21"/>
  <c r="P63" i="20"/>
  <c r="O63" i="20"/>
  <c r="Q63" i="20" s="1"/>
  <c r="N63" i="20"/>
  <c r="M63" i="20"/>
  <c r="L62" i="20"/>
  <c r="K62" i="20"/>
  <c r="J62" i="20"/>
  <c r="I62" i="20"/>
  <c r="H62" i="20"/>
  <c r="G62" i="20"/>
  <c r="F62" i="20"/>
  <c r="P62" i="20" s="1"/>
  <c r="E62" i="20"/>
  <c r="D62" i="20"/>
  <c r="O62" i="20" s="1"/>
  <c r="C62" i="20"/>
  <c r="B62" i="20"/>
  <c r="N62" i="20" s="1"/>
  <c r="Q61" i="20"/>
  <c r="P61" i="20"/>
  <c r="O61" i="20"/>
  <c r="N61" i="20"/>
  <c r="M61" i="20"/>
  <c r="Q60" i="20"/>
  <c r="P60" i="20"/>
  <c r="O60" i="20"/>
  <c r="N60" i="20"/>
  <c r="M60" i="20"/>
  <c r="P59" i="20"/>
  <c r="O59" i="20"/>
  <c r="Q59" i="20" s="1"/>
  <c r="N59" i="20"/>
  <c r="M59" i="20"/>
  <c r="P58" i="20"/>
  <c r="O58" i="20"/>
  <c r="Q58" i="20" s="1"/>
  <c r="N58" i="20"/>
  <c r="M58" i="20"/>
  <c r="Q57" i="20"/>
  <c r="P57" i="20"/>
  <c r="O57" i="20"/>
  <c r="N57" i="20"/>
  <c r="M57" i="20"/>
  <c r="Q56" i="20"/>
  <c r="P56" i="20"/>
  <c r="O56" i="20"/>
  <c r="N56" i="20"/>
  <c r="M56" i="20"/>
  <c r="M62" i="20" s="1"/>
  <c r="P55" i="20"/>
  <c r="O55" i="20"/>
  <c r="Q55" i="20" s="1"/>
  <c r="N55" i="20"/>
  <c r="M55" i="20"/>
  <c r="L54" i="20"/>
  <c r="K54" i="20"/>
  <c r="J54" i="20"/>
  <c r="I54" i="20"/>
  <c r="H54" i="20"/>
  <c r="P54" i="20" s="1"/>
  <c r="G54" i="20"/>
  <c r="F54" i="20"/>
  <c r="E54" i="20"/>
  <c r="D54" i="20"/>
  <c r="O54" i="20" s="1"/>
  <c r="Q54" i="20" s="1"/>
  <c r="C54" i="20"/>
  <c r="B54" i="20"/>
  <c r="N54" i="20" s="1"/>
  <c r="P53" i="20"/>
  <c r="O53" i="20"/>
  <c r="Q53" i="20" s="1"/>
  <c r="N53" i="20"/>
  <c r="M53" i="20"/>
  <c r="Q52" i="20"/>
  <c r="P52" i="20"/>
  <c r="O52" i="20"/>
  <c r="N52" i="20"/>
  <c r="M52" i="20"/>
  <c r="Q51" i="20"/>
  <c r="P51" i="20"/>
  <c r="O51" i="20"/>
  <c r="N51" i="20"/>
  <c r="M51" i="20"/>
  <c r="M54" i="20" s="1"/>
  <c r="P50" i="20"/>
  <c r="O50" i="20"/>
  <c r="Q50" i="20" s="1"/>
  <c r="N50" i="20"/>
  <c r="M50" i="20"/>
  <c r="L49" i="20"/>
  <c r="K49" i="20"/>
  <c r="J49" i="20"/>
  <c r="I49" i="20"/>
  <c r="H49" i="20"/>
  <c r="P49" i="20" s="1"/>
  <c r="G49" i="20"/>
  <c r="F49" i="20"/>
  <c r="E49" i="20"/>
  <c r="D49" i="20"/>
  <c r="O49" i="20" s="1"/>
  <c r="Q49" i="20" s="1"/>
  <c r="C49" i="20"/>
  <c r="B49" i="20"/>
  <c r="N49" i="20" s="1"/>
  <c r="P48" i="20"/>
  <c r="O48" i="20"/>
  <c r="Q48" i="20" s="1"/>
  <c r="N48" i="20"/>
  <c r="M48" i="20"/>
  <c r="Q47" i="20"/>
  <c r="P47" i="20"/>
  <c r="O47" i="20"/>
  <c r="N47" i="20"/>
  <c r="M47" i="20"/>
  <c r="Q46" i="20"/>
  <c r="P46" i="20"/>
  <c r="O46" i="20"/>
  <c r="N46" i="20"/>
  <c r="M46" i="20"/>
  <c r="P45" i="20"/>
  <c r="O45" i="20"/>
  <c r="Q45" i="20" s="1"/>
  <c r="N45" i="20"/>
  <c r="M45" i="20"/>
  <c r="P44" i="20"/>
  <c r="O44" i="20"/>
  <c r="Q44" i="20" s="1"/>
  <c r="N44" i="20"/>
  <c r="M44" i="20"/>
  <c r="M49" i="20" s="1"/>
  <c r="L43" i="20"/>
  <c r="K43" i="20"/>
  <c r="J43" i="20"/>
  <c r="I43" i="20"/>
  <c r="H43" i="20"/>
  <c r="P43" i="20" s="1"/>
  <c r="G43" i="20"/>
  <c r="F43" i="20"/>
  <c r="E43" i="20"/>
  <c r="D43" i="20"/>
  <c r="O43" i="20" s="1"/>
  <c r="Q43" i="20" s="1"/>
  <c r="C43" i="20"/>
  <c r="B43" i="20"/>
  <c r="N43" i="20" s="1"/>
  <c r="Q42" i="20"/>
  <c r="P42" i="20"/>
  <c r="O42" i="20"/>
  <c r="N42" i="20"/>
  <c r="M42" i="20"/>
  <c r="Q41" i="20"/>
  <c r="P41" i="20"/>
  <c r="O41" i="20"/>
  <c r="N41" i="20"/>
  <c r="M41" i="20"/>
  <c r="P40" i="20"/>
  <c r="O40" i="20"/>
  <c r="Q40" i="20" s="1"/>
  <c r="N40" i="20"/>
  <c r="M40" i="20"/>
  <c r="P39" i="20"/>
  <c r="O39" i="20"/>
  <c r="Q39" i="20" s="1"/>
  <c r="N39" i="20"/>
  <c r="M39" i="20"/>
  <c r="Q38" i="20"/>
  <c r="P38" i="20"/>
  <c r="O38" i="20"/>
  <c r="N38" i="20"/>
  <c r="M38" i="20"/>
  <c r="Q37" i="20"/>
  <c r="P37" i="20"/>
  <c r="O37" i="20"/>
  <c r="N37" i="20"/>
  <c r="M37" i="20"/>
  <c r="M43" i="20" s="1"/>
  <c r="O36" i="20"/>
  <c r="Q36" i="20" s="1"/>
  <c r="L36" i="20"/>
  <c r="K36" i="20"/>
  <c r="J36" i="20"/>
  <c r="I36" i="20"/>
  <c r="H36" i="20"/>
  <c r="G36" i="20"/>
  <c r="F36" i="20"/>
  <c r="P36" i="20" s="1"/>
  <c r="E36" i="20"/>
  <c r="D36" i="20"/>
  <c r="C36" i="20"/>
  <c r="B36" i="20"/>
  <c r="N36" i="20" s="1"/>
  <c r="P35" i="20"/>
  <c r="O35" i="20"/>
  <c r="Q35" i="20" s="1"/>
  <c r="N35" i="20"/>
  <c r="M35" i="20"/>
  <c r="P34" i="20"/>
  <c r="O34" i="20"/>
  <c r="Q34" i="20" s="1"/>
  <c r="N34" i="20"/>
  <c r="M34" i="20"/>
  <c r="Q33" i="20"/>
  <c r="P33" i="20"/>
  <c r="O33" i="20"/>
  <c r="N33" i="20"/>
  <c r="M33" i="20"/>
  <c r="Q32" i="20"/>
  <c r="P32" i="20"/>
  <c r="O32" i="20"/>
  <c r="N32" i="20"/>
  <c r="M32" i="20"/>
  <c r="M36" i="20" s="1"/>
  <c r="O31" i="20"/>
  <c r="Q31" i="20" s="1"/>
  <c r="L31" i="20"/>
  <c r="K31" i="20"/>
  <c r="J31" i="20"/>
  <c r="I31" i="20"/>
  <c r="H31" i="20"/>
  <c r="G31" i="20"/>
  <c r="F31" i="20"/>
  <c r="P31" i="20" s="1"/>
  <c r="E31" i="20"/>
  <c r="D31" i="20"/>
  <c r="C31" i="20"/>
  <c r="B31" i="20"/>
  <c r="N31" i="20" s="1"/>
  <c r="P30" i="20"/>
  <c r="O30" i="20"/>
  <c r="Q30" i="20" s="1"/>
  <c r="N30" i="20"/>
  <c r="M30" i="20"/>
  <c r="P29" i="20"/>
  <c r="O29" i="20"/>
  <c r="Q29" i="20" s="1"/>
  <c r="N29" i="20"/>
  <c r="M29" i="20"/>
  <c r="Q28" i="20"/>
  <c r="P28" i="20"/>
  <c r="O28" i="20"/>
  <c r="N28" i="20"/>
  <c r="M28" i="20"/>
  <c r="Q27" i="20"/>
  <c r="P27" i="20"/>
  <c r="O27" i="20"/>
  <c r="N27" i="20"/>
  <c r="M27" i="20"/>
  <c r="M31" i="20" s="1"/>
  <c r="O26" i="20"/>
  <c r="Q26" i="20" s="1"/>
  <c r="L26" i="20"/>
  <c r="K26" i="20"/>
  <c r="J26" i="20"/>
  <c r="I26" i="20"/>
  <c r="H26" i="20"/>
  <c r="G26" i="20"/>
  <c r="F26" i="20"/>
  <c r="P26" i="20" s="1"/>
  <c r="E26" i="20"/>
  <c r="D26" i="20"/>
  <c r="C26" i="20"/>
  <c r="B26" i="20"/>
  <c r="N26" i="20" s="1"/>
  <c r="P25" i="20"/>
  <c r="O25" i="20"/>
  <c r="Q25" i="20" s="1"/>
  <c r="N25" i="20"/>
  <c r="M25" i="20"/>
  <c r="P24" i="20"/>
  <c r="O24" i="20"/>
  <c r="Q24" i="20" s="1"/>
  <c r="N24" i="20"/>
  <c r="M24" i="20"/>
  <c r="P23" i="20"/>
  <c r="Q23" i="20" s="1"/>
  <c r="O23" i="20"/>
  <c r="N23" i="20"/>
  <c r="M23" i="20"/>
  <c r="Q22" i="20"/>
  <c r="P22" i="20"/>
  <c r="O22" i="20"/>
  <c r="N22" i="20"/>
  <c r="M22" i="20"/>
  <c r="P21" i="20"/>
  <c r="O21" i="20"/>
  <c r="Q21" i="20" s="1"/>
  <c r="N21" i="20"/>
  <c r="M21" i="20"/>
  <c r="P20" i="20"/>
  <c r="O20" i="20"/>
  <c r="Q20" i="20" s="1"/>
  <c r="N20" i="20"/>
  <c r="M20" i="20"/>
  <c r="P19" i="20"/>
  <c r="Q19" i="20" s="1"/>
  <c r="O19" i="20"/>
  <c r="N19" i="20"/>
  <c r="M19" i="20"/>
  <c r="Q18" i="20"/>
  <c r="P18" i="20"/>
  <c r="O18" i="20"/>
  <c r="N18" i="20"/>
  <c r="M18" i="20"/>
  <c r="P17" i="20"/>
  <c r="O17" i="20"/>
  <c r="Q17" i="20" s="1"/>
  <c r="N17" i="20"/>
  <c r="M17" i="20"/>
  <c r="M26" i="20" s="1"/>
  <c r="O16" i="20"/>
  <c r="L16" i="20"/>
  <c r="L64" i="20" s="1"/>
  <c r="L8" i="20" s="1"/>
  <c r="K16" i="20"/>
  <c r="K64" i="20" s="1"/>
  <c r="K8" i="20" s="1"/>
  <c r="J16" i="20"/>
  <c r="J64" i="20" s="1"/>
  <c r="J8" i="20" s="1"/>
  <c r="I16" i="20"/>
  <c r="I64" i="20" s="1"/>
  <c r="I8" i="20" s="1"/>
  <c r="H16" i="20"/>
  <c r="H64" i="20" s="1"/>
  <c r="H8" i="20" s="1"/>
  <c r="G16" i="20"/>
  <c r="G64" i="20" s="1"/>
  <c r="G8" i="20" s="1"/>
  <c r="F16" i="20"/>
  <c r="F64" i="20" s="1"/>
  <c r="E16" i="20"/>
  <c r="E64" i="20" s="1"/>
  <c r="E8" i="20" s="1"/>
  <c r="D16" i="20"/>
  <c r="D64" i="20" s="1"/>
  <c r="C16" i="20"/>
  <c r="C64" i="20" s="1"/>
  <c r="C8" i="20" s="1"/>
  <c r="B16" i="20"/>
  <c r="B64" i="20" s="1"/>
  <c r="P15" i="20"/>
  <c r="O15" i="20"/>
  <c r="Q15" i="20" s="1"/>
  <c r="N15" i="20"/>
  <c r="M15" i="20"/>
  <c r="P14" i="20"/>
  <c r="Q14" i="20" s="1"/>
  <c r="O14" i="20"/>
  <c r="N14" i="20"/>
  <c r="M14" i="20"/>
  <c r="Q13" i="20"/>
  <c r="P13" i="20"/>
  <c r="O13" i="20"/>
  <c r="N13" i="20"/>
  <c r="M13" i="20"/>
  <c r="P12" i="20"/>
  <c r="O12" i="20"/>
  <c r="Q12" i="20" s="1"/>
  <c r="N12" i="20"/>
  <c r="M12" i="20"/>
  <c r="P11" i="20"/>
  <c r="O11" i="20"/>
  <c r="Q11" i="20" s="1"/>
  <c r="N11" i="20"/>
  <c r="M11" i="20"/>
  <c r="P10" i="20"/>
  <c r="Q10" i="20" s="1"/>
  <c r="O10" i="20"/>
  <c r="N10" i="20"/>
  <c r="M10" i="20"/>
  <c r="M16" i="20" s="1"/>
  <c r="Q7" i="20"/>
  <c r="P7" i="20"/>
  <c r="O7" i="20"/>
  <c r="N7" i="20"/>
  <c r="M7" i="20"/>
  <c r="B8" i="20" l="1"/>
  <c r="N8" i="20" s="1"/>
  <c r="N64" i="20"/>
  <c r="P64" i="20"/>
  <c r="F8" i="20"/>
  <c r="P8" i="20" s="1"/>
  <c r="Q62" i="20"/>
  <c r="M64" i="20"/>
  <c r="M8" i="20" s="1"/>
  <c r="O64" i="20"/>
  <c r="Q64" i="20" s="1"/>
  <c r="D8" i="20"/>
  <c r="O8" i="20" s="1"/>
  <c r="Q8" i="20" s="1"/>
  <c r="P16" i="20"/>
  <c r="Q16" i="20" s="1"/>
  <c r="N16" i="20"/>
  <c r="P63" i="19"/>
  <c r="O63" i="19"/>
  <c r="Q63" i="19" s="1"/>
  <c r="N63" i="19"/>
  <c r="M63" i="19"/>
  <c r="L62" i="19"/>
  <c r="K62" i="19"/>
  <c r="J62" i="19"/>
  <c r="I62" i="19"/>
  <c r="H62" i="19"/>
  <c r="G62" i="19"/>
  <c r="F62" i="19"/>
  <c r="P62" i="19" s="1"/>
  <c r="E62" i="19"/>
  <c r="D62" i="19"/>
  <c r="O62" i="19" s="1"/>
  <c r="Q62" i="19" s="1"/>
  <c r="C62" i="19"/>
  <c r="B62" i="19"/>
  <c r="N62" i="19" s="1"/>
  <c r="P61" i="19"/>
  <c r="Q61" i="19" s="1"/>
  <c r="O61" i="19"/>
  <c r="N61" i="19"/>
  <c r="M61" i="19"/>
  <c r="Q60" i="19"/>
  <c r="P60" i="19"/>
  <c r="O60" i="19"/>
  <c r="N60" i="19"/>
  <c r="M60" i="19"/>
  <c r="P59" i="19"/>
  <c r="O59" i="19"/>
  <c r="Q59" i="19" s="1"/>
  <c r="N59" i="19"/>
  <c r="M59" i="19"/>
  <c r="P58" i="19"/>
  <c r="O58" i="19"/>
  <c r="Q58" i="19" s="1"/>
  <c r="N58" i="19"/>
  <c r="M58" i="19"/>
  <c r="P57" i="19"/>
  <c r="Q57" i="19" s="1"/>
  <c r="O57" i="19"/>
  <c r="N57" i="19"/>
  <c r="M57" i="19"/>
  <c r="Q56" i="19"/>
  <c r="P56" i="19"/>
  <c r="O56" i="19"/>
  <c r="N56" i="19"/>
  <c r="M56" i="19"/>
  <c r="M62" i="19" s="1"/>
  <c r="P55" i="19"/>
  <c r="O55" i="19"/>
  <c r="Q55" i="19" s="1"/>
  <c r="N55" i="19"/>
  <c r="M55" i="19"/>
  <c r="L54" i="19"/>
  <c r="K54" i="19"/>
  <c r="J54" i="19"/>
  <c r="I54" i="19"/>
  <c r="H54" i="19"/>
  <c r="G54" i="19"/>
  <c r="P54" i="19" s="1"/>
  <c r="F54" i="19"/>
  <c r="E54" i="19"/>
  <c r="D54" i="19"/>
  <c r="O54" i="19" s="1"/>
  <c r="Q54" i="19" s="1"/>
  <c r="C54" i="19"/>
  <c r="B54" i="19"/>
  <c r="N54" i="19" s="1"/>
  <c r="P53" i="19"/>
  <c r="O53" i="19"/>
  <c r="Q53" i="19" s="1"/>
  <c r="N53" i="19"/>
  <c r="M53" i="19"/>
  <c r="P52" i="19"/>
  <c r="Q52" i="19" s="1"/>
  <c r="O52" i="19"/>
  <c r="N52" i="19"/>
  <c r="M52" i="19"/>
  <c r="Q51" i="19"/>
  <c r="P51" i="19"/>
  <c r="O51" i="19"/>
  <c r="N51" i="19"/>
  <c r="M51" i="19"/>
  <c r="M54" i="19" s="1"/>
  <c r="P50" i="19"/>
  <c r="O50" i="19"/>
  <c r="Q50" i="19" s="1"/>
  <c r="N50" i="19"/>
  <c r="M50" i="19"/>
  <c r="L49" i="19"/>
  <c r="K49" i="19"/>
  <c r="J49" i="19"/>
  <c r="I49" i="19"/>
  <c r="H49" i="19"/>
  <c r="G49" i="19"/>
  <c r="P49" i="19" s="1"/>
  <c r="F49" i="19"/>
  <c r="E49" i="19"/>
  <c r="D49" i="19"/>
  <c r="O49" i="19" s="1"/>
  <c r="Q49" i="19" s="1"/>
  <c r="C49" i="19"/>
  <c r="B49" i="19"/>
  <c r="N49" i="19" s="1"/>
  <c r="P48" i="19"/>
  <c r="O48" i="19"/>
  <c r="Q48" i="19" s="1"/>
  <c r="N48" i="19"/>
  <c r="M48" i="19"/>
  <c r="P47" i="19"/>
  <c r="Q47" i="19" s="1"/>
  <c r="O47" i="19"/>
  <c r="N47" i="19"/>
  <c r="M47" i="19"/>
  <c r="Q46" i="19"/>
  <c r="P46" i="19"/>
  <c r="O46" i="19"/>
  <c r="N46" i="19"/>
  <c r="M46" i="19"/>
  <c r="P45" i="19"/>
  <c r="O45" i="19"/>
  <c r="Q45" i="19" s="1"/>
  <c r="N45" i="19"/>
  <c r="M45" i="19"/>
  <c r="P44" i="19"/>
  <c r="O44" i="19"/>
  <c r="Q44" i="19" s="1"/>
  <c r="N44" i="19"/>
  <c r="M44" i="19"/>
  <c r="M49" i="19" s="1"/>
  <c r="L43" i="19"/>
  <c r="K43" i="19"/>
  <c r="J43" i="19"/>
  <c r="I43" i="19"/>
  <c r="H43" i="19"/>
  <c r="P43" i="19" s="1"/>
  <c r="G43" i="19"/>
  <c r="F43" i="19"/>
  <c r="E43" i="19"/>
  <c r="D43" i="19"/>
  <c r="O43" i="19" s="1"/>
  <c r="Q43" i="19" s="1"/>
  <c r="C43" i="19"/>
  <c r="B43" i="19"/>
  <c r="N43" i="19" s="1"/>
  <c r="P42" i="19"/>
  <c r="Q42" i="19" s="1"/>
  <c r="O42" i="19"/>
  <c r="N42" i="19"/>
  <c r="M42" i="19"/>
  <c r="Q41" i="19"/>
  <c r="P41" i="19"/>
  <c r="O41" i="19"/>
  <c r="N41" i="19"/>
  <c r="M41" i="19"/>
  <c r="P40" i="19"/>
  <c r="O40" i="19"/>
  <c r="Q40" i="19" s="1"/>
  <c r="N40" i="19"/>
  <c r="M40" i="19"/>
  <c r="P39" i="19"/>
  <c r="O39" i="19"/>
  <c r="Q39" i="19" s="1"/>
  <c r="N39" i="19"/>
  <c r="M39" i="19"/>
  <c r="Q38" i="19"/>
  <c r="P38" i="19"/>
  <c r="O38" i="19"/>
  <c r="N38" i="19"/>
  <c r="M38" i="19"/>
  <c r="Q37" i="19"/>
  <c r="P37" i="19"/>
  <c r="O37" i="19"/>
  <c r="N37" i="19"/>
  <c r="M37" i="19"/>
  <c r="M43" i="19" s="1"/>
  <c r="O36" i="19"/>
  <c r="Q36" i="19" s="1"/>
  <c r="L36" i="19"/>
  <c r="K36" i="19"/>
  <c r="J36" i="19"/>
  <c r="I36" i="19"/>
  <c r="H36" i="19"/>
  <c r="G36" i="19"/>
  <c r="F36" i="19"/>
  <c r="P36" i="19" s="1"/>
  <c r="E36" i="19"/>
  <c r="D36" i="19"/>
  <c r="C36" i="19"/>
  <c r="B36" i="19"/>
  <c r="N36" i="19" s="1"/>
  <c r="P35" i="19"/>
  <c r="O35" i="19"/>
  <c r="Q35" i="19" s="1"/>
  <c r="N35" i="19"/>
  <c r="M35" i="19"/>
  <c r="P34" i="19"/>
  <c r="O34" i="19"/>
  <c r="Q34" i="19" s="1"/>
  <c r="N34" i="19"/>
  <c r="M34" i="19"/>
  <c r="Q33" i="19"/>
  <c r="P33" i="19"/>
  <c r="O33" i="19"/>
  <c r="N33" i="19"/>
  <c r="M33" i="19"/>
  <c r="Q32" i="19"/>
  <c r="P32" i="19"/>
  <c r="O32" i="19"/>
  <c r="N32" i="19"/>
  <c r="M32" i="19"/>
  <c r="M36" i="19" s="1"/>
  <c r="O31" i="19"/>
  <c r="Q31" i="19" s="1"/>
  <c r="L31" i="19"/>
  <c r="K31" i="19"/>
  <c r="J31" i="19"/>
  <c r="I31" i="19"/>
  <c r="H31" i="19"/>
  <c r="G31" i="19"/>
  <c r="F31" i="19"/>
  <c r="P31" i="19" s="1"/>
  <c r="E31" i="19"/>
  <c r="D31" i="19"/>
  <c r="C31" i="19"/>
  <c r="B31" i="19"/>
  <c r="N31" i="19" s="1"/>
  <c r="P30" i="19"/>
  <c r="O30" i="19"/>
  <c r="Q30" i="19" s="1"/>
  <c r="N30" i="19"/>
  <c r="M30" i="19"/>
  <c r="P29" i="19"/>
  <c r="O29" i="19"/>
  <c r="Q29" i="19" s="1"/>
  <c r="N29" i="19"/>
  <c r="M29" i="19"/>
  <c r="Q28" i="19"/>
  <c r="P28" i="19"/>
  <c r="O28" i="19"/>
  <c r="N28" i="19"/>
  <c r="M28" i="19"/>
  <c r="Q27" i="19"/>
  <c r="P27" i="19"/>
  <c r="O27" i="19"/>
  <c r="N27" i="19"/>
  <c r="M27" i="19"/>
  <c r="M31" i="19" s="1"/>
  <c r="O26" i="19"/>
  <c r="Q26" i="19" s="1"/>
  <c r="L26" i="19"/>
  <c r="K26" i="19"/>
  <c r="J26" i="19"/>
  <c r="I26" i="19"/>
  <c r="H26" i="19"/>
  <c r="G26" i="19"/>
  <c r="F26" i="19"/>
  <c r="P26" i="19" s="1"/>
  <c r="E26" i="19"/>
  <c r="D26" i="19"/>
  <c r="C26" i="19"/>
  <c r="B26" i="19"/>
  <c r="N26" i="19" s="1"/>
  <c r="P25" i="19"/>
  <c r="O25" i="19"/>
  <c r="Q25" i="19" s="1"/>
  <c r="N25" i="19"/>
  <c r="M25" i="19"/>
  <c r="P24" i="19"/>
  <c r="O24" i="19"/>
  <c r="Q24" i="19" s="1"/>
  <c r="N24" i="19"/>
  <c r="M24" i="19"/>
  <c r="P23" i="19"/>
  <c r="Q23" i="19" s="1"/>
  <c r="O23" i="19"/>
  <c r="N23" i="19"/>
  <c r="M23" i="19"/>
  <c r="Q22" i="19"/>
  <c r="P22" i="19"/>
  <c r="O22" i="19"/>
  <c r="N22" i="19"/>
  <c r="M22" i="19"/>
  <c r="P21" i="19"/>
  <c r="O21" i="19"/>
  <c r="Q21" i="19" s="1"/>
  <c r="N21" i="19"/>
  <c r="M21" i="19"/>
  <c r="P20" i="19"/>
  <c r="O20" i="19"/>
  <c r="Q20" i="19" s="1"/>
  <c r="N20" i="19"/>
  <c r="M20" i="19"/>
  <c r="P19" i="19"/>
  <c r="Q19" i="19" s="1"/>
  <c r="O19" i="19"/>
  <c r="N19" i="19"/>
  <c r="M19" i="19"/>
  <c r="Q18" i="19"/>
  <c r="P18" i="19"/>
  <c r="O18" i="19"/>
  <c r="N18" i="19"/>
  <c r="M18" i="19"/>
  <c r="P17" i="19"/>
  <c r="O17" i="19"/>
  <c r="Q17" i="19" s="1"/>
  <c r="N17" i="19"/>
  <c r="M17" i="19"/>
  <c r="M26" i="19" s="1"/>
  <c r="O16" i="19"/>
  <c r="Q16" i="19" s="1"/>
  <c r="L16" i="19"/>
  <c r="L64" i="19" s="1"/>
  <c r="L8" i="19" s="1"/>
  <c r="K16" i="19"/>
  <c r="K64" i="19" s="1"/>
  <c r="K8" i="19" s="1"/>
  <c r="J16" i="19"/>
  <c r="J64" i="19" s="1"/>
  <c r="J8" i="19" s="1"/>
  <c r="I16" i="19"/>
  <c r="I64" i="19" s="1"/>
  <c r="I8" i="19" s="1"/>
  <c r="H16" i="19"/>
  <c r="H64" i="19" s="1"/>
  <c r="H8" i="19" s="1"/>
  <c r="G16" i="19"/>
  <c r="P16" i="19" s="1"/>
  <c r="F16" i="19"/>
  <c r="F64" i="19" s="1"/>
  <c r="E16" i="19"/>
  <c r="E64" i="19" s="1"/>
  <c r="E8" i="19" s="1"/>
  <c r="D16" i="19"/>
  <c r="D64" i="19" s="1"/>
  <c r="C16" i="19"/>
  <c r="C64" i="19" s="1"/>
  <c r="C8" i="19" s="1"/>
  <c r="B16" i="19"/>
  <c r="B64" i="19" s="1"/>
  <c r="P15" i="19"/>
  <c r="O15" i="19"/>
  <c r="Q15" i="19" s="1"/>
  <c r="N15" i="19"/>
  <c r="M15" i="19"/>
  <c r="P14" i="19"/>
  <c r="Q14" i="19" s="1"/>
  <c r="O14" i="19"/>
  <c r="N14" i="19"/>
  <c r="M14" i="19"/>
  <c r="Q13" i="19"/>
  <c r="P13" i="19"/>
  <c r="O13" i="19"/>
  <c r="N13" i="19"/>
  <c r="M13" i="19"/>
  <c r="P12" i="19"/>
  <c r="O12" i="19"/>
  <c r="Q12" i="19" s="1"/>
  <c r="N12" i="19"/>
  <c r="M12" i="19"/>
  <c r="P11" i="19"/>
  <c r="O11" i="19"/>
  <c r="Q11" i="19" s="1"/>
  <c r="N11" i="19"/>
  <c r="M11" i="19"/>
  <c r="P10" i="19"/>
  <c r="Q10" i="19" s="1"/>
  <c r="O10" i="19"/>
  <c r="N10" i="19"/>
  <c r="M10" i="19"/>
  <c r="M16" i="19" s="1"/>
  <c r="Q7" i="19"/>
  <c r="P7" i="19"/>
  <c r="O7" i="19"/>
  <c r="N7" i="19"/>
  <c r="M7" i="19"/>
  <c r="B8" i="19" l="1"/>
  <c r="N8" i="19" s="1"/>
  <c r="N64" i="19"/>
  <c r="M64" i="19"/>
  <c r="M8" i="19" s="1"/>
  <c r="O64" i="19"/>
  <c r="D8" i="19"/>
  <c r="O8" i="19" s="1"/>
  <c r="F8" i="19"/>
  <c r="P8" i="19" s="1"/>
  <c r="N16" i="19"/>
  <c r="G64" i="19"/>
  <c r="G8" i="19" s="1"/>
  <c r="N11" i="18"/>
  <c r="P63" i="18"/>
  <c r="Q63" i="18" s="1"/>
  <c r="O63" i="18"/>
  <c r="N63" i="18"/>
  <c r="M63" i="18"/>
  <c r="L62" i="18"/>
  <c r="K62" i="18"/>
  <c r="J62" i="18"/>
  <c r="I62" i="18"/>
  <c r="H62" i="18"/>
  <c r="G62" i="18"/>
  <c r="F62" i="18"/>
  <c r="P62" i="18" s="1"/>
  <c r="E62" i="18"/>
  <c r="D62" i="18"/>
  <c r="O62" i="18" s="1"/>
  <c r="C62" i="18"/>
  <c r="B62" i="18"/>
  <c r="N62" i="18" s="1"/>
  <c r="Q61" i="18"/>
  <c r="P61" i="18"/>
  <c r="O61" i="18"/>
  <c r="N61" i="18"/>
  <c r="M61" i="18"/>
  <c r="P60" i="18"/>
  <c r="O60" i="18"/>
  <c r="Q60" i="18" s="1"/>
  <c r="N60" i="18"/>
  <c r="M60" i="18"/>
  <c r="P59" i="18"/>
  <c r="O59" i="18"/>
  <c r="Q59" i="18" s="1"/>
  <c r="N59" i="18"/>
  <c r="M59" i="18"/>
  <c r="P58" i="18"/>
  <c r="Q58" i="18" s="1"/>
  <c r="O58" i="18"/>
  <c r="N58" i="18"/>
  <c r="M58" i="18"/>
  <c r="Q57" i="18"/>
  <c r="P57" i="18"/>
  <c r="O57" i="18"/>
  <c r="N57" i="18"/>
  <c r="M57" i="18"/>
  <c r="P56" i="18"/>
  <c r="O56" i="18"/>
  <c r="Q56" i="18" s="1"/>
  <c r="N56" i="18"/>
  <c r="M56" i="18"/>
  <c r="M62" i="18" s="1"/>
  <c r="P55" i="18"/>
  <c r="O55" i="18"/>
  <c r="Q55" i="18" s="1"/>
  <c r="N55" i="18"/>
  <c r="M55" i="18"/>
  <c r="L54" i="18"/>
  <c r="K54" i="18"/>
  <c r="J54" i="18"/>
  <c r="I54" i="18"/>
  <c r="H54" i="18"/>
  <c r="P54" i="18" s="1"/>
  <c r="G54" i="18"/>
  <c r="F54" i="18"/>
  <c r="E54" i="18"/>
  <c r="D54" i="18"/>
  <c r="O54" i="18" s="1"/>
  <c r="Q54" i="18" s="1"/>
  <c r="C54" i="18"/>
  <c r="B54" i="18"/>
  <c r="N54" i="18" s="1"/>
  <c r="P53" i="18"/>
  <c r="Q53" i="18" s="1"/>
  <c r="O53" i="18"/>
  <c r="N53" i="18"/>
  <c r="M53" i="18"/>
  <c r="Q52" i="18"/>
  <c r="P52" i="18"/>
  <c r="O52" i="18"/>
  <c r="N52" i="18"/>
  <c r="M52" i="18"/>
  <c r="M54" i="18" s="1"/>
  <c r="P51" i="18"/>
  <c r="O51" i="18"/>
  <c r="Q51" i="18" s="1"/>
  <c r="N51" i="18"/>
  <c r="M51" i="18"/>
  <c r="P50" i="18"/>
  <c r="O50" i="18"/>
  <c r="Q50" i="18" s="1"/>
  <c r="N50" i="18"/>
  <c r="M50" i="18"/>
  <c r="L49" i="18"/>
  <c r="K49" i="18"/>
  <c r="J49" i="18"/>
  <c r="I49" i="18"/>
  <c r="H49" i="18"/>
  <c r="P49" i="18" s="1"/>
  <c r="G49" i="18"/>
  <c r="F49" i="18"/>
  <c r="E49" i="18"/>
  <c r="D49" i="18"/>
  <c r="O49" i="18" s="1"/>
  <c r="Q49" i="18" s="1"/>
  <c r="C49" i="18"/>
  <c r="B49" i="18"/>
  <c r="N49" i="18" s="1"/>
  <c r="P48" i="18"/>
  <c r="Q48" i="18" s="1"/>
  <c r="O48" i="18"/>
  <c r="N48" i="18"/>
  <c r="M48" i="18"/>
  <c r="Q47" i="18"/>
  <c r="P47" i="18"/>
  <c r="O47" i="18"/>
  <c r="N47" i="18"/>
  <c r="M47" i="18"/>
  <c r="P46" i="18"/>
  <c r="O46" i="18"/>
  <c r="Q46" i="18" s="1"/>
  <c r="N46" i="18"/>
  <c r="M46" i="18"/>
  <c r="P45" i="18"/>
  <c r="O45" i="18"/>
  <c r="Q45" i="18" s="1"/>
  <c r="N45" i="18"/>
  <c r="M45" i="18"/>
  <c r="P44" i="18"/>
  <c r="Q44" i="18" s="1"/>
  <c r="O44" i="18"/>
  <c r="N44" i="18"/>
  <c r="M44" i="18"/>
  <c r="M49" i="18" s="1"/>
  <c r="L43" i="18"/>
  <c r="K43" i="18"/>
  <c r="J43" i="18"/>
  <c r="I43" i="18"/>
  <c r="H43" i="18"/>
  <c r="G43" i="18"/>
  <c r="F43" i="18"/>
  <c r="P43" i="18" s="1"/>
  <c r="E43" i="18"/>
  <c r="D43" i="18"/>
  <c r="O43" i="18" s="1"/>
  <c r="Q43" i="18" s="1"/>
  <c r="C43" i="18"/>
  <c r="B43" i="18"/>
  <c r="N43" i="18" s="1"/>
  <c r="Q42" i="18"/>
  <c r="P42" i="18"/>
  <c r="O42" i="18"/>
  <c r="N42" i="18"/>
  <c r="M42" i="18"/>
  <c r="P41" i="18"/>
  <c r="O41" i="18"/>
  <c r="Q41" i="18" s="1"/>
  <c r="N41" i="18"/>
  <c r="M41" i="18"/>
  <c r="P40" i="18"/>
  <c r="O40" i="18"/>
  <c r="Q40" i="18" s="1"/>
  <c r="N40" i="18"/>
  <c r="M40" i="18"/>
  <c r="P39" i="18"/>
  <c r="Q39" i="18" s="1"/>
  <c r="O39" i="18"/>
  <c r="N39" i="18"/>
  <c r="M39" i="18"/>
  <c r="Q38" i="18"/>
  <c r="P38" i="18"/>
  <c r="O38" i="18"/>
  <c r="N38" i="18"/>
  <c r="M38" i="18"/>
  <c r="M43" i="18" s="1"/>
  <c r="P37" i="18"/>
  <c r="O37" i="18"/>
  <c r="Q37" i="18" s="1"/>
  <c r="N37" i="18"/>
  <c r="M37" i="18"/>
  <c r="O36" i="18"/>
  <c r="Q36" i="18" s="1"/>
  <c r="L36" i="18"/>
  <c r="K36" i="18"/>
  <c r="J36" i="18"/>
  <c r="I36" i="18"/>
  <c r="H36" i="18"/>
  <c r="G36" i="18"/>
  <c r="P36" i="18" s="1"/>
  <c r="F36" i="18"/>
  <c r="E36" i="18"/>
  <c r="D36" i="18"/>
  <c r="C36" i="18"/>
  <c r="B36" i="18"/>
  <c r="N36" i="18" s="1"/>
  <c r="P35" i="18"/>
  <c r="O35" i="18"/>
  <c r="Q35" i="18" s="1"/>
  <c r="N35" i="18"/>
  <c r="M35" i="18"/>
  <c r="P34" i="18"/>
  <c r="Q34" i="18" s="1"/>
  <c r="O34" i="18"/>
  <c r="N34" i="18"/>
  <c r="M34" i="18"/>
  <c r="Q33" i="18"/>
  <c r="P33" i="18"/>
  <c r="O33" i="18"/>
  <c r="N33" i="18"/>
  <c r="M33" i="18"/>
  <c r="P32" i="18"/>
  <c r="O32" i="18"/>
  <c r="Q32" i="18" s="1"/>
  <c r="N32" i="18"/>
  <c r="M32" i="18"/>
  <c r="M36" i="18" s="1"/>
  <c r="O31" i="18"/>
  <c r="L31" i="18"/>
  <c r="K31" i="18"/>
  <c r="J31" i="18"/>
  <c r="I31" i="18"/>
  <c r="H31" i="18"/>
  <c r="G31" i="18"/>
  <c r="P31" i="18" s="1"/>
  <c r="F31" i="18"/>
  <c r="E31" i="18"/>
  <c r="D31" i="18"/>
  <c r="C31" i="18"/>
  <c r="B31" i="18"/>
  <c r="N31" i="18" s="1"/>
  <c r="P30" i="18"/>
  <c r="O30" i="18"/>
  <c r="Q30" i="18" s="1"/>
  <c r="N30" i="18"/>
  <c r="M30" i="18"/>
  <c r="P29" i="18"/>
  <c r="Q29" i="18" s="1"/>
  <c r="O29" i="18"/>
  <c r="N29" i="18"/>
  <c r="M29" i="18"/>
  <c r="Q28" i="18"/>
  <c r="P28" i="18"/>
  <c r="O28" i="18"/>
  <c r="N28" i="18"/>
  <c r="M28" i="18"/>
  <c r="P27" i="18"/>
  <c r="O27" i="18"/>
  <c r="Q27" i="18" s="1"/>
  <c r="N27" i="18"/>
  <c r="M27" i="18"/>
  <c r="M31" i="18" s="1"/>
  <c r="O26" i="18"/>
  <c r="L26" i="18"/>
  <c r="K26" i="18"/>
  <c r="J26" i="18"/>
  <c r="I26" i="18"/>
  <c r="H26" i="18"/>
  <c r="G26" i="18"/>
  <c r="P26" i="18" s="1"/>
  <c r="F26" i="18"/>
  <c r="E26" i="18"/>
  <c r="D26" i="18"/>
  <c r="C26" i="18"/>
  <c r="B26" i="18"/>
  <c r="N26" i="18" s="1"/>
  <c r="P25" i="18"/>
  <c r="O25" i="18"/>
  <c r="Q25" i="18" s="1"/>
  <c r="N25" i="18"/>
  <c r="M25" i="18"/>
  <c r="P24" i="18"/>
  <c r="Q24" i="18" s="1"/>
  <c r="O24" i="18"/>
  <c r="N24" i="18"/>
  <c r="M24" i="18"/>
  <c r="Q23" i="18"/>
  <c r="P23" i="18"/>
  <c r="O23" i="18"/>
  <c r="N23" i="18"/>
  <c r="M23" i="18"/>
  <c r="P22" i="18"/>
  <c r="O22" i="18"/>
  <c r="Q22" i="18" s="1"/>
  <c r="N22" i="18"/>
  <c r="M22" i="18"/>
  <c r="P21" i="18"/>
  <c r="O21" i="18"/>
  <c r="Q21" i="18" s="1"/>
  <c r="N21" i="18"/>
  <c r="M21" i="18"/>
  <c r="P20" i="18"/>
  <c r="O20" i="18"/>
  <c r="Q20" i="18" s="1"/>
  <c r="N20" i="18"/>
  <c r="M20" i="18"/>
  <c r="Q19" i="18"/>
  <c r="P19" i="18"/>
  <c r="O19" i="18"/>
  <c r="N19" i="18"/>
  <c r="M19" i="18"/>
  <c r="P18" i="18"/>
  <c r="O18" i="18"/>
  <c r="Q18" i="18" s="1"/>
  <c r="N18" i="18"/>
  <c r="M18" i="18"/>
  <c r="P17" i="18"/>
  <c r="O17" i="18"/>
  <c r="Q17" i="18" s="1"/>
  <c r="N17" i="18"/>
  <c r="M17" i="18"/>
  <c r="M26" i="18" s="1"/>
  <c r="L16" i="18"/>
  <c r="L64" i="18" s="1"/>
  <c r="L8" i="18" s="1"/>
  <c r="K16" i="18"/>
  <c r="K64" i="18" s="1"/>
  <c r="K8" i="18" s="1"/>
  <c r="J16" i="18"/>
  <c r="J64" i="18" s="1"/>
  <c r="J8" i="18" s="1"/>
  <c r="I16" i="18"/>
  <c r="I64" i="18" s="1"/>
  <c r="I8" i="18" s="1"/>
  <c r="H16" i="18"/>
  <c r="H64" i="18" s="1"/>
  <c r="H8" i="18" s="1"/>
  <c r="G16" i="18"/>
  <c r="G64" i="18" s="1"/>
  <c r="G8" i="18" s="1"/>
  <c r="F16" i="18"/>
  <c r="F64" i="18" s="1"/>
  <c r="E16" i="18"/>
  <c r="E64" i="18" s="1"/>
  <c r="E8" i="18" s="1"/>
  <c r="D16" i="18"/>
  <c r="D64" i="18" s="1"/>
  <c r="C16" i="18"/>
  <c r="C64" i="18" s="1"/>
  <c r="C8" i="18" s="1"/>
  <c r="B16" i="18"/>
  <c r="B64" i="18" s="1"/>
  <c r="P15" i="18"/>
  <c r="O15" i="18"/>
  <c r="Q15" i="18" s="1"/>
  <c r="N15" i="18"/>
  <c r="M15" i="18"/>
  <c r="Q14" i="18"/>
  <c r="P14" i="18"/>
  <c r="O14" i="18"/>
  <c r="N14" i="18"/>
  <c r="M14" i="18"/>
  <c r="Q13" i="18"/>
  <c r="P13" i="18"/>
  <c r="O13" i="18"/>
  <c r="N13" i="18"/>
  <c r="M13" i="18"/>
  <c r="P12" i="18"/>
  <c r="O12" i="18"/>
  <c r="Q12" i="18" s="1"/>
  <c r="N12" i="18"/>
  <c r="M12" i="18"/>
  <c r="P11" i="18"/>
  <c r="O11" i="18"/>
  <c r="Q11" i="18" s="1"/>
  <c r="M11" i="18"/>
  <c r="Q10" i="18"/>
  <c r="P10" i="18"/>
  <c r="O10" i="18"/>
  <c r="N10" i="18"/>
  <c r="M10" i="18"/>
  <c r="M16" i="18" s="1"/>
  <c r="Q7" i="18"/>
  <c r="P7" i="18"/>
  <c r="O7" i="18"/>
  <c r="N7" i="18"/>
  <c r="M7" i="18"/>
  <c r="Q8" i="19" l="1"/>
  <c r="Q64" i="19"/>
  <c r="P64" i="19"/>
  <c r="M64" i="18"/>
  <c r="M8" i="18" s="1"/>
  <c r="B8" i="18"/>
  <c r="N8" i="18" s="1"/>
  <c r="N64" i="18"/>
  <c r="P64" i="18"/>
  <c r="F8" i="18"/>
  <c r="P8" i="18" s="1"/>
  <c r="Q26" i="18"/>
  <c r="Q62" i="18"/>
  <c r="Q31" i="18"/>
  <c r="O64" i="18"/>
  <c r="Q64" i="18" s="1"/>
  <c r="D8" i="18"/>
  <c r="O8" i="18" s="1"/>
  <c r="Q8" i="18" s="1"/>
  <c r="N16" i="18"/>
  <c r="O16" i="18"/>
  <c r="P16" i="18"/>
  <c r="M7" i="17"/>
  <c r="Q63" i="17"/>
  <c r="P63" i="17"/>
  <c r="O63" i="17"/>
  <c r="N63" i="17"/>
  <c r="M63" i="17"/>
  <c r="L62" i="17"/>
  <c r="K62" i="17"/>
  <c r="J62" i="17"/>
  <c r="I62" i="17"/>
  <c r="H62" i="17"/>
  <c r="G62" i="17"/>
  <c r="F62" i="17"/>
  <c r="P62" i="17" s="1"/>
  <c r="E62" i="17"/>
  <c r="D62" i="17"/>
  <c r="O62" i="17" s="1"/>
  <c r="C62" i="17"/>
  <c r="B62" i="17"/>
  <c r="N62" i="17" s="1"/>
  <c r="P61" i="17"/>
  <c r="Q61" i="17" s="1"/>
  <c r="O61" i="17"/>
  <c r="N61" i="17"/>
  <c r="M61" i="17"/>
  <c r="P60" i="17"/>
  <c r="O60" i="17"/>
  <c r="Q60" i="17" s="1"/>
  <c r="N60" i="17"/>
  <c r="M60" i="17"/>
  <c r="P59" i="17"/>
  <c r="O59" i="17"/>
  <c r="Q59" i="17" s="1"/>
  <c r="N59" i="17"/>
  <c r="M59" i="17"/>
  <c r="Q58" i="17"/>
  <c r="P58" i="17"/>
  <c r="O58" i="17"/>
  <c r="N58" i="17"/>
  <c r="M58" i="17"/>
  <c r="P57" i="17"/>
  <c r="Q57" i="17" s="1"/>
  <c r="O57" i="17"/>
  <c r="N57" i="17"/>
  <c r="M57" i="17"/>
  <c r="P56" i="17"/>
  <c r="O56" i="17"/>
  <c r="Q56" i="17" s="1"/>
  <c r="N56" i="17"/>
  <c r="M56" i="17"/>
  <c r="M62" i="17" s="1"/>
  <c r="P55" i="17"/>
  <c r="O55" i="17"/>
  <c r="Q55" i="17" s="1"/>
  <c r="N55" i="17"/>
  <c r="M55" i="17"/>
  <c r="L54" i="17"/>
  <c r="K54" i="17"/>
  <c r="J54" i="17"/>
  <c r="I54" i="17"/>
  <c r="H54" i="17"/>
  <c r="G54" i="17"/>
  <c r="P54" i="17" s="1"/>
  <c r="F54" i="17"/>
  <c r="E54" i="17"/>
  <c r="D54" i="17"/>
  <c r="O54" i="17" s="1"/>
  <c r="Q54" i="17" s="1"/>
  <c r="C54" i="17"/>
  <c r="B54" i="17"/>
  <c r="N54" i="17" s="1"/>
  <c r="Q53" i="17"/>
  <c r="P53" i="17"/>
  <c r="O53" i="17"/>
  <c r="N53" i="17"/>
  <c r="M53" i="17"/>
  <c r="P52" i="17"/>
  <c r="Q52" i="17" s="1"/>
  <c r="O52" i="17"/>
  <c r="N52" i="17"/>
  <c r="M52" i="17"/>
  <c r="P51" i="17"/>
  <c r="O51" i="17"/>
  <c r="Q51" i="17" s="1"/>
  <c r="N51" i="17"/>
  <c r="M51" i="17"/>
  <c r="M54" i="17" s="1"/>
  <c r="P50" i="17"/>
  <c r="O50" i="17"/>
  <c r="Q50" i="17" s="1"/>
  <c r="N50" i="17"/>
  <c r="M50" i="17"/>
  <c r="L49" i="17"/>
  <c r="K49" i="17"/>
  <c r="J49" i="17"/>
  <c r="I49" i="17"/>
  <c r="H49" i="17"/>
  <c r="G49" i="17"/>
  <c r="P49" i="17" s="1"/>
  <c r="F49" i="17"/>
  <c r="E49" i="17"/>
  <c r="D49" i="17"/>
  <c r="O49" i="17" s="1"/>
  <c r="Q49" i="17" s="1"/>
  <c r="C49" i="17"/>
  <c r="B49" i="17"/>
  <c r="N49" i="17" s="1"/>
  <c r="P48" i="17"/>
  <c r="O48" i="17"/>
  <c r="Q48" i="17" s="1"/>
  <c r="N48" i="17"/>
  <c r="M48" i="17"/>
  <c r="P47" i="17"/>
  <c r="Q47" i="17" s="1"/>
  <c r="O47" i="17"/>
  <c r="N47" i="17"/>
  <c r="M47" i="17"/>
  <c r="Q46" i="17"/>
  <c r="P46" i="17"/>
  <c r="O46" i="17"/>
  <c r="N46" i="17"/>
  <c r="M46" i="17"/>
  <c r="P45" i="17"/>
  <c r="O45" i="17"/>
  <c r="Q45" i="17" s="1"/>
  <c r="N45" i="17"/>
  <c r="M45" i="17"/>
  <c r="P44" i="17"/>
  <c r="O44" i="17"/>
  <c r="Q44" i="17" s="1"/>
  <c r="N44" i="17"/>
  <c r="M44" i="17"/>
  <c r="M49" i="17" s="1"/>
  <c r="L43" i="17"/>
  <c r="K43" i="17"/>
  <c r="J43" i="17"/>
  <c r="I43" i="17"/>
  <c r="H43" i="17"/>
  <c r="P43" i="17" s="1"/>
  <c r="G43" i="17"/>
  <c r="F43" i="17"/>
  <c r="E43" i="17"/>
  <c r="D43" i="17"/>
  <c r="O43" i="17" s="1"/>
  <c r="Q43" i="17" s="1"/>
  <c r="C43" i="17"/>
  <c r="B43" i="17"/>
  <c r="N43" i="17" s="1"/>
  <c r="P42" i="17"/>
  <c r="Q42" i="17" s="1"/>
  <c r="O42" i="17"/>
  <c r="N42" i="17"/>
  <c r="M42" i="17"/>
  <c r="Q41" i="17"/>
  <c r="P41" i="17"/>
  <c r="O41" i="17"/>
  <c r="N41" i="17"/>
  <c r="M41" i="17"/>
  <c r="P40" i="17"/>
  <c r="O40" i="17"/>
  <c r="Q40" i="17" s="1"/>
  <c r="N40" i="17"/>
  <c r="M40" i="17"/>
  <c r="P39" i="17"/>
  <c r="O39" i="17"/>
  <c r="Q39" i="17" s="1"/>
  <c r="N39" i="17"/>
  <c r="M39" i="17"/>
  <c r="P38" i="17"/>
  <c r="Q38" i="17" s="1"/>
  <c r="O38" i="17"/>
  <c r="N38" i="17"/>
  <c r="M38" i="17"/>
  <c r="Q37" i="17"/>
  <c r="P37" i="17"/>
  <c r="O37" i="17"/>
  <c r="N37" i="17"/>
  <c r="M37" i="17"/>
  <c r="M43" i="17" s="1"/>
  <c r="O36" i="17"/>
  <c r="L36" i="17"/>
  <c r="K36" i="17"/>
  <c r="J36" i="17"/>
  <c r="I36" i="17"/>
  <c r="H36" i="17"/>
  <c r="G36" i="17"/>
  <c r="F36" i="17"/>
  <c r="P36" i="17" s="1"/>
  <c r="E36" i="17"/>
  <c r="D36" i="17"/>
  <c r="C36" i="17"/>
  <c r="B36" i="17"/>
  <c r="N36" i="17" s="1"/>
  <c r="P35" i="17"/>
  <c r="O35" i="17"/>
  <c r="Q35" i="17" s="1"/>
  <c r="N35" i="17"/>
  <c r="M35" i="17"/>
  <c r="P34" i="17"/>
  <c r="O34" i="17"/>
  <c r="Q34" i="17" s="1"/>
  <c r="N34" i="17"/>
  <c r="M34" i="17"/>
  <c r="P33" i="17"/>
  <c r="Q33" i="17" s="1"/>
  <c r="O33" i="17"/>
  <c r="N33" i="17"/>
  <c r="M33" i="17"/>
  <c r="Q32" i="17"/>
  <c r="P32" i="17"/>
  <c r="O32" i="17"/>
  <c r="N32" i="17"/>
  <c r="M32" i="17"/>
  <c r="M36" i="17" s="1"/>
  <c r="O31" i="17"/>
  <c r="Q31" i="17" s="1"/>
  <c r="L31" i="17"/>
  <c r="K31" i="17"/>
  <c r="J31" i="17"/>
  <c r="I31" i="17"/>
  <c r="H31" i="17"/>
  <c r="G31" i="17"/>
  <c r="F31" i="17"/>
  <c r="P31" i="17" s="1"/>
  <c r="E31" i="17"/>
  <c r="D31" i="17"/>
  <c r="C31" i="17"/>
  <c r="B31" i="17"/>
  <c r="N31" i="17" s="1"/>
  <c r="P30" i="17"/>
  <c r="O30" i="17"/>
  <c r="Q30" i="17" s="1"/>
  <c r="N30" i="17"/>
  <c r="M30" i="17"/>
  <c r="P29" i="17"/>
  <c r="O29" i="17"/>
  <c r="Q29" i="17" s="1"/>
  <c r="N29" i="17"/>
  <c r="M29" i="17"/>
  <c r="P28" i="17"/>
  <c r="Q28" i="17" s="1"/>
  <c r="O28" i="17"/>
  <c r="N28" i="17"/>
  <c r="M28" i="17"/>
  <c r="Q27" i="17"/>
  <c r="P27" i="17"/>
  <c r="O27" i="17"/>
  <c r="N27" i="17"/>
  <c r="M27" i="17"/>
  <c r="M31" i="17" s="1"/>
  <c r="O26" i="17"/>
  <c r="Q26" i="17" s="1"/>
  <c r="L26" i="17"/>
  <c r="K26" i="17"/>
  <c r="J26" i="17"/>
  <c r="I26" i="17"/>
  <c r="H26" i="17"/>
  <c r="G26" i="17"/>
  <c r="F26" i="17"/>
  <c r="P26" i="17" s="1"/>
  <c r="E26" i="17"/>
  <c r="D26" i="17"/>
  <c r="C26" i="17"/>
  <c r="B26" i="17"/>
  <c r="N26" i="17" s="1"/>
  <c r="P25" i="17"/>
  <c r="O25" i="17"/>
  <c r="Q25" i="17" s="1"/>
  <c r="N25" i="17"/>
  <c r="M25" i="17"/>
  <c r="P24" i="17"/>
  <c r="O24" i="17"/>
  <c r="Q24" i="17" s="1"/>
  <c r="N24" i="17"/>
  <c r="M24" i="17"/>
  <c r="P23" i="17"/>
  <c r="Q23" i="17" s="1"/>
  <c r="O23" i="17"/>
  <c r="N23" i="17"/>
  <c r="M23" i="17"/>
  <c r="Q22" i="17"/>
  <c r="P22" i="17"/>
  <c r="O22" i="17"/>
  <c r="N22" i="17"/>
  <c r="M22" i="17"/>
  <c r="P21" i="17"/>
  <c r="O21" i="17"/>
  <c r="Q21" i="17" s="1"/>
  <c r="N21" i="17"/>
  <c r="M21" i="17"/>
  <c r="P20" i="17"/>
  <c r="O20" i="17"/>
  <c r="Q20" i="17" s="1"/>
  <c r="N20" i="17"/>
  <c r="M20" i="17"/>
  <c r="P19" i="17"/>
  <c r="Q19" i="17" s="1"/>
  <c r="O19" i="17"/>
  <c r="N19" i="17"/>
  <c r="M19" i="17"/>
  <c r="Q18" i="17"/>
  <c r="P18" i="17"/>
  <c r="O18" i="17"/>
  <c r="N18" i="17"/>
  <c r="M18" i="17"/>
  <c r="P17" i="17"/>
  <c r="O17" i="17"/>
  <c r="Q17" i="17" s="1"/>
  <c r="N17" i="17"/>
  <c r="M17" i="17"/>
  <c r="M26" i="17" s="1"/>
  <c r="O16" i="17"/>
  <c r="L16" i="17"/>
  <c r="L64" i="17" s="1"/>
  <c r="L8" i="17" s="1"/>
  <c r="K16" i="17"/>
  <c r="K64" i="17" s="1"/>
  <c r="K8" i="17" s="1"/>
  <c r="J16" i="17"/>
  <c r="J64" i="17" s="1"/>
  <c r="J8" i="17" s="1"/>
  <c r="I16" i="17"/>
  <c r="I64" i="17" s="1"/>
  <c r="I8" i="17" s="1"/>
  <c r="H16" i="17"/>
  <c r="H64" i="17" s="1"/>
  <c r="H8" i="17" s="1"/>
  <c r="G16" i="17"/>
  <c r="P16" i="17" s="1"/>
  <c r="F16" i="17"/>
  <c r="F64" i="17" s="1"/>
  <c r="E16" i="17"/>
  <c r="E64" i="17" s="1"/>
  <c r="E8" i="17" s="1"/>
  <c r="D16" i="17"/>
  <c r="D64" i="17" s="1"/>
  <c r="C16" i="17"/>
  <c r="C64" i="17" s="1"/>
  <c r="C8" i="17" s="1"/>
  <c r="B16" i="17"/>
  <c r="B64" i="17" s="1"/>
  <c r="P15" i="17"/>
  <c r="O15" i="17"/>
  <c r="Q15" i="17" s="1"/>
  <c r="N15" i="17"/>
  <c r="M15" i="17"/>
  <c r="P14" i="17"/>
  <c r="Q14" i="17" s="1"/>
  <c r="O14" i="17"/>
  <c r="N14" i="17"/>
  <c r="M14" i="17"/>
  <c r="Q13" i="17"/>
  <c r="P13" i="17"/>
  <c r="O13" i="17"/>
  <c r="N13" i="17"/>
  <c r="M13" i="17"/>
  <c r="P12" i="17"/>
  <c r="O12" i="17"/>
  <c r="Q12" i="17" s="1"/>
  <c r="N12" i="17"/>
  <c r="M12" i="17"/>
  <c r="P11" i="17"/>
  <c r="O11" i="17"/>
  <c r="Q11" i="17" s="1"/>
  <c r="N11" i="17"/>
  <c r="M11" i="17"/>
  <c r="P10" i="17"/>
  <c r="Q10" i="17" s="1"/>
  <c r="O10" i="17"/>
  <c r="N10" i="17"/>
  <c r="M10" i="17"/>
  <c r="M16" i="17" s="1"/>
  <c r="Q7" i="17"/>
  <c r="P7" i="17"/>
  <c r="O7" i="17"/>
  <c r="N7" i="17"/>
  <c r="Q16" i="18" l="1"/>
  <c r="O64" i="17"/>
  <c r="D8" i="17"/>
  <c r="O8" i="17" s="1"/>
  <c r="Q16" i="17"/>
  <c r="Q36" i="17"/>
  <c r="B8" i="17"/>
  <c r="N8" i="17" s="1"/>
  <c r="N64" i="17"/>
  <c r="F8" i="17"/>
  <c r="Q62" i="17"/>
  <c r="M64" i="17"/>
  <c r="M8" i="17" s="1"/>
  <c r="N16" i="17"/>
  <c r="G64" i="17"/>
  <c r="G8" i="17" s="1"/>
  <c r="Q63" i="16"/>
  <c r="P63" i="16"/>
  <c r="O63" i="16"/>
  <c r="N63" i="16"/>
  <c r="M63" i="16"/>
  <c r="O62" i="16"/>
  <c r="Q62" i="16" s="1"/>
  <c r="L62" i="16"/>
  <c r="K62" i="16"/>
  <c r="J62" i="16"/>
  <c r="I62" i="16"/>
  <c r="H62" i="16"/>
  <c r="G62" i="16"/>
  <c r="F62" i="16"/>
  <c r="P62" i="16" s="1"/>
  <c r="E62" i="16"/>
  <c r="D62" i="16"/>
  <c r="C62" i="16"/>
  <c r="B62" i="16"/>
  <c r="N62" i="16" s="1"/>
  <c r="P61" i="16"/>
  <c r="O61" i="16"/>
  <c r="Q61" i="16" s="1"/>
  <c r="N61" i="16"/>
  <c r="M61" i="16"/>
  <c r="P60" i="16"/>
  <c r="O60" i="16"/>
  <c r="Q60" i="16" s="1"/>
  <c r="N60" i="16"/>
  <c r="M60" i="16"/>
  <c r="Q59" i="16"/>
  <c r="P59" i="16"/>
  <c r="O59" i="16"/>
  <c r="N59" i="16"/>
  <c r="M59" i="16"/>
  <c r="Q58" i="16"/>
  <c r="P58" i="16"/>
  <c r="O58" i="16"/>
  <c r="N58" i="16"/>
  <c r="M58" i="16"/>
  <c r="P57" i="16"/>
  <c r="O57" i="16"/>
  <c r="Q57" i="16" s="1"/>
  <c r="N57" i="16"/>
  <c r="M57" i="16"/>
  <c r="P56" i="16"/>
  <c r="O56" i="16"/>
  <c r="Q56" i="16" s="1"/>
  <c r="N56" i="16"/>
  <c r="M56" i="16"/>
  <c r="Q55" i="16"/>
  <c r="P55" i="16"/>
  <c r="O55" i="16"/>
  <c r="N55" i="16"/>
  <c r="M55" i="16"/>
  <c r="M62" i="16" s="1"/>
  <c r="L54" i="16"/>
  <c r="K54" i="16"/>
  <c r="J54" i="16"/>
  <c r="I54" i="16"/>
  <c r="H54" i="16"/>
  <c r="G54" i="16"/>
  <c r="F54" i="16"/>
  <c r="P54" i="16" s="1"/>
  <c r="E54" i="16"/>
  <c r="D54" i="16"/>
  <c r="O54" i="16" s="1"/>
  <c r="C54" i="16"/>
  <c r="B54" i="16"/>
  <c r="N54" i="16" s="1"/>
  <c r="Q53" i="16"/>
  <c r="P53" i="16"/>
  <c r="O53" i="16"/>
  <c r="N53" i="16"/>
  <c r="M53" i="16"/>
  <c r="P52" i="16"/>
  <c r="O52" i="16"/>
  <c r="Q52" i="16" s="1"/>
  <c r="N52" i="16"/>
  <c r="M52" i="16"/>
  <c r="P51" i="16"/>
  <c r="O51" i="16"/>
  <c r="Q51" i="16" s="1"/>
  <c r="N51" i="16"/>
  <c r="M51" i="16"/>
  <c r="Q50" i="16"/>
  <c r="P50" i="16"/>
  <c r="O50" i="16"/>
  <c r="N50" i="16"/>
  <c r="M50" i="16"/>
  <c r="M54" i="16" s="1"/>
  <c r="L49" i="16"/>
  <c r="K49" i="16"/>
  <c r="J49" i="16"/>
  <c r="I49" i="16"/>
  <c r="H49" i="16"/>
  <c r="G49" i="16"/>
  <c r="F49" i="16"/>
  <c r="P49" i="16" s="1"/>
  <c r="E49" i="16"/>
  <c r="D49" i="16"/>
  <c r="O49" i="16" s="1"/>
  <c r="Q49" i="16" s="1"/>
  <c r="C49" i="16"/>
  <c r="B49" i="16"/>
  <c r="N49" i="16" s="1"/>
  <c r="Q48" i="16"/>
  <c r="P48" i="16"/>
  <c r="O48" i="16"/>
  <c r="N48" i="16"/>
  <c r="M48" i="16"/>
  <c r="P47" i="16"/>
  <c r="O47" i="16"/>
  <c r="Q47" i="16" s="1"/>
  <c r="N47" i="16"/>
  <c r="M47" i="16"/>
  <c r="P46" i="16"/>
  <c r="O46" i="16"/>
  <c r="Q46" i="16" s="1"/>
  <c r="N46" i="16"/>
  <c r="M46" i="16"/>
  <c r="Q45" i="16"/>
  <c r="P45" i="16"/>
  <c r="O45" i="16"/>
  <c r="N45" i="16"/>
  <c r="M45" i="16"/>
  <c r="Q44" i="16"/>
  <c r="P44" i="16"/>
  <c r="O44" i="16"/>
  <c r="N44" i="16"/>
  <c r="M44" i="16"/>
  <c r="M49" i="16" s="1"/>
  <c r="O43" i="16"/>
  <c r="L43" i="16"/>
  <c r="K43" i="16"/>
  <c r="J43" i="16"/>
  <c r="I43" i="16"/>
  <c r="H43" i="16"/>
  <c r="G43" i="16"/>
  <c r="F43" i="16"/>
  <c r="P43" i="16" s="1"/>
  <c r="E43" i="16"/>
  <c r="D43" i="16"/>
  <c r="C43" i="16"/>
  <c r="B43" i="16"/>
  <c r="N43" i="16" s="1"/>
  <c r="P42" i="16"/>
  <c r="O42" i="16"/>
  <c r="Q42" i="16" s="1"/>
  <c r="N42" i="16"/>
  <c r="M42" i="16"/>
  <c r="P41" i="16"/>
  <c r="O41" i="16"/>
  <c r="Q41" i="16" s="1"/>
  <c r="N41" i="16"/>
  <c r="M41" i="16"/>
  <c r="Q40" i="16"/>
  <c r="P40" i="16"/>
  <c r="O40" i="16"/>
  <c r="N40" i="16"/>
  <c r="M40" i="16"/>
  <c r="Q39" i="16"/>
  <c r="P39" i="16"/>
  <c r="O39" i="16"/>
  <c r="N39" i="16"/>
  <c r="M39" i="16"/>
  <c r="P38" i="16"/>
  <c r="O38" i="16"/>
  <c r="Q38" i="16" s="1"/>
  <c r="N38" i="16"/>
  <c r="M38" i="16"/>
  <c r="M43" i="16" s="1"/>
  <c r="P37" i="16"/>
  <c r="O37" i="16"/>
  <c r="Q37" i="16" s="1"/>
  <c r="N37" i="16"/>
  <c r="M37" i="16"/>
  <c r="L36" i="16"/>
  <c r="K36" i="16"/>
  <c r="J36" i="16"/>
  <c r="I36" i="16"/>
  <c r="H36" i="16"/>
  <c r="P36" i="16" s="1"/>
  <c r="G36" i="16"/>
  <c r="F36" i="16"/>
  <c r="E36" i="16"/>
  <c r="D36" i="16"/>
  <c r="O36" i="16" s="1"/>
  <c r="Q36" i="16" s="1"/>
  <c r="C36" i="16"/>
  <c r="B36" i="16"/>
  <c r="N36" i="16" s="1"/>
  <c r="Q35" i="16"/>
  <c r="P35" i="16"/>
  <c r="O35" i="16"/>
  <c r="N35" i="16"/>
  <c r="M35" i="16"/>
  <c r="M36" i="16" s="1"/>
  <c r="Q34" i="16"/>
  <c r="P34" i="16"/>
  <c r="O34" i="16"/>
  <c r="N34" i="16"/>
  <c r="M34" i="16"/>
  <c r="P33" i="16"/>
  <c r="O33" i="16"/>
  <c r="Q33" i="16" s="1"/>
  <c r="N33" i="16"/>
  <c r="M33" i="16"/>
  <c r="P32" i="16"/>
  <c r="O32" i="16"/>
  <c r="Q32" i="16" s="1"/>
  <c r="N32" i="16"/>
  <c r="M32" i="16"/>
  <c r="L31" i="16"/>
  <c r="K31" i="16"/>
  <c r="J31" i="16"/>
  <c r="I31" i="16"/>
  <c r="H31" i="16"/>
  <c r="P31" i="16" s="1"/>
  <c r="G31" i="16"/>
  <c r="F31" i="16"/>
  <c r="E31" i="16"/>
  <c r="D31" i="16"/>
  <c r="O31" i="16" s="1"/>
  <c r="Q31" i="16" s="1"/>
  <c r="C31" i="16"/>
  <c r="B31" i="16"/>
  <c r="N31" i="16" s="1"/>
  <c r="Q30" i="16"/>
  <c r="P30" i="16"/>
  <c r="O30" i="16"/>
  <c r="N30" i="16"/>
  <c r="M30" i="16"/>
  <c r="M31" i="16" s="1"/>
  <c r="Q29" i="16"/>
  <c r="P29" i="16"/>
  <c r="O29" i="16"/>
  <c r="N29" i="16"/>
  <c r="M29" i="16"/>
  <c r="P28" i="16"/>
  <c r="O28" i="16"/>
  <c r="Q28" i="16" s="1"/>
  <c r="N28" i="16"/>
  <c r="M28" i="16"/>
  <c r="P27" i="16"/>
  <c r="O27" i="16"/>
  <c r="Q27" i="16" s="1"/>
  <c r="N27" i="16"/>
  <c r="M27" i="16"/>
  <c r="L26" i="16"/>
  <c r="K26" i="16"/>
  <c r="J26" i="16"/>
  <c r="I26" i="16"/>
  <c r="H26" i="16"/>
  <c r="P26" i="16" s="1"/>
  <c r="G26" i="16"/>
  <c r="F26" i="16"/>
  <c r="E26" i="16"/>
  <c r="D26" i="16"/>
  <c r="O26" i="16" s="1"/>
  <c r="Q26" i="16" s="1"/>
  <c r="C26" i="16"/>
  <c r="B26" i="16"/>
  <c r="N26" i="16" s="1"/>
  <c r="Q25" i="16"/>
  <c r="P25" i="16"/>
  <c r="O25" i="16"/>
  <c r="N25" i="16"/>
  <c r="M25" i="16"/>
  <c r="Q24" i="16"/>
  <c r="P24" i="16"/>
  <c r="O24" i="16"/>
  <c r="N24" i="16"/>
  <c r="M24" i="16"/>
  <c r="P23" i="16"/>
  <c r="O23" i="16"/>
  <c r="Q23" i="16" s="1"/>
  <c r="N23" i="16"/>
  <c r="M23" i="16"/>
  <c r="P22" i="16"/>
  <c r="O22" i="16"/>
  <c r="Q22" i="16" s="1"/>
  <c r="N22" i="16"/>
  <c r="M22" i="16"/>
  <c r="Q21" i="16"/>
  <c r="P21" i="16"/>
  <c r="O21" i="16"/>
  <c r="N21" i="16"/>
  <c r="M21" i="16"/>
  <c r="Q20" i="16"/>
  <c r="P20" i="16"/>
  <c r="O20" i="16"/>
  <c r="N20" i="16"/>
  <c r="M20" i="16"/>
  <c r="P19" i="16"/>
  <c r="O19" i="16"/>
  <c r="Q19" i="16" s="1"/>
  <c r="N19" i="16"/>
  <c r="M19" i="16"/>
  <c r="P18" i="16"/>
  <c r="O18" i="16"/>
  <c r="Q18" i="16" s="1"/>
  <c r="N18" i="16"/>
  <c r="M18" i="16"/>
  <c r="Q17" i="16"/>
  <c r="P17" i="16"/>
  <c r="O17" i="16"/>
  <c r="N17" i="16"/>
  <c r="M17" i="16"/>
  <c r="M26" i="16" s="1"/>
  <c r="L16" i="16"/>
  <c r="L64" i="16" s="1"/>
  <c r="L8" i="16" s="1"/>
  <c r="K16" i="16"/>
  <c r="K64" i="16" s="1"/>
  <c r="K8" i="16" s="1"/>
  <c r="J16" i="16"/>
  <c r="J64" i="16" s="1"/>
  <c r="J8" i="16" s="1"/>
  <c r="I16" i="16"/>
  <c r="I64" i="16" s="1"/>
  <c r="I8" i="16" s="1"/>
  <c r="H16" i="16"/>
  <c r="H64" i="16" s="1"/>
  <c r="H8" i="16" s="1"/>
  <c r="G16" i="16"/>
  <c r="G64" i="16" s="1"/>
  <c r="G8" i="16" s="1"/>
  <c r="F16" i="16"/>
  <c r="P16" i="16" s="1"/>
  <c r="E16" i="16"/>
  <c r="E64" i="16" s="1"/>
  <c r="E8" i="16" s="1"/>
  <c r="D16" i="16"/>
  <c r="D64" i="16" s="1"/>
  <c r="C16" i="16"/>
  <c r="C64" i="16" s="1"/>
  <c r="C8" i="16" s="1"/>
  <c r="B16" i="16"/>
  <c r="B64" i="16" s="1"/>
  <c r="Q15" i="16"/>
  <c r="P15" i="16"/>
  <c r="O15" i="16"/>
  <c r="N15" i="16"/>
  <c r="M15" i="16"/>
  <c r="P14" i="16"/>
  <c r="O14" i="16"/>
  <c r="Q14" i="16" s="1"/>
  <c r="N14" i="16"/>
  <c r="M14" i="16"/>
  <c r="P13" i="16"/>
  <c r="O13" i="16"/>
  <c r="Q13" i="16" s="1"/>
  <c r="N13" i="16"/>
  <c r="M13" i="16"/>
  <c r="Q12" i="16"/>
  <c r="P12" i="16"/>
  <c r="O12" i="16"/>
  <c r="N12" i="16"/>
  <c r="M12" i="16"/>
  <c r="Q11" i="16"/>
  <c r="P11" i="16"/>
  <c r="O11" i="16"/>
  <c r="N11" i="16"/>
  <c r="M11" i="16"/>
  <c r="M16" i="16" s="1"/>
  <c r="P10" i="16"/>
  <c r="O10" i="16"/>
  <c r="Q10" i="16" s="1"/>
  <c r="N10" i="16"/>
  <c r="M10" i="16"/>
  <c r="P7" i="16"/>
  <c r="O7" i="16"/>
  <c r="Q7" i="16" s="1"/>
  <c r="N7" i="16"/>
  <c r="M7" i="16"/>
  <c r="Q64" i="17" l="1"/>
  <c r="P8" i="17"/>
  <c r="Q8" i="17" s="1"/>
  <c r="P64" i="17"/>
  <c r="M64" i="16"/>
  <c r="Q54" i="16"/>
  <c r="D8" i="16"/>
  <c r="O8" i="16" s="1"/>
  <c r="O64" i="16"/>
  <c r="Q43" i="16"/>
  <c r="B8" i="16"/>
  <c r="N8" i="16" s="1"/>
  <c r="N64" i="16"/>
  <c r="N16" i="16"/>
  <c r="F64" i="16"/>
  <c r="M8" i="16"/>
  <c r="O16" i="16"/>
  <c r="Q16" i="16" s="1"/>
  <c r="P63" i="15"/>
  <c r="O63" i="15"/>
  <c r="Q63" i="15" s="1"/>
  <c r="N63" i="15"/>
  <c r="M63" i="15"/>
  <c r="L62" i="15"/>
  <c r="K62" i="15"/>
  <c r="J62" i="15"/>
  <c r="I62" i="15"/>
  <c r="H62" i="15"/>
  <c r="P62" i="15" s="1"/>
  <c r="G62" i="15"/>
  <c r="F62" i="15"/>
  <c r="E62" i="15"/>
  <c r="D62" i="15"/>
  <c r="O62" i="15" s="1"/>
  <c r="Q62" i="15" s="1"/>
  <c r="C62" i="15"/>
  <c r="B62" i="15"/>
  <c r="N62" i="15" s="1"/>
  <c r="Q61" i="15"/>
  <c r="P61" i="15"/>
  <c r="O61" i="15"/>
  <c r="N61" i="15"/>
  <c r="M61" i="15"/>
  <c r="Q60" i="15"/>
  <c r="P60" i="15"/>
  <c r="O60" i="15"/>
  <c r="N60" i="15"/>
  <c r="M60" i="15"/>
  <c r="P59" i="15"/>
  <c r="O59" i="15"/>
  <c r="Q59" i="15" s="1"/>
  <c r="N59" i="15"/>
  <c r="M59" i="15"/>
  <c r="P58" i="15"/>
  <c r="O58" i="15"/>
  <c r="Q58" i="15" s="1"/>
  <c r="N58" i="15"/>
  <c r="M58" i="15"/>
  <c r="Q57" i="15"/>
  <c r="P57" i="15"/>
  <c r="O57" i="15"/>
  <c r="N57" i="15"/>
  <c r="M57" i="15"/>
  <c r="Q56" i="15"/>
  <c r="P56" i="15"/>
  <c r="O56" i="15"/>
  <c r="N56" i="15"/>
  <c r="M56" i="15"/>
  <c r="M62" i="15" s="1"/>
  <c r="P55" i="15"/>
  <c r="O55" i="15"/>
  <c r="Q55" i="15" s="1"/>
  <c r="N55" i="15"/>
  <c r="M55" i="15"/>
  <c r="L54" i="15"/>
  <c r="K54" i="15"/>
  <c r="J54" i="15"/>
  <c r="I54" i="15"/>
  <c r="H54" i="15"/>
  <c r="P54" i="15" s="1"/>
  <c r="G54" i="15"/>
  <c r="F54" i="15"/>
  <c r="E54" i="15"/>
  <c r="D54" i="15"/>
  <c r="O54" i="15" s="1"/>
  <c r="Q54" i="15" s="1"/>
  <c r="C54" i="15"/>
  <c r="B54" i="15"/>
  <c r="N54" i="15" s="1"/>
  <c r="P53" i="15"/>
  <c r="O53" i="15"/>
  <c r="Q53" i="15" s="1"/>
  <c r="N53" i="15"/>
  <c r="M53" i="15"/>
  <c r="Q52" i="15"/>
  <c r="P52" i="15"/>
  <c r="O52" i="15"/>
  <c r="N52" i="15"/>
  <c r="M52" i="15"/>
  <c r="Q51" i="15"/>
  <c r="P51" i="15"/>
  <c r="O51" i="15"/>
  <c r="N51" i="15"/>
  <c r="M51" i="15"/>
  <c r="M54" i="15" s="1"/>
  <c r="P50" i="15"/>
  <c r="O50" i="15"/>
  <c r="Q50" i="15" s="1"/>
  <c r="N50" i="15"/>
  <c r="M50" i="15"/>
  <c r="L49" i="15"/>
  <c r="K49" i="15"/>
  <c r="J49" i="15"/>
  <c r="I49" i="15"/>
  <c r="H49" i="15"/>
  <c r="P49" i="15" s="1"/>
  <c r="G49" i="15"/>
  <c r="F49" i="15"/>
  <c r="E49" i="15"/>
  <c r="D49" i="15"/>
  <c r="O49" i="15" s="1"/>
  <c r="Q49" i="15" s="1"/>
  <c r="C49" i="15"/>
  <c r="B49" i="15"/>
  <c r="N49" i="15" s="1"/>
  <c r="P48" i="15"/>
  <c r="O48" i="15"/>
  <c r="Q48" i="15" s="1"/>
  <c r="N48" i="15"/>
  <c r="M48" i="15"/>
  <c r="Q47" i="15"/>
  <c r="P47" i="15"/>
  <c r="O47" i="15"/>
  <c r="N47" i="15"/>
  <c r="M47" i="15"/>
  <c r="Q46" i="15"/>
  <c r="P46" i="15"/>
  <c r="O46" i="15"/>
  <c r="N46" i="15"/>
  <c r="M46" i="15"/>
  <c r="P45" i="15"/>
  <c r="O45" i="15"/>
  <c r="Q45" i="15" s="1"/>
  <c r="N45" i="15"/>
  <c r="M45" i="15"/>
  <c r="P44" i="15"/>
  <c r="O44" i="15"/>
  <c r="Q44" i="15" s="1"/>
  <c r="N44" i="15"/>
  <c r="M44" i="15"/>
  <c r="M49" i="15" s="1"/>
  <c r="L43" i="15"/>
  <c r="K43" i="15"/>
  <c r="J43" i="15"/>
  <c r="I43" i="15"/>
  <c r="H43" i="15"/>
  <c r="P43" i="15" s="1"/>
  <c r="G43" i="15"/>
  <c r="F43" i="15"/>
  <c r="E43" i="15"/>
  <c r="D43" i="15"/>
  <c r="O43" i="15" s="1"/>
  <c r="Q43" i="15" s="1"/>
  <c r="C43" i="15"/>
  <c r="B43" i="15"/>
  <c r="N43" i="15" s="1"/>
  <c r="P42" i="15"/>
  <c r="Q42" i="15" s="1"/>
  <c r="O42" i="15"/>
  <c r="N42" i="15"/>
  <c r="M42" i="15"/>
  <c r="Q41" i="15"/>
  <c r="P41" i="15"/>
  <c r="O41" i="15"/>
  <c r="N41" i="15"/>
  <c r="M41" i="15"/>
  <c r="P40" i="15"/>
  <c r="O40" i="15"/>
  <c r="Q40" i="15" s="1"/>
  <c r="N40" i="15"/>
  <c r="M40" i="15"/>
  <c r="P39" i="15"/>
  <c r="O39" i="15"/>
  <c r="Q39" i="15" s="1"/>
  <c r="N39" i="15"/>
  <c r="M39" i="15"/>
  <c r="Q38" i="15"/>
  <c r="P38" i="15"/>
  <c r="O38" i="15"/>
  <c r="N38" i="15"/>
  <c r="M38" i="15"/>
  <c r="Q37" i="15"/>
  <c r="P37" i="15"/>
  <c r="O37" i="15"/>
  <c r="N37" i="15"/>
  <c r="M37" i="15"/>
  <c r="M43" i="15" s="1"/>
  <c r="O36" i="15"/>
  <c r="L36" i="15"/>
  <c r="K36" i="15"/>
  <c r="J36" i="15"/>
  <c r="I36" i="15"/>
  <c r="H36" i="15"/>
  <c r="G36" i="15"/>
  <c r="F36" i="15"/>
  <c r="P36" i="15" s="1"/>
  <c r="E36" i="15"/>
  <c r="D36" i="15"/>
  <c r="C36" i="15"/>
  <c r="B36" i="15"/>
  <c r="N36" i="15" s="1"/>
  <c r="P35" i="15"/>
  <c r="O35" i="15"/>
  <c r="Q35" i="15" s="1"/>
  <c r="N35" i="15"/>
  <c r="M35" i="15"/>
  <c r="P34" i="15"/>
  <c r="O34" i="15"/>
  <c r="Q34" i="15" s="1"/>
  <c r="N34" i="15"/>
  <c r="M34" i="15"/>
  <c r="P33" i="15"/>
  <c r="Q33" i="15" s="1"/>
  <c r="O33" i="15"/>
  <c r="N33" i="15"/>
  <c r="M33" i="15"/>
  <c r="Q32" i="15"/>
  <c r="P32" i="15"/>
  <c r="O32" i="15"/>
  <c r="N32" i="15"/>
  <c r="M32" i="15"/>
  <c r="M36" i="15" s="1"/>
  <c r="O31" i="15"/>
  <c r="Q31" i="15" s="1"/>
  <c r="L31" i="15"/>
  <c r="K31" i="15"/>
  <c r="J31" i="15"/>
  <c r="I31" i="15"/>
  <c r="H31" i="15"/>
  <c r="G31" i="15"/>
  <c r="F31" i="15"/>
  <c r="P31" i="15" s="1"/>
  <c r="E31" i="15"/>
  <c r="D31" i="15"/>
  <c r="C31" i="15"/>
  <c r="B31" i="15"/>
  <c r="N31" i="15" s="1"/>
  <c r="P30" i="15"/>
  <c r="O30" i="15"/>
  <c r="Q30" i="15" s="1"/>
  <c r="N30" i="15"/>
  <c r="M30" i="15"/>
  <c r="P29" i="15"/>
  <c r="O29" i="15"/>
  <c r="Q29" i="15" s="1"/>
  <c r="N29" i="15"/>
  <c r="M29" i="15"/>
  <c r="P28" i="15"/>
  <c r="Q28" i="15" s="1"/>
  <c r="O28" i="15"/>
  <c r="N28" i="15"/>
  <c r="M28" i="15"/>
  <c r="Q27" i="15"/>
  <c r="P27" i="15"/>
  <c r="O27" i="15"/>
  <c r="N27" i="15"/>
  <c r="M27" i="15"/>
  <c r="M31" i="15" s="1"/>
  <c r="O26" i="15"/>
  <c r="Q26" i="15" s="1"/>
  <c r="L26" i="15"/>
  <c r="K26" i="15"/>
  <c r="J26" i="15"/>
  <c r="I26" i="15"/>
  <c r="H26" i="15"/>
  <c r="G26" i="15"/>
  <c r="F26" i="15"/>
  <c r="P26" i="15" s="1"/>
  <c r="E26" i="15"/>
  <c r="D26" i="15"/>
  <c r="C26" i="15"/>
  <c r="B26" i="15"/>
  <c r="N26" i="15" s="1"/>
  <c r="P25" i="15"/>
  <c r="O25" i="15"/>
  <c r="Q25" i="15" s="1"/>
  <c r="N25" i="15"/>
  <c r="M25" i="15"/>
  <c r="P24" i="15"/>
  <c r="O24" i="15"/>
  <c r="Q24" i="15" s="1"/>
  <c r="N24" i="15"/>
  <c r="M24" i="15"/>
  <c r="P23" i="15"/>
  <c r="Q23" i="15" s="1"/>
  <c r="O23" i="15"/>
  <c r="N23" i="15"/>
  <c r="M23" i="15"/>
  <c r="Q22" i="15"/>
  <c r="P22" i="15"/>
  <c r="O22" i="15"/>
  <c r="N22" i="15"/>
  <c r="M22" i="15"/>
  <c r="P21" i="15"/>
  <c r="O21" i="15"/>
  <c r="Q21" i="15" s="1"/>
  <c r="N21" i="15"/>
  <c r="M21" i="15"/>
  <c r="P20" i="15"/>
  <c r="O20" i="15"/>
  <c r="Q20" i="15" s="1"/>
  <c r="N20" i="15"/>
  <c r="M20" i="15"/>
  <c r="P19" i="15"/>
  <c r="Q19" i="15" s="1"/>
  <c r="O19" i="15"/>
  <c r="N19" i="15"/>
  <c r="M19" i="15"/>
  <c r="Q18" i="15"/>
  <c r="P18" i="15"/>
  <c r="O18" i="15"/>
  <c r="N18" i="15"/>
  <c r="M18" i="15"/>
  <c r="P17" i="15"/>
  <c r="O17" i="15"/>
  <c r="Q17" i="15" s="1"/>
  <c r="N17" i="15"/>
  <c r="M17" i="15"/>
  <c r="M26" i="15" s="1"/>
  <c r="O16" i="15"/>
  <c r="L16" i="15"/>
  <c r="L64" i="15" s="1"/>
  <c r="L8" i="15" s="1"/>
  <c r="K16" i="15"/>
  <c r="K64" i="15" s="1"/>
  <c r="K8" i="15" s="1"/>
  <c r="J16" i="15"/>
  <c r="J64" i="15" s="1"/>
  <c r="J8" i="15" s="1"/>
  <c r="I16" i="15"/>
  <c r="I64" i="15" s="1"/>
  <c r="I8" i="15" s="1"/>
  <c r="H16" i="15"/>
  <c r="H64" i="15" s="1"/>
  <c r="H8" i="15" s="1"/>
  <c r="G16" i="15"/>
  <c r="P16" i="15" s="1"/>
  <c r="F16" i="15"/>
  <c r="F64" i="15" s="1"/>
  <c r="E16" i="15"/>
  <c r="E64" i="15" s="1"/>
  <c r="E8" i="15" s="1"/>
  <c r="D16" i="15"/>
  <c r="D64" i="15" s="1"/>
  <c r="C16" i="15"/>
  <c r="C64" i="15" s="1"/>
  <c r="C8" i="15" s="1"/>
  <c r="B16" i="15"/>
  <c r="B64" i="15" s="1"/>
  <c r="P15" i="15"/>
  <c r="O15" i="15"/>
  <c r="Q15" i="15" s="1"/>
  <c r="N15" i="15"/>
  <c r="M15" i="15"/>
  <c r="P14" i="15"/>
  <c r="Q14" i="15" s="1"/>
  <c r="O14" i="15"/>
  <c r="N14" i="15"/>
  <c r="M14" i="15"/>
  <c r="Q13" i="15"/>
  <c r="P13" i="15"/>
  <c r="O13" i="15"/>
  <c r="N13" i="15"/>
  <c r="M13" i="15"/>
  <c r="P12" i="15"/>
  <c r="O12" i="15"/>
  <c r="Q12" i="15" s="1"/>
  <c r="N12" i="15"/>
  <c r="M12" i="15"/>
  <c r="P11" i="15"/>
  <c r="O11" i="15"/>
  <c r="Q11" i="15" s="1"/>
  <c r="N11" i="15"/>
  <c r="M11" i="15"/>
  <c r="P10" i="15"/>
  <c r="Q10" i="15" s="1"/>
  <c r="O10" i="15"/>
  <c r="N10" i="15"/>
  <c r="M10" i="15"/>
  <c r="M16" i="15" s="1"/>
  <c r="Q7" i="15"/>
  <c r="P7" i="15"/>
  <c r="O7" i="15"/>
  <c r="N7" i="15"/>
  <c r="M7" i="15"/>
  <c r="M7" i="14"/>
  <c r="N7" i="14"/>
  <c r="O7" i="14"/>
  <c r="P7" i="14"/>
  <c r="Q7" i="14"/>
  <c r="M10" i="14"/>
  <c r="N10" i="14"/>
  <c r="O10" i="14"/>
  <c r="P10" i="14"/>
  <c r="Q10" i="14"/>
  <c r="M11" i="14"/>
  <c r="N11" i="14"/>
  <c r="O11" i="14"/>
  <c r="Q11" i="14" s="1"/>
  <c r="P11" i="14"/>
  <c r="M12" i="14"/>
  <c r="N12" i="14"/>
  <c r="O12" i="14"/>
  <c r="Q12" i="14" s="1"/>
  <c r="P12" i="14"/>
  <c r="M13" i="14"/>
  <c r="N13" i="14"/>
  <c r="O13" i="14"/>
  <c r="P13" i="14"/>
  <c r="Q13" i="14"/>
  <c r="M14" i="14"/>
  <c r="N14" i="14"/>
  <c r="O14" i="14"/>
  <c r="P14" i="14"/>
  <c r="Q14" i="14"/>
  <c r="M15" i="14"/>
  <c r="N15" i="14"/>
  <c r="O15" i="14"/>
  <c r="Q15" i="14" s="1"/>
  <c r="P15" i="14"/>
  <c r="B16" i="14"/>
  <c r="C16" i="14"/>
  <c r="N16" i="14" s="1"/>
  <c r="D16" i="14"/>
  <c r="E16" i="14"/>
  <c r="F16" i="14"/>
  <c r="G16" i="14"/>
  <c r="H16" i="14"/>
  <c r="I16" i="14"/>
  <c r="J16" i="14"/>
  <c r="K16" i="14"/>
  <c r="L16" i="14"/>
  <c r="M16" i="14"/>
  <c r="O16" i="14"/>
  <c r="P16" i="14"/>
  <c r="Q16" i="14" s="1"/>
  <c r="M17" i="14"/>
  <c r="N17" i="14"/>
  <c r="O17" i="14"/>
  <c r="Q17" i="14" s="1"/>
  <c r="P17" i="14"/>
  <c r="M18" i="14"/>
  <c r="M26" i="14" s="1"/>
  <c r="M64" i="14" s="1"/>
  <c r="M8" i="14" s="1"/>
  <c r="N18" i="14"/>
  <c r="O18" i="14"/>
  <c r="Q18" i="14" s="1"/>
  <c r="P18" i="14"/>
  <c r="M19" i="14"/>
  <c r="N19" i="14"/>
  <c r="O19" i="14"/>
  <c r="P19" i="14"/>
  <c r="Q19" i="14"/>
  <c r="M20" i="14"/>
  <c r="N20" i="14"/>
  <c r="O20" i="14"/>
  <c r="P20" i="14"/>
  <c r="Q20" i="14" s="1"/>
  <c r="M21" i="14"/>
  <c r="N21" i="14"/>
  <c r="O21" i="14"/>
  <c r="Q21" i="14" s="1"/>
  <c r="P21" i="14"/>
  <c r="M22" i="14"/>
  <c r="N22" i="14"/>
  <c r="O22" i="14"/>
  <c r="Q22" i="14" s="1"/>
  <c r="P22" i="14"/>
  <c r="M23" i="14"/>
  <c r="N23" i="14"/>
  <c r="O23" i="14"/>
  <c r="P23" i="14"/>
  <c r="Q23" i="14"/>
  <c r="M24" i="14"/>
  <c r="N24" i="14"/>
  <c r="O24" i="14"/>
  <c r="P24" i="14"/>
  <c r="Q24" i="14" s="1"/>
  <c r="M25" i="14"/>
  <c r="N25" i="14"/>
  <c r="O25" i="14"/>
  <c r="Q25" i="14" s="1"/>
  <c r="P25" i="14"/>
  <c r="B26" i="14"/>
  <c r="C26" i="14"/>
  <c r="N26" i="14" s="1"/>
  <c r="D26" i="14"/>
  <c r="E26" i="14"/>
  <c r="F26" i="14"/>
  <c r="G26" i="14"/>
  <c r="H26" i="14"/>
  <c r="I26" i="14"/>
  <c r="J26" i="14"/>
  <c r="K26" i="14"/>
  <c r="L26" i="14"/>
  <c r="O26" i="14"/>
  <c r="Q26" i="14" s="1"/>
  <c r="P26" i="14"/>
  <c r="M27" i="14"/>
  <c r="M31" i="14" s="1"/>
  <c r="N27" i="14"/>
  <c r="O27" i="14"/>
  <c r="Q27" i="14" s="1"/>
  <c r="P27" i="14"/>
  <c r="M28" i="14"/>
  <c r="N28" i="14"/>
  <c r="O28" i="14"/>
  <c r="P28" i="14"/>
  <c r="Q28" i="14"/>
  <c r="M29" i="14"/>
  <c r="N29" i="14"/>
  <c r="O29" i="14"/>
  <c r="P29" i="14"/>
  <c r="Q29" i="14"/>
  <c r="M30" i="14"/>
  <c r="N30" i="14"/>
  <c r="O30" i="14"/>
  <c r="Q30" i="14" s="1"/>
  <c r="P30" i="14"/>
  <c r="B31" i="14"/>
  <c r="C31" i="14"/>
  <c r="N31" i="14" s="1"/>
  <c r="D31" i="14"/>
  <c r="E31" i="14"/>
  <c r="F31" i="14"/>
  <c r="G31" i="14"/>
  <c r="H31" i="14"/>
  <c r="I31" i="14"/>
  <c r="J31" i="14"/>
  <c r="K31" i="14"/>
  <c r="L31" i="14"/>
  <c r="O31" i="14"/>
  <c r="Q31" i="14" s="1"/>
  <c r="P31" i="14"/>
  <c r="M32" i="14"/>
  <c r="M36" i="14" s="1"/>
  <c r="N32" i="14"/>
  <c r="O32" i="14"/>
  <c r="Q32" i="14" s="1"/>
  <c r="P32" i="14"/>
  <c r="M33" i="14"/>
  <c r="N33" i="14"/>
  <c r="O33" i="14"/>
  <c r="P33" i="14"/>
  <c r="Q33" i="14"/>
  <c r="M34" i="14"/>
  <c r="N34" i="14"/>
  <c r="O34" i="14"/>
  <c r="P34" i="14"/>
  <c r="Q34" i="14"/>
  <c r="M35" i="14"/>
  <c r="N35" i="14"/>
  <c r="O35" i="14"/>
  <c r="Q35" i="14" s="1"/>
  <c r="P35" i="14"/>
  <c r="B36" i="14"/>
  <c r="C36" i="14"/>
  <c r="N36" i="14" s="1"/>
  <c r="D36" i="14"/>
  <c r="E36" i="14"/>
  <c r="F36" i="14"/>
  <c r="G36" i="14"/>
  <c r="H36" i="14"/>
  <c r="I36" i="14"/>
  <c r="J36" i="14"/>
  <c r="K36" i="14"/>
  <c r="L36" i="14"/>
  <c r="O36" i="14"/>
  <c r="Q36" i="14" s="1"/>
  <c r="P36" i="14"/>
  <c r="M37" i="14"/>
  <c r="N37" i="14"/>
  <c r="O37" i="14"/>
  <c r="Q37" i="14" s="1"/>
  <c r="P37" i="14"/>
  <c r="M38" i="14"/>
  <c r="N38" i="14"/>
  <c r="O38" i="14"/>
  <c r="P38" i="14"/>
  <c r="Q38" i="14"/>
  <c r="M39" i="14"/>
  <c r="N39" i="14"/>
  <c r="O39" i="14"/>
  <c r="P39" i="14"/>
  <c r="Q39" i="14"/>
  <c r="M40" i="14"/>
  <c r="N40" i="14"/>
  <c r="O40" i="14"/>
  <c r="Q40" i="14" s="1"/>
  <c r="P40" i="14"/>
  <c r="M41" i="14"/>
  <c r="N41" i="14"/>
  <c r="O41" i="14"/>
  <c r="Q41" i="14" s="1"/>
  <c r="P41" i="14"/>
  <c r="M42" i="14"/>
  <c r="N42" i="14"/>
  <c r="O42" i="14"/>
  <c r="P42" i="14"/>
  <c r="Q42" i="14"/>
  <c r="B43" i="14"/>
  <c r="B64" i="14" s="1"/>
  <c r="C43" i="14"/>
  <c r="D43" i="14"/>
  <c r="O43" i="14" s="1"/>
  <c r="E43" i="14"/>
  <c r="F43" i="14"/>
  <c r="P43" i="14" s="1"/>
  <c r="G43" i="14"/>
  <c r="H43" i="14"/>
  <c r="I43" i="14"/>
  <c r="J43" i="14"/>
  <c r="J64" i="14" s="1"/>
  <c r="J8" i="14" s="1"/>
  <c r="K43" i="14"/>
  <c r="L43" i="14"/>
  <c r="M43" i="14"/>
  <c r="N43" i="14"/>
  <c r="M44" i="14"/>
  <c r="N44" i="14"/>
  <c r="O44" i="14"/>
  <c r="P44" i="14"/>
  <c r="Q44" i="14"/>
  <c r="M45" i="14"/>
  <c r="N45" i="14"/>
  <c r="O45" i="14"/>
  <c r="Q45" i="14" s="1"/>
  <c r="P45" i="14"/>
  <c r="M46" i="14"/>
  <c r="N46" i="14"/>
  <c r="O46" i="14"/>
  <c r="Q46" i="14" s="1"/>
  <c r="P46" i="14"/>
  <c r="M47" i="14"/>
  <c r="N47" i="14"/>
  <c r="O47" i="14"/>
  <c r="P47" i="14"/>
  <c r="Q47" i="14"/>
  <c r="M48" i="14"/>
  <c r="N48" i="14"/>
  <c r="O48" i="14"/>
  <c r="P48" i="14"/>
  <c r="Q48" i="14" s="1"/>
  <c r="B49" i="14"/>
  <c r="C49" i="14"/>
  <c r="N49" i="14" s="1"/>
  <c r="D49" i="14"/>
  <c r="O49" i="14" s="1"/>
  <c r="E49" i="14"/>
  <c r="F49" i="14"/>
  <c r="G49" i="14"/>
  <c r="H49" i="14"/>
  <c r="P49" i="14" s="1"/>
  <c r="I49" i="14"/>
  <c r="J49" i="14"/>
  <c r="K49" i="14"/>
  <c r="L49" i="14"/>
  <c r="M49" i="14"/>
  <c r="M50" i="14"/>
  <c r="N50" i="14"/>
  <c r="O50" i="14"/>
  <c r="Q50" i="14" s="1"/>
  <c r="P50" i="14"/>
  <c r="M51" i="14"/>
  <c r="N51" i="14"/>
  <c r="O51" i="14"/>
  <c r="Q51" i="14" s="1"/>
  <c r="P51" i="14"/>
  <c r="M52" i="14"/>
  <c r="N52" i="14"/>
  <c r="O52" i="14"/>
  <c r="P52" i="14"/>
  <c r="Q52" i="14"/>
  <c r="M53" i="14"/>
  <c r="N53" i="14"/>
  <c r="O53" i="14"/>
  <c r="P53" i="14"/>
  <c r="Q53" i="14"/>
  <c r="B54" i="14"/>
  <c r="C54" i="14"/>
  <c r="N54" i="14" s="1"/>
  <c r="D54" i="14"/>
  <c r="O54" i="14" s="1"/>
  <c r="E54" i="14"/>
  <c r="F54" i="14"/>
  <c r="G54" i="14"/>
  <c r="H54" i="14"/>
  <c r="I54" i="14"/>
  <c r="P54" i="14" s="1"/>
  <c r="J54" i="14"/>
  <c r="K54" i="14"/>
  <c r="L54" i="14"/>
  <c r="M54" i="14"/>
  <c r="M55" i="14"/>
  <c r="N55" i="14"/>
  <c r="O55" i="14"/>
  <c r="Q55" i="14" s="1"/>
  <c r="P55" i="14"/>
  <c r="M56" i="14"/>
  <c r="N56" i="14"/>
  <c r="O56" i="14"/>
  <c r="Q56" i="14" s="1"/>
  <c r="P56" i="14"/>
  <c r="M57" i="14"/>
  <c r="N57" i="14"/>
  <c r="O57" i="14"/>
  <c r="P57" i="14"/>
  <c r="Q57" i="14"/>
  <c r="M58" i="14"/>
  <c r="M62" i="14" s="1"/>
  <c r="N58" i="14"/>
  <c r="O58" i="14"/>
  <c r="P58" i="14"/>
  <c r="Q58" i="14"/>
  <c r="M59" i="14"/>
  <c r="N59" i="14"/>
  <c r="O59" i="14"/>
  <c r="Q59" i="14" s="1"/>
  <c r="P59" i="14"/>
  <c r="M60" i="14"/>
  <c r="N60" i="14"/>
  <c r="O60" i="14"/>
  <c r="Q60" i="14" s="1"/>
  <c r="P60" i="14"/>
  <c r="M61" i="14"/>
  <c r="N61" i="14"/>
  <c r="O61" i="14"/>
  <c r="P61" i="14"/>
  <c r="Q61" i="14"/>
  <c r="B62" i="14"/>
  <c r="C62" i="14"/>
  <c r="D62" i="14"/>
  <c r="O62" i="14" s="1"/>
  <c r="E62" i="14"/>
  <c r="F62" i="14"/>
  <c r="P62" i="14" s="1"/>
  <c r="G62" i="14"/>
  <c r="H62" i="14"/>
  <c r="I62" i="14"/>
  <c r="J62" i="14"/>
  <c r="K62" i="14"/>
  <c r="L62" i="14"/>
  <c r="N62" i="14"/>
  <c r="M63" i="14"/>
  <c r="N63" i="14"/>
  <c r="O63" i="14"/>
  <c r="P63" i="14"/>
  <c r="Q63" i="14"/>
  <c r="C64" i="14"/>
  <c r="C8" i="14" s="1"/>
  <c r="D64" i="14"/>
  <c r="O64" i="14" s="1"/>
  <c r="E64" i="14"/>
  <c r="E8" i="14" s="1"/>
  <c r="G64" i="14"/>
  <c r="G8" i="14" s="1"/>
  <c r="H64" i="14"/>
  <c r="H8" i="14" s="1"/>
  <c r="I64" i="14"/>
  <c r="I8" i="14" s="1"/>
  <c r="K64" i="14"/>
  <c r="K8" i="14" s="1"/>
  <c r="L64" i="14"/>
  <c r="L8" i="14" s="1"/>
  <c r="P64" i="16" l="1"/>
  <c r="F8" i="16"/>
  <c r="P8" i="16" s="1"/>
  <c r="Q8" i="16" s="1"/>
  <c r="Q64" i="16"/>
  <c r="B8" i="15"/>
  <c r="N8" i="15" s="1"/>
  <c r="N64" i="15"/>
  <c r="M64" i="15"/>
  <c r="O64" i="15"/>
  <c r="D8" i="15"/>
  <c r="O8" i="15" s="1"/>
  <c r="Q16" i="15"/>
  <c r="Q36" i="15"/>
  <c r="F8" i="15"/>
  <c r="P8" i="15" s="1"/>
  <c r="N16" i="15"/>
  <c r="M8" i="15"/>
  <c r="G64" i="15"/>
  <c r="G8" i="15" s="1"/>
  <c r="B8" i="14"/>
  <c r="N8" i="14" s="1"/>
  <c r="N64" i="14"/>
  <c r="Q54" i="14"/>
  <c r="Q62" i="14"/>
  <c r="Q43" i="14"/>
  <c r="Q49" i="14"/>
  <c r="F64" i="14"/>
  <c r="D8" i="14"/>
  <c r="O8" i="14" s="1"/>
  <c r="Q63" i="13"/>
  <c r="P63" i="13"/>
  <c r="O63" i="13"/>
  <c r="N63" i="13"/>
  <c r="M63" i="13"/>
  <c r="O62" i="13"/>
  <c r="L62" i="13"/>
  <c r="K62" i="13"/>
  <c r="J62" i="13"/>
  <c r="I62" i="13"/>
  <c r="H62" i="13"/>
  <c r="G62" i="13"/>
  <c r="F62" i="13"/>
  <c r="P62" i="13" s="1"/>
  <c r="E62" i="13"/>
  <c r="D62" i="13"/>
  <c r="C62" i="13"/>
  <c r="B62" i="13"/>
  <c r="N62" i="13" s="1"/>
  <c r="P61" i="13"/>
  <c r="O61" i="13"/>
  <c r="Q61" i="13" s="1"/>
  <c r="N61" i="13"/>
  <c r="M61" i="13"/>
  <c r="P60" i="13"/>
  <c r="O60" i="13"/>
  <c r="Q60" i="13" s="1"/>
  <c r="N60" i="13"/>
  <c r="M60" i="13"/>
  <c r="P59" i="13"/>
  <c r="Q59" i="13" s="1"/>
  <c r="O59" i="13"/>
  <c r="N59" i="13"/>
  <c r="M59" i="13"/>
  <c r="Q58" i="13"/>
  <c r="P58" i="13"/>
  <c r="O58" i="13"/>
  <c r="N58" i="13"/>
  <c r="M58" i="13"/>
  <c r="P57" i="13"/>
  <c r="O57" i="13"/>
  <c r="Q57" i="13" s="1"/>
  <c r="N57" i="13"/>
  <c r="M57" i="13"/>
  <c r="P56" i="13"/>
  <c r="O56" i="13"/>
  <c r="Q56" i="13" s="1"/>
  <c r="N56" i="13"/>
  <c r="M56" i="13"/>
  <c r="P55" i="13"/>
  <c r="Q55" i="13" s="1"/>
  <c r="O55" i="13"/>
  <c r="N55" i="13"/>
  <c r="M55" i="13"/>
  <c r="M62" i="13" s="1"/>
  <c r="L54" i="13"/>
  <c r="K54" i="13"/>
  <c r="J54" i="13"/>
  <c r="I54" i="13"/>
  <c r="H54" i="13"/>
  <c r="G54" i="13"/>
  <c r="F54" i="13"/>
  <c r="P54" i="13" s="1"/>
  <c r="E54" i="13"/>
  <c r="D54" i="13"/>
  <c r="O54" i="13" s="1"/>
  <c r="Q54" i="13" s="1"/>
  <c r="C54" i="13"/>
  <c r="B54" i="13"/>
  <c r="N54" i="13" s="1"/>
  <c r="Q53" i="13"/>
  <c r="P53" i="13"/>
  <c r="O53" i="13"/>
  <c r="N53" i="13"/>
  <c r="M53" i="13"/>
  <c r="P52" i="13"/>
  <c r="O52" i="13"/>
  <c r="Q52" i="13" s="1"/>
  <c r="N52" i="13"/>
  <c r="M52" i="13"/>
  <c r="P51" i="13"/>
  <c r="O51" i="13"/>
  <c r="Q51" i="13" s="1"/>
  <c r="N51" i="13"/>
  <c r="M51" i="13"/>
  <c r="P50" i="13"/>
  <c r="Q50" i="13" s="1"/>
  <c r="O50" i="13"/>
  <c r="N50" i="13"/>
  <c r="M50" i="13"/>
  <c r="M54" i="13" s="1"/>
  <c r="L49" i="13"/>
  <c r="K49" i="13"/>
  <c r="J49" i="13"/>
  <c r="I49" i="13"/>
  <c r="H49" i="13"/>
  <c r="G49" i="13"/>
  <c r="F49" i="13"/>
  <c r="P49" i="13" s="1"/>
  <c r="E49" i="13"/>
  <c r="D49" i="13"/>
  <c r="O49" i="13" s="1"/>
  <c r="Q49" i="13" s="1"/>
  <c r="C49" i="13"/>
  <c r="B49" i="13"/>
  <c r="N49" i="13" s="1"/>
  <c r="Q48" i="13"/>
  <c r="P48" i="13"/>
  <c r="O48" i="13"/>
  <c r="N48" i="13"/>
  <c r="M48" i="13"/>
  <c r="P47" i="13"/>
  <c r="O47" i="13"/>
  <c r="Q47" i="13" s="1"/>
  <c r="N47" i="13"/>
  <c r="M47" i="13"/>
  <c r="P46" i="13"/>
  <c r="O46" i="13"/>
  <c r="Q46" i="13" s="1"/>
  <c r="N46" i="13"/>
  <c r="M46" i="13"/>
  <c r="P45" i="13"/>
  <c r="Q45" i="13" s="1"/>
  <c r="O45" i="13"/>
  <c r="N45" i="13"/>
  <c r="M45" i="13"/>
  <c r="Q44" i="13"/>
  <c r="P44" i="13"/>
  <c r="O44" i="13"/>
  <c r="N44" i="13"/>
  <c r="M44" i="13"/>
  <c r="M49" i="13" s="1"/>
  <c r="O43" i="13"/>
  <c r="L43" i="13"/>
  <c r="K43" i="13"/>
  <c r="J43" i="13"/>
  <c r="I43" i="13"/>
  <c r="H43" i="13"/>
  <c r="G43" i="13"/>
  <c r="F43" i="13"/>
  <c r="P43" i="13" s="1"/>
  <c r="E43" i="13"/>
  <c r="D43" i="13"/>
  <c r="C43" i="13"/>
  <c r="B43" i="13"/>
  <c r="N43" i="13" s="1"/>
  <c r="P42" i="13"/>
  <c r="O42" i="13"/>
  <c r="Q42" i="13" s="1"/>
  <c r="N42" i="13"/>
  <c r="M42" i="13"/>
  <c r="P41" i="13"/>
  <c r="O41" i="13"/>
  <c r="Q41" i="13" s="1"/>
  <c r="N41" i="13"/>
  <c r="M41" i="13"/>
  <c r="P40" i="13"/>
  <c r="Q40" i="13" s="1"/>
  <c r="O40" i="13"/>
  <c r="N40" i="13"/>
  <c r="M40" i="13"/>
  <c r="Q39" i="13"/>
  <c r="P39" i="13"/>
  <c r="O39" i="13"/>
  <c r="N39" i="13"/>
  <c r="M39" i="13"/>
  <c r="P38" i="13"/>
  <c r="O38" i="13"/>
  <c r="Q38" i="13" s="1"/>
  <c r="N38" i="13"/>
  <c r="M38" i="13"/>
  <c r="P37" i="13"/>
  <c r="O37" i="13"/>
  <c r="Q37" i="13" s="1"/>
  <c r="N37" i="13"/>
  <c r="M37" i="13"/>
  <c r="M43" i="13" s="1"/>
  <c r="L36" i="13"/>
  <c r="K36" i="13"/>
  <c r="J36" i="13"/>
  <c r="I36" i="13"/>
  <c r="H36" i="13"/>
  <c r="P36" i="13" s="1"/>
  <c r="G36" i="13"/>
  <c r="F36" i="13"/>
  <c r="E36" i="13"/>
  <c r="D36" i="13"/>
  <c r="O36" i="13" s="1"/>
  <c r="Q36" i="13" s="1"/>
  <c r="C36" i="13"/>
  <c r="B36" i="13"/>
  <c r="N36" i="13" s="1"/>
  <c r="P35" i="13"/>
  <c r="Q35" i="13" s="1"/>
  <c r="O35" i="13"/>
  <c r="N35" i="13"/>
  <c r="M35" i="13"/>
  <c r="Q34" i="13"/>
  <c r="P34" i="13"/>
  <c r="O34" i="13"/>
  <c r="N34" i="13"/>
  <c r="M34" i="13"/>
  <c r="M36" i="13" s="1"/>
  <c r="P33" i="13"/>
  <c r="O33" i="13"/>
  <c r="Q33" i="13" s="1"/>
  <c r="N33" i="13"/>
  <c r="M33" i="13"/>
  <c r="P32" i="13"/>
  <c r="O32" i="13"/>
  <c r="Q32" i="13" s="1"/>
  <c r="N32" i="13"/>
  <c r="M32" i="13"/>
  <c r="L31" i="13"/>
  <c r="K31" i="13"/>
  <c r="J31" i="13"/>
  <c r="I31" i="13"/>
  <c r="H31" i="13"/>
  <c r="P31" i="13" s="1"/>
  <c r="G31" i="13"/>
  <c r="F31" i="13"/>
  <c r="E31" i="13"/>
  <c r="D31" i="13"/>
  <c r="O31" i="13" s="1"/>
  <c r="Q31" i="13" s="1"/>
  <c r="C31" i="13"/>
  <c r="B31" i="13"/>
  <c r="N31" i="13" s="1"/>
  <c r="P30" i="13"/>
  <c r="Q30" i="13" s="1"/>
  <c r="O30" i="13"/>
  <c r="N30" i="13"/>
  <c r="M30" i="13"/>
  <c r="Q29" i="13"/>
  <c r="P29" i="13"/>
  <c r="O29" i="13"/>
  <c r="N29" i="13"/>
  <c r="M29" i="13"/>
  <c r="M31" i="13" s="1"/>
  <c r="P28" i="13"/>
  <c r="O28" i="13"/>
  <c r="Q28" i="13" s="1"/>
  <c r="N28" i="13"/>
  <c r="M28" i="13"/>
  <c r="P27" i="13"/>
  <c r="O27" i="13"/>
  <c r="Q27" i="13" s="1"/>
  <c r="N27" i="13"/>
  <c r="M27" i="13"/>
  <c r="L26" i="13"/>
  <c r="K26" i="13"/>
  <c r="J26" i="13"/>
  <c r="I26" i="13"/>
  <c r="H26" i="13"/>
  <c r="P26" i="13" s="1"/>
  <c r="G26" i="13"/>
  <c r="F26" i="13"/>
  <c r="E26" i="13"/>
  <c r="D26" i="13"/>
  <c r="O26" i="13" s="1"/>
  <c r="Q26" i="13" s="1"/>
  <c r="C26" i="13"/>
  <c r="B26" i="13"/>
  <c r="N26" i="13" s="1"/>
  <c r="P25" i="13"/>
  <c r="Q25" i="13" s="1"/>
  <c r="O25" i="13"/>
  <c r="N25" i="13"/>
  <c r="M25" i="13"/>
  <c r="Q24" i="13"/>
  <c r="P24" i="13"/>
  <c r="O24" i="13"/>
  <c r="N24" i="13"/>
  <c r="M24" i="13"/>
  <c r="P23" i="13"/>
  <c r="O23" i="13"/>
  <c r="Q23" i="13" s="1"/>
  <c r="N23" i="13"/>
  <c r="M23" i="13"/>
  <c r="P22" i="13"/>
  <c r="O22" i="13"/>
  <c r="Q22" i="13" s="1"/>
  <c r="N22" i="13"/>
  <c r="M22" i="13"/>
  <c r="P21" i="13"/>
  <c r="Q21" i="13" s="1"/>
  <c r="O21" i="13"/>
  <c r="N21" i="13"/>
  <c r="M21" i="13"/>
  <c r="Q20" i="13"/>
  <c r="P20" i="13"/>
  <c r="O20" i="13"/>
  <c r="N20" i="13"/>
  <c r="M20" i="13"/>
  <c r="P19" i="13"/>
  <c r="O19" i="13"/>
  <c r="Q19" i="13" s="1"/>
  <c r="N19" i="13"/>
  <c r="M19" i="13"/>
  <c r="P18" i="13"/>
  <c r="O18" i="13"/>
  <c r="Q18" i="13" s="1"/>
  <c r="N18" i="13"/>
  <c r="M18" i="13"/>
  <c r="P17" i="13"/>
  <c r="Q17" i="13" s="1"/>
  <c r="O17" i="13"/>
  <c r="N17" i="13"/>
  <c r="M17" i="13"/>
  <c r="M26" i="13" s="1"/>
  <c r="L16" i="13"/>
  <c r="L64" i="13" s="1"/>
  <c r="L8" i="13" s="1"/>
  <c r="K16" i="13"/>
  <c r="K64" i="13" s="1"/>
  <c r="K8" i="13" s="1"/>
  <c r="J16" i="13"/>
  <c r="J64" i="13" s="1"/>
  <c r="J8" i="13" s="1"/>
  <c r="I16" i="13"/>
  <c r="I64" i="13" s="1"/>
  <c r="I8" i="13" s="1"/>
  <c r="H16" i="13"/>
  <c r="H64" i="13" s="1"/>
  <c r="H8" i="13" s="1"/>
  <c r="G16" i="13"/>
  <c r="G64" i="13" s="1"/>
  <c r="G8" i="13" s="1"/>
  <c r="F16" i="13"/>
  <c r="P16" i="13" s="1"/>
  <c r="E16" i="13"/>
  <c r="E64" i="13" s="1"/>
  <c r="E8" i="13" s="1"/>
  <c r="D16" i="13"/>
  <c r="D64" i="13" s="1"/>
  <c r="C16" i="13"/>
  <c r="C64" i="13" s="1"/>
  <c r="C8" i="13" s="1"/>
  <c r="B16" i="13"/>
  <c r="B64" i="13" s="1"/>
  <c r="Q15" i="13"/>
  <c r="P15" i="13"/>
  <c r="O15" i="13"/>
  <c r="N15" i="13"/>
  <c r="M15" i="13"/>
  <c r="P14" i="13"/>
  <c r="O14" i="13"/>
  <c r="Q14" i="13" s="1"/>
  <c r="N14" i="13"/>
  <c r="M14" i="13"/>
  <c r="P13" i="13"/>
  <c r="O13" i="13"/>
  <c r="Q13" i="13" s="1"/>
  <c r="N13" i="13"/>
  <c r="M13" i="13"/>
  <c r="P12" i="13"/>
  <c r="Q12" i="13" s="1"/>
  <c r="O12" i="13"/>
  <c r="N12" i="13"/>
  <c r="M12" i="13"/>
  <c r="Q11" i="13"/>
  <c r="P11" i="13"/>
  <c r="O11" i="13"/>
  <c r="N11" i="13"/>
  <c r="M11" i="13"/>
  <c r="M16" i="13" s="1"/>
  <c r="P10" i="13"/>
  <c r="O10" i="13"/>
  <c r="Q10" i="13" s="1"/>
  <c r="N10" i="13"/>
  <c r="M10" i="13"/>
  <c r="P7" i="13"/>
  <c r="O7" i="13"/>
  <c r="Q7" i="13" s="1"/>
  <c r="N7" i="13"/>
  <c r="M7" i="13"/>
  <c r="M64" i="13" s="1"/>
  <c r="Q8" i="15" l="1"/>
  <c r="P64" i="15"/>
  <c r="Q64" i="15" s="1"/>
  <c r="F8" i="14"/>
  <c r="P8" i="14" s="1"/>
  <c r="Q8" i="14" s="1"/>
  <c r="P64" i="14"/>
  <c r="Q64" i="14" s="1"/>
  <c r="B8" i="13"/>
  <c r="N8" i="13" s="1"/>
  <c r="N64" i="13"/>
  <c r="Q43" i="13"/>
  <c r="O64" i="13"/>
  <c r="D8" i="13"/>
  <c r="O8" i="13" s="1"/>
  <c r="Q62" i="13"/>
  <c r="N16" i="13"/>
  <c r="F64" i="13"/>
  <c r="M8" i="13"/>
  <c r="O16" i="13"/>
  <c r="Q16" i="13" s="1"/>
  <c r="P64" i="13" l="1"/>
  <c r="Q64" i="13" s="1"/>
  <c r="F8" i="13"/>
  <c r="P8" i="13" s="1"/>
  <c r="Q8" i="13" s="1"/>
</calcChain>
</file>

<file path=xl/sharedStrings.xml><?xml version="1.0" encoding="utf-8"?>
<sst xmlns="http://schemas.openxmlformats.org/spreadsheetml/2006/main" count="1104" uniqueCount="140">
  <si>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</si>
  <si>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</si>
  <si>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</si>
  <si>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</si>
  <si>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</si>
  <si>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</si>
  <si>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</si>
  <si>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</si>
  <si>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</si>
  <si>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</si>
  <si>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</si>
  <si>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</si>
  <si>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</si>
  <si>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</si>
  <si>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</si>
  <si>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</si>
  <si>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</si>
  <si>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</si>
  <si>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</si>
  <si>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</si>
  <si>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</si>
  <si>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</si>
  <si>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</si>
  <si>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</si>
  <si>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</si>
  <si>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</si>
  <si>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</si>
  <si>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</si>
  <si>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</si>
  <si>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</si>
  <si>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</si>
  <si>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</si>
  <si>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</si>
  <si>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</si>
  <si>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</si>
  <si>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</si>
  <si>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</si>
  <si>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</si>
  <si>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</si>
  <si>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</si>
  <si>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</si>
  <si>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</si>
  <si>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</si>
  <si>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</si>
  <si>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</si>
  <si>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</si>
  <si>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</si>
  <si>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</si>
  <si>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</si>
  <si>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3"/>
  </si>
  <si>
    <t>24～47ヶ月齢</t>
    <rPh sb="6" eb="7">
      <t>ゲツ</t>
    </rPh>
    <rPh sb="7" eb="8">
      <t>レイ</t>
    </rPh>
    <phoneticPr fontId="3"/>
  </si>
  <si>
    <t>48ヶ月齢～</t>
    <rPh sb="3" eb="4">
      <t>ゲツ</t>
    </rPh>
    <rPh sb="4" eb="5">
      <t>レイ</t>
    </rPh>
    <phoneticPr fontId="3"/>
  </si>
  <si>
    <t>24ヶ月齢～</t>
    <rPh sb="3" eb="4">
      <t>ゲツ</t>
    </rPh>
    <rPh sb="4" eb="5">
      <t>レイ</t>
    </rPh>
    <phoneticPr fontId="3"/>
  </si>
  <si>
    <t>0～23ヶ月齢</t>
    <rPh sb="5" eb="6">
      <t>ゲツ</t>
    </rPh>
    <rPh sb="6" eb="7">
      <t>レイ</t>
    </rPh>
    <phoneticPr fontId="3"/>
  </si>
  <si>
    <t>参考</t>
    <rPh sb="0" eb="2">
      <t>サンコウ</t>
    </rPh>
    <phoneticPr fontId="3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</si>
  <si>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</si>
  <si>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</si>
  <si>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</si>
  <si>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</si>
  <si>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</si>
  <si>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</si>
  <si>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</si>
  <si>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</si>
  <si>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</si>
  <si>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3"/>
  </si>
  <si>
    <t>10歳以上</t>
    <rPh sb="2" eb="3">
      <t>サイ</t>
    </rPh>
    <rPh sb="3" eb="5">
      <t>イジョウ</t>
    </rPh>
    <phoneticPr fontId="3"/>
  </si>
  <si>
    <t>0～11ヶ月齢</t>
    <rPh sb="5" eb="6">
      <t>ゲツ</t>
    </rPh>
    <rPh sb="6" eb="7">
      <t>レイ</t>
    </rPh>
    <phoneticPr fontId="3"/>
  </si>
  <si>
    <t>12～23ヶ月齢</t>
    <rPh sb="6" eb="7">
      <t>ゲツ</t>
    </rPh>
    <rPh sb="7" eb="8">
      <t>レイ</t>
    </rPh>
    <phoneticPr fontId="3"/>
  </si>
  <si>
    <t>24～35ヶ月齢</t>
    <rPh sb="6" eb="7">
      <t>ゲツ</t>
    </rPh>
    <rPh sb="7" eb="8">
      <t>レイ</t>
    </rPh>
    <phoneticPr fontId="3"/>
  </si>
  <si>
    <t>36～47ヶ月齢</t>
    <rPh sb="6" eb="7">
      <t>ゲツ</t>
    </rPh>
    <rPh sb="7" eb="8">
      <t>レイ</t>
    </rPh>
    <phoneticPr fontId="3"/>
  </si>
  <si>
    <t>48～59ヶ月齢</t>
    <rPh sb="6" eb="7">
      <t>ゲツ</t>
    </rPh>
    <rPh sb="7" eb="8">
      <t>レイ</t>
    </rPh>
    <phoneticPr fontId="3"/>
  </si>
  <si>
    <t>60～71ヶ月齢</t>
    <rPh sb="6" eb="7">
      <t>ゲツ</t>
    </rPh>
    <rPh sb="7" eb="8">
      <t>レイ</t>
    </rPh>
    <phoneticPr fontId="3"/>
  </si>
  <si>
    <t>72～83ヶ月齢</t>
    <rPh sb="6" eb="7">
      <t>ゲツ</t>
    </rPh>
    <rPh sb="7" eb="8">
      <t>レイ</t>
    </rPh>
    <phoneticPr fontId="3"/>
  </si>
  <si>
    <t>84～95ヶ月齢</t>
    <rPh sb="6" eb="7">
      <t>ゲツ</t>
    </rPh>
    <rPh sb="7" eb="8">
      <t>レイ</t>
    </rPh>
    <phoneticPr fontId="3"/>
  </si>
  <si>
    <t>96～107ヶ月齢</t>
    <rPh sb="7" eb="8">
      <t>ゲツ</t>
    </rPh>
    <rPh sb="8" eb="9">
      <t>レイ</t>
    </rPh>
    <phoneticPr fontId="3"/>
  </si>
  <si>
    <t>108～119ヶ月齢</t>
    <rPh sb="8" eb="9">
      <t>ゲツ</t>
    </rPh>
    <rPh sb="9" eb="10">
      <t>レイ</t>
    </rPh>
    <phoneticPr fontId="3"/>
  </si>
  <si>
    <t>120ヶ月齢～</t>
    <rPh sb="4" eb="5">
      <t>ゲツ</t>
    </rPh>
    <rPh sb="5" eb="6">
      <t>レイ</t>
    </rPh>
    <phoneticPr fontId="3"/>
  </si>
  <si>
    <t>都府県　計</t>
    <rPh sb="4" eb="5">
      <t>ケイ</t>
    </rPh>
    <phoneticPr fontId="3"/>
  </si>
  <si>
    <t>東北　計</t>
    <rPh sb="0" eb="2">
      <t>トウホク</t>
    </rPh>
    <rPh sb="3" eb="4">
      <t>ケイ</t>
    </rPh>
    <phoneticPr fontId="3"/>
  </si>
  <si>
    <t>関東　計</t>
    <rPh sb="0" eb="2">
      <t>カントウ</t>
    </rPh>
    <rPh sb="3" eb="4">
      <t>ケイ</t>
    </rPh>
    <phoneticPr fontId="3"/>
  </si>
  <si>
    <t>北陸　計</t>
    <rPh sb="0" eb="2">
      <t>ホクリク</t>
    </rPh>
    <rPh sb="3" eb="4">
      <t>ケイ</t>
    </rPh>
    <phoneticPr fontId="3"/>
  </si>
  <si>
    <t>東海　計</t>
    <rPh sb="0" eb="2">
      <t>トウカイ</t>
    </rPh>
    <rPh sb="3" eb="4">
      <t>ケイ</t>
    </rPh>
    <phoneticPr fontId="3"/>
  </si>
  <si>
    <t>近畿　計</t>
    <rPh sb="0" eb="2">
      <t>キンキ</t>
    </rPh>
    <rPh sb="3" eb="4">
      <t>ケイ</t>
    </rPh>
    <phoneticPr fontId="3"/>
  </si>
  <si>
    <t>中国　計</t>
    <rPh sb="0" eb="2">
      <t>チュウゴク</t>
    </rPh>
    <rPh sb="3" eb="4">
      <t>ケイ</t>
    </rPh>
    <phoneticPr fontId="3"/>
  </si>
  <si>
    <t>四国　計</t>
    <rPh sb="0" eb="2">
      <t>シコク</t>
    </rPh>
    <rPh sb="3" eb="4">
      <t>ケイ</t>
    </rPh>
    <phoneticPr fontId="3"/>
  </si>
  <si>
    <t>九州　計</t>
    <rPh sb="0" eb="2">
      <t>キュウシュウ</t>
    </rPh>
    <rPh sb="3" eb="4">
      <t>ケイ</t>
    </rPh>
    <phoneticPr fontId="3"/>
  </si>
  <si>
    <t>全国　総計</t>
    <rPh sb="0" eb="2">
      <t>ゼンコク</t>
    </rPh>
    <phoneticPr fontId="3"/>
  </si>
  <si>
    <t>◎個体情報（平成26年4月１日現在乳用種（雌）年齢別飼養頭数）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3"/>
  </si>
  <si>
    <t>平成26年5月1日集計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</si>
  <si>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</si>
  <si>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</si>
  <si>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</si>
  <si>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</si>
  <si>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</si>
  <si>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</si>
  <si>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平成26年6月1日集計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</si>
  <si>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◎個体情報（平成26年6月１日現在乳用種（雌）年齢別飼養頭数）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3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</si>
  <si>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</si>
  <si>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</si>
  <si>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</si>
  <si>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平成26年7月1日集計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</si>
  <si>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◎個体情報（平成26年7月１日現在乳用種（雌）年齢別飼養頭数）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3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</si>
  <si>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</si>
  <si>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</si>
  <si>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</si>
  <si>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平成26年8月1日集計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</si>
  <si>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◎個体情報（平成26年8月１日現在乳用種（雌）年齢別飼養頭数）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3"/>
  </si>
  <si>
    <t>平成26年9月1日集計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</si>
  <si>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</si>
  <si>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</si>
  <si>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</si>
  <si>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◎個体情報（平成26年9月１日現在乳用種（雌）年齢別飼養頭数）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3"/>
  </si>
  <si>
    <t>平成26年10月1日集計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</si>
  <si>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</si>
  <si>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</si>
  <si>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</si>
  <si>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◎個体情報（平成26年10月１日現在乳用種（雌）年齢別飼養頭数）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3"/>
  </si>
  <si>
    <t>平成26年11月1日集計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</si>
  <si>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</si>
  <si>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</si>
  <si>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</si>
  <si>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平成26年12月1日集計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</si>
  <si>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◎個体情報（平成26年11月１日現在乳用種（雌）年齢別飼養頭数）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3"/>
  </si>
  <si>
    <t>◎個体情報（平成26年12月１日現在乳用種（雌）年齢別飼養頭数）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3"/>
  </si>
  <si>
    <t>平成27年1月1日集計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</si>
  <si>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</si>
  <si>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</si>
  <si>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</si>
  <si>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</si>
  <si>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</si>
  <si>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</si>
  <si>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◎個体情報（平成27年1月１日現在乳用種（雌）年齢別飼養頭数）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2"/>
  </si>
  <si>
    <t>平成27年2月1日集計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2"/>
  </si>
  <si>
    <t>2歳未満</t>
    <phoneticPr fontId="3"/>
  </si>
  <si>
    <t>2歳以上</t>
    <phoneticPr fontId="3"/>
  </si>
  <si>
    <t xml:space="preserve">25滋賀県                                    </t>
    <phoneticPr fontId="3"/>
  </si>
  <si>
    <t>◎個体情報（平成27年2月１日現在乳用種（雌）年齢別飼養頭数）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2"/>
  </si>
  <si>
    <t>平成27年3月1日集計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2"/>
  </si>
  <si>
    <t>◎個体情報（平成27年3月１日現在乳用種（雌）年齢別飼養頭数）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2"/>
  </si>
  <si>
    <t>平成27年4月1日集計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</si>
</sst>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;[Red]\-#,##0\ 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38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8" fontId="2" fillId="0" borderId="5" xfId="2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8" fillId="0" borderId="12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38" fontId="2" fillId="0" borderId="8" xfId="2" applyFont="1" applyBorder="1">
      <alignment vertical="center"/>
    </xf>
    <xf numFmtId="38" fontId="8" fillId="0" borderId="9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177" fontId="8" fillId="0" borderId="15" xfId="0" applyNumberFormat="1" applyFont="1" applyBorder="1">
      <alignment vertical="center"/>
    </xf>
    <xf numFmtId="177" fontId="8" fillId="0" borderId="16" xfId="0" applyNumberFormat="1" applyFont="1" applyBorder="1">
      <alignment vertical="center"/>
    </xf>
    <xf numFmtId="177" fontId="2" fillId="0" borderId="17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38" fontId="2" fillId="0" borderId="21" xfId="2" applyFont="1" applyBorder="1">
      <alignment vertical="center"/>
    </xf>
    <xf numFmtId="38" fontId="8" fillId="0" borderId="22" xfId="2" applyFont="1" applyBorder="1">
      <alignment vertical="center"/>
    </xf>
    <xf numFmtId="177" fontId="8" fillId="0" borderId="3" xfId="2" applyNumberFormat="1" applyFont="1" applyBorder="1">
      <alignment vertical="center"/>
    </xf>
    <xf numFmtId="176" fontId="7" fillId="0" borderId="0" xfId="0" applyNumberFormat="1" applyFont="1" applyAlignment="1"/>
    <xf numFmtId="176" fontId="7" fillId="0" borderId="0" xfId="0" applyNumberFormat="1" applyFont="1" applyAlignment="1">
      <alignment horizontal="right"/>
    </xf>
    <xf numFmtId="0" fontId="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7" fontId="8" fillId="0" borderId="26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28" xfId="0" applyNumberFormat="1" applyFont="1" applyBorder="1">
      <alignment vertical="center"/>
    </xf>
    <xf numFmtId="177" fontId="8" fillId="0" borderId="25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177" fontId="8" fillId="0" borderId="30" xfId="0" applyNumberFormat="1" applyFont="1" applyBorder="1">
      <alignment vertical="center"/>
    </xf>
    <xf numFmtId="177" fontId="2" fillId="0" borderId="31" xfId="0" applyNumberFormat="1" applyFont="1" applyBorder="1">
      <alignment vertical="center"/>
    </xf>
    <xf numFmtId="177" fontId="2" fillId="0" borderId="32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7" fontId="8" fillId="0" borderId="34" xfId="0" applyNumberFormat="1" applyFont="1" applyBorder="1">
      <alignment vertical="center"/>
    </xf>
    <xf numFmtId="177" fontId="8" fillId="0" borderId="35" xfId="0" applyNumberFormat="1" applyFont="1" applyBorder="1">
      <alignment vertical="center"/>
    </xf>
    <xf numFmtId="0" fontId="2" fillId="2" borderId="36" xfId="0" applyFont="1" applyFill="1" applyBorder="1" applyAlignment="1">
      <alignment horizontal="center" vertical="center"/>
    </xf>
    <xf numFmtId="177" fontId="8" fillId="0" borderId="37" xfId="0" applyNumberFormat="1" applyFont="1" applyBorder="1">
      <alignment vertical="center"/>
    </xf>
    <xf numFmtId="177" fontId="8" fillId="0" borderId="38" xfId="0" applyNumberFormat="1" applyFont="1" applyBorder="1">
      <alignment vertical="center"/>
    </xf>
    <xf numFmtId="177" fontId="2" fillId="0" borderId="39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40" xfId="0" applyNumberFormat="1" applyFont="1" applyBorder="1">
      <alignment vertical="center"/>
    </xf>
    <xf numFmtId="177" fontId="8" fillId="0" borderId="36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2" xfId="2" applyNumberFormat="1" applyFont="1" applyBorder="1">
      <alignment vertical="center"/>
    </xf>
    <xf numFmtId="177" fontId="2" fillId="0" borderId="18" xfId="2" applyNumberFormat="1" applyFont="1" applyBorder="1">
      <alignment vertical="center"/>
    </xf>
    <xf numFmtId="177" fontId="2" fillId="0" borderId="11" xfId="2" applyNumberFormat="1" applyFont="1" applyBorder="1">
      <alignment vertical="center"/>
    </xf>
    <xf numFmtId="177" fontId="8" fillId="0" borderId="20" xfId="2" applyNumberFormat="1" applyFont="1" applyBorder="1">
      <alignment vertical="center"/>
    </xf>
    <xf numFmtId="177" fontId="8" fillId="0" borderId="31" xfId="2" applyNumberFormat="1" applyFont="1" applyBorder="1">
      <alignment vertical="center"/>
    </xf>
    <xf numFmtId="177" fontId="8" fillId="0" borderId="30" xfId="2" applyNumberFormat="1" applyFont="1" applyBorder="1">
      <alignment vertical="center"/>
    </xf>
    <xf numFmtId="177" fontId="8" fillId="0" borderId="16" xfId="2" applyNumberFormat="1" applyFont="1" applyBorder="1">
      <alignment vertical="center"/>
    </xf>
    <xf numFmtId="177" fontId="2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8" fillId="0" borderId="18" xfId="2" applyNumberFormat="1" applyFont="1" applyBorder="1">
      <alignment vertical="center"/>
    </xf>
    <xf numFmtId="177" fontId="8" fillId="0" borderId="13" xfId="2" applyNumberFormat="1" applyFont="1" applyBorder="1">
      <alignment vertical="center"/>
    </xf>
    <xf numFmtId="38" fontId="8" fillId="3" borderId="43" xfId="2" applyFont="1" applyFill="1" applyBorder="1">
      <alignment vertical="center"/>
    </xf>
    <xf numFmtId="38" fontId="8" fillId="3" borderId="45" xfId="2" applyFont="1" applyFill="1" applyBorder="1">
      <alignment vertical="center"/>
    </xf>
    <xf numFmtId="38" fontId="8" fillId="0" borderId="23" xfId="2" applyFont="1" applyBorder="1">
      <alignment vertical="center"/>
    </xf>
    <xf numFmtId="38" fontId="8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8" fillId="0" borderId="24" xfId="2" applyFont="1" applyBorder="1">
      <alignment vertical="center"/>
    </xf>
    <xf numFmtId="38" fontId="8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8" fillId="0" borderId="19" xfId="2" applyFont="1" applyBorder="1">
      <alignment vertical="center"/>
    </xf>
    <xf numFmtId="38" fontId="8" fillId="3" borderId="15" xfId="2" applyFont="1" applyFill="1" applyBorder="1">
      <alignment vertical="center"/>
    </xf>
    <xf numFmtId="38" fontId="8" fillId="3" borderId="44" xfId="2" applyFont="1" applyFill="1" applyBorder="1">
      <alignment vertical="center"/>
    </xf>
    <xf numFmtId="38" fontId="8" fillId="3" borderId="33" xfId="2" applyFont="1" applyFill="1" applyBorder="1">
      <alignment vertical="center"/>
    </xf>
    <xf numFmtId="176" fontId="10" fillId="0" borderId="0" xfId="0" applyNumberFormat="1" applyFont="1" applyAlignment="1"/>
    <xf numFmtId="0" fontId="10" fillId="0" borderId="0" xfId="0" applyFont="1">
      <alignment vertical="center"/>
    </xf>
    <xf numFmtId="176" fontId="10" fillId="0" borderId="0" xfId="0" applyNumberFormat="1" applyFont="1" applyAlignment="1">
      <alignment wrapText="1"/>
    </xf>
    <xf numFmtId="176" fontId="11" fillId="0" borderId="0" xfId="0" applyNumberFormat="1" applyFont="1" applyAlignment="1"/>
    <xf numFmtId="176" fontId="11" fillId="0" borderId="0" xfId="0" applyNumberFormat="1" applyFont="1" applyAlignment="1">
      <alignment horizontal="right"/>
    </xf>
    <xf numFmtId="0" fontId="2" fillId="2" borderId="2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5">
    <cellStyle name="パーセント 2" xfId="4"/>
    <cellStyle name="桁区切り 2" xfId="1"/>
    <cellStyle name="桁区切り 2 2" xfId="2"/>
    <cellStyle name="桁区切り 3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6"/>
  <sheetViews>
    <sheetView zoomScaleNormal="100" workbookViewId="0">
      <pane xSplit="1" ySplit="6" topLeftCell="J7" activePane="bottomRight" state="frozen"/>
      <selection pane="topRight"/>
      <selection pane="bottomLeft"/>
      <selection pane="bottomRight" activeCell="R9" sqref="R9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28" t="s">
        <v>87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9" t="s">
        <v>88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89</v>
      </c>
      <c r="O5" s="8" t="s">
        <v>1</v>
      </c>
      <c r="P5" s="11" t="s">
        <v>2</v>
      </c>
      <c r="Q5" s="40" t="s">
        <v>90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166245</v>
      </c>
      <c r="C7" s="66">
        <v>163728</v>
      </c>
      <c r="D7" s="66">
        <v>120556</v>
      </c>
      <c r="E7" s="66">
        <v>105663</v>
      </c>
      <c r="F7" s="66">
        <v>87539</v>
      </c>
      <c r="G7" s="66">
        <v>63146</v>
      </c>
      <c r="H7" s="66">
        <v>42538</v>
      </c>
      <c r="I7" s="66">
        <v>28685</v>
      </c>
      <c r="J7" s="66">
        <v>18469</v>
      </c>
      <c r="K7" s="66">
        <v>10122</v>
      </c>
      <c r="L7" s="67">
        <v>12489</v>
      </c>
      <c r="M7" s="60">
        <f>SUM(B7:L7)</f>
        <v>819180</v>
      </c>
      <c r="N7" s="19">
        <f>SUM(B7:C7)</f>
        <v>329973</v>
      </c>
      <c r="O7" s="48">
        <f>SUM(D7:E7)</f>
        <v>226219</v>
      </c>
      <c r="P7" s="34">
        <f>SUM(F7:L7)</f>
        <v>262988</v>
      </c>
      <c r="Q7" s="41">
        <f>SUM(O7:P7)</f>
        <v>489207</v>
      </c>
    </row>
    <row r="8" spans="1:17" ht="13.5" thickTop="1" thickBot="1" x14ac:dyDescent="0.2">
      <c r="A8" s="18" t="s">
        <v>77</v>
      </c>
      <c r="B8" s="68">
        <f>SUM(B64,-B7)</f>
        <v>79126</v>
      </c>
      <c r="C8" s="68">
        <f t="shared" ref="C8:L8" si="0">SUM(C64,-C7)</f>
        <v>81508</v>
      </c>
      <c r="D8" s="68">
        <f t="shared" si="0"/>
        <v>102857</v>
      </c>
      <c r="E8" s="68">
        <f t="shared" si="0"/>
        <v>99732</v>
      </c>
      <c r="F8" s="68">
        <f t="shared" si="0"/>
        <v>85273</v>
      </c>
      <c r="G8" s="68">
        <f t="shared" si="0"/>
        <v>58477</v>
      </c>
      <c r="H8" s="68">
        <f t="shared" si="0"/>
        <v>37605</v>
      </c>
      <c r="I8" s="68">
        <f t="shared" si="0"/>
        <v>26159</v>
      </c>
      <c r="J8" s="68">
        <f t="shared" si="0"/>
        <v>16794</v>
      </c>
      <c r="K8" s="68">
        <f t="shared" si="0"/>
        <v>9896</v>
      </c>
      <c r="L8" s="69">
        <f t="shared" si="0"/>
        <v>12915</v>
      </c>
      <c r="M8" s="61">
        <f>SUM(M64,-M7)</f>
        <v>610342</v>
      </c>
      <c r="N8" s="19">
        <f>SUM(B8:C8)</f>
        <v>160634</v>
      </c>
      <c r="O8" s="49">
        <f>SUM(D8:E8)</f>
        <v>202589</v>
      </c>
      <c r="P8" s="35">
        <f>SUM(F8:L8)</f>
        <v>247119</v>
      </c>
      <c r="Q8" s="20">
        <f t="shared" ref="Q8:Q63" si="1">SUM(O8:P8)</f>
        <v>449708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1987</v>
      </c>
      <c r="C10" s="72">
        <v>2020</v>
      </c>
      <c r="D10" s="72">
        <v>2147</v>
      </c>
      <c r="E10" s="72">
        <v>2082</v>
      </c>
      <c r="F10" s="72">
        <v>1654</v>
      </c>
      <c r="G10" s="72">
        <v>1106</v>
      </c>
      <c r="H10" s="72">
        <v>725</v>
      </c>
      <c r="I10" s="72">
        <v>456</v>
      </c>
      <c r="J10" s="72">
        <v>255</v>
      </c>
      <c r="K10" s="72">
        <v>143</v>
      </c>
      <c r="L10" s="73">
        <v>179</v>
      </c>
      <c r="M10" s="63">
        <f t="shared" ref="M10:M15" si="2">SUM(B10:L10)</f>
        <v>12754</v>
      </c>
      <c r="N10" s="21">
        <f t="shared" ref="N10:N64" si="3">SUM(B10:C10)</f>
        <v>4007</v>
      </c>
      <c r="O10" s="51">
        <f t="shared" ref="O10:O64" si="4">SUM(D10:E10)</f>
        <v>4229</v>
      </c>
      <c r="P10" s="36">
        <f t="shared" ref="P10:P64" si="5">SUM(F10:L10)</f>
        <v>4518</v>
      </c>
      <c r="Q10" s="22">
        <f t="shared" si="1"/>
        <v>8747</v>
      </c>
    </row>
    <row r="11" spans="1:17" x14ac:dyDescent="0.15">
      <c r="A11" s="9" t="s">
        <v>5</v>
      </c>
      <c r="B11" s="74">
        <v>7928</v>
      </c>
      <c r="C11" s="74">
        <v>8291</v>
      </c>
      <c r="D11" s="74">
        <v>7107</v>
      </c>
      <c r="E11" s="74">
        <v>6650</v>
      </c>
      <c r="F11" s="74">
        <v>5645</v>
      </c>
      <c r="G11" s="74">
        <v>3810</v>
      </c>
      <c r="H11" s="74">
        <v>2446</v>
      </c>
      <c r="I11" s="74">
        <v>1714</v>
      </c>
      <c r="J11" s="74">
        <v>1083</v>
      </c>
      <c r="K11" s="74">
        <v>621</v>
      </c>
      <c r="L11" s="75">
        <v>799</v>
      </c>
      <c r="M11" s="63">
        <f t="shared" si="2"/>
        <v>46094</v>
      </c>
      <c r="N11" s="12">
        <f t="shared" si="3"/>
        <v>16219</v>
      </c>
      <c r="O11" s="52">
        <f>SUM(D11:E11)</f>
        <v>13757</v>
      </c>
      <c r="P11" s="37">
        <f t="shared" si="5"/>
        <v>16118</v>
      </c>
      <c r="Q11" s="13">
        <f t="shared" si="1"/>
        <v>29875</v>
      </c>
    </row>
    <row r="12" spans="1:17" x14ac:dyDescent="0.15">
      <c r="A12" s="9" t="s">
        <v>6</v>
      </c>
      <c r="B12" s="74">
        <v>2905</v>
      </c>
      <c r="C12" s="74">
        <v>2922</v>
      </c>
      <c r="D12" s="74">
        <v>3683</v>
      </c>
      <c r="E12" s="74">
        <v>3378</v>
      </c>
      <c r="F12" s="74">
        <v>2987</v>
      </c>
      <c r="G12" s="74">
        <v>2061</v>
      </c>
      <c r="H12" s="74">
        <v>1226</v>
      </c>
      <c r="I12" s="74">
        <v>940</v>
      </c>
      <c r="J12" s="74">
        <v>633</v>
      </c>
      <c r="K12" s="74">
        <v>344</v>
      </c>
      <c r="L12" s="75">
        <v>428</v>
      </c>
      <c r="M12" s="63">
        <f t="shared" si="2"/>
        <v>21507</v>
      </c>
      <c r="N12" s="12">
        <f t="shared" si="3"/>
        <v>5827</v>
      </c>
      <c r="O12" s="52">
        <f t="shared" si="4"/>
        <v>7061</v>
      </c>
      <c r="P12" s="37">
        <f t="shared" si="5"/>
        <v>8619</v>
      </c>
      <c r="Q12" s="13">
        <f t="shared" si="1"/>
        <v>15680</v>
      </c>
    </row>
    <row r="13" spans="1:17" x14ac:dyDescent="0.15">
      <c r="A13" s="9" t="s">
        <v>7</v>
      </c>
      <c r="B13" s="74">
        <v>653</v>
      </c>
      <c r="C13" s="74">
        <v>592</v>
      </c>
      <c r="D13" s="74">
        <v>887</v>
      </c>
      <c r="E13" s="74">
        <v>892</v>
      </c>
      <c r="F13" s="74">
        <v>814</v>
      </c>
      <c r="G13" s="74">
        <v>501</v>
      </c>
      <c r="H13" s="74">
        <v>278</v>
      </c>
      <c r="I13" s="74">
        <v>225</v>
      </c>
      <c r="J13" s="74">
        <v>159</v>
      </c>
      <c r="K13" s="74">
        <v>87</v>
      </c>
      <c r="L13" s="75">
        <v>123</v>
      </c>
      <c r="M13" s="63">
        <f t="shared" si="2"/>
        <v>5211</v>
      </c>
      <c r="N13" s="12">
        <f t="shared" si="3"/>
        <v>1245</v>
      </c>
      <c r="O13" s="52">
        <f t="shared" si="4"/>
        <v>1779</v>
      </c>
      <c r="P13" s="37">
        <f t="shared" si="5"/>
        <v>2187</v>
      </c>
      <c r="Q13" s="13">
        <f t="shared" si="1"/>
        <v>3966</v>
      </c>
    </row>
    <row r="14" spans="1:17" x14ac:dyDescent="0.15">
      <c r="A14" s="9" t="s">
        <v>8</v>
      </c>
      <c r="B14" s="74">
        <v>1249</v>
      </c>
      <c r="C14" s="74">
        <v>1315</v>
      </c>
      <c r="D14" s="74">
        <v>1905</v>
      </c>
      <c r="E14" s="74">
        <v>2157</v>
      </c>
      <c r="F14" s="74">
        <v>1906</v>
      </c>
      <c r="G14" s="74">
        <v>1373</v>
      </c>
      <c r="H14" s="74">
        <v>864</v>
      </c>
      <c r="I14" s="74">
        <v>701</v>
      </c>
      <c r="J14" s="74">
        <v>504</v>
      </c>
      <c r="K14" s="74">
        <v>340</v>
      </c>
      <c r="L14" s="75">
        <v>523</v>
      </c>
      <c r="M14" s="63">
        <f t="shared" si="2"/>
        <v>12837</v>
      </c>
      <c r="N14" s="12">
        <f t="shared" si="3"/>
        <v>2564</v>
      </c>
      <c r="O14" s="52">
        <f t="shared" si="4"/>
        <v>4062</v>
      </c>
      <c r="P14" s="37">
        <f t="shared" si="5"/>
        <v>6211</v>
      </c>
      <c r="Q14" s="13">
        <f t="shared" si="1"/>
        <v>10273</v>
      </c>
    </row>
    <row r="15" spans="1:17" x14ac:dyDescent="0.15">
      <c r="A15" s="9" t="s">
        <v>9</v>
      </c>
      <c r="B15" s="74">
        <v>1474</v>
      </c>
      <c r="C15" s="74">
        <v>1406</v>
      </c>
      <c r="D15" s="74">
        <v>1980</v>
      </c>
      <c r="E15" s="74">
        <v>2487</v>
      </c>
      <c r="F15" s="74">
        <v>2009</v>
      </c>
      <c r="G15" s="74">
        <v>1387</v>
      </c>
      <c r="H15" s="74">
        <v>992</v>
      </c>
      <c r="I15" s="74">
        <v>826</v>
      </c>
      <c r="J15" s="74">
        <v>551</v>
      </c>
      <c r="K15" s="74">
        <v>331</v>
      </c>
      <c r="L15" s="75">
        <v>539</v>
      </c>
      <c r="M15" s="63">
        <f t="shared" si="2"/>
        <v>13982</v>
      </c>
      <c r="N15" s="12">
        <f t="shared" si="3"/>
        <v>2880</v>
      </c>
      <c r="O15" s="52">
        <f t="shared" si="4"/>
        <v>4467</v>
      </c>
      <c r="P15" s="37">
        <f t="shared" si="5"/>
        <v>6635</v>
      </c>
      <c r="Q15" s="13">
        <f t="shared" si="1"/>
        <v>11102</v>
      </c>
    </row>
    <row r="16" spans="1:17" ht="12.75" thickBot="1" x14ac:dyDescent="0.2">
      <c r="A16" s="17" t="s">
        <v>78</v>
      </c>
      <c r="B16" s="76">
        <f>SUM(B10:B15)</f>
        <v>16196</v>
      </c>
      <c r="C16" s="76">
        <f t="shared" ref="C16:M16" si="6">SUM(C10:C15)</f>
        <v>16546</v>
      </c>
      <c r="D16" s="76">
        <f t="shared" si="6"/>
        <v>17709</v>
      </c>
      <c r="E16" s="76">
        <f t="shared" si="6"/>
        <v>17646</v>
      </c>
      <c r="F16" s="76">
        <f t="shared" si="6"/>
        <v>15015</v>
      </c>
      <c r="G16" s="76">
        <f t="shared" si="6"/>
        <v>10238</v>
      </c>
      <c r="H16" s="76">
        <f t="shared" si="6"/>
        <v>6531</v>
      </c>
      <c r="I16" s="76">
        <f t="shared" si="6"/>
        <v>4862</v>
      </c>
      <c r="J16" s="76">
        <f t="shared" si="6"/>
        <v>3185</v>
      </c>
      <c r="K16" s="76">
        <f t="shared" si="6"/>
        <v>1866</v>
      </c>
      <c r="L16" s="77">
        <f t="shared" si="6"/>
        <v>2591</v>
      </c>
      <c r="M16" s="58">
        <f t="shared" si="6"/>
        <v>112385</v>
      </c>
      <c r="N16" s="23">
        <f t="shared" si="3"/>
        <v>32742</v>
      </c>
      <c r="O16" s="53">
        <f t="shared" si="4"/>
        <v>35355</v>
      </c>
      <c r="P16" s="38">
        <f t="shared" si="5"/>
        <v>44288</v>
      </c>
      <c r="Q16" s="24">
        <f t="shared" si="1"/>
        <v>79643</v>
      </c>
    </row>
    <row r="17" spans="1:17" x14ac:dyDescent="0.15">
      <c r="A17" s="16" t="s">
        <v>10</v>
      </c>
      <c r="B17" s="72">
        <v>3231</v>
      </c>
      <c r="C17" s="72">
        <v>2929</v>
      </c>
      <c r="D17" s="72">
        <v>4938</v>
      </c>
      <c r="E17" s="72">
        <v>4738</v>
      </c>
      <c r="F17" s="72">
        <v>3840</v>
      </c>
      <c r="G17" s="72">
        <v>2746</v>
      </c>
      <c r="H17" s="72">
        <v>1761</v>
      </c>
      <c r="I17" s="72">
        <v>1150</v>
      </c>
      <c r="J17" s="72">
        <v>724</v>
      </c>
      <c r="K17" s="72">
        <v>478</v>
      </c>
      <c r="L17" s="73">
        <v>575</v>
      </c>
      <c r="M17" s="63">
        <f t="shared" ref="M17:M25" si="7">SUM(B17:L17)</f>
        <v>27110</v>
      </c>
      <c r="N17" s="21">
        <f t="shared" si="3"/>
        <v>6160</v>
      </c>
      <c r="O17" s="51">
        <f t="shared" si="4"/>
        <v>9676</v>
      </c>
      <c r="P17" s="36">
        <f t="shared" si="5"/>
        <v>11274</v>
      </c>
      <c r="Q17" s="22">
        <f t="shared" si="1"/>
        <v>20950</v>
      </c>
    </row>
    <row r="18" spans="1:17" x14ac:dyDescent="0.15">
      <c r="A18" s="9" t="s">
        <v>11</v>
      </c>
      <c r="B18" s="74">
        <v>6470</v>
      </c>
      <c r="C18" s="74">
        <v>6541</v>
      </c>
      <c r="D18" s="74">
        <v>9723</v>
      </c>
      <c r="E18" s="74">
        <v>9149</v>
      </c>
      <c r="F18" s="74">
        <v>7496</v>
      </c>
      <c r="G18" s="74">
        <v>5498</v>
      </c>
      <c r="H18" s="74">
        <v>3225</v>
      </c>
      <c r="I18" s="74">
        <v>2267</v>
      </c>
      <c r="J18" s="74">
        <v>1481</v>
      </c>
      <c r="K18" s="74">
        <v>873</v>
      </c>
      <c r="L18" s="75">
        <v>1364</v>
      </c>
      <c r="M18" s="63">
        <f t="shared" si="7"/>
        <v>54087</v>
      </c>
      <c r="N18" s="12">
        <f t="shared" si="3"/>
        <v>13011</v>
      </c>
      <c r="O18" s="52">
        <f t="shared" si="4"/>
        <v>18872</v>
      </c>
      <c r="P18" s="37">
        <f t="shared" si="5"/>
        <v>22204</v>
      </c>
      <c r="Q18" s="13">
        <f t="shared" si="1"/>
        <v>41076</v>
      </c>
    </row>
    <row r="19" spans="1:17" x14ac:dyDescent="0.15">
      <c r="A19" s="9" t="s">
        <v>12</v>
      </c>
      <c r="B19" s="74">
        <v>5915</v>
      </c>
      <c r="C19" s="74">
        <v>5420</v>
      </c>
      <c r="D19" s="74">
        <v>6801</v>
      </c>
      <c r="E19" s="74">
        <v>6561</v>
      </c>
      <c r="F19" s="74">
        <v>5255</v>
      </c>
      <c r="G19" s="74">
        <v>3498</v>
      </c>
      <c r="H19" s="74">
        <v>2490</v>
      </c>
      <c r="I19" s="74">
        <v>1606</v>
      </c>
      <c r="J19" s="74">
        <v>1034</v>
      </c>
      <c r="K19" s="74">
        <v>569</v>
      </c>
      <c r="L19" s="75">
        <v>642</v>
      </c>
      <c r="M19" s="63">
        <f t="shared" si="7"/>
        <v>39791</v>
      </c>
      <c r="N19" s="12">
        <f t="shared" si="3"/>
        <v>11335</v>
      </c>
      <c r="O19" s="52">
        <f t="shared" si="4"/>
        <v>13362</v>
      </c>
      <c r="P19" s="37">
        <f t="shared" si="5"/>
        <v>15094</v>
      </c>
      <c r="Q19" s="13">
        <f t="shared" si="1"/>
        <v>28456</v>
      </c>
    </row>
    <row r="20" spans="1:17" x14ac:dyDescent="0.15">
      <c r="A20" s="9" t="s">
        <v>13</v>
      </c>
      <c r="B20" s="74">
        <v>1195</v>
      </c>
      <c r="C20" s="74">
        <v>1446</v>
      </c>
      <c r="D20" s="74">
        <v>1760</v>
      </c>
      <c r="E20" s="74">
        <v>1751</v>
      </c>
      <c r="F20" s="74">
        <v>1485</v>
      </c>
      <c r="G20" s="74">
        <v>1095</v>
      </c>
      <c r="H20" s="74">
        <v>798</v>
      </c>
      <c r="I20" s="74">
        <v>546</v>
      </c>
      <c r="J20" s="74">
        <v>333</v>
      </c>
      <c r="K20" s="74">
        <v>205</v>
      </c>
      <c r="L20" s="75">
        <v>247</v>
      </c>
      <c r="M20" s="63">
        <f t="shared" si="7"/>
        <v>10861</v>
      </c>
      <c r="N20" s="12">
        <f t="shared" si="3"/>
        <v>2641</v>
      </c>
      <c r="O20" s="52">
        <f t="shared" si="4"/>
        <v>3511</v>
      </c>
      <c r="P20" s="37">
        <f t="shared" si="5"/>
        <v>4709</v>
      </c>
      <c r="Q20" s="13">
        <f t="shared" si="1"/>
        <v>8220</v>
      </c>
    </row>
    <row r="21" spans="1:17" x14ac:dyDescent="0.15">
      <c r="A21" s="9" t="s">
        <v>14</v>
      </c>
      <c r="B21" s="74">
        <v>4388</v>
      </c>
      <c r="C21" s="74">
        <v>4109</v>
      </c>
      <c r="D21" s="74">
        <v>5875</v>
      </c>
      <c r="E21" s="74">
        <v>6239</v>
      </c>
      <c r="F21" s="74">
        <v>5263</v>
      </c>
      <c r="G21" s="74">
        <v>3571</v>
      </c>
      <c r="H21" s="74">
        <v>2326</v>
      </c>
      <c r="I21" s="74">
        <v>1487</v>
      </c>
      <c r="J21" s="74">
        <v>888</v>
      </c>
      <c r="K21" s="74">
        <v>517</v>
      </c>
      <c r="L21" s="75">
        <v>695</v>
      </c>
      <c r="M21" s="63">
        <f t="shared" si="7"/>
        <v>35358</v>
      </c>
      <c r="N21" s="12">
        <f t="shared" si="3"/>
        <v>8497</v>
      </c>
      <c r="O21" s="52">
        <f t="shared" si="4"/>
        <v>12114</v>
      </c>
      <c r="P21" s="37">
        <f t="shared" si="5"/>
        <v>14747</v>
      </c>
      <c r="Q21" s="13">
        <f t="shared" si="1"/>
        <v>26861</v>
      </c>
    </row>
    <row r="22" spans="1:17" x14ac:dyDescent="0.15">
      <c r="A22" s="9" t="s">
        <v>15</v>
      </c>
      <c r="B22" s="74">
        <v>293</v>
      </c>
      <c r="C22" s="74">
        <v>172</v>
      </c>
      <c r="D22" s="74">
        <v>326</v>
      </c>
      <c r="E22" s="74">
        <v>262</v>
      </c>
      <c r="F22" s="74">
        <v>244</v>
      </c>
      <c r="G22" s="74">
        <v>171</v>
      </c>
      <c r="H22" s="74">
        <v>124</v>
      </c>
      <c r="I22" s="74">
        <v>78</v>
      </c>
      <c r="J22" s="74">
        <v>41</v>
      </c>
      <c r="K22" s="74">
        <v>45</v>
      </c>
      <c r="L22" s="75">
        <v>29</v>
      </c>
      <c r="M22" s="63">
        <f t="shared" si="7"/>
        <v>1785</v>
      </c>
      <c r="N22" s="12">
        <f t="shared" si="3"/>
        <v>465</v>
      </c>
      <c r="O22" s="52">
        <f t="shared" si="4"/>
        <v>588</v>
      </c>
      <c r="P22" s="37">
        <f t="shared" si="5"/>
        <v>732</v>
      </c>
      <c r="Q22" s="13">
        <f t="shared" si="1"/>
        <v>1320</v>
      </c>
    </row>
    <row r="23" spans="1:17" x14ac:dyDescent="0.15">
      <c r="A23" s="9" t="s">
        <v>16</v>
      </c>
      <c r="B23" s="74">
        <v>765</v>
      </c>
      <c r="C23" s="74">
        <v>711</v>
      </c>
      <c r="D23" s="74">
        <v>1120</v>
      </c>
      <c r="E23" s="74">
        <v>1228</v>
      </c>
      <c r="F23" s="74">
        <v>1077</v>
      </c>
      <c r="G23" s="74">
        <v>798</v>
      </c>
      <c r="H23" s="74">
        <v>608</v>
      </c>
      <c r="I23" s="74">
        <v>406</v>
      </c>
      <c r="J23" s="74">
        <v>253</v>
      </c>
      <c r="K23" s="74">
        <v>162</v>
      </c>
      <c r="L23" s="75">
        <v>189</v>
      </c>
      <c r="M23" s="63">
        <f t="shared" si="7"/>
        <v>7317</v>
      </c>
      <c r="N23" s="12">
        <f t="shared" si="3"/>
        <v>1476</v>
      </c>
      <c r="O23" s="52">
        <f t="shared" si="4"/>
        <v>2348</v>
      </c>
      <c r="P23" s="37">
        <f t="shared" si="5"/>
        <v>3493</v>
      </c>
      <c r="Q23" s="13">
        <f t="shared" si="1"/>
        <v>5841</v>
      </c>
    </row>
    <row r="24" spans="1:17" x14ac:dyDescent="0.15">
      <c r="A24" s="9" t="s">
        <v>17</v>
      </c>
      <c r="B24" s="74">
        <v>521</v>
      </c>
      <c r="C24" s="74">
        <v>516</v>
      </c>
      <c r="D24" s="74">
        <v>605</v>
      </c>
      <c r="E24" s="74">
        <v>521</v>
      </c>
      <c r="F24" s="74">
        <v>494</v>
      </c>
      <c r="G24" s="74">
        <v>357</v>
      </c>
      <c r="H24" s="74">
        <v>261</v>
      </c>
      <c r="I24" s="74">
        <v>182</v>
      </c>
      <c r="J24" s="74">
        <v>131</v>
      </c>
      <c r="K24" s="74">
        <v>88</v>
      </c>
      <c r="L24" s="75">
        <v>81</v>
      </c>
      <c r="M24" s="63">
        <f t="shared" si="7"/>
        <v>3757</v>
      </c>
      <c r="N24" s="12">
        <f t="shared" si="3"/>
        <v>1037</v>
      </c>
      <c r="O24" s="52">
        <f t="shared" si="4"/>
        <v>1126</v>
      </c>
      <c r="P24" s="37">
        <f t="shared" si="5"/>
        <v>1594</v>
      </c>
      <c r="Q24" s="13">
        <f t="shared" si="1"/>
        <v>2720</v>
      </c>
    </row>
    <row r="25" spans="1:17" x14ac:dyDescent="0.15">
      <c r="A25" s="9" t="s">
        <v>18</v>
      </c>
      <c r="B25" s="74">
        <v>1413</v>
      </c>
      <c r="C25" s="74">
        <v>1634</v>
      </c>
      <c r="D25" s="74">
        <v>2527</v>
      </c>
      <c r="E25" s="74">
        <v>2445</v>
      </c>
      <c r="F25" s="74">
        <v>2069</v>
      </c>
      <c r="G25" s="74">
        <v>1594</v>
      </c>
      <c r="H25" s="74">
        <v>961</v>
      </c>
      <c r="I25" s="74">
        <v>545</v>
      </c>
      <c r="J25" s="74">
        <v>466</v>
      </c>
      <c r="K25" s="74">
        <v>245</v>
      </c>
      <c r="L25" s="75">
        <v>291</v>
      </c>
      <c r="M25" s="63">
        <f t="shared" si="7"/>
        <v>14190</v>
      </c>
      <c r="N25" s="12">
        <f t="shared" si="3"/>
        <v>3047</v>
      </c>
      <c r="O25" s="52">
        <f t="shared" si="4"/>
        <v>4972</v>
      </c>
      <c r="P25" s="37">
        <f t="shared" si="5"/>
        <v>6171</v>
      </c>
      <c r="Q25" s="13">
        <f t="shared" si="1"/>
        <v>11143</v>
      </c>
    </row>
    <row r="26" spans="1:17" ht="12.75" thickBot="1" x14ac:dyDescent="0.2">
      <c r="A26" s="17" t="s">
        <v>79</v>
      </c>
      <c r="B26" s="76">
        <f>SUM(B17:B25)</f>
        <v>24191</v>
      </c>
      <c r="C26" s="76">
        <f t="shared" ref="C26:M26" si="8">SUM(C17:C25)</f>
        <v>23478</v>
      </c>
      <c r="D26" s="76">
        <f t="shared" si="8"/>
        <v>33675</v>
      </c>
      <c r="E26" s="76">
        <f t="shared" si="8"/>
        <v>32894</v>
      </c>
      <c r="F26" s="76">
        <f t="shared" si="8"/>
        <v>27223</v>
      </c>
      <c r="G26" s="76">
        <f t="shared" si="8"/>
        <v>19328</v>
      </c>
      <c r="H26" s="76">
        <f t="shared" si="8"/>
        <v>12554</v>
      </c>
      <c r="I26" s="76">
        <f t="shared" si="8"/>
        <v>8267</v>
      </c>
      <c r="J26" s="76">
        <f t="shared" si="8"/>
        <v>5351</v>
      </c>
      <c r="K26" s="76">
        <f t="shared" si="8"/>
        <v>3182</v>
      </c>
      <c r="L26" s="77">
        <f t="shared" si="8"/>
        <v>4113</v>
      </c>
      <c r="M26" s="58">
        <f t="shared" si="8"/>
        <v>194256</v>
      </c>
      <c r="N26" s="23">
        <f t="shared" si="3"/>
        <v>47669</v>
      </c>
      <c r="O26" s="53">
        <f t="shared" si="4"/>
        <v>66569</v>
      </c>
      <c r="P26" s="38">
        <f t="shared" si="5"/>
        <v>80018</v>
      </c>
      <c r="Q26" s="24">
        <f t="shared" si="1"/>
        <v>146587</v>
      </c>
    </row>
    <row r="27" spans="1:17" x14ac:dyDescent="0.15">
      <c r="A27" s="16" t="s">
        <v>19</v>
      </c>
      <c r="B27" s="72">
        <v>936</v>
      </c>
      <c r="C27" s="72">
        <v>897</v>
      </c>
      <c r="D27" s="72">
        <v>1391</v>
      </c>
      <c r="E27" s="72">
        <v>1374</v>
      </c>
      <c r="F27" s="72">
        <v>1258</v>
      </c>
      <c r="G27" s="72">
        <v>873</v>
      </c>
      <c r="H27" s="72">
        <v>593</v>
      </c>
      <c r="I27" s="72">
        <v>380</v>
      </c>
      <c r="J27" s="72">
        <v>291</v>
      </c>
      <c r="K27" s="72">
        <v>154</v>
      </c>
      <c r="L27" s="73">
        <v>165</v>
      </c>
      <c r="M27" s="63">
        <f>SUM(B27:L27)</f>
        <v>8312</v>
      </c>
      <c r="N27" s="21">
        <f>SUM(B27:C27)</f>
        <v>1833</v>
      </c>
      <c r="O27" s="51">
        <f>SUM(D27:E27)</f>
        <v>2765</v>
      </c>
      <c r="P27" s="36">
        <f>SUM(F27:L27)</f>
        <v>3714</v>
      </c>
      <c r="Q27" s="22">
        <f t="shared" si="1"/>
        <v>6479</v>
      </c>
    </row>
    <row r="28" spans="1:17" x14ac:dyDescent="0.15">
      <c r="A28" s="9" t="s">
        <v>20</v>
      </c>
      <c r="B28" s="74">
        <v>261</v>
      </c>
      <c r="C28" s="74">
        <v>274</v>
      </c>
      <c r="D28" s="74">
        <v>318</v>
      </c>
      <c r="E28" s="74">
        <v>374</v>
      </c>
      <c r="F28" s="74">
        <v>331</v>
      </c>
      <c r="G28" s="74">
        <v>242</v>
      </c>
      <c r="H28" s="74">
        <v>158</v>
      </c>
      <c r="I28" s="74">
        <v>129</v>
      </c>
      <c r="J28" s="74">
        <v>93</v>
      </c>
      <c r="K28" s="74">
        <v>44</v>
      </c>
      <c r="L28" s="75">
        <v>68</v>
      </c>
      <c r="M28" s="63">
        <f>SUM(B28:L28)</f>
        <v>2292</v>
      </c>
      <c r="N28" s="12">
        <f>SUM(B28:C28)</f>
        <v>535</v>
      </c>
      <c r="O28" s="52">
        <f>SUM(D28:E28)</f>
        <v>692</v>
      </c>
      <c r="P28" s="37">
        <f>SUM(F28:L28)</f>
        <v>1065</v>
      </c>
      <c r="Q28" s="13">
        <f t="shared" si="1"/>
        <v>1757</v>
      </c>
    </row>
    <row r="29" spans="1:17" x14ac:dyDescent="0.15">
      <c r="A29" s="9" t="s">
        <v>21</v>
      </c>
      <c r="B29" s="74">
        <v>576</v>
      </c>
      <c r="C29" s="74">
        <v>564</v>
      </c>
      <c r="D29" s="74">
        <v>650</v>
      </c>
      <c r="E29" s="74">
        <v>666</v>
      </c>
      <c r="F29" s="74">
        <v>498</v>
      </c>
      <c r="G29" s="74">
        <v>423</v>
      </c>
      <c r="H29" s="74">
        <v>235</v>
      </c>
      <c r="I29" s="74">
        <v>155</v>
      </c>
      <c r="J29" s="74">
        <v>115</v>
      </c>
      <c r="K29" s="74">
        <v>54</v>
      </c>
      <c r="L29" s="75">
        <v>63</v>
      </c>
      <c r="M29" s="63">
        <f>SUM(B29:L29)</f>
        <v>3999</v>
      </c>
      <c r="N29" s="12">
        <f>SUM(B29:C29)</f>
        <v>1140</v>
      </c>
      <c r="O29" s="52">
        <f>SUM(D29:E29)</f>
        <v>1316</v>
      </c>
      <c r="P29" s="37">
        <f>SUM(F29:L29)</f>
        <v>1543</v>
      </c>
      <c r="Q29" s="13">
        <f t="shared" si="1"/>
        <v>2859</v>
      </c>
    </row>
    <row r="30" spans="1:17" x14ac:dyDescent="0.15">
      <c r="A30" s="9" t="s">
        <v>22</v>
      </c>
      <c r="B30" s="74">
        <v>175</v>
      </c>
      <c r="C30" s="74">
        <v>150</v>
      </c>
      <c r="D30" s="74">
        <v>221</v>
      </c>
      <c r="E30" s="74">
        <v>223</v>
      </c>
      <c r="F30" s="74">
        <v>171</v>
      </c>
      <c r="G30" s="74">
        <v>94</v>
      </c>
      <c r="H30" s="74">
        <v>76</v>
      </c>
      <c r="I30" s="74">
        <v>66</v>
      </c>
      <c r="J30" s="74">
        <v>34</v>
      </c>
      <c r="K30" s="74">
        <v>19</v>
      </c>
      <c r="L30" s="75">
        <v>15</v>
      </c>
      <c r="M30" s="63">
        <f>SUM(B30:L30)</f>
        <v>1244</v>
      </c>
      <c r="N30" s="12">
        <f>SUM(B30:C30)</f>
        <v>325</v>
      </c>
      <c r="O30" s="52">
        <f>SUM(D30:E30)</f>
        <v>444</v>
      </c>
      <c r="P30" s="37">
        <f>SUM(F30:L30)</f>
        <v>475</v>
      </c>
      <c r="Q30" s="13">
        <f t="shared" si="1"/>
        <v>919</v>
      </c>
    </row>
    <row r="31" spans="1:17" ht="12.75" thickBot="1" x14ac:dyDescent="0.2">
      <c r="A31" s="17" t="s">
        <v>80</v>
      </c>
      <c r="B31" s="76">
        <f t="shared" ref="B31:M31" si="9">SUM(B27:B30)</f>
        <v>1948</v>
      </c>
      <c r="C31" s="76">
        <f t="shared" si="9"/>
        <v>1885</v>
      </c>
      <c r="D31" s="76">
        <f t="shared" si="9"/>
        <v>2580</v>
      </c>
      <c r="E31" s="76">
        <f t="shared" si="9"/>
        <v>2637</v>
      </c>
      <c r="F31" s="76">
        <f t="shared" si="9"/>
        <v>2258</v>
      </c>
      <c r="G31" s="76">
        <f t="shared" si="9"/>
        <v>1632</v>
      </c>
      <c r="H31" s="76">
        <f t="shared" si="9"/>
        <v>1062</v>
      </c>
      <c r="I31" s="76">
        <f t="shared" si="9"/>
        <v>730</v>
      </c>
      <c r="J31" s="76">
        <f t="shared" si="9"/>
        <v>533</v>
      </c>
      <c r="K31" s="76">
        <f t="shared" si="9"/>
        <v>271</v>
      </c>
      <c r="L31" s="77">
        <f t="shared" si="9"/>
        <v>311</v>
      </c>
      <c r="M31" s="58">
        <f t="shared" si="9"/>
        <v>15847</v>
      </c>
      <c r="N31" s="23">
        <f t="shared" si="3"/>
        <v>3833</v>
      </c>
      <c r="O31" s="53">
        <f t="shared" si="4"/>
        <v>5217</v>
      </c>
      <c r="P31" s="38">
        <f t="shared" si="5"/>
        <v>6797</v>
      </c>
      <c r="Q31" s="24">
        <f t="shared" si="1"/>
        <v>12014</v>
      </c>
    </row>
    <row r="32" spans="1:17" x14ac:dyDescent="0.15">
      <c r="A32" s="16" t="s">
        <v>23</v>
      </c>
      <c r="B32" s="72">
        <v>2209</v>
      </c>
      <c r="C32" s="72">
        <v>2574</v>
      </c>
      <c r="D32" s="72">
        <v>2921</v>
      </c>
      <c r="E32" s="72">
        <v>2874</v>
      </c>
      <c r="F32" s="72">
        <v>2524</v>
      </c>
      <c r="G32" s="72">
        <v>1738</v>
      </c>
      <c r="H32" s="72">
        <v>1180</v>
      </c>
      <c r="I32" s="72">
        <v>895</v>
      </c>
      <c r="J32" s="72">
        <v>480</v>
      </c>
      <c r="K32" s="72">
        <v>238</v>
      </c>
      <c r="L32" s="73">
        <v>325</v>
      </c>
      <c r="M32" s="56">
        <f t="shared" ref="M32:M61" si="10">SUM(B32:L32)</f>
        <v>17958</v>
      </c>
      <c r="N32" s="21">
        <f t="shared" si="3"/>
        <v>4783</v>
      </c>
      <c r="O32" s="51">
        <f t="shared" si="4"/>
        <v>5795</v>
      </c>
      <c r="P32" s="36">
        <f t="shared" si="5"/>
        <v>7380</v>
      </c>
      <c r="Q32" s="22">
        <f t="shared" si="1"/>
        <v>13175</v>
      </c>
    </row>
    <row r="33" spans="1:17" x14ac:dyDescent="0.15">
      <c r="A33" s="9" t="s">
        <v>24</v>
      </c>
      <c r="B33" s="74">
        <v>956</v>
      </c>
      <c r="C33" s="74">
        <v>956</v>
      </c>
      <c r="D33" s="74">
        <v>1133</v>
      </c>
      <c r="E33" s="74">
        <v>1145</v>
      </c>
      <c r="F33" s="74">
        <v>998</v>
      </c>
      <c r="G33" s="74">
        <v>731</v>
      </c>
      <c r="H33" s="74">
        <v>452</v>
      </c>
      <c r="I33" s="74">
        <v>282</v>
      </c>
      <c r="J33" s="74">
        <v>193</v>
      </c>
      <c r="K33" s="74">
        <v>145</v>
      </c>
      <c r="L33" s="75">
        <v>123</v>
      </c>
      <c r="M33" s="57">
        <f t="shared" si="10"/>
        <v>7114</v>
      </c>
      <c r="N33" s="12">
        <f t="shared" si="3"/>
        <v>1912</v>
      </c>
      <c r="O33" s="52">
        <f t="shared" si="4"/>
        <v>2278</v>
      </c>
      <c r="P33" s="37">
        <f t="shared" si="5"/>
        <v>2924</v>
      </c>
      <c r="Q33" s="13">
        <f t="shared" si="1"/>
        <v>5202</v>
      </c>
    </row>
    <row r="34" spans="1:17" x14ac:dyDescent="0.15">
      <c r="A34" s="9" t="s">
        <v>25</v>
      </c>
      <c r="B34" s="74">
        <v>3267</v>
      </c>
      <c r="C34" s="74">
        <v>2828</v>
      </c>
      <c r="D34" s="74">
        <v>5659</v>
      </c>
      <c r="E34" s="74">
        <v>5462</v>
      </c>
      <c r="F34" s="74">
        <v>4453</v>
      </c>
      <c r="G34" s="74">
        <v>2831</v>
      </c>
      <c r="H34" s="74">
        <v>1698</v>
      </c>
      <c r="I34" s="74">
        <v>1215</v>
      </c>
      <c r="J34" s="74">
        <v>728</v>
      </c>
      <c r="K34" s="74">
        <v>443</v>
      </c>
      <c r="L34" s="75">
        <v>492</v>
      </c>
      <c r="M34" s="57">
        <f t="shared" si="10"/>
        <v>29076</v>
      </c>
      <c r="N34" s="12">
        <f t="shared" si="3"/>
        <v>6095</v>
      </c>
      <c r="O34" s="52">
        <f t="shared" si="4"/>
        <v>11121</v>
      </c>
      <c r="P34" s="37">
        <f t="shared" si="5"/>
        <v>11860</v>
      </c>
      <c r="Q34" s="13">
        <f t="shared" si="1"/>
        <v>22981</v>
      </c>
    </row>
    <row r="35" spans="1:17" x14ac:dyDescent="0.15">
      <c r="A35" s="9" t="s">
        <v>26</v>
      </c>
      <c r="B35" s="74">
        <v>518</v>
      </c>
      <c r="C35" s="74">
        <v>679</v>
      </c>
      <c r="D35" s="74">
        <v>1721</v>
      </c>
      <c r="E35" s="74">
        <v>1323</v>
      </c>
      <c r="F35" s="74">
        <v>1078</v>
      </c>
      <c r="G35" s="74">
        <v>657</v>
      </c>
      <c r="H35" s="74">
        <v>391</v>
      </c>
      <c r="I35" s="74">
        <v>232</v>
      </c>
      <c r="J35" s="74">
        <v>142</v>
      </c>
      <c r="K35" s="74">
        <v>52</v>
      </c>
      <c r="L35" s="75">
        <v>51</v>
      </c>
      <c r="M35" s="57">
        <f t="shared" si="10"/>
        <v>6844</v>
      </c>
      <c r="N35" s="12">
        <f t="shared" si="3"/>
        <v>1197</v>
      </c>
      <c r="O35" s="52">
        <f t="shared" si="4"/>
        <v>3044</v>
      </c>
      <c r="P35" s="37">
        <f t="shared" si="5"/>
        <v>2603</v>
      </c>
      <c r="Q35" s="13">
        <f t="shared" si="1"/>
        <v>5647</v>
      </c>
    </row>
    <row r="36" spans="1:17" ht="12.75" thickBot="1" x14ac:dyDescent="0.2">
      <c r="A36" s="17" t="s">
        <v>81</v>
      </c>
      <c r="B36" s="76">
        <f>SUM(B32:B35)</f>
        <v>6950</v>
      </c>
      <c r="C36" s="76">
        <f t="shared" ref="C36:M36" si="11">SUM(C32:C35)</f>
        <v>7037</v>
      </c>
      <c r="D36" s="76">
        <f t="shared" si="11"/>
        <v>11434</v>
      </c>
      <c r="E36" s="76">
        <f t="shared" si="11"/>
        <v>10804</v>
      </c>
      <c r="F36" s="76">
        <f t="shared" si="11"/>
        <v>9053</v>
      </c>
      <c r="G36" s="76">
        <f t="shared" si="11"/>
        <v>5957</v>
      </c>
      <c r="H36" s="76">
        <f t="shared" si="11"/>
        <v>3721</v>
      </c>
      <c r="I36" s="76">
        <f t="shared" si="11"/>
        <v>2624</v>
      </c>
      <c r="J36" s="76">
        <f t="shared" si="11"/>
        <v>1543</v>
      </c>
      <c r="K36" s="76">
        <f t="shared" si="11"/>
        <v>878</v>
      </c>
      <c r="L36" s="77">
        <f t="shared" si="11"/>
        <v>991</v>
      </c>
      <c r="M36" s="58">
        <f t="shared" si="11"/>
        <v>60992</v>
      </c>
      <c r="N36" s="23">
        <f t="shared" si="3"/>
        <v>13987</v>
      </c>
      <c r="O36" s="53">
        <f t="shared" si="4"/>
        <v>22238</v>
      </c>
      <c r="P36" s="38">
        <f t="shared" si="5"/>
        <v>24767</v>
      </c>
      <c r="Q36" s="24">
        <f t="shared" si="1"/>
        <v>47005</v>
      </c>
    </row>
    <row r="37" spans="1:17" x14ac:dyDescent="0.15">
      <c r="A37" s="16" t="s">
        <v>91</v>
      </c>
      <c r="B37" s="78">
        <v>456</v>
      </c>
      <c r="C37" s="72">
        <v>384</v>
      </c>
      <c r="D37" s="72">
        <v>643</v>
      </c>
      <c r="E37" s="72">
        <v>573</v>
      </c>
      <c r="F37" s="72">
        <v>553</v>
      </c>
      <c r="G37" s="72">
        <v>371</v>
      </c>
      <c r="H37" s="72">
        <v>193</v>
      </c>
      <c r="I37" s="72">
        <v>153</v>
      </c>
      <c r="J37" s="72">
        <v>105</v>
      </c>
      <c r="K37" s="72">
        <v>59</v>
      </c>
      <c r="L37" s="73">
        <v>66</v>
      </c>
      <c r="M37" s="56">
        <f t="shared" si="10"/>
        <v>3556</v>
      </c>
      <c r="N37" s="21">
        <f t="shared" si="3"/>
        <v>840</v>
      </c>
      <c r="O37" s="51">
        <f t="shared" si="4"/>
        <v>1216</v>
      </c>
      <c r="P37" s="36">
        <f t="shared" si="5"/>
        <v>1500</v>
      </c>
      <c r="Q37" s="22">
        <f t="shared" si="1"/>
        <v>2716</v>
      </c>
    </row>
    <row r="38" spans="1:17" x14ac:dyDescent="0.15">
      <c r="A38" s="9" t="s">
        <v>27</v>
      </c>
      <c r="B38" s="79">
        <v>544</v>
      </c>
      <c r="C38" s="74">
        <v>515</v>
      </c>
      <c r="D38" s="74">
        <v>808</v>
      </c>
      <c r="E38" s="74">
        <v>819</v>
      </c>
      <c r="F38" s="74">
        <v>642</v>
      </c>
      <c r="G38" s="74">
        <v>428</v>
      </c>
      <c r="H38" s="74">
        <v>300</v>
      </c>
      <c r="I38" s="74">
        <v>203</v>
      </c>
      <c r="J38" s="74">
        <v>110</v>
      </c>
      <c r="K38" s="74">
        <v>78</v>
      </c>
      <c r="L38" s="75">
        <v>106</v>
      </c>
      <c r="M38" s="57">
        <f t="shared" si="10"/>
        <v>4553</v>
      </c>
      <c r="N38" s="12">
        <f t="shared" si="3"/>
        <v>1059</v>
      </c>
      <c r="O38" s="52">
        <f t="shared" si="4"/>
        <v>1627</v>
      </c>
      <c r="P38" s="37">
        <f t="shared" si="5"/>
        <v>1867</v>
      </c>
      <c r="Q38" s="13">
        <f t="shared" si="1"/>
        <v>3494</v>
      </c>
    </row>
    <row r="39" spans="1:17" x14ac:dyDescent="0.15">
      <c r="A39" s="9" t="s">
        <v>28</v>
      </c>
      <c r="B39" s="79">
        <v>95</v>
      </c>
      <c r="C39" s="74">
        <v>74</v>
      </c>
      <c r="D39" s="74">
        <v>190</v>
      </c>
      <c r="E39" s="74">
        <v>214</v>
      </c>
      <c r="F39" s="74">
        <v>252</v>
      </c>
      <c r="G39" s="74">
        <v>207</v>
      </c>
      <c r="H39" s="74">
        <v>152</v>
      </c>
      <c r="I39" s="74">
        <v>144</v>
      </c>
      <c r="J39" s="74">
        <v>76</v>
      </c>
      <c r="K39" s="74">
        <v>35</v>
      </c>
      <c r="L39" s="75">
        <v>39</v>
      </c>
      <c r="M39" s="57">
        <f t="shared" si="10"/>
        <v>1478</v>
      </c>
      <c r="N39" s="12">
        <f t="shared" si="3"/>
        <v>169</v>
      </c>
      <c r="O39" s="52">
        <f t="shared" si="4"/>
        <v>404</v>
      </c>
      <c r="P39" s="37">
        <f t="shared" si="5"/>
        <v>905</v>
      </c>
      <c r="Q39" s="13">
        <f t="shared" si="1"/>
        <v>1309</v>
      </c>
    </row>
    <row r="40" spans="1:17" x14ac:dyDescent="0.15">
      <c r="A40" s="9" t="s">
        <v>29</v>
      </c>
      <c r="B40" s="79">
        <v>2315</v>
      </c>
      <c r="C40" s="74">
        <v>2039</v>
      </c>
      <c r="D40" s="74">
        <v>2779</v>
      </c>
      <c r="E40" s="74">
        <v>2691</v>
      </c>
      <c r="F40" s="74">
        <v>2141</v>
      </c>
      <c r="G40" s="74">
        <v>1536</v>
      </c>
      <c r="H40" s="74">
        <v>990</v>
      </c>
      <c r="I40" s="74">
        <v>777</v>
      </c>
      <c r="J40" s="74">
        <v>485</v>
      </c>
      <c r="K40" s="74">
        <v>298</v>
      </c>
      <c r="L40" s="75">
        <v>369</v>
      </c>
      <c r="M40" s="57">
        <f t="shared" si="10"/>
        <v>16420</v>
      </c>
      <c r="N40" s="12">
        <f t="shared" si="3"/>
        <v>4354</v>
      </c>
      <c r="O40" s="52">
        <f t="shared" si="4"/>
        <v>5470</v>
      </c>
      <c r="P40" s="37">
        <f t="shared" si="5"/>
        <v>6596</v>
      </c>
      <c r="Q40" s="13">
        <f t="shared" si="1"/>
        <v>12066</v>
      </c>
    </row>
    <row r="41" spans="1:17" x14ac:dyDescent="0.15">
      <c r="A41" s="9" t="s">
        <v>30</v>
      </c>
      <c r="B41" s="79">
        <v>232</v>
      </c>
      <c r="C41" s="74">
        <v>292</v>
      </c>
      <c r="D41" s="74">
        <v>596</v>
      </c>
      <c r="E41" s="74">
        <v>683</v>
      </c>
      <c r="F41" s="74">
        <v>561</v>
      </c>
      <c r="G41" s="74">
        <v>435</v>
      </c>
      <c r="H41" s="74">
        <v>316</v>
      </c>
      <c r="I41" s="74">
        <v>222</v>
      </c>
      <c r="J41" s="74">
        <v>144</v>
      </c>
      <c r="K41" s="74">
        <v>104</v>
      </c>
      <c r="L41" s="75">
        <v>98</v>
      </c>
      <c r="M41" s="57">
        <f t="shared" si="10"/>
        <v>3683</v>
      </c>
      <c r="N41" s="12">
        <f t="shared" si="3"/>
        <v>524</v>
      </c>
      <c r="O41" s="52">
        <f t="shared" si="4"/>
        <v>1279</v>
      </c>
      <c r="P41" s="37">
        <f t="shared" si="5"/>
        <v>1880</v>
      </c>
      <c r="Q41" s="13">
        <f t="shared" si="1"/>
        <v>3159</v>
      </c>
    </row>
    <row r="42" spans="1:17" x14ac:dyDescent="0.15">
      <c r="A42" s="9" t="s">
        <v>31</v>
      </c>
      <c r="B42" s="79">
        <v>37</v>
      </c>
      <c r="C42" s="74">
        <v>46</v>
      </c>
      <c r="D42" s="74">
        <v>136</v>
      </c>
      <c r="E42" s="74">
        <v>118</v>
      </c>
      <c r="F42" s="74">
        <v>117</v>
      </c>
      <c r="G42" s="74">
        <v>70</v>
      </c>
      <c r="H42" s="74">
        <v>70</v>
      </c>
      <c r="I42" s="74">
        <v>21</v>
      </c>
      <c r="J42" s="74">
        <v>18</v>
      </c>
      <c r="K42" s="74">
        <v>7</v>
      </c>
      <c r="L42" s="75">
        <v>13</v>
      </c>
      <c r="M42" s="57">
        <f t="shared" si="10"/>
        <v>653</v>
      </c>
      <c r="N42" s="12">
        <f t="shared" si="3"/>
        <v>83</v>
      </c>
      <c r="O42" s="52">
        <f t="shared" si="4"/>
        <v>254</v>
      </c>
      <c r="P42" s="37">
        <f t="shared" si="5"/>
        <v>316</v>
      </c>
      <c r="Q42" s="13">
        <f t="shared" si="1"/>
        <v>570</v>
      </c>
    </row>
    <row r="43" spans="1:17" ht="12.75" thickBot="1" x14ac:dyDescent="0.2">
      <c r="A43" s="17" t="s">
        <v>82</v>
      </c>
      <c r="B43" s="80">
        <f>SUM(B37:B42)</f>
        <v>3679</v>
      </c>
      <c r="C43" s="76">
        <f t="shared" ref="C43:M43" si="12">SUM(C37:C42)</f>
        <v>3350</v>
      </c>
      <c r="D43" s="76">
        <f t="shared" si="12"/>
        <v>5152</v>
      </c>
      <c r="E43" s="76">
        <f t="shared" si="12"/>
        <v>5098</v>
      </c>
      <c r="F43" s="76">
        <f t="shared" si="12"/>
        <v>4266</v>
      </c>
      <c r="G43" s="76">
        <f t="shared" si="12"/>
        <v>3047</v>
      </c>
      <c r="H43" s="76">
        <f t="shared" si="12"/>
        <v>2021</v>
      </c>
      <c r="I43" s="76">
        <f t="shared" si="12"/>
        <v>1520</v>
      </c>
      <c r="J43" s="76">
        <f t="shared" si="12"/>
        <v>938</v>
      </c>
      <c r="K43" s="76">
        <f t="shared" si="12"/>
        <v>581</v>
      </c>
      <c r="L43" s="77">
        <f t="shared" si="12"/>
        <v>691</v>
      </c>
      <c r="M43" s="58">
        <f t="shared" si="12"/>
        <v>30343</v>
      </c>
      <c r="N43" s="23">
        <f t="shared" si="3"/>
        <v>7029</v>
      </c>
      <c r="O43" s="53">
        <f t="shared" si="4"/>
        <v>10250</v>
      </c>
      <c r="P43" s="38">
        <f t="shared" si="5"/>
        <v>13064</v>
      </c>
      <c r="Q43" s="24">
        <f t="shared" si="1"/>
        <v>23314</v>
      </c>
    </row>
    <row r="44" spans="1:17" x14ac:dyDescent="0.15">
      <c r="A44" s="16" t="s">
        <v>32</v>
      </c>
      <c r="B44" s="78">
        <v>1806</v>
      </c>
      <c r="C44" s="72">
        <v>1579</v>
      </c>
      <c r="D44" s="72">
        <v>1466</v>
      </c>
      <c r="E44" s="72">
        <v>1547</v>
      </c>
      <c r="F44" s="72">
        <v>1309</v>
      </c>
      <c r="G44" s="72">
        <v>826</v>
      </c>
      <c r="H44" s="72">
        <v>487</v>
      </c>
      <c r="I44" s="72">
        <v>298</v>
      </c>
      <c r="J44" s="72">
        <v>188</v>
      </c>
      <c r="K44" s="72">
        <v>91</v>
      </c>
      <c r="L44" s="73">
        <v>84</v>
      </c>
      <c r="M44" s="56">
        <f t="shared" si="10"/>
        <v>9681</v>
      </c>
      <c r="N44" s="21">
        <f t="shared" si="3"/>
        <v>3385</v>
      </c>
      <c r="O44" s="51">
        <f t="shared" si="4"/>
        <v>3013</v>
      </c>
      <c r="P44" s="36">
        <f t="shared" si="5"/>
        <v>3283</v>
      </c>
      <c r="Q44" s="22">
        <f t="shared" si="1"/>
        <v>6296</v>
      </c>
    </row>
    <row r="45" spans="1:17" x14ac:dyDescent="0.15">
      <c r="A45" s="9" t="s">
        <v>33</v>
      </c>
      <c r="B45" s="79">
        <v>1412</v>
      </c>
      <c r="C45" s="74">
        <v>1393</v>
      </c>
      <c r="D45" s="74">
        <v>1681</v>
      </c>
      <c r="E45" s="74">
        <v>1701</v>
      </c>
      <c r="F45" s="74">
        <v>1624</v>
      </c>
      <c r="G45" s="74">
        <v>889</v>
      </c>
      <c r="H45" s="74">
        <v>572</v>
      </c>
      <c r="I45" s="74">
        <v>406</v>
      </c>
      <c r="J45" s="74">
        <v>266</v>
      </c>
      <c r="K45" s="74">
        <v>127</v>
      </c>
      <c r="L45" s="75">
        <v>141</v>
      </c>
      <c r="M45" s="57">
        <f t="shared" si="10"/>
        <v>10212</v>
      </c>
      <c r="N45" s="12">
        <f t="shared" si="3"/>
        <v>2805</v>
      </c>
      <c r="O45" s="52">
        <f t="shared" si="4"/>
        <v>3382</v>
      </c>
      <c r="P45" s="37">
        <f t="shared" si="5"/>
        <v>4025</v>
      </c>
      <c r="Q45" s="13">
        <f t="shared" si="1"/>
        <v>7407</v>
      </c>
    </row>
    <row r="46" spans="1:17" x14ac:dyDescent="0.15">
      <c r="A46" s="9" t="s">
        <v>34</v>
      </c>
      <c r="B46" s="79">
        <v>2272</v>
      </c>
      <c r="C46" s="74">
        <v>2475</v>
      </c>
      <c r="D46" s="74">
        <v>2713</v>
      </c>
      <c r="E46" s="74">
        <v>2608</v>
      </c>
      <c r="F46" s="74">
        <v>2412</v>
      </c>
      <c r="G46" s="74">
        <v>1592</v>
      </c>
      <c r="H46" s="74">
        <v>1004</v>
      </c>
      <c r="I46" s="74">
        <v>723</v>
      </c>
      <c r="J46" s="74">
        <v>453</v>
      </c>
      <c r="K46" s="74">
        <v>221</v>
      </c>
      <c r="L46" s="75">
        <v>302</v>
      </c>
      <c r="M46" s="57">
        <f t="shared" si="10"/>
        <v>16775</v>
      </c>
      <c r="N46" s="12">
        <f t="shared" si="3"/>
        <v>4747</v>
      </c>
      <c r="O46" s="52">
        <f t="shared" si="4"/>
        <v>5321</v>
      </c>
      <c r="P46" s="37">
        <f t="shared" si="5"/>
        <v>6707</v>
      </c>
      <c r="Q46" s="13">
        <f t="shared" si="1"/>
        <v>12028</v>
      </c>
    </row>
    <row r="47" spans="1:17" x14ac:dyDescent="0.15">
      <c r="A47" s="9" t="s">
        <v>35</v>
      </c>
      <c r="B47" s="79">
        <v>1356</v>
      </c>
      <c r="C47" s="74">
        <v>1365</v>
      </c>
      <c r="D47" s="74">
        <v>1710</v>
      </c>
      <c r="E47" s="74">
        <v>1521</v>
      </c>
      <c r="F47" s="74">
        <v>1333</v>
      </c>
      <c r="G47" s="74">
        <v>974</v>
      </c>
      <c r="H47" s="74">
        <v>687</v>
      </c>
      <c r="I47" s="74">
        <v>442</v>
      </c>
      <c r="J47" s="74">
        <v>273</v>
      </c>
      <c r="K47" s="74">
        <v>140</v>
      </c>
      <c r="L47" s="75">
        <v>186</v>
      </c>
      <c r="M47" s="57">
        <f t="shared" si="10"/>
        <v>9987</v>
      </c>
      <c r="N47" s="12">
        <f t="shared" si="3"/>
        <v>2721</v>
      </c>
      <c r="O47" s="52">
        <f t="shared" si="4"/>
        <v>3231</v>
      </c>
      <c r="P47" s="37">
        <f t="shared" si="5"/>
        <v>4035</v>
      </c>
      <c r="Q47" s="13">
        <f t="shared" si="1"/>
        <v>7266</v>
      </c>
    </row>
    <row r="48" spans="1:17" x14ac:dyDescent="0.15">
      <c r="A48" s="9" t="s">
        <v>36</v>
      </c>
      <c r="B48" s="79">
        <v>472</v>
      </c>
      <c r="C48" s="74">
        <v>502</v>
      </c>
      <c r="D48" s="74">
        <v>532</v>
      </c>
      <c r="E48" s="74">
        <v>509</v>
      </c>
      <c r="F48" s="74">
        <v>452</v>
      </c>
      <c r="G48" s="74">
        <v>354</v>
      </c>
      <c r="H48" s="74">
        <v>262</v>
      </c>
      <c r="I48" s="74">
        <v>170</v>
      </c>
      <c r="J48" s="74">
        <v>111</v>
      </c>
      <c r="K48" s="74">
        <v>69</v>
      </c>
      <c r="L48" s="75">
        <v>120</v>
      </c>
      <c r="M48" s="57">
        <f t="shared" si="10"/>
        <v>3553</v>
      </c>
      <c r="N48" s="12">
        <f t="shared" si="3"/>
        <v>974</v>
      </c>
      <c r="O48" s="52">
        <f t="shared" si="4"/>
        <v>1041</v>
      </c>
      <c r="P48" s="37">
        <f t="shared" si="5"/>
        <v>1538</v>
      </c>
      <c r="Q48" s="13">
        <f t="shared" si="1"/>
        <v>2579</v>
      </c>
    </row>
    <row r="49" spans="1:17" ht="12.75" thickBot="1" x14ac:dyDescent="0.2">
      <c r="A49" s="17" t="s">
        <v>83</v>
      </c>
      <c r="B49" s="80">
        <f>SUM(B44:B48)</f>
        <v>7318</v>
      </c>
      <c r="C49" s="76">
        <f t="shared" ref="C49:M49" si="13">SUM(C44:C48)</f>
        <v>7314</v>
      </c>
      <c r="D49" s="76">
        <f t="shared" si="13"/>
        <v>8102</v>
      </c>
      <c r="E49" s="76">
        <f t="shared" si="13"/>
        <v>7886</v>
      </c>
      <c r="F49" s="76">
        <f t="shared" si="13"/>
        <v>7130</v>
      </c>
      <c r="G49" s="76">
        <f t="shared" si="13"/>
        <v>4635</v>
      </c>
      <c r="H49" s="76">
        <f t="shared" si="13"/>
        <v>3012</v>
      </c>
      <c r="I49" s="76">
        <f t="shared" si="13"/>
        <v>2039</v>
      </c>
      <c r="J49" s="76">
        <f t="shared" si="13"/>
        <v>1291</v>
      </c>
      <c r="K49" s="76">
        <f t="shared" si="13"/>
        <v>648</v>
      </c>
      <c r="L49" s="77">
        <f t="shared" si="13"/>
        <v>833</v>
      </c>
      <c r="M49" s="58">
        <f t="shared" si="13"/>
        <v>50208</v>
      </c>
      <c r="N49" s="23">
        <f t="shared" si="3"/>
        <v>14632</v>
      </c>
      <c r="O49" s="53">
        <f t="shared" si="4"/>
        <v>15988</v>
      </c>
      <c r="P49" s="38">
        <f t="shared" si="5"/>
        <v>19588</v>
      </c>
      <c r="Q49" s="24">
        <f t="shared" si="1"/>
        <v>35576</v>
      </c>
    </row>
    <row r="50" spans="1:17" x14ac:dyDescent="0.15">
      <c r="A50" s="16" t="s">
        <v>37</v>
      </c>
      <c r="B50" s="78">
        <v>515</v>
      </c>
      <c r="C50" s="72">
        <v>590</v>
      </c>
      <c r="D50" s="72">
        <v>845</v>
      </c>
      <c r="E50" s="72">
        <v>805</v>
      </c>
      <c r="F50" s="72">
        <v>765</v>
      </c>
      <c r="G50" s="72">
        <v>588</v>
      </c>
      <c r="H50" s="72">
        <v>435</v>
      </c>
      <c r="I50" s="72">
        <v>328</v>
      </c>
      <c r="J50" s="72">
        <v>236</v>
      </c>
      <c r="K50" s="72">
        <v>182</v>
      </c>
      <c r="L50" s="73">
        <v>266</v>
      </c>
      <c r="M50" s="56">
        <f t="shared" si="10"/>
        <v>5555</v>
      </c>
      <c r="N50" s="21">
        <f t="shared" si="3"/>
        <v>1105</v>
      </c>
      <c r="O50" s="51">
        <f t="shared" si="4"/>
        <v>1650</v>
      </c>
      <c r="P50" s="36">
        <f t="shared" si="5"/>
        <v>2800</v>
      </c>
      <c r="Q50" s="22">
        <f t="shared" si="1"/>
        <v>4450</v>
      </c>
    </row>
    <row r="51" spans="1:17" x14ac:dyDescent="0.15">
      <c r="A51" s="9" t="s">
        <v>38</v>
      </c>
      <c r="B51" s="79">
        <v>395</v>
      </c>
      <c r="C51" s="74">
        <v>521</v>
      </c>
      <c r="D51" s="74">
        <v>894</v>
      </c>
      <c r="E51" s="74">
        <v>780</v>
      </c>
      <c r="F51" s="74">
        <v>697</v>
      </c>
      <c r="G51" s="74">
        <v>621</v>
      </c>
      <c r="H51" s="74">
        <v>437</v>
      </c>
      <c r="I51" s="74">
        <v>307</v>
      </c>
      <c r="J51" s="74">
        <v>181</v>
      </c>
      <c r="K51" s="74">
        <v>138</v>
      </c>
      <c r="L51" s="75">
        <v>152</v>
      </c>
      <c r="M51" s="57">
        <f t="shared" si="10"/>
        <v>5123</v>
      </c>
      <c r="N51" s="12">
        <f t="shared" si="3"/>
        <v>916</v>
      </c>
      <c r="O51" s="52">
        <f t="shared" si="4"/>
        <v>1674</v>
      </c>
      <c r="P51" s="37">
        <f t="shared" si="5"/>
        <v>2533</v>
      </c>
      <c r="Q51" s="13">
        <f t="shared" si="1"/>
        <v>4207</v>
      </c>
    </row>
    <row r="52" spans="1:17" x14ac:dyDescent="0.15">
      <c r="A52" s="9" t="s">
        <v>39</v>
      </c>
      <c r="B52" s="79">
        <v>812</v>
      </c>
      <c r="C52" s="74">
        <v>772</v>
      </c>
      <c r="D52" s="74">
        <v>1053</v>
      </c>
      <c r="E52" s="74">
        <v>983</v>
      </c>
      <c r="F52" s="74">
        <v>830</v>
      </c>
      <c r="G52" s="74">
        <v>589</v>
      </c>
      <c r="H52" s="74">
        <v>431</v>
      </c>
      <c r="I52" s="74">
        <v>326</v>
      </c>
      <c r="J52" s="74">
        <v>192</v>
      </c>
      <c r="K52" s="74">
        <v>102</v>
      </c>
      <c r="L52" s="75">
        <v>149</v>
      </c>
      <c r="M52" s="57">
        <f t="shared" si="10"/>
        <v>6239</v>
      </c>
      <c r="N52" s="12">
        <f t="shared" si="3"/>
        <v>1584</v>
      </c>
      <c r="O52" s="52">
        <f t="shared" si="4"/>
        <v>2036</v>
      </c>
      <c r="P52" s="37">
        <f t="shared" si="5"/>
        <v>2619</v>
      </c>
      <c r="Q52" s="13">
        <f t="shared" si="1"/>
        <v>4655</v>
      </c>
    </row>
    <row r="53" spans="1:17" x14ac:dyDescent="0.15">
      <c r="A53" s="9" t="s">
        <v>40</v>
      </c>
      <c r="B53" s="79">
        <v>533</v>
      </c>
      <c r="C53" s="74">
        <v>587</v>
      </c>
      <c r="D53" s="74">
        <v>640</v>
      </c>
      <c r="E53" s="74">
        <v>586</v>
      </c>
      <c r="F53" s="74">
        <v>560</v>
      </c>
      <c r="G53" s="74">
        <v>387</v>
      </c>
      <c r="H53" s="74">
        <v>281</v>
      </c>
      <c r="I53" s="74">
        <v>209</v>
      </c>
      <c r="J53" s="74">
        <v>139</v>
      </c>
      <c r="K53" s="74">
        <v>72</v>
      </c>
      <c r="L53" s="75">
        <v>98</v>
      </c>
      <c r="M53" s="57">
        <f t="shared" si="10"/>
        <v>4092</v>
      </c>
      <c r="N53" s="12">
        <f t="shared" si="3"/>
        <v>1120</v>
      </c>
      <c r="O53" s="52">
        <f t="shared" si="4"/>
        <v>1226</v>
      </c>
      <c r="P53" s="37">
        <f t="shared" si="5"/>
        <v>1746</v>
      </c>
      <c r="Q53" s="13">
        <f t="shared" si="1"/>
        <v>2972</v>
      </c>
    </row>
    <row r="54" spans="1:17" ht="12.75" thickBot="1" x14ac:dyDescent="0.2">
      <c r="A54" s="17" t="s">
        <v>84</v>
      </c>
      <c r="B54" s="80">
        <f>SUM(B50:B53)</f>
        <v>2255</v>
      </c>
      <c r="C54" s="76">
        <f t="shared" ref="C54:M54" si="14">SUM(C50:C53)</f>
        <v>2470</v>
      </c>
      <c r="D54" s="76">
        <f t="shared" si="14"/>
        <v>3432</v>
      </c>
      <c r="E54" s="76">
        <f t="shared" si="14"/>
        <v>3154</v>
      </c>
      <c r="F54" s="76">
        <f t="shared" si="14"/>
        <v>2852</v>
      </c>
      <c r="G54" s="76">
        <f t="shared" si="14"/>
        <v>2185</v>
      </c>
      <c r="H54" s="76">
        <f t="shared" si="14"/>
        <v>1584</v>
      </c>
      <c r="I54" s="76">
        <f t="shared" si="14"/>
        <v>1170</v>
      </c>
      <c r="J54" s="76">
        <f t="shared" si="14"/>
        <v>748</v>
      </c>
      <c r="K54" s="76">
        <f t="shared" si="14"/>
        <v>494</v>
      </c>
      <c r="L54" s="77">
        <f t="shared" si="14"/>
        <v>665</v>
      </c>
      <c r="M54" s="58">
        <f t="shared" si="14"/>
        <v>21009</v>
      </c>
      <c r="N54" s="23">
        <f t="shared" si="3"/>
        <v>4725</v>
      </c>
      <c r="O54" s="53">
        <f t="shared" si="4"/>
        <v>6586</v>
      </c>
      <c r="P54" s="38">
        <f t="shared" si="5"/>
        <v>9698</v>
      </c>
      <c r="Q54" s="24">
        <f t="shared" si="1"/>
        <v>16284</v>
      </c>
    </row>
    <row r="55" spans="1:17" x14ac:dyDescent="0.15">
      <c r="A55" s="16" t="s">
        <v>41</v>
      </c>
      <c r="B55" s="78">
        <v>2397</v>
      </c>
      <c r="C55" s="72">
        <v>2498</v>
      </c>
      <c r="D55" s="72">
        <v>2444</v>
      </c>
      <c r="E55" s="72">
        <v>2377</v>
      </c>
      <c r="F55" s="72">
        <v>1979</v>
      </c>
      <c r="G55" s="72">
        <v>1337</v>
      </c>
      <c r="H55" s="72">
        <v>865</v>
      </c>
      <c r="I55" s="72">
        <v>672</v>
      </c>
      <c r="J55" s="72">
        <v>393</v>
      </c>
      <c r="K55" s="72">
        <v>260</v>
      </c>
      <c r="L55" s="73">
        <v>278</v>
      </c>
      <c r="M55" s="56">
        <f t="shared" si="10"/>
        <v>15500</v>
      </c>
      <c r="N55" s="21">
        <f t="shared" si="3"/>
        <v>4895</v>
      </c>
      <c r="O55" s="51">
        <f t="shared" si="4"/>
        <v>4821</v>
      </c>
      <c r="P55" s="36">
        <f t="shared" si="5"/>
        <v>5784</v>
      </c>
      <c r="Q55" s="22">
        <f t="shared" si="1"/>
        <v>10605</v>
      </c>
    </row>
    <row r="56" spans="1:17" x14ac:dyDescent="0.15">
      <c r="A56" s="9" t="s">
        <v>42</v>
      </c>
      <c r="B56" s="79">
        <v>408</v>
      </c>
      <c r="C56" s="74">
        <v>381</v>
      </c>
      <c r="D56" s="74">
        <v>516</v>
      </c>
      <c r="E56" s="74">
        <v>536</v>
      </c>
      <c r="F56" s="74">
        <v>474</v>
      </c>
      <c r="G56" s="74">
        <v>281</v>
      </c>
      <c r="H56" s="74">
        <v>175</v>
      </c>
      <c r="I56" s="74">
        <v>152</v>
      </c>
      <c r="J56" s="74">
        <v>125</v>
      </c>
      <c r="K56" s="74">
        <v>80</v>
      </c>
      <c r="L56" s="75">
        <v>108</v>
      </c>
      <c r="M56" s="57">
        <f t="shared" si="10"/>
        <v>3236</v>
      </c>
      <c r="N56" s="12">
        <f t="shared" si="3"/>
        <v>789</v>
      </c>
      <c r="O56" s="52">
        <f t="shared" si="4"/>
        <v>1052</v>
      </c>
      <c r="P56" s="37">
        <f t="shared" si="5"/>
        <v>1395</v>
      </c>
      <c r="Q56" s="13">
        <f t="shared" si="1"/>
        <v>2447</v>
      </c>
    </row>
    <row r="57" spans="1:17" x14ac:dyDescent="0.15">
      <c r="A57" s="9" t="s">
        <v>43</v>
      </c>
      <c r="B57" s="79">
        <v>1089</v>
      </c>
      <c r="C57" s="74">
        <v>1248</v>
      </c>
      <c r="D57" s="74">
        <v>1374</v>
      </c>
      <c r="E57" s="74">
        <v>1525</v>
      </c>
      <c r="F57" s="74">
        <v>1403</v>
      </c>
      <c r="G57" s="74">
        <v>917</v>
      </c>
      <c r="H57" s="74">
        <v>581</v>
      </c>
      <c r="I57" s="74">
        <v>435</v>
      </c>
      <c r="J57" s="74">
        <v>321</v>
      </c>
      <c r="K57" s="74">
        <v>210</v>
      </c>
      <c r="L57" s="75">
        <v>304</v>
      </c>
      <c r="M57" s="57">
        <f t="shared" si="10"/>
        <v>9407</v>
      </c>
      <c r="N57" s="12">
        <f t="shared" si="3"/>
        <v>2337</v>
      </c>
      <c r="O57" s="52">
        <f t="shared" si="4"/>
        <v>2899</v>
      </c>
      <c r="P57" s="37">
        <f t="shared" si="5"/>
        <v>4171</v>
      </c>
      <c r="Q57" s="13">
        <f t="shared" si="1"/>
        <v>7070</v>
      </c>
    </row>
    <row r="58" spans="1:17" x14ac:dyDescent="0.15">
      <c r="A58" s="9" t="s">
        <v>44</v>
      </c>
      <c r="B58" s="79">
        <v>6441</v>
      </c>
      <c r="C58" s="74">
        <v>7471</v>
      </c>
      <c r="D58" s="74">
        <v>7750</v>
      </c>
      <c r="E58" s="74">
        <v>7127</v>
      </c>
      <c r="F58" s="74">
        <v>6147</v>
      </c>
      <c r="G58" s="74">
        <v>3894</v>
      </c>
      <c r="H58" s="74">
        <v>2538</v>
      </c>
      <c r="I58" s="74">
        <v>1675</v>
      </c>
      <c r="J58" s="74">
        <v>1062</v>
      </c>
      <c r="K58" s="74">
        <v>615</v>
      </c>
      <c r="L58" s="75">
        <v>975</v>
      </c>
      <c r="M58" s="57">
        <f t="shared" si="10"/>
        <v>45695</v>
      </c>
      <c r="N58" s="12">
        <f t="shared" si="3"/>
        <v>13912</v>
      </c>
      <c r="O58" s="52">
        <f t="shared" si="4"/>
        <v>14877</v>
      </c>
      <c r="P58" s="37">
        <f t="shared" si="5"/>
        <v>16906</v>
      </c>
      <c r="Q58" s="13">
        <f t="shared" si="1"/>
        <v>31783</v>
      </c>
    </row>
    <row r="59" spans="1:17" x14ac:dyDescent="0.15">
      <c r="A59" s="9" t="s">
        <v>45</v>
      </c>
      <c r="B59" s="79">
        <v>1399</v>
      </c>
      <c r="C59" s="74">
        <v>2509</v>
      </c>
      <c r="D59" s="74">
        <v>2415</v>
      </c>
      <c r="E59" s="74">
        <v>2264</v>
      </c>
      <c r="F59" s="74">
        <v>2084</v>
      </c>
      <c r="G59" s="74">
        <v>1335</v>
      </c>
      <c r="H59" s="74">
        <v>891</v>
      </c>
      <c r="I59" s="74">
        <v>522</v>
      </c>
      <c r="J59" s="74">
        <v>328</v>
      </c>
      <c r="K59" s="74">
        <v>211</v>
      </c>
      <c r="L59" s="75">
        <v>245</v>
      </c>
      <c r="M59" s="57">
        <f t="shared" si="10"/>
        <v>14203</v>
      </c>
      <c r="N59" s="12">
        <f t="shared" si="3"/>
        <v>3908</v>
      </c>
      <c r="O59" s="52">
        <f t="shared" si="4"/>
        <v>4679</v>
      </c>
      <c r="P59" s="37">
        <f t="shared" si="5"/>
        <v>5616</v>
      </c>
      <c r="Q59" s="13">
        <f t="shared" si="1"/>
        <v>10295</v>
      </c>
    </row>
    <row r="60" spans="1:17" x14ac:dyDescent="0.15">
      <c r="A60" s="9" t="s">
        <v>46</v>
      </c>
      <c r="B60" s="79">
        <v>1993</v>
      </c>
      <c r="C60" s="74">
        <v>2162</v>
      </c>
      <c r="D60" s="74">
        <v>2344</v>
      </c>
      <c r="E60" s="74">
        <v>2276</v>
      </c>
      <c r="F60" s="74">
        <v>2406</v>
      </c>
      <c r="G60" s="74">
        <v>1787</v>
      </c>
      <c r="H60" s="74">
        <v>843</v>
      </c>
      <c r="I60" s="74">
        <v>684</v>
      </c>
      <c r="J60" s="74">
        <v>453</v>
      </c>
      <c r="K60" s="74">
        <v>246</v>
      </c>
      <c r="L60" s="75">
        <v>347</v>
      </c>
      <c r="M60" s="57">
        <f t="shared" si="10"/>
        <v>15541</v>
      </c>
      <c r="N60" s="12">
        <f t="shared" si="3"/>
        <v>4155</v>
      </c>
      <c r="O60" s="52">
        <f t="shared" si="4"/>
        <v>4620</v>
      </c>
      <c r="P60" s="37">
        <f t="shared" si="5"/>
        <v>6766</v>
      </c>
      <c r="Q60" s="13">
        <f t="shared" si="1"/>
        <v>11386</v>
      </c>
    </row>
    <row r="61" spans="1:17" x14ac:dyDescent="0.15">
      <c r="A61" s="9" t="s">
        <v>47</v>
      </c>
      <c r="B61" s="79">
        <v>2539</v>
      </c>
      <c r="C61" s="74">
        <v>2576</v>
      </c>
      <c r="D61" s="74">
        <v>2942</v>
      </c>
      <c r="E61" s="74">
        <v>2702</v>
      </c>
      <c r="F61" s="74">
        <v>2272</v>
      </c>
      <c r="G61" s="74">
        <v>1367</v>
      </c>
      <c r="H61" s="74">
        <v>898</v>
      </c>
      <c r="I61" s="74">
        <v>624</v>
      </c>
      <c r="J61" s="74">
        <v>382</v>
      </c>
      <c r="K61" s="74">
        <v>263</v>
      </c>
      <c r="L61" s="75">
        <v>313</v>
      </c>
      <c r="M61" s="57">
        <f t="shared" si="10"/>
        <v>16878</v>
      </c>
      <c r="N61" s="12">
        <f t="shared" si="3"/>
        <v>5115</v>
      </c>
      <c r="O61" s="52">
        <f t="shared" si="4"/>
        <v>5644</v>
      </c>
      <c r="P61" s="37">
        <f t="shared" si="5"/>
        <v>6119</v>
      </c>
      <c r="Q61" s="13">
        <f t="shared" si="1"/>
        <v>11763</v>
      </c>
    </row>
    <row r="62" spans="1:17" ht="12.75" thickBot="1" x14ac:dyDescent="0.2">
      <c r="A62" s="17" t="s">
        <v>85</v>
      </c>
      <c r="B62" s="80">
        <f>SUM(B55:B61)</f>
        <v>16266</v>
      </c>
      <c r="C62" s="76">
        <f t="shared" ref="C62:M62" si="15">SUM(C55:C61)</f>
        <v>18845</v>
      </c>
      <c r="D62" s="76">
        <f t="shared" si="15"/>
        <v>19785</v>
      </c>
      <c r="E62" s="76">
        <f t="shared" si="15"/>
        <v>18807</v>
      </c>
      <c r="F62" s="76">
        <f t="shared" si="15"/>
        <v>16765</v>
      </c>
      <c r="G62" s="76">
        <f t="shared" si="15"/>
        <v>10918</v>
      </c>
      <c r="H62" s="76">
        <f t="shared" si="15"/>
        <v>6791</v>
      </c>
      <c r="I62" s="76">
        <f t="shared" si="15"/>
        <v>4764</v>
      </c>
      <c r="J62" s="76">
        <f t="shared" si="15"/>
        <v>3064</v>
      </c>
      <c r="K62" s="76">
        <f t="shared" si="15"/>
        <v>1885</v>
      </c>
      <c r="L62" s="77">
        <f t="shared" si="15"/>
        <v>2570</v>
      </c>
      <c r="M62" s="58">
        <f t="shared" si="15"/>
        <v>120460</v>
      </c>
      <c r="N62" s="23">
        <f t="shared" si="3"/>
        <v>35111</v>
      </c>
      <c r="O62" s="53">
        <f t="shared" si="4"/>
        <v>38592</v>
      </c>
      <c r="P62" s="38">
        <f t="shared" si="5"/>
        <v>46757</v>
      </c>
      <c r="Q62" s="24">
        <f t="shared" si="1"/>
        <v>85349</v>
      </c>
    </row>
    <row r="63" spans="1:17" ht="12.75" thickBot="1" x14ac:dyDescent="0.2">
      <c r="A63" s="26" t="s">
        <v>48</v>
      </c>
      <c r="B63" s="81">
        <v>323</v>
      </c>
      <c r="C63" s="82">
        <v>583</v>
      </c>
      <c r="D63" s="82">
        <v>988</v>
      </c>
      <c r="E63" s="82">
        <v>806</v>
      </c>
      <c r="F63" s="82">
        <v>711</v>
      </c>
      <c r="G63" s="82">
        <v>537</v>
      </c>
      <c r="H63" s="82">
        <v>329</v>
      </c>
      <c r="I63" s="82">
        <v>183</v>
      </c>
      <c r="J63" s="82">
        <v>141</v>
      </c>
      <c r="K63" s="82">
        <v>91</v>
      </c>
      <c r="L63" s="83">
        <v>150</v>
      </c>
      <c r="M63" s="64">
        <f>SUM(B63:L63)</f>
        <v>4842</v>
      </c>
      <c r="N63" s="19">
        <f t="shared" si="3"/>
        <v>906</v>
      </c>
      <c r="O63" s="48">
        <f>SUM(D63:E63)</f>
        <v>1794</v>
      </c>
      <c r="P63" s="44">
        <f t="shared" si="5"/>
        <v>2142</v>
      </c>
      <c r="Q63" s="45">
        <f t="shared" si="1"/>
        <v>3936</v>
      </c>
    </row>
    <row r="64" spans="1:17" ht="13.5" thickTop="1" thickBot="1" x14ac:dyDescent="0.2">
      <c r="A64" s="10" t="s">
        <v>86</v>
      </c>
      <c r="B64" s="55">
        <f>B7+B16+B26+B31+B36+B43+B49+B54+B62+B63</f>
        <v>245371</v>
      </c>
      <c r="C64" s="27">
        <f t="shared" ref="C64:L64" si="16">C7+C16+C26+C31+C36+C43+C49+C54+C62+C63</f>
        <v>245236</v>
      </c>
      <c r="D64" s="27">
        <f t="shared" si="16"/>
        <v>223413</v>
      </c>
      <c r="E64" s="27">
        <f t="shared" si="16"/>
        <v>205395</v>
      </c>
      <c r="F64" s="27">
        <f t="shared" si="16"/>
        <v>172812</v>
      </c>
      <c r="G64" s="27">
        <f t="shared" si="16"/>
        <v>121623</v>
      </c>
      <c r="H64" s="27">
        <f t="shared" si="16"/>
        <v>80143</v>
      </c>
      <c r="I64" s="27">
        <f t="shared" si="16"/>
        <v>54844</v>
      </c>
      <c r="J64" s="27">
        <f t="shared" si="16"/>
        <v>35263</v>
      </c>
      <c r="K64" s="27">
        <f t="shared" si="16"/>
        <v>20018</v>
      </c>
      <c r="L64" s="59">
        <f t="shared" si="16"/>
        <v>25404</v>
      </c>
      <c r="M64" s="65">
        <f>M7+M16+M26+M31+M36+M43+M49+M54+M62+M63</f>
        <v>1429522</v>
      </c>
      <c r="N64" s="14">
        <f t="shared" si="3"/>
        <v>490607</v>
      </c>
      <c r="O64" s="54">
        <f t="shared" si="4"/>
        <v>428808</v>
      </c>
      <c r="P64" s="39">
        <f t="shared" si="5"/>
        <v>510107</v>
      </c>
      <c r="Q64" s="15">
        <f>SUM(O64:P64)</f>
        <v>938915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6"/>
  <sheetViews>
    <sheetView zoomScaleNormal="100" workbookViewId="0">
      <pane xSplit="1" ySplit="6" topLeftCell="H61" activePane="bottomRight" state="frozen"/>
      <selection pane="topRight"/>
      <selection pane="bottomLeft"/>
      <selection pane="bottomRight" activeCell="Q7" sqref="Q7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87" t="s">
        <v>131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8" t="s">
        <v>132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128</v>
      </c>
      <c r="O5" s="8" t="s">
        <v>1</v>
      </c>
      <c r="P5" s="11" t="s">
        <v>2</v>
      </c>
      <c r="Q5" s="40" t="s">
        <v>129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163745</v>
      </c>
      <c r="C7" s="66">
        <v>168618</v>
      </c>
      <c r="D7" s="66">
        <v>123093</v>
      </c>
      <c r="E7" s="66">
        <v>104629</v>
      </c>
      <c r="F7" s="66">
        <v>86087</v>
      </c>
      <c r="G7" s="66">
        <v>64807</v>
      </c>
      <c r="H7" s="66">
        <v>42897</v>
      </c>
      <c r="I7" s="66">
        <v>26650</v>
      </c>
      <c r="J7" s="66">
        <v>18032</v>
      </c>
      <c r="K7" s="66">
        <v>10107</v>
      </c>
      <c r="L7" s="67">
        <v>11947</v>
      </c>
      <c r="M7" s="60">
        <f>SUM(B7:L7)</f>
        <v>820612</v>
      </c>
      <c r="N7" s="19">
        <f>SUM(B7:C7)</f>
        <v>332363</v>
      </c>
      <c r="O7" s="48">
        <f>SUM(D7:E7)</f>
        <v>227722</v>
      </c>
      <c r="P7" s="34">
        <f>SUM(F7:L7)</f>
        <v>260527</v>
      </c>
      <c r="Q7" s="41">
        <f>SUM(O7:P7)</f>
        <v>488249</v>
      </c>
    </row>
    <row r="8" spans="1:17" ht="13.5" thickTop="1" thickBot="1" x14ac:dyDescent="0.2">
      <c r="A8" s="18" t="s">
        <v>77</v>
      </c>
      <c r="B8" s="68">
        <f>SUM(B64,-B7)</f>
        <v>71254</v>
      </c>
      <c r="C8" s="68">
        <f t="shared" ref="C8:L8" si="0">SUM(C64,-C7)</f>
        <v>79823</v>
      </c>
      <c r="D8" s="68">
        <f t="shared" si="0"/>
        <v>103747</v>
      </c>
      <c r="E8" s="68">
        <f t="shared" si="0"/>
        <v>94428</v>
      </c>
      <c r="F8" s="68">
        <f t="shared" si="0"/>
        <v>82522</v>
      </c>
      <c r="G8" s="68">
        <f t="shared" si="0"/>
        <v>61307</v>
      </c>
      <c r="H8" s="68">
        <f t="shared" si="0"/>
        <v>38144</v>
      </c>
      <c r="I8" s="68">
        <f t="shared" si="0"/>
        <v>22951</v>
      </c>
      <c r="J8" s="68">
        <f t="shared" si="0"/>
        <v>15760</v>
      </c>
      <c r="K8" s="68">
        <f t="shared" si="0"/>
        <v>8960</v>
      </c>
      <c r="L8" s="69">
        <f t="shared" si="0"/>
        <v>11606</v>
      </c>
      <c r="M8" s="61">
        <f>SUM(M64,-M7)</f>
        <v>590502</v>
      </c>
      <c r="N8" s="19">
        <f>SUM(B8:C8)</f>
        <v>151077</v>
      </c>
      <c r="O8" s="49">
        <f>SUM(D8:E8)</f>
        <v>198175</v>
      </c>
      <c r="P8" s="35">
        <f>SUM(F8:L8)</f>
        <v>241250</v>
      </c>
      <c r="Q8" s="20">
        <f t="shared" ref="Q8:Q63" si="1">SUM(O8:P8)</f>
        <v>439425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1877</v>
      </c>
      <c r="C10" s="72">
        <v>1867</v>
      </c>
      <c r="D10" s="72">
        <v>2062</v>
      </c>
      <c r="E10" s="72">
        <v>1842</v>
      </c>
      <c r="F10" s="72">
        <v>1619</v>
      </c>
      <c r="G10" s="72">
        <v>1085</v>
      </c>
      <c r="H10" s="72">
        <v>681</v>
      </c>
      <c r="I10" s="72">
        <v>391</v>
      </c>
      <c r="J10" s="72">
        <v>242</v>
      </c>
      <c r="K10" s="72">
        <v>132</v>
      </c>
      <c r="L10" s="73">
        <v>150</v>
      </c>
      <c r="M10" s="63">
        <f t="shared" ref="M10:M15" si="2">SUM(B10:L10)</f>
        <v>11948</v>
      </c>
      <c r="N10" s="21">
        <f t="shared" ref="N10:N64" si="3">SUM(B10:C10)</f>
        <v>3744</v>
      </c>
      <c r="O10" s="51">
        <f t="shared" ref="O10:O64" si="4">SUM(D10:E10)</f>
        <v>3904</v>
      </c>
      <c r="P10" s="36">
        <f t="shared" ref="P10:P64" si="5">SUM(F10:L10)</f>
        <v>4300</v>
      </c>
      <c r="Q10" s="22">
        <f t="shared" si="1"/>
        <v>8204</v>
      </c>
    </row>
    <row r="11" spans="1:17" x14ac:dyDescent="0.15">
      <c r="A11" s="9" t="s">
        <v>5</v>
      </c>
      <c r="B11" s="74">
        <v>7596</v>
      </c>
      <c r="C11" s="74">
        <v>8270</v>
      </c>
      <c r="D11" s="74">
        <v>7672</v>
      </c>
      <c r="E11" s="74">
        <v>6097</v>
      </c>
      <c r="F11" s="74">
        <v>5577</v>
      </c>
      <c r="G11" s="74">
        <v>3961</v>
      </c>
      <c r="H11" s="74">
        <v>2467</v>
      </c>
      <c r="I11" s="74">
        <v>1500</v>
      </c>
      <c r="J11" s="74">
        <v>977</v>
      </c>
      <c r="K11" s="74">
        <v>569</v>
      </c>
      <c r="L11" s="75">
        <v>727</v>
      </c>
      <c r="M11" s="63">
        <f t="shared" si="2"/>
        <v>45413</v>
      </c>
      <c r="N11" s="12">
        <f t="shared" si="3"/>
        <v>15866</v>
      </c>
      <c r="O11" s="52">
        <f>SUM(D11:E11)</f>
        <v>13769</v>
      </c>
      <c r="P11" s="37">
        <f t="shared" si="5"/>
        <v>15778</v>
      </c>
      <c r="Q11" s="13">
        <f t="shared" si="1"/>
        <v>29547</v>
      </c>
    </row>
    <row r="12" spans="1:17" x14ac:dyDescent="0.15">
      <c r="A12" s="9" t="s">
        <v>6</v>
      </c>
      <c r="B12" s="74">
        <v>2729</v>
      </c>
      <c r="C12" s="74">
        <v>2961</v>
      </c>
      <c r="D12" s="74">
        <v>3665</v>
      </c>
      <c r="E12" s="74">
        <v>3194</v>
      </c>
      <c r="F12" s="74">
        <v>2939</v>
      </c>
      <c r="G12" s="74">
        <v>2154</v>
      </c>
      <c r="H12" s="74">
        <v>1314</v>
      </c>
      <c r="I12" s="74">
        <v>720</v>
      </c>
      <c r="J12" s="74">
        <v>570</v>
      </c>
      <c r="K12" s="74">
        <v>333</v>
      </c>
      <c r="L12" s="75">
        <v>371</v>
      </c>
      <c r="M12" s="63">
        <f t="shared" si="2"/>
        <v>20950</v>
      </c>
      <c r="N12" s="12">
        <f t="shared" si="3"/>
        <v>5690</v>
      </c>
      <c r="O12" s="52">
        <f t="shared" si="4"/>
        <v>6859</v>
      </c>
      <c r="P12" s="37">
        <f t="shared" si="5"/>
        <v>8401</v>
      </c>
      <c r="Q12" s="13">
        <f t="shared" si="1"/>
        <v>15260</v>
      </c>
    </row>
    <row r="13" spans="1:17" x14ac:dyDescent="0.15">
      <c r="A13" s="9" t="s">
        <v>7</v>
      </c>
      <c r="B13" s="74">
        <v>603</v>
      </c>
      <c r="C13" s="74">
        <v>653</v>
      </c>
      <c r="D13" s="74">
        <v>943</v>
      </c>
      <c r="E13" s="74">
        <v>840</v>
      </c>
      <c r="F13" s="74">
        <v>704</v>
      </c>
      <c r="G13" s="74">
        <v>592</v>
      </c>
      <c r="H13" s="74">
        <v>321</v>
      </c>
      <c r="I13" s="74">
        <v>156</v>
      </c>
      <c r="J13" s="74">
        <v>145</v>
      </c>
      <c r="K13" s="74">
        <v>80</v>
      </c>
      <c r="L13" s="75">
        <v>113</v>
      </c>
      <c r="M13" s="63">
        <f t="shared" si="2"/>
        <v>5150</v>
      </c>
      <c r="N13" s="12">
        <f t="shared" si="3"/>
        <v>1256</v>
      </c>
      <c r="O13" s="52">
        <f t="shared" si="4"/>
        <v>1783</v>
      </c>
      <c r="P13" s="37">
        <f t="shared" si="5"/>
        <v>2111</v>
      </c>
      <c r="Q13" s="13">
        <f t="shared" si="1"/>
        <v>3894</v>
      </c>
    </row>
    <row r="14" spans="1:17" x14ac:dyDescent="0.15">
      <c r="A14" s="9" t="s">
        <v>8</v>
      </c>
      <c r="B14" s="74">
        <v>1058</v>
      </c>
      <c r="C14" s="74">
        <v>1323</v>
      </c>
      <c r="D14" s="74">
        <v>1902</v>
      </c>
      <c r="E14" s="74">
        <v>1836</v>
      </c>
      <c r="F14" s="74">
        <v>1813</v>
      </c>
      <c r="G14" s="74">
        <v>1480</v>
      </c>
      <c r="H14" s="74">
        <v>873</v>
      </c>
      <c r="I14" s="74">
        <v>565</v>
      </c>
      <c r="J14" s="74">
        <v>389</v>
      </c>
      <c r="K14" s="74">
        <v>276</v>
      </c>
      <c r="L14" s="75">
        <v>427</v>
      </c>
      <c r="M14" s="63">
        <f t="shared" si="2"/>
        <v>11942</v>
      </c>
      <c r="N14" s="12">
        <f t="shared" si="3"/>
        <v>2381</v>
      </c>
      <c r="O14" s="52">
        <f t="shared" si="4"/>
        <v>3738</v>
      </c>
      <c r="P14" s="37">
        <f t="shared" si="5"/>
        <v>5823</v>
      </c>
      <c r="Q14" s="13">
        <f t="shared" si="1"/>
        <v>9561</v>
      </c>
    </row>
    <row r="15" spans="1:17" x14ac:dyDescent="0.15">
      <c r="A15" s="9" t="s">
        <v>9</v>
      </c>
      <c r="B15" s="74">
        <v>1347</v>
      </c>
      <c r="C15" s="74">
        <v>1312</v>
      </c>
      <c r="D15" s="74">
        <v>1909</v>
      </c>
      <c r="E15" s="74">
        <v>2048</v>
      </c>
      <c r="F15" s="74">
        <v>2190</v>
      </c>
      <c r="G15" s="74">
        <v>1464</v>
      </c>
      <c r="H15" s="74">
        <v>1011</v>
      </c>
      <c r="I15" s="74">
        <v>693</v>
      </c>
      <c r="J15" s="74">
        <v>530</v>
      </c>
      <c r="K15" s="74">
        <v>322</v>
      </c>
      <c r="L15" s="75">
        <v>486</v>
      </c>
      <c r="M15" s="63">
        <f t="shared" si="2"/>
        <v>13312</v>
      </c>
      <c r="N15" s="12">
        <f t="shared" si="3"/>
        <v>2659</v>
      </c>
      <c r="O15" s="52">
        <f t="shared" si="4"/>
        <v>3957</v>
      </c>
      <c r="P15" s="37">
        <f t="shared" si="5"/>
        <v>6696</v>
      </c>
      <c r="Q15" s="13">
        <f t="shared" si="1"/>
        <v>10653</v>
      </c>
    </row>
    <row r="16" spans="1:17" ht="12.75" thickBot="1" x14ac:dyDescent="0.2">
      <c r="A16" s="17" t="s">
        <v>78</v>
      </c>
      <c r="B16" s="76">
        <f>SUM(B10:B15)</f>
        <v>15210</v>
      </c>
      <c r="C16" s="76">
        <f t="shared" ref="C16:M16" si="6">SUM(C10:C15)</f>
        <v>16386</v>
      </c>
      <c r="D16" s="76">
        <f t="shared" si="6"/>
        <v>18153</v>
      </c>
      <c r="E16" s="76">
        <f t="shared" si="6"/>
        <v>15857</v>
      </c>
      <c r="F16" s="76">
        <f t="shared" si="6"/>
        <v>14842</v>
      </c>
      <c r="G16" s="76">
        <f t="shared" si="6"/>
        <v>10736</v>
      </c>
      <c r="H16" s="76">
        <f t="shared" si="6"/>
        <v>6667</v>
      </c>
      <c r="I16" s="76">
        <f t="shared" si="6"/>
        <v>4025</v>
      </c>
      <c r="J16" s="76">
        <f t="shared" si="6"/>
        <v>2853</v>
      </c>
      <c r="K16" s="76">
        <f t="shared" si="6"/>
        <v>1712</v>
      </c>
      <c r="L16" s="77">
        <f t="shared" si="6"/>
        <v>2274</v>
      </c>
      <c r="M16" s="58">
        <f t="shared" si="6"/>
        <v>108715</v>
      </c>
      <c r="N16" s="23">
        <f t="shared" si="3"/>
        <v>31596</v>
      </c>
      <c r="O16" s="53">
        <f t="shared" si="4"/>
        <v>34010</v>
      </c>
      <c r="P16" s="38">
        <f t="shared" si="5"/>
        <v>43109</v>
      </c>
      <c r="Q16" s="24">
        <f t="shared" si="1"/>
        <v>77119</v>
      </c>
    </row>
    <row r="17" spans="1:17" x14ac:dyDescent="0.15">
      <c r="A17" s="16" t="s">
        <v>10</v>
      </c>
      <c r="B17" s="72">
        <v>2870</v>
      </c>
      <c r="C17" s="72">
        <v>2835</v>
      </c>
      <c r="D17" s="72">
        <v>4760</v>
      </c>
      <c r="E17" s="72">
        <v>4587</v>
      </c>
      <c r="F17" s="72">
        <v>3700</v>
      </c>
      <c r="G17" s="72">
        <v>2724</v>
      </c>
      <c r="H17" s="72">
        <v>1677</v>
      </c>
      <c r="I17" s="72">
        <v>1075</v>
      </c>
      <c r="J17" s="72">
        <v>659</v>
      </c>
      <c r="K17" s="72">
        <v>368</v>
      </c>
      <c r="L17" s="73">
        <v>484</v>
      </c>
      <c r="M17" s="63">
        <f t="shared" ref="M17:M25" si="7">SUM(B17:L17)</f>
        <v>25739</v>
      </c>
      <c r="N17" s="21">
        <f t="shared" si="3"/>
        <v>5705</v>
      </c>
      <c r="O17" s="51">
        <f t="shared" si="4"/>
        <v>9347</v>
      </c>
      <c r="P17" s="36">
        <f t="shared" si="5"/>
        <v>10687</v>
      </c>
      <c r="Q17" s="22">
        <f t="shared" si="1"/>
        <v>20034</v>
      </c>
    </row>
    <row r="18" spans="1:17" x14ac:dyDescent="0.15">
      <c r="A18" s="9" t="s">
        <v>11</v>
      </c>
      <c r="B18" s="74">
        <v>6169</v>
      </c>
      <c r="C18" s="74">
        <v>6648</v>
      </c>
      <c r="D18" s="74">
        <v>10117</v>
      </c>
      <c r="E18" s="74">
        <v>9262</v>
      </c>
      <c r="F18" s="74">
        <v>7677</v>
      </c>
      <c r="G18" s="74">
        <v>5509</v>
      </c>
      <c r="H18" s="74">
        <v>3635</v>
      </c>
      <c r="I18" s="74">
        <v>2016</v>
      </c>
      <c r="J18" s="74">
        <v>1388</v>
      </c>
      <c r="K18" s="74">
        <v>788</v>
      </c>
      <c r="L18" s="75">
        <v>1073</v>
      </c>
      <c r="M18" s="63">
        <f t="shared" si="7"/>
        <v>54282</v>
      </c>
      <c r="N18" s="12">
        <f t="shared" si="3"/>
        <v>12817</v>
      </c>
      <c r="O18" s="52">
        <f t="shared" si="4"/>
        <v>19379</v>
      </c>
      <c r="P18" s="37">
        <f t="shared" si="5"/>
        <v>22086</v>
      </c>
      <c r="Q18" s="13">
        <f t="shared" si="1"/>
        <v>41465</v>
      </c>
    </row>
    <row r="19" spans="1:17" x14ac:dyDescent="0.15">
      <c r="A19" s="9" t="s">
        <v>12</v>
      </c>
      <c r="B19" s="74">
        <v>5346</v>
      </c>
      <c r="C19" s="74">
        <v>5385</v>
      </c>
      <c r="D19" s="74">
        <v>6778</v>
      </c>
      <c r="E19" s="74">
        <v>6106</v>
      </c>
      <c r="F19" s="74">
        <v>5201</v>
      </c>
      <c r="G19" s="74">
        <v>3673</v>
      </c>
      <c r="H19" s="74">
        <v>2314</v>
      </c>
      <c r="I19" s="74">
        <v>1395</v>
      </c>
      <c r="J19" s="74">
        <v>916</v>
      </c>
      <c r="K19" s="74">
        <v>526</v>
      </c>
      <c r="L19" s="75">
        <v>580</v>
      </c>
      <c r="M19" s="63">
        <f t="shared" si="7"/>
        <v>38220</v>
      </c>
      <c r="N19" s="12">
        <f t="shared" si="3"/>
        <v>10731</v>
      </c>
      <c r="O19" s="52">
        <f t="shared" si="4"/>
        <v>12884</v>
      </c>
      <c r="P19" s="37">
        <f t="shared" si="5"/>
        <v>14605</v>
      </c>
      <c r="Q19" s="13">
        <f t="shared" si="1"/>
        <v>27489</v>
      </c>
    </row>
    <row r="20" spans="1:17" x14ac:dyDescent="0.15">
      <c r="A20" s="9" t="s">
        <v>13</v>
      </c>
      <c r="B20" s="74">
        <v>1100</v>
      </c>
      <c r="C20" s="74">
        <v>1370</v>
      </c>
      <c r="D20" s="74">
        <v>1687</v>
      </c>
      <c r="E20" s="74">
        <v>1616</v>
      </c>
      <c r="F20" s="74">
        <v>1458</v>
      </c>
      <c r="G20" s="74">
        <v>1035</v>
      </c>
      <c r="H20" s="74">
        <v>790</v>
      </c>
      <c r="I20" s="74">
        <v>476</v>
      </c>
      <c r="J20" s="74">
        <v>348</v>
      </c>
      <c r="K20" s="74">
        <v>192</v>
      </c>
      <c r="L20" s="75">
        <v>231</v>
      </c>
      <c r="M20" s="63">
        <f t="shared" si="7"/>
        <v>10303</v>
      </c>
      <c r="N20" s="12">
        <f t="shared" si="3"/>
        <v>2470</v>
      </c>
      <c r="O20" s="52">
        <f t="shared" si="4"/>
        <v>3303</v>
      </c>
      <c r="P20" s="37">
        <f t="shared" si="5"/>
        <v>4530</v>
      </c>
      <c r="Q20" s="13">
        <f t="shared" si="1"/>
        <v>7833</v>
      </c>
    </row>
    <row r="21" spans="1:17" x14ac:dyDescent="0.15">
      <c r="A21" s="9" t="s">
        <v>14</v>
      </c>
      <c r="B21" s="74">
        <v>3819</v>
      </c>
      <c r="C21" s="74">
        <v>4022</v>
      </c>
      <c r="D21" s="74">
        <v>5949</v>
      </c>
      <c r="E21" s="74">
        <v>5574</v>
      </c>
      <c r="F21" s="74">
        <v>5135</v>
      </c>
      <c r="G21" s="74">
        <v>3787</v>
      </c>
      <c r="H21" s="74">
        <v>2265</v>
      </c>
      <c r="I21" s="74">
        <v>1453</v>
      </c>
      <c r="J21" s="74">
        <v>820</v>
      </c>
      <c r="K21" s="74">
        <v>474</v>
      </c>
      <c r="L21" s="75">
        <v>671</v>
      </c>
      <c r="M21" s="63">
        <f t="shared" si="7"/>
        <v>33969</v>
      </c>
      <c r="N21" s="12">
        <f t="shared" si="3"/>
        <v>7841</v>
      </c>
      <c r="O21" s="52">
        <f t="shared" si="4"/>
        <v>11523</v>
      </c>
      <c r="P21" s="37">
        <f t="shared" si="5"/>
        <v>14605</v>
      </c>
      <c r="Q21" s="13">
        <f t="shared" si="1"/>
        <v>26128</v>
      </c>
    </row>
    <row r="22" spans="1:17" x14ac:dyDescent="0.15">
      <c r="A22" s="9" t="s">
        <v>15</v>
      </c>
      <c r="B22" s="74">
        <v>230</v>
      </c>
      <c r="C22" s="74">
        <v>190</v>
      </c>
      <c r="D22" s="74">
        <v>276</v>
      </c>
      <c r="E22" s="74">
        <v>283</v>
      </c>
      <c r="F22" s="74">
        <v>221</v>
      </c>
      <c r="G22" s="74">
        <v>193</v>
      </c>
      <c r="H22" s="74">
        <v>124</v>
      </c>
      <c r="I22" s="74">
        <v>73</v>
      </c>
      <c r="J22" s="74">
        <v>55</v>
      </c>
      <c r="K22" s="74">
        <v>28</v>
      </c>
      <c r="L22" s="75">
        <v>37</v>
      </c>
      <c r="M22" s="63">
        <f t="shared" si="7"/>
        <v>1710</v>
      </c>
      <c r="N22" s="12">
        <f t="shared" si="3"/>
        <v>420</v>
      </c>
      <c r="O22" s="52">
        <f t="shared" si="4"/>
        <v>559</v>
      </c>
      <c r="P22" s="37">
        <f t="shared" si="5"/>
        <v>731</v>
      </c>
      <c r="Q22" s="13">
        <f t="shared" si="1"/>
        <v>1290</v>
      </c>
    </row>
    <row r="23" spans="1:17" x14ac:dyDescent="0.15">
      <c r="A23" s="9" t="s">
        <v>16</v>
      </c>
      <c r="B23" s="74">
        <v>687</v>
      </c>
      <c r="C23" s="74">
        <v>722</v>
      </c>
      <c r="D23" s="74">
        <v>1143</v>
      </c>
      <c r="E23" s="74">
        <v>1094</v>
      </c>
      <c r="F23" s="74">
        <v>1037</v>
      </c>
      <c r="G23" s="74">
        <v>793</v>
      </c>
      <c r="H23" s="74">
        <v>539</v>
      </c>
      <c r="I23" s="74">
        <v>367</v>
      </c>
      <c r="J23" s="74">
        <v>232</v>
      </c>
      <c r="K23" s="74">
        <v>130</v>
      </c>
      <c r="L23" s="75">
        <v>174</v>
      </c>
      <c r="M23" s="63">
        <f t="shared" si="7"/>
        <v>6918</v>
      </c>
      <c r="N23" s="12">
        <f t="shared" si="3"/>
        <v>1409</v>
      </c>
      <c r="O23" s="52">
        <f t="shared" si="4"/>
        <v>2237</v>
      </c>
      <c r="P23" s="37">
        <f t="shared" si="5"/>
        <v>3272</v>
      </c>
      <c r="Q23" s="13">
        <f t="shared" si="1"/>
        <v>5509</v>
      </c>
    </row>
    <row r="24" spans="1:17" x14ac:dyDescent="0.15">
      <c r="A24" s="9" t="s">
        <v>17</v>
      </c>
      <c r="B24" s="74">
        <v>478</v>
      </c>
      <c r="C24" s="74">
        <v>520</v>
      </c>
      <c r="D24" s="74">
        <v>569</v>
      </c>
      <c r="E24" s="74">
        <v>565</v>
      </c>
      <c r="F24" s="74">
        <v>476</v>
      </c>
      <c r="G24" s="74">
        <v>367</v>
      </c>
      <c r="H24" s="74">
        <v>225</v>
      </c>
      <c r="I24" s="74">
        <v>178</v>
      </c>
      <c r="J24" s="74">
        <v>125</v>
      </c>
      <c r="K24" s="74">
        <v>87</v>
      </c>
      <c r="L24" s="75">
        <v>93</v>
      </c>
      <c r="M24" s="63">
        <f t="shared" si="7"/>
        <v>3683</v>
      </c>
      <c r="N24" s="12">
        <f t="shared" si="3"/>
        <v>998</v>
      </c>
      <c r="O24" s="52">
        <f t="shared" si="4"/>
        <v>1134</v>
      </c>
      <c r="P24" s="37">
        <f t="shared" si="5"/>
        <v>1551</v>
      </c>
      <c r="Q24" s="13">
        <f t="shared" si="1"/>
        <v>2685</v>
      </c>
    </row>
    <row r="25" spans="1:17" x14ac:dyDescent="0.15">
      <c r="A25" s="9" t="s">
        <v>18</v>
      </c>
      <c r="B25" s="74">
        <v>1289</v>
      </c>
      <c r="C25" s="74">
        <v>1559</v>
      </c>
      <c r="D25" s="74">
        <v>2523</v>
      </c>
      <c r="E25" s="74">
        <v>2393</v>
      </c>
      <c r="F25" s="74">
        <v>1993</v>
      </c>
      <c r="G25" s="74">
        <v>1553</v>
      </c>
      <c r="H25" s="74">
        <v>1072</v>
      </c>
      <c r="I25" s="74">
        <v>586</v>
      </c>
      <c r="J25" s="74">
        <v>389</v>
      </c>
      <c r="K25" s="74">
        <v>232</v>
      </c>
      <c r="L25" s="75">
        <v>304</v>
      </c>
      <c r="M25" s="63">
        <f t="shared" si="7"/>
        <v>13893</v>
      </c>
      <c r="N25" s="12">
        <f t="shared" si="3"/>
        <v>2848</v>
      </c>
      <c r="O25" s="52">
        <f t="shared" si="4"/>
        <v>4916</v>
      </c>
      <c r="P25" s="37">
        <f t="shared" si="5"/>
        <v>6129</v>
      </c>
      <c r="Q25" s="13">
        <f t="shared" si="1"/>
        <v>11045</v>
      </c>
    </row>
    <row r="26" spans="1:17" ht="12.75" thickBot="1" x14ac:dyDescent="0.2">
      <c r="A26" s="17" t="s">
        <v>79</v>
      </c>
      <c r="B26" s="76">
        <f>SUM(B17:B25)</f>
        <v>21988</v>
      </c>
      <c r="C26" s="76">
        <f t="shared" ref="C26:M26" si="8">SUM(C17:C25)</f>
        <v>23251</v>
      </c>
      <c r="D26" s="76">
        <f t="shared" si="8"/>
        <v>33802</v>
      </c>
      <c r="E26" s="76">
        <f t="shared" si="8"/>
        <v>31480</v>
      </c>
      <c r="F26" s="76">
        <f t="shared" si="8"/>
        <v>26898</v>
      </c>
      <c r="G26" s="76">
        <f t="shared" si="8"/>
        <v>19634</v>
      </c>
      <c r="H26" s="76">
        <f t="shared" si="8"/>
        <v>12641</v>
      </c>
      <c r="I26" s="76">
        <f t="shared" si="8"/>
        <v>7619</v>
      </c>
      <c r="J26" s="76">
        <f t="shared" si="8"/>
        <v>4932</v>
      </c>
      <c r="K26" s="76">
        <f t="shared" si="8"/>
        <v>2825</v>
      </c>
      <c r="L26" s="77">
        <f t="shared" si="8"/>
        <v>3647</v>
      </c>
      <c r="M26" s="58">
        <f t="shared" si="8"/>
        <v>188717</v>
      </c>
      <c r="N26" s="23">
        <f t="shared" si="3"/>
        <v>45239</v>
      </c>
      <c r="O26" s="53">
        <f t="shared" si="4"/>
        <v>65282</v>
      </c>
      <c r="P26" s="38">
        <f t="shared" si="5"/>
        <v>78196</v>
      </c>
      <c r="Q26" s="24">
        <f t="shared" si="1"/>
        <v>143478</v>
      </c>
    </row>
    <row r="27" spans="1:17" x14ac:dyDescent="0.15">
      <c r="A27" s="16" t="s">
        <v>19</v>
      </c>
      <c r="B27" s="72">
        <v>926</v>
      </c>
      <c r="C27" s="72">
        <v>847</v>
      </c>
      <c r="D27" s="72">
        <v>1356</v>
      </c>
      <c r="E27" s="72">
        <v>1299</v>
      </c>
      <c r="F27" s="72">
        <v>1198</v>
      </c>
      <c r="G27" s="72">
        <v>888</v>
      </c>
      <c r="H27" s="72">
        <v>586</v>
      </c>
      <c r="I27" s="72">
        <v>383</v>
      </c>
      <c r="J27" s="72">
        <v>245</v>
      </c>
      <c r="K27" s="72">
        <v>144</v>
      </c>
      <c r="L27" s="73">
        <v>158</v>
      </c>
      <c r="M27" s="63">
        <f>SUM(B27:L27)</f>
        <v>8030</v>
      </c>
      <c r="N27" s="21">
        <f>SUM(B27:C27)</f>
        <v>1773</v>
      </c>
      <c r="O27" s="51">
        <f>SUM(D27:E27)</f>
        <v>2655</v>
      </c>
      <c r="P27" s="36">
        <f>SUM(F27:L27)</f>
        <v>3602</v>
      </c>
      <c r="Q27" s="22">
        <f t="shared" si="1"/>
        <v>6257</v>
      </c>
    </row>
    <row r="28" spans="1:17" x14ac:dyDescent="0.15">
      <c r="A28" s="9" t="s">
        <v>20</v>
      </c>
      <c r="B28" s="74">
        <v>247</v>
      </c>
      <c r="C28" s="74">
        <v>228</v>
      </c>
      <c r="D28" s="74">
        <v>341</v>
      </c>
      <c r="E28" s="74">
        <v>320</v>
      </c>
      <c r="F28" s="74">
        <v>343</v>
      </c>
      <c r="G28" s="74">
        <v>260</v>
      </c>
      <c r="H28" s="74">
        <v>165</v>
      </c>
      <c r="I28" s="74">
        <v>100</v>
      </c>
      <c r="J28" s="74">
        <v>86</v>
      </c>
      <c r="K28" s="74">
        <v>52</v>
      </c>
      <c r="L28" s="75">
        <v>58</v>
      </c>
      <c r="M28" s="63">
        <f>SUM(B28:L28)</f>
        <v>2200</v>
      </c>
      <c r="N28" s="12">
        <f>SUM(B28:C28)</f>
        <v>475</v>
      </c>
      <c r="O28" s="52">
        <f>SUM(D28:E28)</f>
        <v>661</v>
      </c>
      <c r="P28" s="37">
        <f>SUM(F28:L28)</f>
        <v>1064</v>
      </c>
      <c r="Q28" s="13">
        <f t="shared" si="1"/>
        <v>1725</v>
      </c>
    </row>
    <row r="29" spans="1:17" x14ac:dyDescent="0.15">
      <c r="A29" s="9" t="s">
        <v>21</v>
      </c>
      <c r="B29" s="74">
        <v>523</v>
      </c>
      <c r="C29" s="74">
        <v>556</v>
      </c>
      <c r="D29" s="74">
        <v>668</v>
      </c>
      <c r="E29" s="74">
        <v>612</v>
      </c>
      <c r="F29" s="74">
        <v>532</v>
      </c>
      <c r="G29" s="74">
        <v>362</v>
      </c>
      <c r="H29" s="74">
        <v>279</v>
      </c>
      <c r="I29" s="74">
        <v>122</v>
      </c>
      <c r="J29" s="74">
        <v>111</v>
      </c>
      <c r="K29" s="74">
        <v>60</v>
      </c>
      <c r="L29" s="75">
        <v>70</v>
      </c>
      <c r="M29" s="63">
        <f>SUM(B29:L29)</f>
        <v>3895</v>
      </c>
      <c r="N29" s="12">
        <f>SUM(B29:C29)</f>
        <v>1079</v>
      </c>
      <c r="O29" s="52">
        <f>SUM(D29:E29)</f>
        <v>1280</v>
      </c>
      <c r="P29" s="37">
        <f>SUM(F29:L29)</f>
        <v>1536</v>
      </c>
      <c r="Q29" s="13">
        <f t="shared" si="1"/>
        <v>2816</v>
      </c>
    </row>
    <row r="30" spans="1:17" x14ac:dyDescent="0.15">
      <c r="A30" s="9" t="s">
        <v>22</v>
      </c>
      <c r="B30" s="74">
        <v>153</v>
      </c>
      <c r="C30" s="74">
        <v>166</v>
      </c>
      <c r="D30" s="74">
        <v>215</v>
      </c>
      <c r="E30" s="74">
        <v>201</v>
      </c>
      <c r="F30" s="74">
        <v>172</v>
      </c>
      <c r="G30" s="74">
        <v>112</v>
      </c>
      <c r="H30" s="74">
        <v>62</v>
      </c>
      <c r="I30" s="74">
        <v>45</v>
      </c>
      <c r="J30" s="74">
        <v>41</v>
      </c>
      <c r="K30" s="74">
        <v>20</v>
      </c>
      <c r="L30" s="75">
        <v>18</v>
      </c>
      <c r="M30" s="63">
        <f>SUM(B30:L30)</f>
        <v>1205</v>
      </c>
      <c r="N30" s="12">
        <f>SUM(B30:C30)</f>
        <v>319</v>
      </c>
      <c r="O30" s="52">
        <f>SUM(D30:E30)</f>
        <v>416</v>
      </c>
      <c r="P30" s="37">
        <f>SUM(F30:L30)</f>
        <v>470</v>
      </c>
      <c r="Q30" s="13">
        <f t="shared" si="1"/>
        <v>886</v>
      </c>
    </row>
    <row r="31" spans="1:17" ht="12.75" thickBot="1" x14ac:dyDescent="0.2">
      <c r="A31" s="17" t="s">
        <v>80</v>
      </c>
      <c r="B31" s="76">
        <f t="shared" ref="B31:M31" si="9">SUM(B27:B30)</f>
        <v>1849</v>
      </c>
      <c r="C31" s="76">
        <f t="shared" si="9"/>
        <v>1797</v>
      </c>
      <c r="D31" s="76">
        <f t="shared" si="9"/>
        <v>2580</v>
      </c>
      <c r="E31" s="76">
        <f t="shared" si="9"/>
        <v>2432</v>
      </c>
      <c r="F31" s="76">
        <f t="shared" si="9"/>
        <v>2245</v>
      </c>
      <c r="G31" s="76">
        <f t="shared" si="9"/>
        <v>1622</v>
      </c>
      <c r="H31" s="76">
        <f t="shared" si="9"/>
        <v>1092</v>
      </c>
      <c r="I31" s="76">
        <f t="shared" si="9"/>
        <v>650</v>
      </c>
      <c r="J31" s="76">
        <f t="shared" si="9"/>
        <v>483</v>
      </c>
      <c r="K31" s="76">
        <f t="shared" si="9"/>
        <v>276</v>
      </c>
      <c r="L31" s="77">
        <f t="shared" si="9"/>
        <v>304</v>
      </c>
      <c r="M31" s="58">
        <f t="shared" si="9"/>
        <v>15330</v>
      </c>
      <c r="N31" s="23">
        <f t="shared" si="3"/>
        <v>3646</v>
      </c>
      <c r="O31" s="53">
        <f t="shared" si="4"/>
        <v>5012</v>
      </c>
      <c r="P31" s="38">
        <f t="shared" si="5"/>
        <v>6672</v>
      </c>
      <c r="Q31" s="24">
        <f t="shared" si="1"/>
        <v>11684</v>
      </c>
    </row>
    <row r="32" spans="1:17" x14ac:dyDescent="0.15">
      <c r="A32" s="16" t="s">
        <v>23</v>
      </c>
      <c r="B32" s="72">
        <v>2045</v>
      </c>
      <c r="C32" s="72">
        <v>2423</v>
      </c>
      <c r="D32" s="72">
        <v>2916</v>
      </c>
      <c r="E32" s="72">
        <v>2733</v>
      </c>
      <c r="F32" s="72">
        <v>2335</v>
      </c>
      <c r="G32" s="72">
        <v>1883</v>
      </c>
      <c r="H32" s="72">
        <v>1139</v>
      </c>
      <c r="I32" s="72">
        <v>723</v>
      </c>
      <c r="J32" s="72">
        <v>516</v>
      </c>
      <c r="K32" s="72">
        <v>245</v>
      </c>
      <c r="L32" s="73">
        <v>294</v>
      </c>
      <c r="M32" s="56">
        <f t="shared" ref="M32:M61" si="10">SUM(B32:L32)</f>
        <v>17252</v>
      </c>
      <c r="N32" s="21">
        <f t="shared" si="3"/>
        <v>4468</v>
      </c>
      <c r="O32" s="51">
        <f t="shared" si="4"/>
        <v>5649</v>
      </c>
      <c r="P32" s="36">
        <f t="shared" si="5"/>
        <v>7135</v>
      </c>
      <c r="Q32" s="22">
        <f t="shared" si="1"/>
        <v>12784</v>
      </c>
    </row>
    <row r="33" spans="1:17" x14ac:dyDescent="0.15">
      <c r="A33" s="9" t="s">
        <v>24</v>
      </c>
      <c r="B33" s="74">
        <v>873</v>
      </c>
      <c r="C33" s="74">
        <v>992</v>
      </c>
      <c r="D33" s="74">
        <v>1147</v>
      </c>
      <c r="E33" s="74">
        <v>1046</v>
      </c>
      <c r="F33" s="74">
        <v>961</v>
      </c>
      <c r="G33" s="74">
        <v>720</v>
      </c>
      <c r="H33" s="74">
        <v>480</v>
      </c>
      <c r="I33" s="74">
        <v>264</v>
      </c>
      <c r="J33" s="74">
        <v>164</v>
      </c>
      <c r="K33" s="74">
        <v>103</v>
      </c>
      <c r="L33" s="75">
        <v>133</v>
      </c>
      <c r="M33" s="57">
        <f t="shared" si="10"/>
        <v>6883</v>
      </c>
      <c r="N33" s="12">
        <f t="shared" si="3"/>
        <v>1865</v>
      </c>
      <c r="O33" s="52">
        <f t="shared" si="4"/>
        <v>2193</v>
      </c>
      <c r="P33" s="37">
        <f t="shared" si="5"/>
        <v>2825</v>
      </c>
      <c r="Q33" s="13">
        <f t="shared" si="1"/>
        <v>5018</v>
      </c>
    </row>
    <row r="34" spans="1:17" x14ac:dyDescent="0.15">
      <c r="A34" s="9" t="s">
        <v>25</v>
      </c>
      <c r="B34" s="74">
        <v>2825</v>
      </c>
      <c r="C34" s="74">
        <v>2729</v>
      </c>
      <c r="D34" s="74">
        <v>5584</v>
      </c>
      <c r="E34" s="74">
        <v>5020</v>
      </c>
      <c r="F34" s="74">
        <v>4278</v>
      </c>
      <c r="G34" s="74">
        <v>3015</v>
      </c>
      <c r="H34" s="74">
        <v>1712</v>
      </c>
      <c r="I34" s="74">
        <v>1024</v>
      </c>
      <c r="J34" s="74">
        <v>719</v>
      </c>
      <c r="K34" s="74">
        <v>380</v>
      </c>
      <c r="L34" s="75">
        <v>478</v>
      </c>
      <c r="M34" s="57">
        <f t="shared" si="10"/>
        <v>27764</v>
      </c>
      <c r="N34" s="12">
        <f t="shared" si="3"/>
        <v>5554</v>
      </c>
      <c r="O34" s="52">
        <f t="shared" si="4"/>
        <v>10604</v>
      </c>
      <c r="P34" s="37">
        <f t="shared" si="5"/>
        <v>11606</v>
      </c>
      <c r="Q34" s="13">
        <f t="shared" si="1"/>
        <v>22210</v>
      </c>
    </row>
    <row r="35" spans="1:17" x14ac:dyDescent="0.15">
      <c r="A35" s="9" t="s">
        <v>26</v>
      </c>
      <c r="B35" s="74">
        <v>427</v>
      </c>
      <c r="C35" s="74">
        <v>619</v>
      </c>
      <c r="D35" s="74">
        <v>1606</v>
      </c>
      <c r="E35" s="74">
        <v>1510</v>
      </c>
      <c r="F35" s="74">
        <v>919</v>
      </c>
      <c r="G35" s="74">
        <v>700</v>
      </c>
      <c r="H35" s="74">
        <v>376</v>
      </c>
      <c r="I35" s="74">
        <v>198</v>
      </c>
      <c r="J35" s="74">
        <v>118</v>
      </c>
      <c r="K35" s="74">
        <v>68</v>
      </c>
      <c r="L35" s="75">
        <v>40</v>
      </c>
      <c r="M35" s="57">
        <f t="shared" si="10"/>
        <v>6581</v>
      </c>
      <c r="N35" s="12">
        <f t="shared" si="3"/>
        <v>1046</v>
      </c>
      <c r="O35" s="52">
        <f t="shared" si="4"/>
        <v>3116</v>
      </c>
      <c r="P35" s="37">
        <f t="shared" si="5"/>
        <v>2419</v>
      </c>
      <c r="Q35" s="13">
        <f t="shared" si="1"/>
        <v>5535</v>
      </c>
    </row>
    <row r="36" spans="1:17" ht="12.75" thickBot="1" x14ac:dyDescent="0.2">
      <c r="A36" s="17" t="s">
        <v>81</v>
      </c>
      <c r="B36" s="76">
        <f>SUM(B32:B35)</f>
        <v>6170</v>
      </c>
      <c r="C36" s="76">
        <f t="shared" ref="C36:M36" si="11">SUM(C32:C35)</f>
        <v>6763</v>
      </c>
      <c r="D36" s="76">
        <f t="shared" si="11"/>
        <v>11253</v>
      </c>
      <c r="E36" s="76">
        <f t="shared" si="11"/>
        <v>10309</v>
      </c>
      <c r="F36" s="76">
        <f t="shared" si="11"/>
        <v>8493</v>
      </c>
      <c r="G36" s="76">
        <f t="shared" si="11"/>
        <v>6318</v>
      </c>
      <c r="H36" s="76">
        <f t="shared" si="11"/>
        <v>3707</v>
      </c>
      <c r="I36" s="76">
        <f t="shared" si="11"/>
        <v>2209</v>
      </c>
      <c r="J36" s="76">
        <f t="shared" si="11"/>
        <v>1517</v>
      </c>
      <c r="K36" s="76">
        <f t="shared" si="11"/>
        <v>796</v>
      </c>
      <c r="L36" s="77">
        <f t="shared" si="11"/>
        <v>945</v>
      </c>
      <c r="M36" s="58">
        <f t="shared" si="11"/>
        <v>58480</v>
      </c>
      <c r="N36" s="23">
        <f t="shared" si="3"/>
        <v>12933</v>
      </c>
      <c r="O36" s="53">
        <f t="shared" si="4"/>
        <v>21562</v>
      </c>
      <c r="P36" s="38">
        <f t="shared" si="5"/>
        <v>23985</v>
      </c>
      <c r="Q36" s="24">
        <f t="shared" si="1"/>
        <v>45547</v>
      </c>
    </row>
    <row r="37" spans="1:17" x14ac:dyDescent="0.15">
      <c r="A37" s="16" t="s">
        <v>130</v>
      </c>
      <c r="B37" s="78">
        <v>398</v>
      </c>
      <c r="C37" s="72">
        <v>426</v>
      </c>
      <c r="D37" s="72">
        <v>539</v>
      </c>
      <c r="E37" s="72">
        <v>580</v>
      </c>
      <c r="F37" s="72">
        <v>467</v>
      </c>
      <c r="G37" s="72">
        <v>408</v>
      </c>
      <c r="H37" s="72">
        <v>240</v>
      </c>
      <c r="I37" s="72">
        <v>116</v>
      </c>
      <c r="J37" s="72">
        <v>84</v>
      </c>
      <c r="K37" s="72">
        <v>61</v>
      </c>
      <c r="L37" s="73">
        <v>50</v>
      </c>
      <c r="M37" s="56">
        <f t="shared" si="10"/>
        <v>3369</v>
      </c>
      <c r="N37" s="21">
        <f t="shared" si="3"/>
        <v>824</v>
      </c>
      <c r="O37" s="51">
        <f t="shared" si="4"/>
        <v>1119</v>
      </c>
      <c r="P37" s="36">
        <f t="shared" si="5"/>
        <v>1426</v>
      </c>
      <c r="Q37" s="22">
        <f t="shared" si="1"/>
        <v>2545</v>
      </c>
    </row>
    <row r="38" spans="1:17" x14ac:dyDescent="0.15">
      <c r="A38" s="9" t="s">
        <v>27</v>
      </c>
      <c r="B38" s="79">
        <v>422</v>
      </c>
      <c r="C38" s="74">
        <v>419</v>
      </c>
      <c r="D38" s="74">
        <v>971</v>
      </c>
      <c r="E38" s="74">
        <v>798</v>
      </c>
      <c r="F38" s="74">
        <v>663</v>
      </c>
      <c r="G38" s="74">
        <v>429</v>
      </c>
      <c r="H38" s="74">
        <v>275</v>
      </c>
      <c r="I38" s="74">
        <v>187</v>
      </c>
      <c r="J38" s="74">
        <v>102</v>
      </c>
      <c r="K38" s="74">
        <v>40</v>
      </c>
      <c r="L38" s="75">
        <v>87</v>
      </c>
      <c r="M38" s="57">
        <f t="shared" si="10"/>
        <v>4393</v>
      </c>
      <c r="N38" s="12">
        <f t="shared" si="3"/>
        <v>841</v>
      </c>
      <c r="O38" s="52">
        <f t="shared" si="4"/>
        <v>1769</v>
      </c>
      <c r="P38" s="37">
        <f t="shared" si="5"/>
        <v>1783</v>
      </c>
      <c r="Q38" s="13">
        <f t="shared" si="1"/>
        <v>3552</v>
      </c>
    </row>
    <row r="39" spans="1:17" x14ac:dyDescent="0.15">
      <c r="A39" s="9" t="s">
        <v>28</v>
      </c>
      <c r="B39" s="79">
        <v>81</v>
      </c>
      <c r="C39" s="74">
        <v>68</v>
      </c>
      <c r="D39" s="74">
        <v>186</v>
      </c>
      <c r="E39" s="74">
        <v>203</v>
      </c>
      <c r="F39" s="74">
        <v>210</v>
      </c>
      <c r="G39" s="74">
        <v>214</v>
      </c>
      <c r="H39" s="74">
        <v>155</v>
      </c>
      <c r="I39" s="74">
        <v>109</v>
      </c>
      <c r="J39" s="74">
        <v>98</v>
      </c>
      <c r="K39" s="74">
        <v>36</v>
      </c>
      <c r="L39" s="75">
        <v>30</v>
      </c>
      <c r="M39" s="57">
        <f t="shared" si="10"/>
        <v>1390</v>
      </c>
      <c r="N39" s="12">
        <f t="shared" si="3"/>
        <v>149</v>
      </c>
      <c r="O39" s="52">
        <f t="shared" si="4"/>
        <v>389</v>
      </c>
      <c r="P39" s="37">
        <f t="shared" si="5"/>
        <v>852</v>
      </c>
      <c r="Q39" s="13">
        <f t="shared" si="1"/>
        <v>1241</v>
      </c>
    </row>
    <row r="40" spans="1:17" x14ac:dyDescent="0.15">
      <c r="A40" s="9" t="s">
        <v>29</v>
      </c>
      <c r="B40" s="79">
        <v>2035</v>
      </c>
      <c r="C40" s="74">
        <v>1990</v>
      </c>
      <c r="D40" s="74">
        <v>2699</v>
      </c>
      <c r="E40" s="74">
        <v>2587</v>
      </c>
      <c r="F40" s="74">
        <v>2164</v>
      </c>
      <c r="G40" s="74">
        <v>1459</v>
      </c>
      <c r="H40" s="74">
        <v>1000</v>
      </c>
      <c r="I40" s="74">
        <v>607</v>
      </c>
      <c r="J40" s="74">
        <v>473</v>
      </c>
      <c r="K40" s="74">
        <v>270</v>
      </c>
      <c r="L40" s="75">
        <v>322</v>
      </c>
      <c r="M40" s="57">
        <f t="shared" si="10"/>
        <v>15606</v>
      </c>
      <c r="N40" s="12">
        <f t="shared" si="3"/>
        <v>4025</v>
      </c>
      <c r="O40" s="52">
        <f t="shared" si="4"/>
        <v>5286</v>
      </c>
      <c r="P40" s="37">
        <f t="shared" si="5"/>
        <v>6295</v>
      </c>
      <c r="Q40" s="13">
        <f t="shared" si="1"/>
        <v>11581</v>
      </c>
    </row>
    <row r="41" spans="1:17" x14ac:dyDescent="0.15">
      <c r="A41" s="9" t="s">
        <v>30</v>
      </c>
      <c r="B41" s="79">
        <v>177</v>
      </c>
      <c r="C41" s="74">
        <v>306</v>
      </c>
      <c r="D41" s="74">
        <v>621</v>
      </c>
      <c r="E41" s="74">
        <v>635</v>
      </c>
      <c r="F41" s="74">
        <v>573</v>
      </c>
      <c r="G41" s="74">
        <v>425</v>
      </c>
      <c r="H41" s="74">
        <v>300</v>
      </c>
      <c r="I41" s="74">
        <v>215</v>
      </c>
      <c r="J41" s="74">
        <v>128</v>
      </c>
      <c r="K41" s="74">
        <v>86</v>
      </c>
      <c r="L41" s="75">
        <v>106</v>
      </c>
      <c r="M41" s="57">
        <f t="shared" si="10"/>
        <v>3572</v>
      </c>
      <c r="N41" s="12">
        <f t="shared" si="3"/>
        <v>483</v>
      </c>
      <c r="O41" s="52">
        <f t="shared" si="4"/>
        <v>1256</v>
      </c>
      <c r="P41" s="37">
        <f t="shared" si="5"/>
        <v>1833</v>
      </c>
      <c r="Q41" s="13">
        <f t="shared" si="1"/>
        <v>3089</v>
      </c>
    </row>
    <row r="42" spans="1:17" x14ac:dyDescent="0.15">
      <c r="A42" s="9" t="s">
        <v>31</v>
      </c>
      <c r="B42" s="79">
        <v>30</v>
      </c>
      <c r="C42" s="74">
        <v>63</v>
      </c>
      <c r="D42" s="74">
        <v>112</v>
      </c>
      <c r="E42" s="74">
        <v>136</v>
      </c>
      <c r="F42" s="74">
        <v>84</v>
      </c>
      <c r="G42" s="74">
        <v>88</v>
      </c>
      <c r="H42" s="74">
        <v>49</v>
      </c>
      <c r="I42" s="74">
        <v>42</v>
      </c>
      <c r="J42" s="74">
        <v>12</v>
      </c>
      <c r="K42" s="74">
        <v>8</v>
      </c>
      <c r="L42" s="75">
        <v>10</v>
      </c>
      <c r="M42" s="57">
        <f t="shared" si="10"/>
        <v>634</v>
      </c>
      <c r="N42" s="12">
        <f t="shared" si="3"/>
        <v>93</v>
      </c>
      <c r="O42" s="52">
        <f t="shared" si="4"/>
        <v>248</v>
      </c>
      <c r="P42" s="37">
        <f t="shared" si="5"/>
        <v>293</v>
      </c>
      <c r="Q42" s="13">
        <f t="shared" si="1"/>
        <v>541</v>
      </c>
    </row>
    <row r="43" spans="1:17" ht="12.75" thickBot="1" x14ac:dyDescent="0.2">
      <c r="A43" s="17" t="s">
        <v>82</v>
      </c>
      <c r="B43" s="80">
        <f>SUM(B37:B42)</f>
        <v>3143</v>
      </c>
      <c r="C43" s="76">
        <f t="shared" ref="C43:M43" si="12">SUM(C37:C42)</f>
        <v>3272</v>
      </c>
      <c r="D43" s="76">
        <f t="shared" si="12"/>
        <v>5128</v>
      </c>
      <c r="E43" s="76">
        <f t="shared" si="12"/>
        <v>4939</v>
      </c>
      <c r="F43" s="76">
        <f t="shared" si="12"/>
        <v>4161</v>
      </c>
      <c r="G43" s="76">
        <f t="shared" si="12"/>
        <v>3023</v>
      </c>
      <c r="H43" s="76">
        <f t="shared" si="12"/>
        <v>2019</v>
      </c>
      <c r="I43" s="76">
        <f t="shared" si="12"/>
        <v>1276</v>
      </c>
      <c r="J43" s="76">
        <f t="shared" si="12"/>
        <v>897</v>
      </c>
      <c r="K43" s="76">
        <f t="shared" si="12"/>
        <v>501</v>
      </c>
      <c r="L43" s="77">
        <f t="shared" si="12"/>
        <v>605</v>
      </c>
      <c r="M43" s="58">
        <f t="shared" si="12"/>
        <v>28964</v>
      </c>
      <c r="N43" s="23">
        <f t="shared" si="3"/>
        <v>6415</v>
      </c>
      <c r="O43" s="53">
        <f t="shared" si="4"/>
        <v>10067</v>
      </c>
      <c r="P43" s="38">
        <f t="shared" si="5"/>
        <v>12482</v>
      </c>
      <c r="Q43" s="24">
        <f t="shared" si="1"/>
        <v>22549</v>
      </c>
    </row>
    <row r="44" spans="1:17" x14ac:dyDescent="0.15">
      <c r="A44" s="16" t="s">
        <v>32</v>
      </c>
      <c r="B44" s="78">
        <v>1680</v>
      </c>
      <c r="C44" s="72">
        <v>1543</v>
      </c>
      <c r="D44" s="72">
        <v>1578</v>
      </c>
      <c r="E44" s="72">
        <v>1458</v>
      </c>
      <c r="F44" s="72">
        <v>1259</v>
      </c>
      <c r="G44" s="72">
        <v>903</v>
      </c>
      <c r="H44" s="72">
        <v>468</v>
      </c>
      <c r="I44" s="72">
        <v>278</v>
      </c>
      <c r="J44" s="72">
        <v>182</v>
      </c>
      <c r="K44" s="72">
        <v>75</v>
      </c>
      <c r="L44" s="73">
        <v>75</v>
      </c>
      <c r="M44" s="56">
        <f t="shared" si="10"/>
        <v>9499</v>
      </c>
      <c r="N44" s="21">
        <f t="shared" si="3"/>
        <v>3223</v>
      </c>
      <c r="O44" s="51">
        <f t="shared" si="4"/>
        <v>3036</v>
      </c>
      <c r="P44" s="36">
        <f t="shared" si="5"/>
        <v>3240</v>
      </c>
      <c r="Q44" s="22">
        <f t="shared" si="1"/>
        <v>6276</v>
      </c>
    </row>
    <row r="45" spans="1:17" x14ac:dyDescent="0.15">
      <c r="A45" s="9" t="s">
        <v>33</v>
      </c>
      <c r="B45" s="79">
        <v>1122</v>
      </c>
      <c r="C45" s="74">
        <v>1439</v>
      </c>
      <c r="D45" s="74">
        <v>1699</v>
      </c>
      <c r="E45" s="74">
        <v>1576</v>
      </c>
      <c r="F45" s="74">
        <v>1530</v>
      </c>
      <c r="G45" s="74">
        <v>1094</v>
      </c>
      <c r="H45" s="74">
        <v>557</v>
      </c>
      <c r="I45" s="74">
        <v>336</v>
      </c>
      <c r="J45" s="74">
        <v>252</v>
      </c>
      <c r="K45" s="74">
        <v>145</v>
      </c>
      <c r="L45" s="75">
        <v>118</v>
      </c>
      <c r="M45" s="57">
        <f t="shared" si="10"/>
        <v>9868</v>
      </c>
      <c r="N45" s="12">
        <f t="shared" si="3"/>
        <v>2561</v>
      </c>
      <c r="O45" s="52">
        <f t="shared" si="4"/>
        <v>3275</v>
      </c>
      <c r="P45" s="37">
        <f t="shared" si="5"/>
        <v>4032</v>
      </c>
      <c r="Q45" s="13">
        <f t="shared" si="1"/>
        <v>7307</v>
      </c>
    </row>
    <row r="46" spans="1:17" x14ac:dyDescent="0.15">
      <c r="A46" s="9" t="s">
        <v>34</v>
      </c>
      <c r="B46" s="79">
        <v>2029</v>
      </c>
      <c r="C46" s="74">
        <v>2322</v>
      </c>
      <c r="D46" s="74">
        <v>2767</v>
      </c>
      <c r="E46" s="74">
        <v>2377</v>
      </c>
      <c r="F46" s="74">
        <v>2249</v>
      </c>
      <c r="G46" s="74">
        <v>1674</v>
      </c>
      <c r="H46" s="74">
        <v>1076</v>
      </c>
      <c r="I46" s="74">
        <v>631</v>
      </c>
      <c r="J46" s="74">
        <v>426</v>
      </c>
      <c r="K46" s="74">
        <v>240</v>
      </c>
      <c r="L46" s="75">
        <v>245</v>
      </c>
      <c r="M46" s="57">
        <f t="shared" si="10"/>
        <v>16036</v>
      </c>
      <c r="N46" s="12">
        <f t="shared" si="3"/>
        <v>4351</v>
      </c>
      <c r="O46" s="52">
        <f t="shared" si="4"/>
        <v>5144</v>
      </c>
      <c r="P46" s="37">
        <f t="shared" si="5"/>
        <v>6541</v>
      </c>
      <c r="Q46" s="13">
        <f t="shared" si="1"/>
        <v>11685</v>
      </c>
    </row>
    <row r="47" spans="1:17" x14ac:dyDescent="0.15">
      <c r="A47" s="9" t="s">
        <v>35</v>
      </c>
      <c r="B47" s="79">
        <v>1184</v>
      </c>
      <c r="C47" s="74">
        <v>1436</v>
      </c>
      <c r="D47" s="74">
        <v>1621</v>
      </c>
      <c r="E47" s="74">
        <v>1497</v>
      </c>
      <c r="F47" s="74">
        <v>1256</v>
      </c>
      <c r="G47" s="74">
        <v>1001</v>
      </c>
      <c r="H47" s="74">
        <v>630</v>
      </c>
      <c r="I47" s="74">
        <v>440</v>
      </c>
      <c r="J47" s="74">
        <v>262</v>
      </c>
      <c r="K47" s="74">
        <v>138</v>
      </c>
      <c r="L47" s="75">
        <v>156</v>
      </c>
      <c r="M47" s="57">
        <f t="shared" si="10"/>
        <v>9621</v>
      </c>
      <c r="N47" s="12">
        <f t="shared" si="3"/>
        <v>2620</v>
      </c>
      <c r="O47" s="52">
        <f t="shared" si="4"/>
        <v>3118</v>
      </c>
      <c r="P47" s="37">
        <f t="shared" si="5"/>
        <v>3883</v>
      </c>
      <c r="Q47" s="13">
        <f t="shared" si="1"/>
        <v>7001</v>
      </c>
    </row>
    <row r="48" spans="1:17" x14ac:dyDescent="0.15">
      <c r="A48" s="9" t="s">
        <v>36</v>
      </c>
      <c r="B48" s="79">
        <v>409</v>
      </c>
      <c r="C48" s="74">
        <v>461</v>
      </c>
      <c r="D48" s="74">
        <v>466</v>
      </c>
      <c r="E48" s="74">
        <v>483</v>
      </c>
      <c r="F48" s="74">
        <v>474</v>
      </c>
      <c r="G48" s="74">
        <v>324</v>
      </c>
      <c r="H48" s="74">
        <v>238</v>
      </c>
      <c r="I48" s="74">
        <v>161</v>
      </c>
      <c r="J48" s="74">
        <v>96</v>
      </c>
      <c r="K48" s="74">
        <v>46</v>
      </c>
      <c r="L48" s="75">
        <v>90</v>
      </c>
      <c r="M48" s="57">
        <f t="shared" si="10"/>
        <v>3248</v>
      </c>
      <c r="N48" s="12">
        <f t="shared" si="3"/>
        <v>870</v>
      </c>
      <c r="O48" s="52">
        <f t="shared" si="4"/>
        <v>949</v>
      </c>
      <c r="P48" s="37">
        <f t="shared" si="5"/>
        <v>1429</v>
      </c>
      <c r="Q48" s="13">
        <f t="shared" si="1"/>
        <v>2378</v>
      </c>
    </row>
    <row r="49" spans="1:17" ht="12.75" thickBot="1" x14ac:dyDescent="0.2">
      <c r="A49" s="17" t="s">
        <v>83</v>
      </c>
      <c r="B49" s="80">
        <f>SUM(B44:B48)</f>
        <v>6424</v>
      </c>
      <c r="C49" s="76">
        <f t="shared" ref="C49:M49" si="13">SUM(C44:C48)</f>
        <v>7201</v>
      </c>
      <c r="D49" s="76">
        <f t="shared" si="13"/>
        <v>8131</v>
      </c>
      <c r="E49" s="76">
        <f t="shared" si="13"/>
        <v>7391</v>
      </c>
      <c r="F49" s="76">
        <f t="shared" si="13"/>
        <v>6768</v>
      </c>
      <c r="G49" s="76">
        <f t="shared" si="13"/>
        <v>4996</v>
      </c>
      <c r="H49" s="76">
        <f t="shared" si="13"/>
        <v>2969</v>
      </c>
      <c r="I49" s="76">
        <f t="shared" si="13"/>
        <v>1846</v>
      </c>
      <c r="J49" s="76">
        <f t="shared" si="13"/>
        <v>1218</v>
      </c>
      <c r="K49" s="76">
        <f t="shared" si="13"/>
        <v>644</v>
      </c>
      <c r="L49" s="77">
        <f t="shared" si="13"/>
        <v>684</v>
      </c>
      <c r="M49" s="58">
        <f t="shared" si="13"/>
        <v>48272</v>
      </c>
      <c r="N49" s="23">
        <f t="shared" si="3"/>
        <v>13625</v>
      </c>
      <c r="O49" s="53">
        <f t="shared" si="4"/>
        <v>15522</v>
      </c>
      <c r="P49" s="38">
        <f t="shared" si="5"/>
        <v>19125</v>
      </c>
      <c r="Q49" s="24">
        <f t="shared" si="1"/>
        <v>34647</v>
      </c>
    </row>
    <row r="50" spans="1:17" x14ac:dyDescent="0.15">
      <c r="A50" s="16" t="s">
        <v>37</v>
      </c>
      <c r="B50" s="78">
        <v>522</v>
      </c>
      <c r="C50" s="72">
        <v>580</v>
      </c>
      <c r="D50" s="72">
        <v>820</v>
      </c>
      <c r="E50" s="72">
        <v>730</v>
      </c>
      <c r="F50" s="72">
        <v>735</v>
      </c>
      <c r="G50" s="72">
        <v>565</v>
      </c>
      <c r="H50" s="72">
        <v>430</v>
      </c>
      <c r="I50" s="72">
        <v>279</v>
      </c>
      <c r="J50" s="72">
        <v>221</v>
      </c>
      <c r="K50" s="72">
        <v>143</v>
      </c>
      <c r="L50" s="73">
        <v>262</v>
      </c>
      <c r="M50" s="56">
        <f t="shared" si="10"/>
        <v>5287</v>
      </c>
      <c r="N50" s="21">
        <f t="shared" si="3"/>
        <v>1102</v>
      </c>
      <c r="O50" s="51">
        <f t="shared" si="4"/>
        <v>1550</v>
      </c>
      <c r="P50" s="36">
        <f t="shared" si="5"/>
        <v>2635</v>
      </c>
      <c r="Q50" s="22">
        <f t="shared" si="1"/>
        <v>4185</v>
      </c>
    </row>
    <row r="51" spans="1:17" x14ac:dyDescent="0.15">
      <c r="A51" s="9" t="s">
        <v>38</v>
      </c>
      <c r="B51" s="79">
        <v>308</v>
      </c>
      <c r="C51" s="74">
        <v>393</v>
      </c>
      <c r="D51" s="74">
        <v>951</v>
      </c>
      <c r="E51" s="74">
        <v>849</v>
      </c>
      <c r="F51" s="74">
        <v>656</v>
      </c>
      <c r="G51" s="74">
        <v>569</v>
      </c>
      <c r="H51" s="74">
        <v>461</v>
      </c>
      <c r="I51" s="74">
        <v>270</v>
      </c>
      <c r="J51" s="74">
        <v>223</v>
      </c>
      <c r="K51" s="74">
        <v>106</v>
      </c>
      <c r="L51" s="75">
        <v>173</v>
      </c>
      <c r="M51" s="57">
        <f t="shared" si="10"/>
        <v>4959</v>
      </c>
      <c r="N51" s="12">
        <f t="shared" si="3"/>
        <v>701</v>
      </c>
      <c r="O51" s="52">
        <f t="shared" si="4"/>
        <v>1800</v>
      </c>
      <c r="P51" s="37">
        <f t="shared" si="5"/>
        <v>2458</v>
      </c>
      <c r="Q51" s="13">
        <f t="shared" si="1"/>
        <v>4258</v>
      </c>
    </row>
    <row r="52" spans="1:17" x14ac:dyDescent="0.15">
      <c r="A52" s="9" t="s">
        <v>39</v>
      </c>
      <c r="B52" s="79">
        <v>733</v>
      </c>
      <c r="C52" s="74">
        <v>681</v>
      </c>
      <c r="D52" s="74">
        <v>968</v>
      </c>
      <c r="E52" s="74">
        <v>967</v>
      </c>
      <c r="F52" s="74">
        <v>787</v>
      </c>
      <c r="G52" s="74">
        <v>579</v>
      </c>
      <c r="H52" s="74">
        <v>415</v>
      </c>
      <c r="I52" s="74">
        <v>271</v>
      </c>
      <c r="J52" s="74">
        <v>203</v>
      </c>
      <c r="K52" s="74">
        <v>92</v>
      </c>
      <c r="L52" s="75">
        <v>119</v>
      </c>
      <c r="M52" s="57">
        <f t="shared" si="10"/>
        <v>5815</v>
      </c>
      <c r="N52" s="12">
        <f t="shared" si="3"/>
        <v>1414</v>
      </c>
      <c r="O52" s="52">
        <f t="shared" si="4"/>
        <v>1935</v>
      </c>
      <c r="P52" s="37">
        <f t="shared" si="5"/>
        <v>2466</v>
      </c>
      <c r="Q52" s="13">
        <f t="shared" si="1"/>
        <v>4401</v>
      </c>
    </row>
    <row r="53" spans="1:17" x14ac:dyDescent="0.15">
      <c r="A53" s="9" t="s">
        <v>40</v>
      </c>
      <c r="B53" s="79">
        <v>434</v>
      </c>
      <c r="C53" s="74">
        <v>609</v>
      </c>
      <c r="D53" s="74">
        <v>652</v>
      </c>
      <c r="E53" s="74">
        <v>575</v>
      </c>
      <c r="F53" s="74">
        <v>490</v>
      </c>
      <c r="G53" s="74">
        <v>427</v>
      </c>
      <c r="H53" s="74">
        <v>277</v>
      </c>
      <c r="I53" s="74">
        <v>185</v>
      </c>
      <c r="J53" s="74">
        <v>136</v>
      </c>
      <c r="K53" s="74">
        <v>77</v>
      </c>
      <c r="L53" s="75">
        <v>111</v>
      </c>
      <c r="M53" s="57">
        <f t="shared" si="10"/>
        <v>3973</v>
      </c>
      <c r="N53" s="12">
        <f t="shared" si="3"/>
        <v>1043</v>
      </c>
      <c r="O53" s="52">
        <f t="shared" si="4"/>
        <v>1227</v>
      </c>
      <c r="P53" s="37">
        <f t="shared" si="5"/>
        <v>1703</v>
      </c>
      <c r="Q53" s="13">
        <f t="shared" si="1"/>
        <v>2930</v>
      </c>
    </row>
    <row r="54" spans="1:17" ht="12.75" thickBot="1" x14ac:dyDescent="0.2">
      <c r="A54" s="17" t="s">
        <v>84</v>
      </c>
      <c r="B54" s="80">
        <f>SUM(B50:B53)</f>
        <v>1997</v>
      </c>
      <c r="C54" s="76">
        <f t="shared" ref="C54:M54" si="14">SUM(C50:C53)</f>
        <v>2263</v>
      </c>
      <c r="D54" s="76">
        <f t="shared" si="14"/>
        <v>3391</v>
      </c>
      <c r="E54" s="76">
        <f t="shared" si="14"/>
        <v>3121</v>
      </c>
      <c r="F54" s="76">
        <f t="shared" si="14"/>
        <v>2668</v>
      </c>
      <c r="G54" s="76">
        <f t="shared" si="14"/>
        <v>2140</v>
      </c>
      <c r="H54" s="76">
        <f t="shared" si="14"/>
        <v>1583</v>
      </c>
      <c r="I54" s="76">
        <f t="shared" si="14"/>
        <v>1005</v>
      </c>
      <c r="J54" s="76">
        <f t="shared" si="14"/>
        <v>783</v>
      </c>
      <c r="K54" s="76">
        <f t="shared" si="14"/>
        <v>418</v>
      </c>
      <c r="L54" s="77">
        <f t="shared" si="14"/>
        <v>665</v>
      </c>
      <c r="M54" s="58">
        <f t="shared" si="14"/>
        <v>20034</v>
      </c>
      <c r="N54" s="23">
        <f t="shared" si="3"/>
        <v>4260</v>
      </c>
      <c r="O54" s="53">
        <f t="shared" si="4"/>
        <v>6512</v>
      </c>
      <c r="P54" s="38">
        <f t="shared" si="5"/>
        <v>9262</v>
      </c>
      <c r="Q54" s="24">
        <f t="shared" si="1"/>
        <v>15774</v>
      </c>
    </row>
    <row r="55" spans="1:17" x14ac:dyDescent="0.15">
      <c r="A55" s="16" t="s">
        <v>41</v>
      </c>
      <c r="B55" s="78">
        <v>1929</v>
      </c>
      <c r="C55" s="72">
        <v>2443</v>
      </c>
      <c r="D55" s="72">
        <v>2516</v>
      </c>
      <c r="E55" s="72">
        <v>2225</v>
      </c>
      <c r="F55" s="72">
        <v>2025</v>
      </c>
      <c r="G55" s="72">
        <v>1396</v>
      </c>
      <c r="H55" s="72">
        <v>905</v>
      </c>
      <c r="I55" s="72">
        <v>543</v>
      </c>
      <c r="J55" s="72">
        <v>422</v>
      </c>
      <c r="K55" s="72">
        <v>208</v>
      </c>
      <c r="L55" s="73">
        <v>268</v>
      </c>
      <c r="M55" s="56">
        <f t="shared" si="10"/>
        <v>14880</v>
      </c>
      <c r="N55" s="21">
        <f t="shared" si="3"/>
        <v>4372</v>
      </c>
      <c r="O55" s="51">
        <f t="shared" si="4"/>
        <v>4741</v>
      </c>
      <c r="P55" s="36">
        <f t="shared" si="5"/>
        <v>5767</v>
      </c>
      <c r="Q55" s="22">
        <f t="shared" si="1"/>
        <v>10508</v>
      </c>
    </row>
    <row r="56" spans="1:17" x14ac:dyDescent="0.15">
      <c r="A56" s="9" t="s">
        <v>42</v>
      </c>
      <c r="B56" s="79">
        <v>376</v>
      </c>
      <c r="C56" s="74">
        <v>359</v>
      </c>
      <c r="D56" s="74">
        <v>432</v>
      </c>
      <c r="E56" s="74">
        <v>488</v>
      </c>
      <c r="F56" s="74">
        <v>433</v>
      </c>
      <c r="G56" s="74">
        <v>353</v>
      </c>
      <c r="H56" s="74">
        <v>195</v>
      </c>
      <c r="I56" s="74">
        <v>97</v>
      </c>
      <c r="J56" s="74">
        <v>118</v>
      </c>
      <c r="K56" s="74">
        <v>72</v>
      </c>
      <c r="L56" s="75">
        <v>110</v>
      </c>
      <c r="M56" s="57">
        <f t="shared" si="10"/>
        <v>3033</v>
      </c>
      <c r="N56" s="12">
        <f t="shared" si="3"/>
        <v>735</v>
      </c>
      <c r="O56" s="52">
        <f t="shared" si="4"/>
        <v>920</v>
      </c>
      <c r="P56" s="37">
        <f t="shared" si="5"/>
        <v>1378</v>
      </c>
      <c r="Q56" s="13">
        <f t="shared" si="1"/>
        <v>2298</v>
      </c>
    </row>
    <row r="57" spans="1:17" x14ac:dyDescent="0.15">
      <c r="A57" s="9" t="s">
        <v>43</v>
      </c>
      <c r="B57" s="79">
        <v>825</v>
      </c>
      <c r="C57" s="74">
        <v>1249</v>
      </c>
      <c r="D57" s="74">
        <v>1408</v>
      </c>
      <c r="E57" s="74">
        <v>1392</v>
      </c>
      <c r="F57" s="74">
        <v>1355</v>
      </c>
      <c r="G57" s="74">
        <v>1092</v>
      </c>
      <c r="H57" s="74">
        <v>634</v>
      </c>
      <c r="I57" s="74">
        <v>388</v>
      </c>
      <c r="J57" s="74">
        <v>281</v>
      </c>
      <c r="K57" s="74">
        <v>184</v>
      </c>
      <c r="L57" s="75">
        <v>287</v>
      </c>
      <c r="M57" s="57">
        <f t="shared" si="10"/>
        <v>9095</v>
      </c>
      <c r="N57" s="12">
        <f t="shared" si="3"/>
        <v>2074</v>
      </c>
      <c r="O57" s="52">
        <f t="shared" si="4"/>
        <v>2800</v>
      </c>
      <c r="P57" s="37">
        <f t="shared" si="5"/>
        <v>4221</v>
      </c>
      <c r="Q57" s="13">
        <f t="shared" si="1"/>
        <v>7021</v>
      </c>
    </row>
    <row r="58" spans="1:17" x14ac:dyDescent="0.15">
      <c r="A58" s="9" t="s">
        <v>44</v>
      </c>
      <c r="B58" s="79">
        <v>5720</v>
      </c>
      <c r="C58" s="74">
        <v>7461</v>
      </c>
      <c r="D58" s="74">
        <v>8125</v>
      </c>
      <c r="E58" s="74">
        <v>7149</v>
      </c>
      <c r="F58" s="74">
        <v>5981</v>
      </c>
      <c r="G58" s="74">
        <v>4310</v>
      </c>
      <c r="H58" s="74">
        <v>2624</v>
      </c>
      <c r="I58" s="74">
        <v>1550</v>
      </c>
      <c r="J58" s="74">
        <v>1035</v>
      </c>
      <c r="K58" s="74">
        <v>583</v>
      </c>
      <c r="L58" s="75">
        <v>864</v>
      </c>
      <c r="M58" s="57">
        <f t="shared" si="10"/>
        <v>45402</v>
      </c>
      <c r="N58" s="12">
        <f t="shared" si="3"/>
        <v>13181</v>
      </c>
      <c r="O58" s="52">
        <f t="shared" si="4"/>
        <v>15274</v>
      </c>
      <c r="P58" s="37">
        <f t="shared" si="5"/>
        <v>16947</v>
      </c>
      <c r="Q58" s="13">
        <f t="shared" si="1"/>
        <v>32221</v>
      </c>
    </row>
    <row r="59" spans="1:17" x14ac:dyDescent="0.15">
      <c r="A59" s="9" t="s">
        <v>45</v>
      </c>
      <c r="B59" s="79">
        <v>1269</v>
      </c>
      <c r="C59" s="74">
        <v>2085</v>
      </c>
      <c r="D59" s="74">
        <v>2412</v>
      </c>
      <c r="E59" s="74">
        <v>2103</v>
      </c>
      <c r="F59" s="74">
        <v>1728</v>
      </c>
      <c r="G59" s="74">
        <v>1570</v>
      </c>
      <c r="H59" s="74">
        <v>855</v>
      </c>
      <c r="I59" s="74">
        <v>494</v>
      </c>
      <c r="J59" s="74">
        <v>311</v>
      </c>
      <c r="K59" s="74">
        <v>168</v>
      </c>
      <c r="L59" s="75">
        <v>226</v>
      </c>
      <c r="M59" s="57">
        <f t="shared" si="10"/>
        <v>13221</v>
      </c>
      <c r="N59" s="12">
        <f t="shared" si="3"/>
        <v>3354</v>
      </c>
      <c r="O59" s="52">
        <f t="shared" si="4"/>
        <v>4515</v>
      </c>
      <c r="P59" s="37">
        <f t="shared" si="5"/>
        <v>5352</v>
      </c>
      <c r="Q59" s="13">
        <f t="shared" si="1"/>
        <v>9867</v>
      </c>
    </row>
    <row r="60" spans="1:17" x14ac:dyDescent="0.15">
      <c r="A60" s="9" t="s">
        <v>46</v>
      </c>
      <c r="B60" s="79">
        <v>1742</v>
      </c>
      <c r="C60" s="74">
        <v>2103</v>
      </c>
      <c r="D60" s="74">
        <v>2458</v>
      </c>
      <c r="E60" s="74">
        <v>2081</v>
      </c>
      <c r="F60" s="74">
        <v>2079</v>
      </c>
      <c r="G60" s="74">
        <v>2019</v>
      </c>
      <c r="H60" s="74">
        <v>1027</v>
      </c>
      <c r="I60" s="74">
        <v>559</v>
      </c>
      <c r="J60" s="74">
        <v>442</v>
      </c>
      <c r="K60" s="74">
        <v>254</v>
      </c>
      <c r="L60" s="75">
        <v>328</v>
      </c>
      <c r="M60" s="57">
        <f t="shared" si="10"/>
        <v>15092</v>
      </c>
      <c r="N60" s="12">
        <f t="shared" si="3"/>
        <v>3845</v>
      </c>
      <c r="O60" s="52">
        <f t="shared" si="4"/>
        <v>4539</v>
      </c>
      <c r="P60" s="37">
        <f t="shared" si="5"/>
        <v>6708</v>
      </c>
      <c r="Q60" s="13">
        <f t="shared" si="1"/>
        <v>11247</v>
      </c>
    </row>
    <row r="61" spans="1:17" x14ac:dyDescent="0.15">
      <c r="A61" s="9" t="s">
        <v>47</v>
      </c>
      <c r="B61" s="79">
        <v>2259</v>
      </c>
      <c r="C61" s="74">
        <v>2562</v>
      </c>
      <c r="D61" s="74">
        <v>3043</v>
      </c>
      <c r="E61" s="74">
        <v>2577</v>
      </c>
      <c r="F61" s="74">
        <v>2236</v>
      </c>
      <c r="G61" s="74">
        <v>1583</v>
      </c>
      <c r="H61" s="74">
        <v>895</v>
      </c>
      <c r="I61" s="74">
        <v>520</v>
      </c>
      <c r="J61" s="74">
        <v>374</v>
      </c>
      <c r="K61" s="74">
        <v>226</v>
      </c>
      <c r="L61" s="75">
        <v>257</v>
      </c>
      <c r="M61" s="57">
        <f t="shared" si="10"/>
        <v>16532</v>
      </c>
      <c r="N61" s="12">
        <f t="shared" si="3"/>
        <v>4821</v>
      </c>
      <c r="O61" s="52">
        <f t="shared" si="4"/>
        <v>5620</v>
      </c>
      <c r="P61" s="37">
        <f t="shared" si="5"/>
        <v>6091</v>
      </c>
      <c r="Q61" s="13">
        <f t="shared" si="1"/>
        <v>11711</v>
      </c>
    </row>
    <row r="62" spans="1:17" ht="12.75" thickBot="1" x14ac:dyDescent="0.2">
      <c r="A62" s="17" t="s">
        <v>85</v>
      </c>
      <c r="B62" s="80">
        <f>SUM(B55:B61)</f>
        <v>14120</v>
      </c>
      <c r="C62" s="76">
        <f t="shared" ref="C62:M62" si="15">SUM(C55:C61)</f>
        <v>18262</v>
      </c>
      <c r="D62" s="76">
        <f t="shared" si="15"/>
        <v>20394</v>
      </c>
      <c r="E62" s="76">
        <f t="shared" si="15"/>
        <v>18015</v>
      </c>
      <c r="F62" s="76">
        <f t="shared" si="15"/>
        <v>15837</v>
      </c>
      <c r="G62" s="76">
        <f t="shared" si="15"/>
        <v>12323</v>
      </c>
      <c r="H62" s="76">
        <f t="shared" si="15"/>
        <v>7135</v>
      </c>
      <c r="I62" s="76">
        <f t="shared" si="15"/>
        <v>4151</v>
      </c>
      <c r="J62" s="76">
        <f t="shared" si="15"/>
        <v>2983</v>
      </c>
      <c r="K62" s="76">
        <f t="shared" si="15"/>
        <v>1695</v>
      </c>
      <c r="L62" s="77">
        <f t="shared" si="15"/>
        <v>2340</v>
      </c>
      <c r="M62" s="58">
        <f t="shared" si="15"/>
        <v>117255</v>
      </c>
      <c r="N62" s="23">
        <f t="shared" si="3"/>
        <v>32382</v>
      </c>
      <c r="O62" s="53">
        <f t="shared" si="4"/>
        <v>38409</v>
      </c>
      <c r="P62" s="38">
        <f t="shared" si="5"/>
        <v>46464</v>
      </c>
      <c r="Q62" s="24">
        <f t="shared" si="1"/>
        <v>84873</v>
      </c>
    </row>
    <row r="63" spans="1:17" ht="12.75" thickBot="1" x14ac:dyDescent="0.2">
      <c r="A63" s="26" t="s">
        <v>48</v>
      </c>
      <c r="B63" s="81">
        <v>353</v>
      </c>
      <c r="C63" s="82">
        <v>628</v>
      </c>
      <c r="D63" s="82">
        <v>915</v>
      </c>
      <c r="E63" s="82">
        <v>884</v>
      </c>
      <c r="F63" s="82">
        <v>610</v>
      </c>
      <c r="G63" s="82">
        <v>515</v>
      </c>
      <c r="H63" s="82">
        <v>331</v>
      </c>
      <c r="I63" s="82">
        <v>170</v>
      </c>
      <c r="J63" s="82">
        <v>94</v>
      </c>
      <c r="K63" s="82">
        <v>93</v>
      </c>
      <c r="L63" s="83">
        <v>142</v>
      </c>
      <c r="M63" s="64">
        <f>SUM(B63:L63)</f>
        <v>4735</v>
      </c>
      <c r="N63" s="19">
        <f t="shared" si="3"/>
        <v>981</v>
      </c>
      <c r="O63" s="48">
        <f>SUM(D63:E63)</f>
        <v>1799</v>
      </c>
      <c r="P63" s="44">
        <f t="shared" si="5"/>
        <v>1955</v>
      </c>
      <c r="Q63" s="45">
        <f t="shared" si="1"/>
        <v>3754</v>
      </c>
    </row>
    <row r="64" spans="1:17" ht="13.5" thickTop="1" thickBot="1" x14ac:dyDescent="0.2">
      <c r="A64" s="10" t="s">
        <v>86</v>
      </c>
      <c r="B64" s="55">
        <f>B7+B16+B26+B31+B36+B43+B49+B54+B62+B63</f>
        <v>234999</v>
      </c>
      <c r="C64" s="27">
        <f t="shared" ref="C64:L64" si="16">C7+C16+C26+C31+C36+C43+C49+C54+C62+C63</f>
        <v>248441</v>
      </c>
      <c r="D64" s="27">
        <f t="shared" si="16"/>
        <v>226840</v>
      </c>
      <c r="E64" s="27">
        <f t="shared" si="16"/>
        <v>199057</v>
      </c>
      <c r="F64" s="27">
        <f t="shared" si="16"/>
        <v>168609</v>
      </c>
      <c r="G64" s="27">
        <f t="shared" si="16"/>
        <v>126114</v>
      </c>
      <c r="H64" s="27">
        <f t="shared" si="16"/>
        <v>81041</v>
      </c>
      <c r="I64" s="27">
        <f t="shared" si="16"/>
        <v>49601</v>
      </c>
      <c r="J64" s="27">
        <f t="shared" si="16"/>
        <v>33792</v>
      </c>
      <c r="K64" s="27">
        <f t="shared" si="16"/>
        <v>19067</v>
      </c>
      <c r="L64" s="59">
        <f t="shared" si="16"/>
        <v>23553</v>
      </c>
      <c r="M64" s="65">
        <f>M7+M16+M26+M31+M36+M43+M49+M54+M62+M63</f>
        <v>1411114</v>
      </c>
      <c r="N64" s="14">
        <f t="shared" si="3"/>
        <v>483440</v>
      </c>
      <c r="O64" s="54">
        <f t="shared" si="4"/>
        <v>425897</v>
      </c>
      <c r="P64" s="39">
        <f t="shared" si="5"/>
        <v>501777</v>
      </c>
      <c r="Q64" s="15">
        <f>SUM(O64:P64)</f>
        <v>927674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Normal="100" workbookViewId="0">
      <pane xSplit="1" ySplit="6" topLeftCell="G49" activePane="bottomRight" state="frozen"/>
      <selection pane="topRight"/>
      <selection pane="bottomLeft"/>
      <selection pane="bottomRight" activeCell="I77" sqref="I77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87" t="s">
        <v>136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8" t="s">
        <v>137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133</v>
      </c>
      <c r="O5" s="8" t="s">
        <v>1</v>
      </c>
      <c r="P5" s="11" t="s">
        <v>2</v>
      </c>
      <c r="Q5" s="40" t="s">
        <v>134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162759</v>
      </c>
      <c r="C7" s="66">
        <v>168868</v>
      </c>
      <c r="D7" s="66">
        <v>123938</v>
      </c>
      <c r="E7" s="66">
        <v>104184</v>
      </c>
      <c r="F7" s="66">
        <v>85875</v>
      </c>
      <c r="G7" s="66">
        <v>64760</v>
      </c>
      <c r="H7" s="66">
        <v>42879</v>
      </c>
      <c r="I7" s="66">
        <v>26558</v>
      </c>
      <c r="J7" s="66">
        <v>17701</v>
      </c>
      <c r="K7" s="66">
        <v>10213</v>
      </c>
      <c r="L7" s="67">
        <v>11839</v>
      </c>
      <c r="M7" s="60">
        <f>SUM(B7:L7)</f>
        <v>819574</v>
      </c>
      <c r="N7" s="19">
        <f>SUM(B7:C7)</f>
        <v>331627</v>
      </c>
      <c r="O7" s="48">
        <f>SUM(D7:E7)</f>
        <v>228122</v>
      </c>
      <c r="P7" s="34">
        <f>SUM(F7:L7)</f>
        <v>259825</v>
      </c>
      <c r="Q7" s="41">
        <f>SUM(O7:P7)</f>
        <v>487947</v>
      </c>
    </row>
    <row r="8" spans="1:17" ht="13.5" thickTop="1" thickBot="1" x14ac:dyDescent="0.2">
      <c r="A8" s="18" t="s">
        <v>77</v>
      </c>
      <c r="B8" s="68">
        <f>SUM(B64,-B7)</f>
        <v>71480</v>
      </c>
      <c r="C8" s="68">
        <f t="shared" ref="C8:L8" si="0">SUM(C64,-C7)</f>
        <v>78791</v>
      </c>
      <c r="D8" s="68">
        <f t="shared" si="0"/>
        <v>104343</v>
      </c>
      <c r="E8" s="68">
        <f t="shared" si="0"/>
        <v>94622</v>
      </c>
      <c r="F8" s="68">
        <f t="shared" si="0"/>
        <v>81929</v>
      </c>
      <c r="G8" s="68">
        <f t="shared" si="0"/>
        <v>61689</v>
      </c>
      <c r="H8" s="68">
        <f t="shared" si="0"/>
        <v>38146</v>
      </c>
      <c r="I8" s="68">
        <f t="shared" si="0"/>
        <v>22922</v>
      </c>
      <c r="J8" s="68">
        <f t="shared" si="0"/>
        <v>15540</v>
      </c>
      <c r="K8" s="68">
        <f t="shared" si="0"/>
        <v>8937</v>
      </c>
      <c r="L8" s="69">
        <f t="shared" si="0"/>
        <v>11616</v>
      </c>
      <c r="M8" s="61">
        <f>SUM(M64,-M7)</f>
        <v>590015</v>
      </c>
      <c r="N8" s="19">
        <f>SUM(B8:C8)</f>
        <v>150271</v>
      </c>
      <c r="O8" s="49">
        <f>SUM(D8:E8)</f>
        <v>198965</v>
      </c>
      <c r="P8" s="35">
        <f>SUM(F8:L8)</f>
        <v>240779</v>
      </c>
      <c r="Q8" s="20">
        <f t="shared" ref="Q8:Q63" si="1">SUM(O8:P8)</f>
        <v>439744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1823</v>
      </c>
      <c r="C10" s="72">
        <v>1896</v>
      </c>
      <c r="D10" s="72">
        <v>2058</v>
      </c>
      <c r="E10" s="72">
        <v>1882</v>
      </c>
      <c r="F10" s="72">
        <v>1596</v>
      </c>
      <c r="G10" s="72">
        <v>1123</v>
      </c>
      <c r="H10" s="72">
        <v>662</v>
      </c>
      <c r="I10" s="72">
        <v>382</v>
      </c>
      <c r="J10" s="72">
        <v>251</v>
      </c>
      <c r="K10" s="72">
        <v>130</v>
      </c>
      <c r="L10" s="73">
        <v>154</v>
      </c>
      <c r="M10" s="63">
        <f t="shared" ref="M10:M15" si="2">SUM(B10:L10)</f>
        <v>11957</v>
      </c>
      <c r="N10" s="21">
        <f t="shared" ref="N10:N64" si="3">SUM(B10:C10)</f>
        <v>3719</v>
      </c>
      <c r="O10" s="51">
        <f t="shared" ref="O10:O64" si="4">SUM(D10:E10)</f>
        <v>3940</v>
      </c>
      <c r="P10" s="36">
        <f t="shared" ref="P10:P64" si="5">SUM(F10:L10)</f>
        <v>4298</v>
      </c>
      <c r="Q10" s="22">
        <f t="shared" si="1"/>
        <v>8238</v>
      </c>
    </row>
    <row r="11" spans="1:17" x14ac:dyDescent="0.15">
      <c r="A11" s="9" t="s">
        <v>5</v>
      </c>
      <c r="B11" s="74">
        <v>7606</v>
      </c>
      <c r="C11" s="74">
        <v>8265</v>
      </c>
      <c r="D11" s="74">
        <v>7764</v>
      </c>
      <c r="E11" s="74">
        <v>6137</v>
      </c>
      <c r="F11" s="74">
        <v>5512</v>
      </c>
      <c r="G11" s="74">
        <v>3997</v>
      </c>
      <c r="H11" s="74">
        <v>2497</v>
      </c>
      <c r="I11" s="74">
        <v>1468</v>
      </c>
      <c r="J11" s="74">
        <v>984</v>
      </c>
      <c r="K11" s="74">
        <v>561</v>
      </c>
      <c r="L11" s="75">
        <v>730</v>
      </c>
      <c r="M11" s="63">
        <f t="shared" si="2"/>
        <v>45521</v>
      </c>
      <c r="N11" s="12">
        <f t="shared" si="3"/>
        <v>15871</v>
      </c>
      <c r="O11" s="52">
        <f>SUM(D11:E11)</f>
        <v>13901</v>
      </c>
      <c r="P11" s="37">
        <f t="shared" si="5"/>
        <v>15749</v>
      </c>
      <c r="Q11" s="13">
        <f t="shared" si="1"/>
        <v>29650</v>
      </c>
    </row>
    <row r="12" spans="1:17" x14ac:dyDescent="0.15">
      <c r="A12" s="9" t="s">
        <v>6</v>
      </c>
      <c r="B12" s="74">
        <v>2723</v>
      </c>
      <c r="C12" s="74">
        <v>2898</v>
      </c>
      <c r="D12" s="74">
        <v>3666</v>
      </c>
      <c r="E12" s="74">
        <v>3253</v>
      </c>
      <c r="F12" s="74">
        <v>2890</v>
      </c>
      <c r="G12" s="74">
        <v>2180</v>
      </c>
      <c r="H12" s="74">
        <v>1289</v>
      </c>
      <c r="I12" s="74">
        <v>745</v>
      </c>
      <c r="J12" s="74">
        <v>567</v>
      </c>
      <c r="K12" s="74">
        <v>335</v>
      </c>
      <c r="L12" s="75">
        <v>374</v>
      </c>
      <c r="M12" s="63">
        <f t="shared" si="2"/>
        <v>20920</v>
      </c>
      <c r="N12" s="12">
        <f t="shared" si="3"/>
        <v>5621</v>
      </c>
      <c r="O12" s="52">
        <f t="shared" si="4"/>
        <v>6919</v>
      </c>
      <c r="P12" s="37">
        <f t="shared" si="5"/>
        <v>8380</v>
      </c>
      <c r="Q12" s="13">
        <f t="shared" si="1"/>
        <v>15299</v>
      </c>
    </row>
    <row r="13" spans="1:17" x14ac:dyDescent="0.15">
      <c r="A13" s="9" t="s">
        <v>7</v>
      </c>
      <c r="B13" s="74">
        <v>597</v>
      </c>
      <c r="C13" s="74">
        <v>660</v>
      </c>
      <c r="D13" s="74">
        <v>956</v>
      </c>
      <c r="E13" s="74">
        <v>812</v>
      </c>
      <c r="F13" s="74">
        <v>704</v>
      </c>
      <c r="G13" s="74">
        <v>602</v>
      </c>
      <c r="H13" s="74">
        <v>314</v>
      </c>
      <c r="I13" s="74">
        <v>158</v>
      </c>
      <c r="J13" s="74">
        <v>135</v>
      </c>
      <c r="K13" s="74">
        <v>83</v>
      </c>
      <c r="L13" s="75">
        <v>115</v>
      </c>
      <c r="M13" s="63">
        <f t="shared" si="2"/>
        <v>5136</v>
      </c>
      <c r="N13" s="12">
        <f t="shared" si="3"/>
        <v>1257</v>
      </c>
      <c r="O13" s="52">
        <f t="shared" si="4"/>
        <v>1768</v>
      </c>
      <c r="P13" s="37">
        <f t="shared" si="5"/>
        <v>2111</v>
      </c>
      <c r="Q13" s="13">
        <f t="shared" si="1"/>
        <v>3879</v>
      </c>
    </row>
    <row r="14" spans="1:17" x14ac:dyDescent="0.15">
      <c r="A14" s="9" t="s">
        <v>8</v>
      </c>
      <c r="B14" s="74">
        <v>1063</v>
      </c>
      <c r="C14" s="74">
        <v>1301</v>
      </c>
      <c r="D14" s="74">
        <v>1956</v>
      </c>
      <c r="E14" s="74">
        <v>1834</v>
      </c>
      <c r="F14" s="74">
        <v>1788</v>
      </c>
      <c r="G14" s="74">
        <v>1507</v>
      </c>
      <c r="H14" s="74">
        <v>883</v>
      </c>
      <c r="I14" s="74">
        <v>546</v>
      </c>
      <c r="J14" s="74">
        <v>397</v>
      </c>
      <c r="K14" s="74">
        <v>277</v>
      </c>
      <c r="L14" s="75">
        <v>428</v>
      </c>
      <c r="M14" s="63">
        <f t="shared" si="2"/>
        <v>11980</v>
      </c>
      <c r="N14" s="12">
        <f t="shared" si="3"/>
        <v>2364</v>
      </c>
      <c r="O14" s="52">
        <f t="shared" si="4"/>
        <v>3790</v>
      </c>
      <c r="P14" s="37">
        <f t="shared" si="5"/>
        <v>5826</v>
      </c>
      <c r="Q14" s="13">
        <f t="shared" si="1"/>
        <v>9616</v>
      </c>
    </row>
    <row r="15" spans="1:17" x14ac:dyDescent="0.15">
      <c r="A15" s="9" t="s">
        <v>9</v>
      </c>
      <c r="B15" s="74">
        <v>1431</v>
      </c>
      <c r="C15" s="74">
        <v>1280</v>
      </c>
      <c r="D15" s="74">
        <v>1946</v>
      </c>
      <c r="E15" s="74">
        <v>1964</v>
      </c>
      <c r="F15" s="74">
        <v>2169</v>
      </c>
      <c r="G15" s="74">
        <v>1477</v>
      </c>
      <c r="H15" s="74">
        <v>997</v>
      </c>
      <c r="I15" s="74">
        <v>687</v>
      </c>
      <c r="J15" s="74">
        <v>533</v>
      </c>
      <c r="K15" s="74">
        <v>308</v>
      </c>
      <c r="L15" s="75">
        <v>484</v>
      </c>
      <c r="M15" s="63">
        <f t="shared" si="2"/>
        <v>13276</v>
      </c>
      <c r="N15" s="12">
        <f t="shared" si="3"/>
        <v>2711</v>
      </c>
      <c r="O15" s="52">
        <f t="shared" si="4"/>
        <v>3910</v>
      </c>
      <c r="P15" s="37">
        <f t="shared" si="5"/>
        <v>6655</v>
      </c>
      <c r="Q15" s="13">
        <f t="shared" si="1"/>
        <v>10565</v>
      </c>
    </row>
    <row r="16" spans="1:17" ht="12.75" thickBot="1" x14ac:dyDescent="0.2">
      <c r="A16" s="17" t="s">
        <v>78</v>
      </c>
      <c r="B16" s="76">
        <f>SUM(B10:B15)</f>
        <v>15243</v>
      </c>
      <c r="C16" s="76">
        <f t="shared" ref="C16:M16" si="6">SUM(C10:C15)</f>
        <v>16300</v>
      </c>
      <c r="D16" s="76">
        <f t="shared" si="6"/>
        <v>18346</v>
      </c>
      <c r="E16" s="76">
        <f t="shared" si="6"/>
        <v>15882</v>
      </c>
      <c r="F16" s="76">
        <f t="shared" si="6"/>
        <v>14659</v>
      </c>
      <c r="G16" s="76">
        <f t="shared" si="6"/>
        <v>10886</v>
      </c>
      <c r="H16" s="76">
        <f t="shared" si="6"/>
        <v>6642</v>
      </c>
      <c r="I16" s="76">
        <f t="shared" si="6"/>
        <v>3986</v>
      </c>
      <c r="J16" s="76">
        <f t="shared" si="6"/>
        <v>2867</v>
      </c>
      <c r="K16" s="76">
        <f t="shared" si="6"/>
        <v>1694</v>
      </c>
      <c r="L16" s="77">
        <f t="shared" si="6"/>
        <v>2285</v>
      </c>
      <c r="M16" s="58">
        <f t="shared" si="6"/>
        <v>108790</v>
      </c>
      <c r="N16" s="23">
        <f t="shared" si="3"/>
        <v>31543</v>
      </c>
      <c r="O16" s="53">
        <f t="shared" si="4"/>
        <v>34228</v>
      </c>
      <c r="P16" s="38">
        <f t="shared" si="5"/>
        <v>43019</v>
      </c>
      <c r="Q16" s="24">
        <f t="shared" si="1"/>
        <v>77247</v>
      </c>
    </row>
    <row r="17" spans="1:17" x14ac:dyDescent="0.15">
      <c r="A17" s="16" t="s">
        <v>10</v>
      </c>
      <c r="B17" s="72">
        <v>2977</v>
      </c>
      <c r="C17" s="72">
        <v>2767</v>
      </c>
      <c r="D17" s="72">
        <v>4840</v>
      </c>
      <c r="E17" s="72">
        <v>4537</v>
      </c>
      <c r="F17" s="72">
        <v>3707</v>
      </c>
      <c r="G17" s="72">
        <v>2715</v>
      </c>
      <c r="H17" s="72">
        <v>1704</v>
      </c>
      <c r="I17" s="72">
        <v>1044</v>
      </c>
      <c r="J17" s="72">
        <v>661</v>
      </c>
      <c r="K17" s="72">
        <v>363</v>
      </c>
      <c r="L17" s="73">
        <v>489</v>
      </c>
      <c r="M17" s="63">
        <f t="shared" ref="M17:M25" si="7">SUM(B17:L17)</f>
        <v>25804</v>
      </c>
      <c r="N17" s="21">
        <f t="shared" si="3"/>
        <v>5744</v>
      </c>
      <c r="O17" s="51">
        <f t="shared" si="4"/>
        <v>9377</v>
      </c>
      <c r="P17" s="36">
        <f t="shared" si="5"/>
        <v>10683</v>
      </c>
      <c r="Q17" s="22">
        <f t="shared" si="1"/>
        <v>20060</v>
      </c>
    </row>
    <row r="18" spans="1:17" x14ac:dyDescent="0.15">
      <c r="A18" s="9" t="s">
        <v>11</v>
      </c>
      <c r="B18" s="74">
        <v>6164</v>
      </c>
      <c r="C18" s="74">
        <v>6611</v>
      </c>
      <c r="D18" s="74">
        <v>10246</v>
      </c>
      <c r="E18" s="74">
        <v>9237</v>
      </c>
      <c r="F18" s="74">
        <v>7696</v>
      </c>
      <c r="G18" s="74">
        <v>5452</v>
      </c>
      <c r="H18" s="74">
        <v>3640</v>
      </c>
      <c r="I18" s="74">
        <v>2015</v>
      </c>
      <c r="J18" s="74">
        <v>1347</v>
      </c>
      <c r="K18" s="74">
        <v>810</v>
      </c>
      <c r="L18" s="75">
        <v>1046</v>
      </c>
      <c r="M18" s="63">
        <f t="shared" si="7"/>
        <v>54264</v>
      </c>
      <c r="N18" s="12">
        <f t="shared" si="3"/>
        <v>12775</v>
      </c>
      <c r="O18" s="52">
        <f t="shared" si="4"/>
        <v>19483</v>
      </c>
      <c r="P18" s="37">
        <f t="shared" si="5"/>
        <v>22006</v>
      </c>
      <c r="Q18" s="13">
        <f t="shared" si="1"/>
        <v>41489</v>
      </c>
    </row>
    <row r="19" spans="1:17" x14ac:dyDescent="0.15">
      <c r="A19" s="9" t="s">
        <v>12</v>
      </c>
      <c r="B19" s="74">
        <v>5497</v>
      </c>
      <c r="C19" s="74">
        <v>5346</v>
      </c>
      <c r="D19" s="74">
        <v>6778</v>
      </c>
      <c r="E19" s="74">
        <v>6090</v>
      </c>
      <c r="F19" s="74">
        <v>5147</v>
      </c>
      <c r="G19" s="74">
        <v>3642</v>
      </c>
      <c r="H19" s="74">
        <v>2292</v>
      </c>
      <c r="I19" s="74">
        <v>1384</v>
      </c>
      <c r="J19" s="74">
        <v>881</v>
      </c>
      <c r="K19" s="74">
        <v>510</v>
      </c>
      <c r="L19" s="75">
        <v>583</v>
      </c>
      <c r="M19" s="63">
        <f t="shared" si="7"/>
        <v>38150</v>
      </c>
      <c r="N19" s="12">
        <f t="shared" si="3"/>
        <v>10843</v>
      </c>
      <c r="O19" s="52">
        <f t="shared" si="4"/>
        <v>12868</v>
      </c>
      <c r="P19" s="37">
        <f t="shared" si="5"/>
        <v>14439</v>
      </c>
      <c r="Q19" s="13">
        <f t="shared" si="1"/>
        <v>27307</v>
      </c>
    </row>
    <row r="20" spans="1:17" x14ac:dyDescent="0.15">
      <c r="A20" s="9" t="s">
        <v>13</v>
      </c>
      <c r="B20" s="74">
        <v>1047</v>
      </c>
      <c r="C20" s="74">
        <v>1361</v>
      </c>
      <c r="D20" s="74">
        <v>1698</v>
      </c>
      <c r="E20" s="74">
        <v>1608</v>
      </c>
      <c r="F20" s="74">
        <v>1428</v>
      </c>
      <c r="G20" s="74">
        <v>1053</v>
      </c>
      <c r="H20" s="74">
        <v>772</v>
      </c>
      <c r="I20" s="74">
        <v>487</v>
      </c>
      <c r="J20" s="74">
        <v>340</v>
      </c>
      <c r="K20" s="74">
        <v>190</v>
      </c>
      <c r="L20" s="75">
        <v>224</v>
      </c>
      <c r="M20" s="63">
        <f t="shared" si="7"/>
        <v>10208</v>
      </c>
      <c r="N20" s="12">
        <f t="shared" si="3"/>
        <v>2408</v>
      </c>
      <c r="O20" s="52">
        <f t="shared" si="4"/>
        <v>3306</v>
      </c>
      <c r="P20" s="37">
        <f t="shared" si="5"/>
        <v>4494</v>
      </c>
      <c r="Q20" s="13">
        <f t="shared" si="1"/>
        <v>7800</v>
      </c>
    </row>
    <row r="21" spans="1:17" x14ac:dyDescent="0.15">
      <c r="A21" s="9" t="s">
        <v>14</v>
      </c>
      <c r="B21" s="74">
        <v>3871</v>
      </c>
      <c r="C21" s="74">
        <v>3901</v>
      </c>
      <c r="D21" s="74">
        <v>5998</v>
      </c>
      <c r="E21" s="74">
        <v>5571</v>
      </c>
      <c r="F21" s="74">
        <v>5061</v>
      </c>
      <c r="G21" s="74">
        <v>3838</v>
      </c>
      <c r="H21" s="74">
        <v>2282</v>
      </c>
      <c r="I21" s="74">
        <v>1449</v>
      </c>
      <c r="J21" s="74">
        <v>814</v>
      </c>
      <c r="K21" s="74">
        <v>476</v>
      </c>
      <c r="L21" s="75">
        <v>676</v>
      </c>
      <c r="M21" s="63">
        <f t="shared" si="7"/>
        <v>33937</v>
      </c>
      <c r="N21" s="12">
        <f t="shared" si="3"/>
        <v>7772</v>
      </c>
      <c r="O21" s="52">
        <f t="shared" si="4"/>
        <v>11569</v>
      </c>
      <c r="P21" s="37">
        <f t="shared" si="5"/>
        <v>14596</v>
      </c>
      <c r="Q21" s="13">
        <f t="shared" si="1"/>
        <v>26165</v>
      </c>
    </row>
    <row r="22" spans="1:17" x14ac:dyDescent="0.15">
      <c r="A22" s="9" t="s">
        <v>15</v>
      </c>
      <c r="B22" s="74">
        <v>234</v>
      </c>
      <c r="C22" s="74">
        <v>197</v>
      </c>
      <c r="D22" s="74">
        <v>262</v>
      </c>
      <c r="E22" s="74">
        <v>284</v>
      </c>
      <c r="F22" s="74">
        <v>227</v>
      </c>
      <c r="G22" s="74">
        <v>189</v>
      </c>
      <c r="H22" s="74">
        <v>127</v>
      </c>
      <c r="I22" s="74">
        <v>68</v>
      </c>
      <c r="J22" s="74">
        <v>56</v>
      </c>
      <c r="K22" s="74">
        <v>26</v>
      </c>
      <c r="L22" s="75">
        <v>40</v>
      </c>
      <c r="M22" s="63">
        <f t="shared" si="7"/>
        <v>1710</v>
      </c>
      <c r="N22" s="12">
        <f t="shared" si="3"/>
        <v>431</v>
      </c>
      <c r="O22" s="52">
        <f t="shared" si="4"/>
        <v>546</v>
      </c>
      <c r="P22" s="37">
        <f t="shared" si="5"/>
        <v>733</v>
      </c>
      <c r="Q22" s="13">
        <f t="shared" si="1"/>
        <v>1279</v>
      </c>
    </row>
    <row r="23" spans="1:17" x14ac:dyDescent="0.15">
      <c r="A23" s="9" t="s">
        <v>16</v>
      </c>
      <c r="B23" s="74">
        <v>710</v>
      </c>
      <c r="C23" s="74">
        <v>708</v>
      </c>
      <c r="D23" s="74">
        <v>1123</v>
      </c>
      <c r="E23" s="74">
        <v>1082</v>
      </c>
      <c r="F23" s="74">
        <v>1048</v>
      </c>
      <c r="G23" s="74">
        <v>793</v>
      </c>
      <c r="H23" s="74">
        <v>542</v>
      </c>
      <c r="I23" s="74">
        <v>373</v>
      </c>
      <c r="J23" s="74">
        <v>240</v>
      </c>
      <c r="K23" s="74">
        <v>125</v>
      </c>
      <c r="L23" s="75">
        <v>174</v>
      </c>
      <c r="M23" s="63">
        <f t="shared" si="7"/>
        <v>6918</v>
      </c>
      <c r="N23" s="12">
        <f t="shared" si="3"/>
        <v>1418</v>
      </c>
      <c r="O23" s="52">
        <f t="shared" si="4"/>
        <v>2205</v>
      </c>
      <c r="P23" s="37">
        <f t="shared" si="5"/>
        <v>3295</v>
      </c>
      <c r="Q23" s="13">
        <f t="shared" si="1"/>
        <v>5500</v>
      </c>
    </row>
    <row r="24" spans="1:17" x14ac:dyDescent="0.15">
      <c r="A24" s="9" t="s">
        <v>17</v>
      </c>
      <c r="B24" s="74">
        <v>513</v>
      </c>
      <c r="C24" s="74">
        <v>535</v>
      </c>
      <c r="D24" s="74">
        <v>576</v>
      </c>
      <c r="E24" s="74">
        <v>583</v>
      </c>
      <c r="F24" s="74">
        <v>463</v>
      </c>
      <c r="G24" s="74">
        <v>384</v>
      </c>
      <c r="H24" s="74">
        <v>227</v>
      </c>
      <c r="I24" s="74">
        <v>173</v>
      </c>
      <c r="J24" s="74">
        <v>119</v>
      </c>
      <c r="K24" s="74">
        <v>85</v>
      </c>
      <c r="L24" s="75">
        <v>98</v>
      </c>
      <c r="M24" s="63">
        <f t="shared" si="7"/>
        <v>3756</v>
      </c>
      <c r="N24" s="12">
        <f t="shared" si="3"/>
        <v>1048</v>
      </c>
      <c r="O24" s="52">
        <f t="shared" si="4"/>
        <v>1159</v>
      </c>
      <c r="P24" s="37">
        <f t="shared" si="5"/>
        <v>1549</v>
      </c>
      <c r="Q24" s="13">
        <f t="shared" si="1"/>
        <v>2708</v>
      </c>
    </row>
    <row r="25" spans="1:17" x14ac:dyDescent="0.15">
      <c r="A25" s="9" t="s">
        <v>18</v>
      </c>
      <c r="B25" s="74">
        <v>1308</v>
      </c>
      <c r="C25" s="74">
        <v>1548</v>
      </c>
      <c r="D25" s="74">
        <v>2536</v>
      </c>
      <c r="E25" s="74">
        <v>2384</v>
      </c>
      <c r="F25" s="74">
        <v>1975</v>
      </c>
      <c r="G25" s="74">
        <v>1543</v>
      </c>
      <c r="H25" s="74">
        <v>1063</v>
      </c>
      <c r="I25" s="74">
        <v>605</v>
      </c>
      <c r="J25" s="74">
        <v>372</v>
      </c>
      <c r="K25" s="74">
        <v>248</v>
      </c>
      <c r="L25" s="75">
        <v>303</v>
      </c>
      <c r="M25" s="63">
        <f t="shared" si="7"/>
        <v>13885</v>
      </c>
      <c r="N25" s="12">
        <f t="shared" si="3"/>
        <v>2856</v>
      </c>
      <c r="O25" s="52">
        <f t="shared" si="4"/>
        <v>4920</v>
      </c>
      <c r="P25" s="37">
        <f t="shared" si="5"/>
        <v>6109</v>
      </c>
      <c r="Q25" s="13">
        <f t="shared" si="1"/>
        <v>11029</v>
      </c>
    </row>
    <row r="26" spans="1:17" ht="12.75" thickBot="1" x14ac:dyDescent="0.2">
      <c r="A26" s="17" t="s">
        <v>79</v>
      </c>
      <c r="B26" s="76">
        <f>SUM(B17:B25)</f>
        <v>22321</v>
      </c>
      <c r="C26" s="76">
        <f t="shared" ref="C26:M26" si="8">SUM(C17:C25)</f>
        <v>22974</v>
      </c>
      <c r="D26" s="76">
        <f t="shared" si="8"/>
        <v>34057</v>
      </c>
      <c r="E26" s="76">
        <f t="shared" si="8"/>
        <v>31376</v>
      </c>
      <c r="F26" s="76">
        <f t="shared" si="8"/>
        <v>26752</v>
      </c>
      <c r="G26" s="76">
        <f t="shared" si="8"/>
        <v>19609</v>
      </c>
      <c r="H26" s="76">
        <f t="shared" si="8"/>
        <v>12649</v>
      </c>
      <c r="I26" s="76">
        <f t="shared" si="8"/>
        <v>7598</v>
      </c>
      <c r="J26" s="76">
        <f t="shared" si="8"/>
        <v>4830</v>
      </c>
      <c r="K26" s="76">
        <f t="shared" si="8"/>
        <v>2833</v>
      </c>
      <c r="L26" s="77">
        <f t="shared" si="8"/>
        <v>3633</v>
      </c>
      <c r="M26" s="58">
        <f t="shared" si="8"/>
        <v>188632</v>
      </c>
      <c r="N26" s="23">
        <f t="shared" si="3"/>
        <v>45295</v>
      </c>
      <c r="O26" s="53">
        <f t="shared" si="4"/>
        <v>65433</v>
      </c>
      <c r="P26" s="38">
        <f t="shared" si="5"/>
        <v>77904</v>
      </c>
      <c r="Q26" s="24">
        <f t="shared" si="1"/>
        <v>143337</v>
      </c>
    </row>
    <row r="27" spans="1:17" x14ac:dyDescent="0.15">
      <c r="A27" s="16" t="s">
        <v>19</v>
      </c>
      <c r="B27" s="72">
        <v>930</v>
      </c>
      <c r="C27" s="72">
        <v>835</v>
      </c>
      <c r="D27" s="72">
        <v>1331</v>
      </c>
      <c r="E27" s="72">
        <v>1282</v>
      </c>
      <c r="F27" s="72">
        <v>1156</v>
      </c>
      <c r="G27" s="72">
        <v>929</v>
      </c>
      <c r="H27" s="72">
        <v>583</v>
      </c>
      <c r="I27" s="72">
        <v>400</v>
      </c>
      <c r="J27" s="72">
        <v>224</v>
      </c>
      <c r="K27" s="72">
        <v>154</v>
      </c>
      <c r="L27" s="73">
        <v>159</v>
      </c>
      <c r="M27" s="63">
        <f>SUM(B27:L27)</f>
        <v>7983</v>
      </c>
      <c r="N27" s="21">
        <f>SUM(B27:C27)</f>
        <v>1765</v>
      </c>
      <c r="O27" s="51">
        <f>SUM(D27:E27)</f>
        <v>2613</v>
      </c>
      <c r="P27" s="36">
        <f>SUM(F27:L27)</f>
        <v>3605</v>
      </c>
      <c r="Q27" s="22">
        <f t="shared" si="1"/>
        <v>6218</v>
      </c>
    </row>
    <row r="28" spans="1:17" x14ac:dyDescent="0.15">
      <c r="A28" s="9" t="s">
        <v>20</v>
      </c>
      <c r="B28" s="74">
        <v>250</v>
      </c>
      <c r="C28" s="74">
        <v>224</v>
      </c>
      <c r="D28" s="74">
        <v>326</v>
      </c>
      <c r="E28" s="74">
        <v>327</v>
      </c>
      <c r="F28" s="74">
        <v>344</v>
      </c>
      <c r="G28" s="74">
        <v>257</v>
      </c>
      <c r="H28" s="74">
        <v>162</v>
      </c>
      <c r="I28" s="74">
        <v>93</v>
      </c>
      <c r="J28" s="74">
        <v>86</v>
      </c>
      <c r="K28" s="74">
        <v>52</v>
      </c>
      <c r="L28" s="75">
        <v>58</v>
      </c>
      <c r="M28" s="63">
        <f>SUM(B28:L28)</f>
        <v>2179</v>
      </c>
      <c r="N28" s="12">
        <f>SUM(B28:C28)</f>
        <v>474</v>
      </c>
      <c r="O28" s="52">
        <f>SUM(D28:E28)</f>
        <v>653</v>
      </c>
      <c r="P28" s="37">
        <f>SUM(F28:L28)</f>
        <v>1052</v>
      </c>
      <c r="Q28" s="13">
        <f t="shared" si="1"/>
        <v>1705</v>
      </c>
    </row>
    <row r="29" spans="1:17" x14ac:dyDescent="0.15">
      <c r="A29" s="9" t="s">
        <v>21</v>
      </c>
      <c r="B29" s="74">
        <v>536</v>
      </c>
      <c r="C29" s="74">
        <v>535</v>
      </c>
      <c r="D29" s="74">
        <v>672</v>
      </c>
      <c r="E29" s="74">
        <v>618</v>
      </c>
      <c r="F29" s="74">
        <v>532</v>
      </c>
      <c r="G29" s="74">
        <v>372</v>
      </c>
      <c r="H29" s="74">
        <v>280</v>
      </c>
      <c r="I29" s="74">
        <v>128</v>
      </c>
      <c r="J29" s="74">
        <v>104</v>
      </c>
      <c r="K29" s="74">
        <v>60</v>
      </c>
      <c r="L29" s="75">
        <v>70</v>
      </c>
      <c r="M29" s="63">
        <f>SUM(B29:L29)</f>
        <v>3907</v>
      </c>
      <c r="N29" s="12">
        <f>SUM(B29:C29)</f>
        <v>1071</v>
      </c>
      <c r="O29" s="52">
        <f>SUM(D29:E29)</f>
        <v>1290</v>
      </c>
      <c r="P29" s="37">
        <f>SUM(F29:L29)</f>
        <v>1546</v>
      </c>
      <c r="Q29" s="13">
        <f t="shared" si="1"/>
        <v>2836</v>
      </c>
    </row>
    <row r="30" spans="1:17" x14ac:dyDescent="0.15">
      <c r="A30" s="9" t="s">
        <v>22</v>
      </c>
      <c r="B30" s="74">
        <v>145</v>
      </c>
      <c r="C30" s="74">
        <v>167</v>
      </c>
      <c r="D30" s="74">
        <v>210</v>
      </c>
      <c r="E30" s="74">
        <v>194</v>
      </c>
      <c r="F30" s="74">
        <v>185</v>
      </c>
      <c r="G30" s="74">
        <v>112</v>
      </c>
      <c r="H30" s="74">
        <v>64</v>
      </c>
      <c r="I30" s="74">
        <v>44</v>
      </c>
      <c r="J30" s="74">
        <v>38</v>
      </c>
      <c r="K30" s="74">
        <v>19</v>
      </c>
      <c r="L30" s="75">
        <v>20</v>
      </c>
      <c r="M30" s="63">
        <f>SUM(B30:L30)</f>
        <v>1198</v>
      </c>
      <c r="N30" s="12">
        <f>SUM(B30:C30)</f>
        <v>312</v>
      </c>
      <c r="O30" s="52">
        <f>SUM(D30:E30)</f>
        <v>404</v>
      </c>
      <c r="P30" s="37">
        <f>SUM(F30:L30)</f>
        <v>482</v>
      </c>
      <c r="Q30" s="13">
        <f t="shared" si="1"/>
        <v>886</v>
      </c>
    </row>
    <row r="31" spans="1:17" ht="12.75" thickBot="1" x14ac:dyDescent="0.2">
      <c r="A31" s="17" t="s">
        <v>80</v>
      </c>
      <c r="B31" s="76">
        <f t="shared" ref="B31:M31" si="9">SUM(B27:B30)</f>
        <v>1861</v>
      </c>
      <c r="C31" s="76">
        <f t="shared" si="9"/>
        <v>1761</v>
      </c>
      <c r="D31" s="76">
        <f t="shared" si="9"/>
        <v>2539</v>
      </c>
      <c r="E31" s="76">
        <f t="shared" si="9"/>
        <v>2421</v>
      </c>
      <c r="F31" s="76">
        <f t="shared" si="9"/>
        <v>2217</v>
      </c>
      <c r="G31" s="76">
        <f t="shared" si="9"/>
        <v>1670</v>
      </c>
      <c r="H31" s="76">
        <f t="shared" si="9"/>
        <v>1089</v>
      </c>
      <c r="I31" s="76">
        <f t="shared" si="9"/>
        <v>665</v>
      </c>
      <c r="J31" s="76">
        <f t="shared" si="9"/>
        <v>452</v>
      </c>
      <c r="K31" s="76">
        <f t="shared" si="9"/>
        <v>285</v>
      </c>
      <c r="L31" s="77">
        <f t="shared" si="9"/>
        <v>307</v>
      </c>
      <c r="M31" s="58">
        <f t="shared" si="9"/>
        <v>15267</v>
      </c>
      <c r="N31" s="23">
        <f t="shared" si="3"/>
        <v>3622</v>
      </c>
      <c r="O31" s="53">
        <f t="shared" si="4"/>
        <v>4960</v>
      </c>
      <c r="P31" s="38">
        <f t="shared" si="5"/>
        <v>6685</v>
      </c>
      <c r="Q31" s="24">
        <f t="shared" si="1"/>
        <v>11645</v>
      </c>
    </row>
    <row r="32" spans="1:17" x14ac:dyDescent="0.15">
      <c r="A32" s="16" t="s">
        <v>23</v>
      </c>
      <c r="B32" s="72">
        <v>2102</v>
      </c>
      <c r="C32" s="72">
        <v>2376</v>
      </c>
      <c r="D32" s="72">
        <v>2924</v>
      </c>
      <c r="E32" s="72">
        <v>2710</v>
      </c>
      <c r="F32" s="72">
        <v>2362</v>
      </c>
      <c r="G32" s="72">
        <v>1870</v>
      </c>
      <c r="H32" s="72">
        <v>1139</v>
      </c>
      <c r="I32" s="72">
        <v>733</v>
      </c>
      <c r="J32" s="72">
        <v>487</v>
      </c>
      <c r="K32" s="72">
        <v>259</v>
      </c>
      <c r="L32" s="73">
        <v>299</v>
      </c>
      <c r="M32" s="56">
        <f t="shared" ref="M32:M61" si="10">SUM(B32:L32)</f>
        <v>17261</v>
      </c>
      <c r="N32" s="21">
        <f t="shared" si="3"/>
        <v>4478</v>
      </c>
      <c r="O32" s="51">
        <f t="shared" si="4"/>
        <v>5634</v>
      </c>
      <c r="P32" s="36">
        <f t="shared" si="5"/>
        <v>7149</v>
      </c>
      <c r="Q32" s="22">
        <f t="shared" si="1"/>
        <v>12783</v>
      </c>
    </row>
    <row r="33" spans="1:17" x14ac:dyDescent="0.15">
      <c r="A33" s="9" t="s">
        <v>24</v>
      </c>
      <c r="B33" s="74">
        <v>886</v>
      </c>
      <c r="C33" s="74">
        <v>983</v>
      </c>
      <c r="D33" s="74">
        <v>1137</v>
      </c>
      <c r="E33" s="74">
        <v>1041</v>
      </c>
      <c r="F33" s="74">
        <v>947</v>
      </c>
      <c r="G33" s="74">
        <v>730</v>
      </c>
      <c r="H33" s="74">
        <v>473</v>
      </c>
      <c r="I33" s="74">
        <v>268</v>
      </c>
      <c r="J33" s="74">
        <v>169</v>
      </c>
      <c r="K33" s="74">
        <v>98</v>
      </c>
      <c r="L33" s="75">
        <v>138</v>
      </c>
      <c r="M33" s="57">
        <f t="shared" si="10"/>
        <v>6870</v>
      </c>
      <c r="N33" s="12">
        <f t="shared" si="3"/>
        <v>1869</v>
      </c>
      <c r="O33" s="52">
        <f t="shared" si="4"/>
        <v>2178</v>
      </c>
      <c r="P33" s="37">
        <f t="shared" si="5"/>
        <v>2823</v>
      </c>
      <c r="Q33" s="13">
        <f t="shared" si="1"/>
        <v>5001</v>
      </c>
    </row>
    <row r="34" spans="1:17" x14ac:dyDescent="0.15">
      <c r="A34" s="9" t="s">
        <v>25</v>
      </c>
      <c r="B34" s="74">
        <v>2897</v>
      </c>
      <c r="C34" s="74">
        <v>2733</v>
      </c>
      <c r="D34" s="74">
        <v>5575</v>
      </c>
      <c r="E34" s="74">
        <v>5047</v>
      </c>
      <c r="F34" s="74">
        <v>4236</v>
      </c>
      <c r="G34" s="74">
        <v>3068</v>
      </c>
      <c r="H34" s="74">
        <v>1702</v>
      </c>
      <c r="I34" s="74">
        <v>1005</v>
      </c>
      <c r="J34" s="74">
        <v>705</v>
      </c>
      <c r="K34" s="74">
        <v>389</v>
      </c>
      <c r="L34" s="75">
        <v>479</v>
      </c>
      <c r="M34" s="57">
        <f t="shared" si="10"/>
        <v>27836</v>
      </c>
      <c r="N34" s="12">
        <f t="shared" si="3"/>
        <v>5630</v>
      </c>
      <c r="O34" s="52">
        <f t="shared" si="4"/>
        <v>10622</v>
      </c>
      <c r="P34" s="37">
        <f t="shared" si="5"/>
        <v>11584</v>
      </c>
      <c r="Q34" s="13">
        <f t="shared" si="1"/>
        <v>22206</v>
      </c>
    </row>
    <row r="35" spans="1:17" x14ac:dyDescent="0.15">
      <c r="A35" s="9" t="s">
        <v>26</v>
      </c>
      <c r="B35" s="74">
        <v>430</v>
      </c>
      <c r="C35" s="74">
        <v>619</v>
      </c>
      <c r="D35" s="74">
        <v>1571</v>
      </c>
      <c r="E35" s="74">
        <v>1508</v>
      </c>
      <c r="F35" s="74">
        <v>918</v>
      </c>
      <c r="G35" s="74">
        <v>693</v>
      </c>
      <c r="H35" s="74">
        <v>375</v>
      </c>
      <c r="I35" s="74">
        <v>203</v>
      </c>
      <c r="J35" s="74">
        <v>121</v>
      </c>
      <c r="K35" s="74">
        <v>62</v>
      </c>
      <c r="L35" s="75">
        <v>43</v>
      </c>
      <c r="M35" s="57">
        <f t="shared" si="10"/>
        <v>6543</v>
      </c>
      <c r="N35" s="12">
        <f t="shared" si="3"/>
        <v>1049</v>
      </c>
      <c r="O35" s="52">
        <f t="shared" si="4"/>
        <v>3079</v>
      </c>
      <c r="P35" s="37">
        <f t="shared" si="5"/>
        <v>2415</v>
      </c>
      <c r="Q35" s="13">
        <f t="shared" si="1"/>
        <v>5494</v>
      </c>
    </row>
    <row r="36" spans="1:17" ht="12.75" thickBot="1" x14ac:dyDescent="0.2">
      <c r="A36" s="17" t="s">
        <v>81</v>
      </c>
      <c r="B36" s="76">
        <f>SUM(B32:B35)</f>
        <v>6315</v>
      </c>
      <c r="C36" s="76">
        <f t="shared" ref="C36:M36" si="11">SUM(C32:C35)</f>
        <v>6711</v>
      </c>
      <c r="D36" s="76">
        <f t="shared" si="11"/>
        <v>11207</v>
      </c>
      <c r="E36" s="76">
        <f t="shared" si="11"/>
        <v>10306</v>
      </c>
      <c r="F36" s="76">
        <f t="shared" si="11"/>
        <v>8463</v>
      </c>
      <c r="G36" s="76">
        <f t="shared" si="11"/>
        <v>6361</v>
      </c>
      <c r="H36" s="76">
        <f t="shared" si="11"/>
        <v>3689</v>
      </c>
      <c r="I36" s="76">
        <f t="shared" si="11"/>
        <v>2209</v>
      </c>
      <c r="J36" s="76">
        <f t="shared" si="11"/>
        <v>1482</v>
      </c>
      <c r="K36" s="76">
        <f t="shared" si="11"/>
        <v>808</v>
      </c>
      <c r="L36" s="77">
        <f t="shared" si="11"/>
        <v>959</v>
      </c>
      <c r="M36" s="58">
        <f t="shared" si="11"/>
        <v>58510</v>
      </c>
      <c r="N36" s="23">
        <f t="shared" si="3"/>
        <v>13026</v>
      </c>
      <c r="O36" s="53">
        <f t="shared" si="4"/>
        <v>21513</v>
      </c>
      <c r="P36" s="38">
        <f t="shared" si="5"/>
        <v>23971</v>
      </c>
      <c r="Q36" s="24">
        <f t="shared" si="1"/>
        <v>45484</v>
      </c>
    </row>
    <row r="37" spans="1:17" x14ac:dyDescent="0.15">
      <c r="A37" s="16" t="s">
        <v>135</v>
      </c>
      <c r="B37" s="78">
        <v>401</v>
      </c>
      <c r="C37" s="72">
        <v>418</v>
      </c>
      <c r="D37" s="72">
        <v>528</v>
      </c>
      <c r="E37" s="72">
        <v>568</v>
      </c>
      <c r="F37" s="72">
        <v>458</v>
      </c>
      <c r="G37" s="72">
        <v>406</v>
      </c>
      <c r="H37" s="72">
        <v>237</v>
      </c>
      <c r="I37" s="72">
        <v>116</v>
      </c>
      <c r="J37" s="72">
        <v>89</v>
      </c>
      <c r="K37" s="72">
        <v>58</v>
      </c>
      <c r="L37" s="73">
        <v>52</v>
      </c>
      <c r="M37" s="56">
        <f t="shared" si="10"/>
        <v>3331</v>
      </c>
      <c r="N37" s="21">
        <f t="shared" si="3"/>
        <v>819</v>
      </c>
      <c r="O37" s="51">
        <f t="shared" si="4"/>
        <v>1096</v>
      </c>
      <c r="P37" s="36">
        <f t="shared" si="5"/>
        <v>1416</v>
      </c>
      <c r="Q37" s="22">
        <f t="shared" si="1"/>
        <v>2512</v>
      </c>
    </row>
    <row r="38" spans="1:17" x14ac:dyDescent="0.15">
      <c r="A38" s="9" t="s">
        <v>27</v>
      </c>
      <c r="B38" s="79">
        <v>414</v>
      </c>
      <c r="C38" s="74">
        <v>413</v>
      </c>
      <c r="D38" s="74">
        <v>997</v>
      </c>
      <c r="E38" s="74">
        <v>784</v>
      </c>
      <c r="F38" s="74">
        <v>664</v>
      </c>
      <c r="G38" s="74">
        <v>437</v>
      </c>
      <c r="H38" s="74">
        <v>268</v>
      </c>
      <c r="I38" s="74">
        <v>185</v>
      </c>
      <c r="J38" s="74">
        <v>101</v>
      </c>
      <c r="K38" s="74">
        <v>38</v>
      </c>
      <c r="L38" s="75">
        <v>85</v>
      </c>
      <c r="M38" s="57">
        <f t="shared" si="10"/>
        <v>4386</v>
      </c>
      <c r="N38" s="12">
        <f t="shared" si="3"/>
        <v>827</v>
      </c>
      <c r="O38" s="52">
        <f t="shared" si="4"/>
        <v>1781</v>
      </c>
      <c r="P38" s="37">
        <f t="shared" si="5"/>
        <v>1778</v>
      </c>
      <c r="Q38" s="13">
        <f t="shared" si="1"/>
        <v>3559</v>
      </c>
    </row>
    <row r="39" spans="1:17" x14ac:dyDescent="0.15">
      <c r="A39" s="9" t="s">
        <v>28</v>
      </c>
      <c r="B39" s="79">
        <v>85</v>
      </c>
      <c r="C39" s="74">
        <v>71</v>
      </c>
      <c r="D39" s="74">
        <v>191</v>
      </c>
      <c r="E39" s="74">
        <v>205</v>
      </c>
      <c r="F39" s="74">
        <v>201</v>
      </c>
      <c r="G39" s="74">
        <v>212</v>
      </c>
      <c r="H39" s="74">
        <v>157</v>
      </c>
      <c r="I39" s="74">
        <v>112</v>
      </c>
      <c r="J39" s="74">
        <v>89</v>
      </c>
      <c r="K39" s="74">
        <v>38</v>
      </c>
      <c r="L39" s="75">
        <v>30</v>
      </c>
      <c r="M39" s="57">
        <f t="shared" si="10"/>
        <v>1391</v>
      </c>
      <c r="N39" s="12">
        <f t="shared" si="3"/>
        <v>156</v>
      </c>
      <c r="O39" s="52">
        <f t="shared" si="4"/>
        <v>396</v>
      </c>
      <c r="P39" s="37">
        <f t="shared" si="5"/>
        <v>839</v>
      </c>
      <c r="Q39" s="13">
        <f t="shared" si="1"/>
        <v>1235</v>
      </c>
    </row>
    <row r="40" spans="1:17" x14ac:dyDescent="0.15">
      <c r="A40" s="9" t="s">
        <v>29</v>
      </c>
      <c r="B40" s="79">
        <v>2020</v>
      </c>
      <c r="C40" s="74">
        <v>1964</v>
      </c>
      <c r="D40" s="74">
        <v>2726</v>
      </c>
      <c r="E40" s="74">
        <v>2542</v>
      </c>
      <c r="F40" s="74">
        <v>2182</v>
      </c>
      <c r="G40" s="74">
        <v>1468</v>
      </c>
      <c r="H40" s="74">
        <v>1018</v>
      </c>
      <c r="I40" s="74">
        <v>589</v>
      </c>
      <c r="J40" s="74">
        <v>492</v>
      </c>
      <c r="K40" s="74">
        <v>250</v>
      </c>
      <c r="L40" s="75">
        <v>325</v>
      </c>
      <c r="M40" s="57">
        <f t="shared" si="10"/>
        <v>15576</v>
      </c>
      <c r="N40" s="12">
        <f t="shared" si="3"/>
        <v>3984</v>
      </c>
      <c r="O40" s="52">
        <f t="shared" si="4"/>
        <v>5268</v>
      </c>
      <c r="P40" s="37">
        <f t="shared" si="5"/>
        <v>6324</v>
      </c>
      <c r="Q40" s="13">
        <f t="shared" si="1"/>
        <v>11592</v>
      </c>
    </row>
    <row r="41" spans="1:17" x14ac:dyDescent="0.15">
      <c r="A41" s="9" t="s">
        <v>30</v>
      </c>
      <c r="B41" s="79">
        <v>174</v>
      </c>
      <c r="C41" s="74">
        <v>289</v>
      </c>
      <c r="D41" s="74">
        <v>637</v>
      </c>
      <c r="E41" s="74">
        <v>617</v>
      </c>
      <c r="F41" s="74">
        <v>589</v>
      </c>
      <c r="G41" s="74">
        <v>423</v>
      </c>
      <c r="H41" s="74">
        <v>303</v>
      </c>
      <c r="I41" s="74">
        <v>209</v>
      </c>
      <c r="J41" s="74">
        <v>130</v>
      </c>
      <c r="K41" s="74">
        <v>81</v>
      </c>
      <c r="L41" s="75">
        <v>109</v>
      </c>
      <c r="M41" s="57">
        <f t="shared" si="10"/>
        <v>3561</v>
      </c>
      <c r="N41" s="12">
        <f t="shared" si="3"/>
        <v>463</v>
      </c>
      <c r="O41" s="52">
        <f t="shared" si="4"/>
        <v>1254</v>
      </c>
      <c r="P41" s="37">
        <f t="shared" si="5"/>
        <v>1844</v>
      </c>
      <c r="Q41" s="13">
        <f t="shared" si="1"/>
        <v>3098</v>
      </c>
    </row>
    <row r="42" spans="1:17" x14ac:dyDescent="0.15">
      <c r="A42" s="9" t="s">
        <v>31</v>
      </c>
      <c r="B42" s="79">
        <v>31</v>
      </c>
      <c r="C42" s="74">
        <v>62</v>
      </c>
      <c r="D42" s="74">
        <v>113</v>
      </c>
      <c r="E42" s="74">
        <v>131</v>
      </c>
      <c r="F42" s="74">
        <v>84</v>
      </c>
      <c r="G42" s="74">
        <v>86</v>
      </c>
      <c r="H42" s="74">
        <v>55</v>
      </c>
      <c r="I42" s="74">
        <v>40</v>
      </c>
      <c r="J42" s="74">
        <v>12</v>
      </c>
      <c r="K42" s="74">
        <v>10</v>
      </c>
      <c r="L42" s="75">
        <v>9</v>
      </c>
      <c r="M42" s="57">
        <f t="shared" si="10"/>
        <v>633</v>
      </c>
      <c r="N42" s="12">
        <f t="shared" si="3"/>
        <v>93</v>
      </c>
      <c r="O42" s="52">
        <f t="shared" si="4"/>
        <v>244</v>
      </c>
      <c r="P42" s="37">
        <f t="shared" si="5"/>
        <v>296</v>
      </c>
      <c r="Q42" s="13">
        <f t="shared" si="1"/>
        <v>540</v>
      </c>
    </row>
    <row r="43" spans="1:17" ht="12.75" thickBot="1" x14ac:dyDescent="0.2">
      <c r="A43" s="17" t="s">
        <v>82</v>
      </c>
      <c r="B43" s="80">
        <f>SUM(B37:B42)</f>
        <v>3125</v>
      </c>
      <c r="C43" s="76">
        <f t="shared" ref="C43:M43" si="12">SUM(C37:C42)</f>
        <v>3217</v>
      </c>
      <c r="D43" s="76">
        <f t="shared" si="12"/>
        <v>5192</v>
      </c>
      <c r="E43" s="76">
        <f t="shared" si="12"/>
        <v>4847</v>
      </c>
      <c r="F43" s="76">
        <f t="shared" si="12"/>
        <v>4178</v>
      </c>
      <c r="G43" s="76">
        <f t="shared" si="12"/>
        <v>3032</v>
      </c>
      <c r="H43" s="76">
        <f t="shared" si="12"/>
        <v>2038</v>
      </c>
      <c r="I43" s="76">
        <f t="shared" si="12"/>
        <v>1251</v>
      </c>
      <c r="J43" s="76">
        <f t="shared" si="12"/>
        <v>913</v>
      </c>
      <c r="K43" s="76">
        <f t="shared" si="12"/>
        <v>475</v>
      </c>
      <c r="L43" s="77">
        <f t="shared" si="12"/>
        <v>610</v>
      </c>
      <c r="M43" s="58">
        <f t="shared" si="12"/>
        <v>28878</v>
      </c>
      <c r="N43" s="23">
        <f t="shared" si="3"/>
        <v>6342</v>
      </c>
      <c r="O43" s="53">
        <f t="shared" si="4"/>
        <v>10039</v>
      </c>
      <c r="P43" s="38">
        <f t="shared" si="5"/>
        <v>12497</v>
      </c>
      <c r="Q43" s="24">
        <f t="shared" si="1"/>
        <v>22536</v>
      </c>
    </row>
    <row r="44" spans="1:17" x14ac:dyDescent="0.15">
      <c r="A44" s="16" t="s">
        <v>32</v>
      </c>
      <c r="B44" s="78">
        <v>1639</v>
      </c>
      <c r="C44" s="72">
        <v>1543</v>
      </c>
      <c r="D44" s="72">
        <v>1595</v>
      </c>
      <c r="E44" s="72">
        <v>1444</v>
      </c>
      <c r="F44" s="72">
        <v>1241</v>
      </c>
      <c r="G44" s="72">
        <v>906</v>
      </c>
      <c r="H44" s="72">
        <v>476</v>
      </c>
      <c r="I44" s="72">
        <v>276</v>
      </c>
      <c r="J44" s="72">
        <v>177</v>
      </c>
      <c r="K44" s="72">
        <v>75</v>
      </c>
      <c r="L44" s="73">
        <v>80</v>
      </c>
      <c r="M44" s="56">
        <f t="shared" si="10"/>
        <v>9452</v>
      </c>
      <c r="N44" s="21">
        <f t="shared" si="3"/>
        <v>3182</v>
      </c>
      <c r="O44" s="51">
        <f t="shared" si="4"/>
        <v>3039</v>
      </c>
      <c r="P44" s="36">
        <f t="shared" si="5"/>
        <v>3231</v>
      </c>
      <c r="Q44" s="22">
        <f t="shared" si="1"/>
        <v>6270</v>
      </c>
    </row>
    <row r="45" spans="1:17" x14ac:dyDescent="0.15">
      <c r="A45" s="9" t="s">
        <v>33</v>
      </c>
      <c r="B45" s="79">
        <v>1090</v>
      </c>
      <c r="C45" s="74">
        <v>1441</v>
      </c>
      <c r="D45" s="74">
        <v>1726</v>
      </c>
      <c r="E45" s="74">
        <v>1551</v>
      </c>
      <c r="F45" s="74">
        <v>1495</v>
      </c>
      <c r="G45" s="74">
        <v>1116</v>
      </c>
      <c r="H45" s="74">
        <v>581</v>
      </c>
      <c r="I45" s="74">
        <v>341</v>
      </c>
      <c r="J45" s="74">
        <v>246</v>
      </c>
      <c r="K45" s="74">
        <v>149</v>
      </c>
      <c r="L45" s="75">
        <v>121</v>
      </c>
      <c r="M45" s="57">
        <f t="shared" si="10"/>
        <v>9857</v>
      </c>
      <c r="N45" s="12">
        <f t="shared" si="3"/>
        <v>2531</v>
      </c>
      <c r="O45" s="52">
        <f t="shared" si="4"/>
        <v>3277</v>
      </c>
      <c r="P45" s="37">
        <f t="shared" si="5"/>
        <v>4049</v>
      </c>
      <c r="Q45" s="13">
        <f t="shared" si="1"/>
        <v>7326</v>
      </c>
    </row>
    <row r="46" spans="1:17" x14ac:dyDescent="0.15">
      <c r="A46" s="9" t="s">
        <v>34</v>
      </c>
      <c r="B46" s="79">
        <v>2028</v>
      </c>
      <c r="C46" s="74">
        <v>2271</v>
      </c>
      <c r="D46" s="74">
        <v>2756</v>
      </c>
      <c r="E46" s="74">
        <v>2405</v>
      </c>
      <c r="F46" s="74">
        <v>2206</v>
      </c>
      <c r="G46" s="74">
        <v>1711</v>
      </c>
      <c r="H46" s="74">
        <v>1069</v>
      </c>
      <c r="I46" s="74">
        <v>633</v>
      </c>
      <c r="J46" s="74">
        <v>433</v>
      </c>
      <c r="K46" s="74">
        <v>236</v>
      </c>
      <c r="L46" s="75">
        <v>250</v>
      </c>
      <c r="M46" s="57">
        <f t="shared" si="10"/>
        <v>15998</v>
      </c>
      <c r="N46" s="12">
        <f t="shared" si="3"/>
        <v>4299</v>
      </c>
      <c r="O46" s="52">
        <f t="shared" si="4"/>
        <v>5161</v>
      </c>
      <c r="P46" s="37">
        <f t="shared" si="5"/>
        <v>6538</v>
      </c>
      <c r="Q46" s="13">
        <f t="shared" si="1"/>
        <v>11699</v>
      </c>
    </row>
    <row r="47" spans="1:17" x14ac:dyDescent="0.15">
      <c r="A47" s="9" t="s">
        <v>35</v>
      </c>
      <c r="B47" s="79">
        <v>1176</v>
      </c>
      <c r="C47" s="74">
        <v>1430</v>
      </c>
      <c r="D47" s="74">
        <v>1636</v>
      </c>
      <c r="E47" s="74">
        <v>1517</v>
      </c>
      <c r="F47" s="74">
        <v>1274</v>
      </c>
      <c r="G47" s="74">
        <v>988</v>
      </c>
      <c r="H47" s="74">
        <v>623</v>
      </c>
      <c r="I47" s="74">
        <v>427</v>
      </c>
      <c r="J47" s="74">
        <v>264</v>
      </c>
      <c r="K47" s="74">
        <v>138</v>
      </c>
      <c r="L47" s="75">
        <v>160</v>
      </c>
      <c r="M47" s="57">
        <f t="shared" si="10"/>
        <v>9633</v>
      </c>
      <c r="N47" s="12">
        <f t="shared" si="3"/>
        <v>2606</v>
      </c>
      <c r="O47" s="52">
        <f t="shared" si="4"/>
        <v>3153</v>
      </c>
      <c r="P47" s="37">
        <f t="shared" si="5"/>
        <v>3874</v>
      </c>
      <c r="Q47" s="13">
        <f t="shared" si="1"/>
        <v>7027</v>
      </c>
    </row>
    <row r="48" spans="1:17" x14ac:dyDescent="0.15">
      <c r="A48" s="9" t="s">
        <v>36</v>
      </c>
      <c r="B48" s="79">
        <v>419</v>
      </c>
      <c r="C48" s="74">
        <v>423</v>
      </c>
      <c r="D48" s="74">
        <v>464</v>
      </c>
      <c r="E48" s="74">
        <v>500</v>
      </c>
      <c r="F48" s="74">
        <v>462</v>
      </c>
      <c r="G48" s="74">
        <v>327</v>
      </c>
      <c r="H48" s="74">
        <v>232</v>
      </c>
      <c r="I48" s="74">
        <v>162</v>
      </c>
      <c r="J48" s="74">
        <v>99</v>
      </c>
      <c r="K48" s="74">
        <v>51</v>
      </c>
      <c r="L48" s="75">
        <v>88</v>
      </c>
      <c r="M48" s="57">
        <f t="shared" si="10"/>
        <v>3227</v>
      </c>
      <c r="N48" s="12">
        <f t="shared" si="3"/>
        <v>842</v>
      </c>
      <c r="O48" s="52">
        <f t="shared" si="4"/>
        <v>964</v>
      </c>
      <c r="P48" s="37">
        <f t="shared" si="5"/>
        <v>1421</v>
      </c>
      <c r="Q48" s="13">
        <f t="shared" si="1"/>
        <v>2385</v>
      </c>
    </row>
    <row r="49" spans="1:17" ht="12.75" thickBot="1" x14ac:dyDescent="0.2">
      <c r="A49" s="17" t="s">
        <v>83</v>
      </c>
      <c r="B49" s="80">
        <f>SUM(B44:B48)</f>
        <v>6352</v>
      </c>
      <c r="C49" s="76">
        <f t="shared" ref="C49:M49" si="13">SUM(C44:C48)</f>
        <v>7108</v>
      </c>
      <c r="D49" s="76">
        <f t="shared" si="13"/>
        <v>8177</v>
      </c>
      <c r="E49" s="76">
        <f t="shared" si="13"/>
        <v>7417</v>
      </c>
      <c r="F49" s="76">
        <f t="shared" si="13"/>
        <v>6678</v>
      </c>
      <c r="G49" s="76">
        <f t="shared" si="13"/>
        <v>5048</v>
      </c>
      <c r="H49" s="76">
        <f t="shared" si="13"/>
        <v>2981</v>
      </c>
      <c r="I49" s="76">
        <f t="shared" si="13"/>
        <v>1839</v>
      </c>
      <c r="J49" s="76">
        <f t="shared" si="13"/>
        <v>1219</v>
      </c>
      <c r="K49" s="76">
        <f t="shared" si="13"/>
        <v>649</v>
      </c>
      <c r="L49" s="77">
        <f t="shared" si="13"/>
        <v>699</v>
      </c>
      <c r="M49" s="58">
        <f t="shared" si="13"/>
        <v>48167</v>
      </c>
      <c r="N49" s="23">
        <f t="shared" si="3"/>
        <v>13460</v>
      </c>
      <c r="O49" s="53">
        <f t="shared" si="4"/>
        <v>15594</v>
      </c>
      <c r="P49" s="38">
        <f t="shared" si="5"/>
        <v>19113</v>
      </c>
      <c r="Q49" s="24">
        <f t="shared" si="1"/>
        <v>34707</v>
      </c>
    </row>
    <row r="50" spans="1:17" x14ac:dyDescent="0.15">
      <c r="A50" s="16" t="s">
        <v>37</v>
      </c>
      <c r="B50" s="78">
        <v>495</v>
      </c>
      <c r="C50" s="72">
        <v>591</v>
      </c>
      <c r="D50" s="72">
        <v>775</v>
      </c>
      <c r="E50" s="72">
        <v>758</v>
      </c>
      <c r="F50" s="72">
        <v>723</v>
      </c>
      <c r="G50" s="72">
        <v>573</v>
      </c>
      <c r="H50" s="72">
        <v>430</v>
      </c>
      <c r="I50" s="72">
        <v>276</v>
      </c>
      <c r="J50" s="72">
        <v>221</v>
      </c>
      <c r="K50" s="72">
        <v>144</v>
      </c>
      <c r="L50" s="73">
        <v>263</v>
      </c>
      <c r="M50" s="56">
        <f t="shared" si="10"/>
        <v>5249</v>
      </c>
      <c r="N50" s="21">
        <f t="shared" si="3"/>
        <v>1086</v>
      </c>
      <c r="O50" s="51">
        <f t="shared" si="4"/>
        <v>1533</v>
      </c>
      <c r="P50" s="36">
        <f t="shared" si="5"/>
        <v>2630</v>
      </c>
      <c r="Q50" s="22">
        <f t="shared" si="1"/>
        <v>4163</v>
      </c>
    </row>
    <row r="51" spans="1:17" x14ac:dyDescent="0.15">
      <c r="A51" s="9" t="s">
        <v>38</v>
      </c>
      <c r="B51" s="79">
        <v>329</v>
      </c>
      <c r="C51" s="74">
        <v>392</v>
      </c>
      <c r="D51" s="74">
        <v>948</v>
      </c>
      <c r="E51" s="74">
        <v>869</v>
      </c>
      <c r="F51" s="74">
        <v>647</v>
      </c>
      <c r="G51" s="74">
        <v>568</v>
      </c>
      <c r="H51" s="74">
        <v>449</v>
      </c>
      <c r="I51" s="74">
        <v>278</v>
      </c>
      <c r="J51" s="74">
        <v>210</v>
      </c>
      <c r="K51" s="74">
        <v>109</v>
      </c>
      <c r="L51" s="75">
        <v>168</v>
      </c>
      <c r="M51" s="57">
        <f t="shared" si="10"/>
        <v>4967</v>
      </c>
      <c r="N51" s="12">
        <f t="shared" si="3"/>
        <v>721</v>
      </c>
      <c r="O51" s="52">
        <f t="shared" si="4"/>
        <v>1817</v>
      </c>
      <c r="P51" s="37">
        <f t="shared" si="5"/>
        <v>2429</v>
      </c>
      <c r="Q51" s="13">
        <f t="shared" si="1"/>
        <v>4246</v>
      </c>
    </row>
    <row r="52" spans="1:17" x14ac:dyDescent="0.15">
      <c r="A52" s="9" t="s">
        <v>39</v>
      </c>
      <c r="B52" s="79">
        <v>759</v>
      </c>
      <c r="C52" s="74">
        <v>664</v>
      </c>
      <c r="D52" s="74">
        <v>969</v>
      </c>
      <c r="E52" s="74">
        <v>983</v>
      </c>
      <c r="F52" s="74">
        <v>772</v>
      </c>
      <c r="G52" s="74">
        <v>586</v>
      </c>
      <c r="H52" s="74">
        <v>400</v>
      </c>
      <c r="I52" s="74">
        <v>276</v>
      </c>
      <c r="J52" s="74">
        <v>200</v>
      </c>
      <c r="K52" s="74">
        <v>97</v>
      </c>
      <c r="L52" s="75">
        <v>110</v>
      </c>
      <c r="M52" s="57">
        <f t="shared" si="10"/>
        <v>5816</v>
      </c>
      <c r="N52" s="12">
        <f t="shared" si="3"/>
        <v>1423</v>
      </c>
      <c r="O52" s="52">
        <f t="shared" si="4"/>
        <v>1952</v>
      </c>
      <c r="P52" s="37">
        <f t="shared" si="5"/>
        <v>2441</v>
      </c>
      <c r="Q52" s="13">
        <f t="shared" si="1"/>
        <v>4393</v>
      </c>
    </row>
    <row r="53" spans="1:17" x14ac:dyDescent="0.15">
      <c r="A53" s="9" t="s">
        <v>40</v>
      </c>
      <c r="B53" s="79">
        <v>444</v>
      </c>
      <c r="C53" s="74">
        <v>586</v>
      </c>
      <c r="D53" s="74">
        <v>652</v>
      </c>
      <c r="E53" s="74">
        <v>575</v>
      </c>
      <c r="F53" s="74">
        <v>486</v>
      </c>
      <c r="G53" s="74">
        <v>447</v>
      </c>
      <c r="H53" s="74">
        <v>273</v>
      </c>
      <c r="I53" s="74">
        <v>182</v>
      </c>
      <c r="J53" s="74">
        <v>133</v>
      </c>
      <c r="K53" s="74">
        <v>78</v>
      </c>
      <c r="L53" s="75">
        <v>109</v>
      </c>
      <c r="M53" s="57">
        <f t="shared" si="10"/>
        <v>3965</v>
      </c>
      <c r="N53" s="12">
        <f t="shared" si="3"/>
        <v>1030</v>
      </c>
      <c r="O53" s="52">
        <f t="shared" si="4"/>
        <v>1227</v>
      </c>
      <c r="P53" s="37">
        <f t="shared" si="5"/>
        <v>1708</v>
      </c>
      <c r="Q53" s="13">
        <f t="shared" si="1"/>
        <v>2935</v>
      </c>
    </row>
    <row r="54" spans="1:17" ht="12.75" thickBot="1" x14ac:dyDescent="0.2">
      <c r="A54" s="17" t="s">
        <v>84</v>
      </c>
      <c r="B54" s="80">
        <f>SUM(B50:B53)</f>
        <v>2027</v>
      </c>
      <c r="C54" s="76">
        <f t="shared" ref="C54:M54" si="14">SUM(C50:C53)</f>
        <v>2233</v>
      </c>
      <c r="D54" s="76">
        <f t="shared" si="14"/>
        <v>3344</v>
      </c>
      <c r="E54" s="76">
        <f t="shared" si="14"/>
        <v>3185</v>
      </c>
      <c r="F54" s="76">
        <f t="shared" si="14"/>
        <v>2628</v>
      </c>
      <c r="G54" s="76">
        <f t="shared" si="14"/>
        <v>2174</v>
      </c>
      <c r="H54" s="76">
        <f t="shared" si="14"/>
        <v>1552</v>
      </c>
      <c r="I54" s="76">
        <f t="shared" si="14"/>
        <v>1012</v>
      </c>
      <c r="J54" s="76">
        <f t="shared" si="14"/>
        <v>764</v>
      </c>
      <c r="K54" s="76">
        <f t="shared" si="14"/>
        <v>428</v>
      </c>
      <c r="L54" s="77">
        <f t="shared" si="14"/>
        <v>650</v>
      </c>
      <c r="M54" s="58">
        <f t="shared" si="14"/>
        <v>19997</v>
      </c>
      <c r="N54" s="23">
        <f t="shared" si="3"/>
        <v>4260</v>
      </c>
      <c r="O54" s="53">
        <f t="shared" si="4"/>
        <v>6529</v>
      </c>
      <c r="P54" s="38">
        <f t="shared" si="5"/>
        <v>9208</v>
      </c>
      <c r="Q54" s="24">
        <f t="shared" si="1"/>
        <v>15737</v>
      </c>
    </row>
    <row r="55" spans="1:17" x14ac:dyDescent="0.15">
      <c r="A55" s="16" t="s">
        <v>41</v>
      </c>
      <c r="B55" s="78">
        <v>1935</v>
      </c>
      <c r="C55" s="72">
        <v>2376</v>
      </c>
      <c r="D55" s="72">
        <v>2489</v>
      </c>
      <c r="E55" s="72">
        <v>2281</v>
      </c>
      <c r="F55" s="72">
        <v>2017</v>
      </c>
      <c r="G55" s="72">
        <v>1421</v>
      </c>
      <c r="H55" s="72">
        <v>905</v>
      </c>
      <c r="I55" s="72">
        <v>526</v>
      </c>
      <c r="J55" s="72">
        <v>427</v>
      </c>
      <c r="K55" s="72">
        <v>204</v>
      </c>
      <c r="L55" s="73">
        <v>262</v>
      </c>
      <c r="M55" s="56">
        <f t="shared" si="10"/>
        <v>14843</v>
      </c>
      <c r="N55" s="21">
        <f t="shared" si="3"/>
        <v>4311</v>
      </c>
      <c r="O55" s="51">
        <f t="shared" si="4"/>
        <v>4770</v>
      </c>
      <c r="P55" s="36">
        <f t="shared" si="5"/>
        <v>5762</v>
      </c>
      <c r="Q55" s="22">
        <f t="shared" si="1"/>
        <v>10532</v>
      </c>
    </row>
    <row r="56" spans="1:17" x14ac:dyDescent="0.15">
      <c r="A56" s="9" t="s">
        <v>42</v>
      </c>
      <c r="B56" s="79">
        <v>373</v>
      </c>
      <c r="C56" s="74">
        <v>347</v>
      </c>
      <c r="D56" s="74">
        <v>435</v>
      </c>
      <c r="E56" s="74">
        <v>493</v>
      </c>
      <c r="F56" s="74">
        <v>432</v>
      </c>
      <c r="G56" s="74">
        <v>356</v>
      </c>
      <c r="H56" s="74">
        <v>200</v>
      </c>
      <c r="I56" s="74">
        <v>97</v>
      </c>
      <c r="J56" s="74">
        <v>104</v>
      </c>
      <c r="K56" s="74">
        <v>77</v>
      </c>
      <c r="L56" s="75">
        <v>109</v>
      </c>
      <c r="M56" s="57">
        <f t="shared" si="10"/>
        <v>3023</v>
      </c>
      <c r="N56" s="12">
        <f t="shared" si="3"/>
        <v>720</v>
      </c>
      <c r="O56" s="52">
        <f t="shared" si="4"/>
        <v>928</v>
      </c>
      <c r="P56" s="37">
        <f t="shared" si="5"/>
        <v>1375</v>
      </c>
      <c r="Q56" s="13">
        <f t="shared" si="1"/>
        <v>2303</v>
      </c>
    </row>
    <row r="57" spans="1:17" x14ac:dyDescent="0.15">
      <c r="A57" s="9" t="s">
        <v>43</v>
      </c>
      <c r="B57" s="79">
        <v>806</v>
      </c>
      <c r="C57" s="74">
        <v>1215</v>
      </c>
      <c r="D57" s="74">
        <v>1434</v>
      </c>
      <c r="E57" s="74">
        <v>1380</v>
      </c>
      <c r="F57" s="74">
        <v>1353</v>
      </c>
      <c r="G57" s="74">
        <v>1091</v>
      </c>
      <c r="H57" s="74">
        <v>620</v>
      </c>
      <c r="I57" s="74">
        <v>400</v>
      </c>
      <c r="J57" s="74">
        <v>274</v>
      </c>
      <c r="K57" s="74">
        <v>181</v>
      </c>
      <c r="L57" s="75">
        <v>286</v>
      </c>
      <c r="M57" s="57">
        <f t="shared" si="10"/>
        <v>9040</v>
      </c>
      <c r="N57" s="12">
        <f t="shared" si="3"/>
        <v>2021</v>
      </c>
      <c r="O57" s="52">
        <f t="shared" si="4"/>
        <v>2814</v>
      </c>
      <c r="P57" s="37">
        <f t="shared" si="5"/>
        <v>4205</v>
      </c>
      <c r="Q57" s="13">
        <f t="shared" si="1"/>
        <v>7019</v>
      </c>
    </row>
    <row r="58" spans="1:17" x14ac:dyDescent="0.15">
      <c r="A58" s="9" t="s">
        <v>44</v>
      </c>
      <c r="B58" s="79">
        <v>5620</v>
      </c>
      <c r="C58" s="74">
        <v>7443</v>
      </c>
      <c r="D58" s="74">
        <v>8220</v>
      </c>
      <c r="E58" s="74">
        <v>7238</v>
      </c>
      <c r="F58" s="74">
        <v>5904</v>
      </c>
      <c r="G58" s="74">
        <v>4406</v>
      </c>
      <c r="H58" s="74">
        <v>2638</v>
      </c>
      <c r="I58" s="74">
        <v>1580</v>
      </c>
      <c r="J58" s="74">
        <v>1004</v>
      </c>
      <c r="K58" s="74">
        <v>583</v>
      </c>
      <c r="L58" s="75">
        <v>858</v>
      </c>
      <c r="M58" s="57">
        <f t="shared" si="10"/>
        <v>45494</v>
      </c>
      <c r="N58" s="12">
        <f t="shared" si="3"/>
        <v>13063</v>
      </c>
      <c r="O58" s="52">
        <f t="shared" si="4"/>
        <v>15458</v>
      </c>
      <c r="P58" s="37">
        <f t="shared" si="5"/>
        <v>16973</v>
      </c>
      <c r="Q58" s="13">
        <f t="shared" si="1"/>
        <v>32431</v>
      </c>
    </row>
    <row r="59" spans="1:17" x14ac:dyDescent="0.15">
      <c r="A59" s="9" t="s">
        <v>45</v>
      </c>
      <c r="B59" s="79">
        <v>1223</v>
      </c>
      <c r="C59" s="74">
        <v>1860</v>
      </c>
      <c r="D59" s="74">
        <v>2529</v>
      </c>
      <c r="E59" s="74">
        <v>2172</v>
      </c>
      <c r="F59" s="74">
        <v>1747</v>
      </c>
      <c r="G59" s="74">
        <v>1550</v>
      </c>
      <c r="H59" s="74">
        <v>839</v>
      </c>
      <c r="I59" s="74">
        <v>491</v>
      </c>
      <c r="J59" s="74">
        <v>311</v>
      </c>
      <c r="K59" s="74">
        <v>168</v>
      </c>
      <c r="L59" s="75">
        <v>223</v>
      </c>
      <c r="M59" s="57">
        <f t="shared" si="10"/>
        <v>13113</v>
      </c>
      <c r="N59" s="12">
        <f t="shared" si="3"/>
        <v>3083</v>
      </c>
      <c r="O59" s="52">
        <f t="shared" si="4"/>
        <v>4701</v>
      </c>
      <c r="P59" s="37">
        <f t="shared" si="5"/>
        <v>5329</v>
      </c>
      <c r="Q59" s="13">
        <f t="shared" si="1"/>
        <v>10030</v>
      </c>
    </row>
    <row r="60" spans="1:17" x14ac:dyDescent="0.15">
      <c r="A60" s="9" t="s">
        <v>46</v>
      </c>
      <c r="B60" s="79">
        <v>1724</v>
      </c>
      <c r="C60" s="74">
        <v>2129</v>
      </c>
      <c r="D60" s="74">
        <v>2420</v>
      </c>
      <c r="E60" s="74">
        <v>2112</v>
      </c>
      <c r="F60" s="74">
        <v>2045</v>
      </c>
      <c r="G60" s="74">
        <v>1972</v>
      </c>
      <c r="H60" s="74">
        <v>1097</v>
      </c>
      <c r="I60" s="74">
        <v>562</v>
      </c>
      <c r="J60" s="74">
        <v>441</v>
      </c>
      <c r="K60" s="74">
        <v>242</v>
      </c>
      <c r="L60" s="75">
        <v>325</v>
      </c>
      <c r="M60" s="57">
        <f t="shared" si="10"/>
        <v>15069</v>
      </c>
      <c r="N60" s="12">
        <f t="shared" si="3"/>
        <v>3853</v>
      </c>
      <c r="O60" s="52">
        <f t="shared" si="4"/>
        <v>4532</v>
      </c>
      <c r="P60" s="37">
        <f t="shared" si="5"/>
        <v>6684</v>
      </c>
      <c r="Q60" s="13">
        <f t="shared" si="1"/>
        <v>11216</v>
      </c>
    </row>
    <row r="61" spans="1:17" x14ac:dyDescent="0.15">
      <c r="A61" s="9" t="s">
        <v>47</v>
      </c>
      <c r="B61" s="79">
        <v>2232</v>
      </c>
      <c r="C61" s="74">
        <v>2525</v>
      </c>
      <c r="D61" s="74">
        <v>3043</v>
      </c>
      <c r="E61" s="74">
        <v>2603</v>
      </c>
      <c r="F61" s="74">
        <v>2250</v>
      </c>
      <c r="G61" s="74">
        <v>1601</v>
      </c>
      <c r="H61" s="74">
        <v>877</v>
      </c>
      <c r="I61" s="74">
        <v>530</v>
      </c>
      <c r="J61" s="74">
        <v>355</v>
      </c>
      <c r="K61" s="74">
        <v>220</v>
      </c>
      <c r="L61" s="75">
        <v>264</v>
      </c>
      <c r="M61" s="57">
        <f t="shared" si="10"/>
        <v>16500</v>
      </c>
      <c r="N61" s="12">
        <f t="shared" si="3"/>
        <v>4757</v>
      </c>
      <c r="O61" s="52">
        <f t="shared" si="4"/>
        <v>5646</v>
      </c>
      <c r="P61" s="37">
        <f t="shared" si="5"/>
        <v>6097</v>
      </c>
      <c r="Q61" s="13">
        <f t="shared" si="1"/>
        <v>11743</v>
      </c>
    </row>
    <row r="62" spans="1:17" ht="12.75" thickBot="1" x14ac:dyDescent="0.2">
      <c r="A62" s="17" t="s">
        <v>85</v>
      </c>
      <c r="B62" s="80">
        <f>SUM(B55:B61)</f>
        <v>13913</v>
      </c>
      <c r="C62" s="76">
        <f t="shared" ref="C62:M62" si="15">SUM(C55:C61)</f>
        <v>17895</v>
      </c>
      <c r="D62" s="76">
        <f t="shared" si="15"/>
        <v>20570</v>
      </c>
      <c r="E62" s="76">
        <f t="shared" si="15"/>
        <v>18279</v>
      </c>
      <c r="F62" s="76">
        <f t="shared" si="15"/>
        <v>15748</v>
      </c>
      <c r="G62" s="76">
        <f t="shared" si="15"/>
        <v>12397</v>
      </c>
      <c r="H62" s="76">
        <f t="shared" si="15"/>
        <v>7176</v>
      </c>
      <c r="I62" s="76">
        <f t="shared" si="15"/>
        <v>4186</v>
      </c>
      <c r="J62" s="76">
        <f t="shared" si="15"/>
        <v>2916</v>
      </c>
      <c r="K62" s="76">
        <f t="shared" si="15"/>
        <v>1675</v>
      </c>
      <c r="L62" s="77">
        <f t="shared" si="15"/>
        <v>2327</v>
      </c>
      <c r="M62" s="58">
        <f t="shared" si="15"/>
        <v>117082</v>
      </c>
      <c r="N62" s="23">
        <f t="shared" si="3"/>
        <v>31808</v>
      </c>
      <c r="O62" s="53">
        <f t="shared" si="4"/>
        <v>38849</v>
      </c>
      <c r="P62" s="38">
        <f t="shared" si="5"/>
        <v>46425</v>
      </c>
      <c r="Q62" s="24">
        <f t="shared" si="1"/>
        <v>85274</v>
      </c>
    </row>
    <row r="63" spans="1:17" ht="12.75" thickBot="1" x14ac:dyDescent="0.2">
      <c r="A63" s="26" t="s">
        <v>48</v>
      </c>
      <c r="B63" s="81">
        <v>323</v>
      </c>
      <c r="C63" s="82">
        <v>592</v>
      </c>
      <c r="D63" s="82">
        <v>911</v>
      </c>
      <c r="E63" s="82">
        <v>909</v>
      </c>
      <c r="F63" s="82">
        <v>606</v>
      </c>
      <c r="G63" s="82">
        <v>512</v>
      </c>
      <c r="H63" s="82">
        <v>330</v>
      </c>
      <c r="I63" s="82">
        <v>176</v>
      </c>
      <c r="J63" s="82">
        <v>97</v>
      </c>
      <c r="K63" s="82">
        <v>90</v>
      </c>
      <c r="L63" s="83">
        <v>146</v>
      </c>
      <c r="M63" s="64">
        <f>SUM(B63:L63)</f>
        <v>4692</v>
      </c>
      <c r="N63" s="19">
        <f t="shared" si="3"/>
        <v>915</v>
      </c>
      <c r="O63" s="48">
        <f>SUM(D63:E63)</f>
        <v>1820</v>
      </c>
      <c r="P63" s="44">
        <f t="shared" si="5"/>
        <v>1957</v>
      </c>
      <c r="Q63" s="45">
        <f t="shared" si="1"/>
        <v>3777</v>
      </c>
    </row>
    <row r="64" spans="1:17" ht="13.5" thickTop="1" thickBot="1" x14ac:dyDescent="0.2">
      <c r="A64" s="10" t="s">
        <v>86</v>
      </c>
      <c r="B64" s="55">
        <f>B7+B16+B26+B31+B36+B43+B49+B54+B62+B63</f>
        <v>234239</v>
      </c>
      <c r="C64" s="27">
        <f t="shared" ref="C64:L64" si="16">C7+C16+C26+C31+C36+C43+C49+C54+C62+C63</f>
        <v>247659</v>
      </c>
      <c r="D64" s="27">
        <f t="shared" si="16"/>
        <v>228281</v>
      </c>
      <c r="E64" s="27">
        <f t="shared" si="16"/>
        <v>198806</v>
      </c>
      <c r="F64" s="27">
        <f t="shared" si="16"/>
        <v>167804</v>
      </c>
      <c r="G64" s="27">
        <f t="shared" si="16"/>
        <v>126449</v>
      </c>
      <c r="H64" s="27">
        <f t="shared" si="16"/>
        <v>81025</v>
      </c>
      <c r="I64" s="27">
        <f t="shared" si="16"/>
        <v>49480</v>
      </c>
      <c r="J64" s="27">
        <f t="shared" si="16"/>
        <v>33241</v>
      </c>
      <c r="K64" s="27">
        <f t="shared" si="16"/>
        <v>19150</v>
      </c>
      <c r="L64" s="59">
        <f t="shared" si="16"/>
        <v>23455</v>
      </c>
      <c r="M64" s="65">
        <f>M7+M16+M26+M31+M36+M43+M49+M54+M62+M63</f>
        <v>1409589</v>
      </c>
      <c r="N64" s="14">
        <f t="shared" si="3"/>
        <v>481898</v>
      </c>
      <c r="O64" s="54">
        <f t="shared" si="4"/>
        <v>427087</v>
      </c>
      <c r="P64" s="39">
        <f t="shared" si="5"/>
        <v>500604</v>
      </c>
      <c r="Q64" s="15">
        <f>SUM(O64:P64)</f>
        <v>927691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6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R9" sqref="R9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87" t="s">
        <v>138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8" t="s">
        <v>139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89</v>
      </c>
      <c r="O5" s="8" t="s">
        <v>1</v>
      </c>
      <c r="P5" s="11" t="s">
        <v>2</v>
      </c>
      <c r="Q5" s="40" t="s">
        <v>90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161620</v>
      </c>
      <c r="C7" s="66">
        <v>168937</v>
      </c>
      <c r="D7" s="66">
        <v>123590</v>
      </c>
      <c r="E7" s="66">
        <v>104184</v>
      </c>
      <c r="F7" s="66">
        <v>85501</v>
      </c>
      <c r="G7" s="66">
        <v>64616</v>
      </c>
      <c r="H7" s="66">
        <v>42639</v>
      </c>
      <c r="I7" s="66">
        <v>26783</v>
      </c>
      <c r="J7" s="66">
        <v>17256</v>
      </c>
      <c r="K7" s="66">
        <v>10264</v>
      </c>
      <c r="L7" s="67">
        <v>11708</v>
      </c>
      <c r="M7" s="60">
        <f>SUM(B7:L7)</f>
        <v>817098</v>
      </c>
      <c r="N7" s="19">
        <f>SUM(B7:C7)</f>
        <v>330557</v>
      </c>
      <c r="O7" s="48">
        <f>SUM(D7:E7)</f>
        <v>227774</v>
      </c>
      <c r="P7" s="34">
        <f>SUM(F7:L7)</f>
        <v>258767</v>
      </c>
      <c r="Q7" s="41">
        <f>SUM(O7:P7)</f>
        <v>486541</v>
      </c>
    </row>
    <row r="8" spans="1:17" ht="13.5" thickTop="1" thickBot="1" x14ac:dyDescent="0.2">
      <c r="A8" s="18" t="s">
        <v>77</v>
      </c>
      <c r="B8" s="68">
        <f>SUM(B64,-B7)</f>
        <v>72568</v>
      </c>
      <c r="C8" s="68">
        <f t="shared" ref="C8:L8" si="0">SUM(C64,-C7)</f>
        <v>78856</v>
      </c>
      <c r="D8" s="68">
        <f t="shared" si="0"/>
        <v>104482</v>
      </c>
      <c r="E8" s="68">
        <f t="shared" si="0"/>
        <v>94739</v>
      </c>
      <c r="F8" s="68">
        <f t="shared" si="0"/>
        <v>81327</v>
      </c>
      <c r="G8" s="68">
        <f t="shared" si="0"/>
        <v>61661</v>
      </c>
      <c r="H8" s="68">
        <f t="shared" si="0"/>
        <v>38201</v>
      </c>
      <c r="I8" s="68">
        <f t="shared" si="0"/>
        <v>22781</v>
      </c>
      <c r="J8" s="68">
        <f t="shared" si="0"/>
        <v>15147</v>
      </c>
      <c r="K8" s="68">
        <f t="shared" si="0"/>
        <v>8974</v>
      </c>
      <c r="L8" s="69">
        <f t="shared" si="0"/>
        <v>11426</v>
      </c>
      <c r="M8" s="61">
        <f>SUM(M64,-M7)</f>
        <v>590162</v>
      </c>
      <c r="N8" s="19">
        <f>SUM(B8:C8)</f>
        <v>151424</v>
      </c>
      <c r="O8" s="49">
        <f>SUM(D8:E8)</f>
        <v>199221</v>
      </c>
      <c r="P8" s="35">
        <f>SUM(F8:L8)</f>
        <v>239517</v>
      </c>
      <c r="Q8" s="20">
        <f t="shared" ref="Q8:Q63" si="1">SUM(O8:P8)</f>
        <v>438738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1835</v>
      </c>
      <c r="C10" s="72">
        <v>1924</v>
      </c>
      <c r="D10" s="72">
        <v>2045</v>
      </c>
      <c r="E10" s="72">
        <v>1892</v>
      </c>
      <c r="F10" s="72">
        <v>1578</v>
      </c>
      <c r="G10" s="72">
        <v>1100</v>
      </c>
      <c r="H10" s="72">
        <v>675</v>
      </c>
      <c r="I10" s="72">
        <v>388</v>
      </c>
      <c r="J10" s="72">
        <v>243</v>
      </c>
      <c r="K10" s="72">
        <v>131</v>
      </c>
      <c r="L10" s="73">
        <v>148</v>
      </c>
      <c r="M10" s="63">
        <f t="shared" ref="M10:M15" si="2">SUM(B10:L10)</f>
        <v>11959</v>
      </c>
      <c r="N10" s="21">
        <f t="shared" ref="N10:N64" si="3">SUM(B10:C10)</f>
        <v>3759</v>
      </c>
      <c r="O10" s="51">
        <f t="shared" ref="O10:O64" si="4">SUM(D10:E10)</f>
        <v>3937</v>
      </c>
      <c r="P10" s="36">
        <f t="shared" ref="P10:P64" si="5">SUM(F10:L10)</f>
        <v>4263</v>
      </c>
      <c r="Q10" s="22">
        <f t="shared" si="1"/>
        <v>8200</v>
      </c>
    </row>
    <row r="11" spans="1:17" x14ac:dyDescent="0.15">
      <c r="A11" s="9" t="s">
        <v>5</v>
      </c>
      <c r="B11" s="74">
        <v>7640</v>
      </c>
      <c r="C11" s="74">
        <v>8362</v>
      </c>
      <c r="D11" s="74">
        <v>7760</v>
      </c>
      <c r="E11" s="74">
        <v>6226</v>
      </c>
      <c r="F11" s="74">
        <v>5379</v>
      </c>
      <c r="G11" s="74">
        <v>4011</v>
      </c>
      <c r="H11" s="74">
        <v>2470</v>
      </c>
      <c r="I11" s="74">
        <v>1462</v>
      </c>
      <c r="J11" s="74">
        <v>946</v>
      </c>
      <c r="K11" s="74">
        <v>554</v>
      </c>
      <c r="L11" s="75">
        <v>703</v>
      </c>
      <c r="M11" s="63">
        <f t="shared" si="2"/>
        <v>45513</v>
      </c>
      <c r="N11" s="12">
        <f t="shared" si="3"/>
        <v>16002</v>
      </c>
      <c r="O11" s="52">
        <f>SUM(D11:E11)</f>
        <v>13986</v>
      </c>
      <c r="P11" s="37">
        <f t="shared" si="5"/>
        <v>15525</v>
      </c>
      <c r="Q11" s="13">
        <f t="shared" si="1"/>
        <v>29511</v>
      </c>
    </row>
    <row r="12" spans="1:17" x14ac:dyDescent="0.15">
      <c r="A12" s="9" t="s">
        <v>6</v>
      </c>
      <c r="B12" s="74">
        <v>2791</v>
      </c>
      <c r="C12" s="74">
        <v>2897</v>
      </c>
      <c r="D12" s="74">
        <v>3600</v>
      </c>
      <c r="E12" s="74">
        <v>3315</v>
      </c>
      <c r="F12" s="74">
        <v>2860</v>
      </c>
      <c r="G12" s="74">
        <v>2166</v>
      </c>
      <c r="H12" s="74">
        <v>1329</v>
      </c>
      <c r="I12" s="74">
        <v>753</v>
      </c>
      <c r="J12" s="74">
        <v>560</v>
      </c>
      <c r="K12" s="74">
        <v>335</v>
      </c>
      <c r="L12" s="75">
        <v>370</v>
      </c>
      <c r="M12" s="63">
        <f t="shared" si="2"/>
        <v>20976</v>
      </c>
      <c r="N12" s="12">
        <f t="shared" si="3"/>
        <v>5688</v>
      </c>
      <c r="O12" s="52">
        <f t="shared" si="4"/>
        <v>6915</v>
      </c>
      <c r="P12" s="37">
        <f t="shared" si="5"/>
        <v>8373</v>
      </c>
      <c r="Q12" s="13">
        <f t="shared" si="1"/>
        <v>15288</v>
      </c>
    </row>
    <row r="13" spans="1:17" x14ac:dyDescent="0.15">
      <c r="A13" s="9" t="s">
        <v>7</v>
      </c>
      <c r="B13" s="74">
        <v>611</v>
      </c>
      <c r="C13" s="74">
        <v>648</v>
      </c>
      <c r="D13" s="74">
        <v>960</v>
      </c>
      <c r="E13" s="74">
        <v>818</v>
      </c>
      <c r="F13" s="74">
        <v>691</v>
      </c>
      <c r="G13" s="74">
        <v>596</v>
      </c>
      <c r="H13" s="74">
        <v>316</v>
      </c>
      <c r="I13" s="74">
        <v>165</v>
      </c>
      <c r="J13" s="74">
        <v>131</v>
      </c>
      <c r="K13" s="74">
        <v>83</v>
      </c>
      <c r="L13" s="75">
        <v>114</v>
      </c>
      <c r="M13" s="63">
        <f t="shared" si="2"/>
        <v>5133</v>
      </c>
      <c r="N13" s="12">
        <f t="shared" si="3"/>
        <v>1259</v>
      </c>
      <c r="O13" s="52">
        <f t="shared" si="4"/>
        <v>1778</v>
      </c>
      <c r="P13" s="37">
        <f t="shared" si="5"/>
        <v>2096</v>
      </c>
      <c r="Q13" s="13">
        <f t="shared" si="1"/>
        <v>3874</v>
      </c>
    </row>
    <row r="14" spans="1:17" x14ac:dyDescent="0.15">
      <c r="A14" s="9" t="s">
        <v>8</v>
      </c>
      <c r="B14" s="74">
        <v>1053</v>
      </c>
      <c r="C14" s="74">
        <v>1304</v>
      </c>
      <c r="D14" s="74">
        <v>2001</v>
      </c>
      <c r="E14" s="74">
        <v>1839</v>
      </c>
      <c r="F14" s="74">
        <v>1777</v>
      </c>
      <c r="G14" s="74">
        <v>1482</v>
      </c>
      <c r="H14" s="74">
        <v>899</v>
      </c>
      <c r="I14" s="74">
        <v>546</v>
      </c>
      <c r="J14" s="74">
        <v>381</v>
      </c>
      <c r="K14" s="74">
        <v>293</v>
      </c>
      <c r="L14" s="75">
        <v>420</v>
      </c>
      <c r="M14" s="63">
        <f t="shared" si="2"/>
        <v>11995</v>
      </c>
      <c r="N14" s="12">
        <f t="shared" si="3"/>
        <v>2357</v>
      </c>
      <c r="O14" s="52">
        <f t="shared" si="4"/>
        <v>3840</v>
      </c>
      <c r="P14" s="37">
        <f t="shared" si="5"/>
        <v>5798</v>
      </c>
      <c r="Q14" s="13">
        <f t="shared" si="1"/>
        <v>9638</v>
      </c>
    </row>
    <row r="15" spans="1:17" x14ac:dyDescent="0.15">
      <c r="A15" s="9" t="s">
        <v>9</v>
      </c>
      <c r="B15" s="74">
        <v>1435</v>
      </c>
      <c r="C15" s="74">
        <v>1282</v>
      </c>
      <c r="D15" s="74">
        <v>1941</v>
      </c>
      <c r="E15" s="74">
        <v>1904</v>
      </c>
      <c r="F15" s="74">
        <v>2169</v>
      </c>
      <c r="G15" s="74">
        <v>1518</v>
      </c>
      <c r="H15" s="74">
        <v>984</v>
      </c>
      <c r="I15" s="74">
        <v>687</v>
      </c>
      <c r="J15" s="74">
        <v>529</v>
      </c>
      <c r="K15" s="74">
        <v>314</v>
      </c>
      <c r="L15" s="75">
        <v>487</v>
      </c>
      <c r="M15" s="63">
        <f t="shared" si="2"/>
        <v>13250</v>
      </c>
      <c r="N15" s="12">
        <f t="shared" si="3"/>
        <v>2717</v>
      </c>
      <c r="O15" s="52">
        <f t="shared" si="4"/>
        <v>3845</v>
      </c>
      <c r="P15" s="37">
        <f t="shared" si="5"/>
        <v>6688</v>
      </c>
      <c r="Q15" s="13">
        <f t="shared" si="1"/>
        <v>10533</v>
      </c>
    </row>
    <row r="16" spans="1:17" ht="12.75" thickBot="1" x14ac:dyDescent="0.2">
      <c r="A16" s="17" t="s">
        <v>78</v>
      </c>
      <c r="B16" s="76">
        <f>SUM(B10:B15)</f>
        <v>15365</v>
      </c>
      <c r="C16" s="76">
        <f t="shared" ref="C16:M16" si="6">SUM(C10:C15)</f>
        <v>16417</v>
      </c>
      <c r="D16" s="76">
        <f t="shared" si="6"/>
        <v>18307</v>
      </c>
      <c r="E16" s="76">
        <f t="shared" si="6"/>
        <v>15994</v>
      </c>
      <c r="F16" s="76">
        <f t="shared" si="6"/>
        <v>14454</v>
      </c>
      <c r="G16" s="76">
        <f t="shared" si="6"/>
        <v>10873</v>
      </c>
      <c r="H16" s="76">
        <f t="shared" si="6"/>
        <v>6673</v>
      </c>
      <c r="I16" s="76">
        <f t="shared" si="6"/>
        <v>4001</v>
      </c>
      <c r="J16" s="76">
        <f t="shared" si="6"/>
        <v>2790</v>
      </c>
      <c r="K16" s="76">
        <f t="shared" si="6"/>
        <v>1710</v>
      </c>
      <c r="L16" s="77">
        <f t="shared" si="6"/>
        <v>2242</v>
      </c>
      <c r="M16" s="58">
        <f t="shared" si="6"/>
        <v>108826</v>
      </c>
      <c r="N16" s="23">
        <f t="shared" si="3"/>
        <v>31782</v>
      </c>
      <c r="O16" s="53">
        <f t="shared" si="4"/>
        <v>34301</v>
      </c>
      <c r="P16" s="38">
        <f t="shared" si="5"/>
        <v>42743</v>
      </c>
      <c r="Q16" s="24">
        <f t="shared" si="1"/>
        <v>77044</v>
      </c>
    </row>
    <row r="17" spans="1:17" x14ac:dyDescent="0.15">
      <c r="A17" s="16" t="s">
        <v>10</v>
      </c>
      <c r="B17" s="72">
        <v>2968</v>
      </c>
      <c r="C17" s="72">
        <v>2805</v>
      </c>
      <c r="D17" s="72">
        <v>4803</v>
      </c>
      <c r="E17" s="72">
        <v>4541</v>
      </c>
      <c r="F17" s="72">
        <v>3712</v>
      </c>
      <c r="G17" s="72">
        <v>2695</v>
      </c>
      <c r="H17" s="72">
        <v>1698</v>
      </c>
      <c r="I17" s="72">
        <v>1039</v>
      </c>
      <c r="J17" s="72">
        <v>628</v>
      </c>
      <c r="K17" s="72">
        <v>367</v>
      </c>
      <c r="L17" s="73">
        <v>489</v>
      </c>
      <c r="M17" s="63">
        <f t="shared" ref="M17:M25" si="7">SUM(B17:L17)</f>
        <v>25745</v>
      </c>
      <c r="N17" s="21">
        <f t="shared" si="3"/>
        <v>5773</v>
      </c>
      <c r="O17" s="51">
        <f t="shared" si="4"/>
        <v>9344</v>
      </c>
      <c r="P17" s="36">
        <f t="shared" si="5"/>
        <v>10628</v>
      </c>
      <c r="Q17" s="22">
        <f t="shared" si="1"/>
        <v>19972</v>
      </c>
    </row>
    <row r="18" spans="1:17" x14ac:dyDescent="0.15">
      <c r="A18" s="9" t="s">
        <v>11</v>
      </c>
      <c r="B18" s="74">
        <v>6277</v>
      </c>
      <c r="C18" s="74">
        <v>6561</v>
      </c>
      <c r="D18" s="74">
        <v>10254</v>
      </c>
      <c r="E18" s="74">
        <v>9259</v>
      </c>
      <c r="F18" s="74">
        <v>7703</v>
      </c>
      <c r="G18" s="74">
        <v>5440</v>
      </c>
      <c r="H18" s="74">
        <v>3630</v>
      </c>
      <c r="I18" s="74">
        <v>2004</v>
      </c>
      <c r="J18" s="74">
        <v>1323</v>
      </c>
      <c r="K18" s="74">
        <v>803</v>
      </c>
      <c r="L18" s="75">
        <v>1027</v>
      </c>
      <c r="M18" s="63">
        <f t="shared" si="7"/>
        <v>54281</v>
      </c>
      <c r="N18" s="12">
        <f t="shared" si="3"/>
        <v>12838</v>
      </c>
      <c r="O18" s="52">
        <f t="shared" si="4"/>
        <v>19513</v>
      </c>
      <c r="P18" s="37">
        <f t="shared" si="5"/>
        <v>21930</v>
      </c>
      <c r="Q18" s="13">
        <f t="shared" si="1"/>
        <v>41443</v>
      </c>
    </row>
    <row r="19" spans="1:17" x14ac:dyDescent="0.15">
      <c r="A19" s="9" t="s">
        <v>12</v>
      </c>
      <c r="B19" s="74">
        <v>5601</v>
      </c>
      <c r="C19" s="74">
        <v>5327</v>
      </c>
      <c r="D19" s="74">
        <v>6787</v>
      </c>
      <c r="E19" s="74">
        <v>6076</v>
      </c>
      <c r="F19" s="74">
        <v>5139</v>
      </c>
      <c r="G19" s="74">
        <v>3614</v>
      </c>
      <c r="H19" s="74">
        <v>2269</v>
      </c>
      <c r="I19" s="74">
        <v>1399</v>
      </c>
      <c r="J19" s="74">
        <v>870</v>
      </c>
      <c r="K19" s="74">
        <v>501</v>
      </c>
      <c r="L19" s="75">
        <v>573</v>
      </c>
      <c r="M19" s="63">
        <f t="shared" si="7"/>
        <v>38156</v>
      </c>
      <c r="N19" s="12">
        <f t="shared" si="3"/>
        <v>10928</v>
      </c>
      <c r="O19" s="52">
        <f t="shared" si="4"/>
        <v>12863</v>
      </c>
      <c r="P19" s="37">
        <f t="shared" si="5"/>
        <v>14365</v>
      </c>
      <c r="Q19" s="13">
        <f t="shared" si="1"/>
        <v>27228</v>
      </c>
    </row>
    <row r="20" spans="1:17" x14ac:dyDescent="0.15">
      <c r="A20" s="9" t="s">
        <v>13</v>
      </c>
      <c r="B20" s="74">
        <v>1091</v>
      </c>
      <c r="C20" s="74">
        <v>1349</v>
      </c>
      <c r="D20" s="74">
        <v>1680</v>
      </c>
      <c r="E20" s="74">
        <v>1602</v>
      </c>
      <c r="F20" s="74">
        <v>1386</v>
      </c>
      <c r="G20" s="74">
        <v>1053</v>
      </c>
      <c r="H20" s="74">
        <v>762</v>
      </c>
      <c r="I20" s="74">
        <v>485</v>
      </c>
      <c r="J20" s="74">
        <v>319</v>
      </c>
      <c r="K20" s="74">
        <v>185</v>
      </c>
      <c r="L20" s="75">
        <v>225</v>
      </c>
      <c r="M20" s="63">
        <f t="shared" si="7"/>
        <v>10137</v>
      </c>
      <c r="N20" s="12">
        <f t="shared" si="3"/>
        <v>2440</v>
      </c>
      <c r="O20" s="52">
        <f t="shared" si="4"/>
        <v>3282</v>
      </c>
      <c r="P20" s="37">
        <f t="shared" si="5"/>
        <v>4415</v>
      </c>
      <c r="Q20" s="13">
        <f t="shared" si="1"/>
        <v>7697</v>
      </c>
    </row>
    <row r="21" spans="1:17" x14ac:dyDescent="0.15">
      <c r="A21" s="9" t="s">
        <v>14</v>
      </c>
      <c r="B21" s="74">
        <v>3936</v>
      </c>
      <c r="C21" s="74">
        <v>3880</v>
      </c>
      <c r="D21" s="74">
        <v>6053</v>
      </c>
      <c r="E21" s="74">
        <v>5532</v>
      </c>
      <c r="F21" s="74">
        <v>5043</v>
      </c>
      <c r="G21" s="74">
        <v>3835</v>
      </c>
      <c r="H21" s="74">
        <v>2270</v>
      </c>
      <c r="I21" s="74">
        <v>1444</v>
      </c>
      <c r="J21" s="74">
        <v>807</v>
      </c>
      <c r="K21" s="74">
        <v>487</v>
      </c>
      <c r="L21" s="75">
        <v>667</v>
      </c>
      <c r="M21" s="63">
        <f t="shared" si="7"/>
        <v>33954</v>
      </c>
      <c r="N21" s="12">
        <f t="shared" si="3"/>
        <v>7816</v>
      </c>
      <c r="O21" s="52">
        <f t="shared" si="4"/>
        <v>11585</v>
      </c>
      <c r="P21" s="37">
        <f t="shared" si="5"/>
        <v>14553</v>
      </c>
      <c r="Q21" s="13">
        <f t="shared" si="1"/>
        <v>26138</v>
      </c>
    </row>
    <row r="22" spans="1:17" x14ac:dyDescent="0.15">
      <c r="A22" s="9" t="s">
        <v>15</v>
      </c>
      <c r="B22" s="74">
        <v>251</v>
      </c>
      <c r="C22" s="74">
        <v>198</v>
      </c>
      <c r="D22" s="74">
        <v>261</v>
      </c>
      <c r="E22" s="74">
        <v>290</v>
      </c>
      <c r="F22" s="74">
        <v>216</v>
      </c>
      <c r="G22" s="74">
        <v>202</v>
      </c>
      <c r="H22" s="74">
        <v>119</v>
      </c>
      <c r="I22" s="74">
        <v>72</v>
      </c>
      <c r="J22" s="74">
        <v>55</v>
      </c>
      <c r="K22" s="74">
        <v>25</v>
      </c>
      <c r="L22" s="75">
        <v>43</v>
      </c>
      <c r="M22" s="63">
        <f t="shared" si="7"/>
        <v>1732</v>
      </c>
      <c r="N22" s="12">
        <f t="shared" si="3"/>
        <v>449</v>
      </c>
      <c r="O22" s="52">
        <f t="shared" si="4"/>
        <v>551</v>
      </c>
      <c r="P22" s="37">
        <f t="shared" si="5"/>
        <v>732</v>
      </c>
      <c r="Q22" s="13">
        <f t="shared" si="1"/>
        <v>1283</v>
      </c>
    </row>
    <row r="23" spans="1:17" x14ac:dyDescent="0.15">
      <c r="A23" s="9" t="s">
        <v>16</v>
      </c>
      <c r="B23" s="74">
        <v>713</v>
      </c>
      <c r="C23" s="74">
        <v>724</v>
      </c>
      <c r="D23" s="74">
        <v>1121</v>
      </c>
      <c r="E23" s="74">
        <v>1088</v>
      </c>
      <c r="F23" s="74">
        <v>1030</v>
      </c>
      <c r="G23" s="74">
        <v>805</v>
      </c>
      <c r="H23" s="74">
        <v>532</v>
      </c>
      <c r="I23" s="74">
        <v>370</v>
      </c>
      <c r="J23" s="74">
        <v>245</v>
      </c>
      <c r="K23" s="74">
        <v>125</v>
      </c>
      <c r="L23" s="75">
        <v>177</v>
      </c>
      <c r="M23" s="63">
        <f t="shared" si="7"/>
        <v>6930</v>
      </c>
      <c r="N23" s="12">
        <f t="shared" si="3"/>
        <v>1437</v>
      </c>
      <c r="O23" s="52">
        <f t="shared" si="4"/>
        <v>2209</v>
      </c>
      <c r="P23" s="37">
        <f t="shared" si="5"/>
        <v>3284</v>
      </c>
      <c r="Q23" s="13">
        <f t="shared" si="1"/>
        <v>5493</v>
      </c>
    </row>
    <row r="24" spans="1:17" x14ac:dyDescent="0.15">
      <c r="A24" s="9" t="s">
        <v>17</v>
      </c>
      <c r="B24" s="74">
        <v>507</v>
      </c>
      <c r="C24" s="74">
        <v>538</v>
      </c>
      <c r="D24" s="74">
        <v>570</v>
      </c>
      <c r="E24" s="74">
        <v>577</v>
      </c>
      <c r="F24" s="74">
        <v>457</v>
      </c>
      <c r="G24" s="74">
        <v>388</v>
      </c>
      <c r="H24" s="74">
        <v>230</v>
      </c>
      <c r="I24" s="74">
        <v>172</v>
      </c>
      <c r="J24" s="74">
        <v>118</v>
      </c>
      <c r="K24" s="74">
        <v>83</v>
      </c>
      <c r="L24" s="75">
        <v>95</v>
      </c>
      <c r="M24" s="63">
        <f t="shared" si="7"/>
        <v>3735</v>
      </c>
      <c r="N24" s="12">
        <f t="shared" si="3"/>
        <v>1045</v>
      </c>
      <c r="O24" s="52">
        <f t="shared" si="4"/>
        <v>1147</v>
      </c>
      <c r="P24" s="37">
        <f t="shared" si="5"/>
        <v>1543</v>
      </c>
      <c r="Q24" s="13">
        <f t="shared" si="1"/>
        <v>2690</v>
      </c>
    </row>
    <row r="25" spans="1:17" x14ac:dyDescent="0.15">
      <c r="A25" s="9" t="s">
        <v>18</v>
      </c>
      <c r="B25" s="74">
        <v>1400</v>
      </c>
      <c r="C25" s="74">
        <v>1541</v>
      </c>
      <c r="D25" s="74">
        <v>2562</v>
      </c>
      <c r="E25" s="74">
        <v>2398</v>
      </c>
      <c r="F25" s="74">
        <v>1962</v>
      </c>
      <c r="G25" s="74">
        <v>1539</v>
      </c>
      <c r="H25" s="74">
        <v>1083</v>
      </c>
      <c r="I25" s="74">
        <v>590</v>
      </c>
      <c r="J25" s="74">
        <v>360</v>
      </c>
      <c r="K25" s="74">
        <v>260</v>
      </c>
      <c r="L25" s="75">
        <v>296</v>
      </c>
      <c r="M25" s="63">
        <f t="shared" si="7"/>
        <v>13991</v>
      </c>
      <c r="N25" s="12">
        <f t="shared" si="3"/>
        <v>2941</v>
      </c>
      <c r="O25" s="52">
        <f t="shared" si="4"/>
        <v>4960</v>
      </c>
      <c r="P25" s="37">
        <f t="shared" si="5"/>
        <v>6090</v>
      </c>
      <c r="Q25" s="13">
        <f t="shared" si="1"/>
        <v>11050</v>
      </c>
    </row>
    <row r="26" spans="1:17" ht="12.75" thickBot="1" x14ac:dyDescent="0.2">
      <c r="A26" s="17" t="s">
        <v>79</v>
      </c>
      <c r="B26" s="76">
        <f>SUM(B17:B25)</f>
        <v>22744</v>
      </c>
      <c r="C26" s="76">
        <f t="shared" ref="C26:M26" si="8">SUM(C17:C25)</f>
        <v>22923</v>
      </c>
      <c r="D26" s="76">
        <f t="shared" si="8"/>
        <v>34091</v>
      </c>
      <c r="E26" s="76">
        <f t="shared" si="8"/>
        <v>31363</v>
      </c>
      <c r="F26" s="76">
        <f t="shared" si="8"/>
        <v>26648</v>
      </c>
      <c r="G26" s="76">
        <f t="shared" si="8"/>
        <v>19571</v>
      </c>
      <c r="H26" s="76">
        <f t="shared" si="8"/>
        <v>12593</v>
      </c>
      <c r="I26" s="76">
        <f t="shared" si="8"/>
        <v>7575</v>
      </c>
      <c r="J26" s="76">
        <f t="shared" si="8"/>
        <v>4725</v>
      </c>
      <c r="K26" s="76">
        <f t="shared" si="8"/>
        <v>2836</v>
      </c>
      <c r="L26" s="77">
        <f t="shared" si="8"/>
        <v>3592</v>
      </c>
      <c r="M26" s="58">
        <f t="shared" si="8"/>
        <v>188661</v>
      </c>
      <c r="N26" s="23">
        <f t="shared" si="3"/>
        <v>45667</v>
      </c>
      <c r="O26" s="53">
        <f t="shared" si="4"/>
        <v>65454</v>
      </c>
      <c r="P26" s="38">
        <f t="shared" si="5"/>
        <v>77540</v>
      </c>
      <c r="Q26" s="24">
        <f t="shared" si="1"/>
        <v>142994</v>
      </c>
    </row>
    <row r="27" spans="1:17" x14ac:dyDescent="0.15">
      <c r="A27" s="16" t="s">
        <v>19</v>
      </c>
      <c r="B27" s="72">
        <v>959</v>
      </c>
      <c r="C27" s="72">
        <v>875</v>
      </c>
      <c r="D27" s="72">
        <v>1304</v>
      </c>
      <c r="E27" s="72">
        <v>1286</v>
      </c>
      <c r="F27" s="72">
        <v>1136</v>
      </c>
      <c r="G27" s="72">
        <v>939</v>
      </c>
      <c r="H27" s="72">
        <v>590</v>
      </c>
      <c r="I27" s="72">
        <v>394</v>
      </c>
      <c r="J27" s="72">
        <v>216</v>
      </c>
      <c r="K27" s="72">
        <v>157</v>
      </c>
      <c r="L27" s="73">
        <v>160</v>
      </c>
      <c r="M27" s="63">
        <f>SUM(B27:L27)</f>
        <v>8016</v>
      </c>
      <c r="N27" s="21">
        <f>SUM(B27:C27)</f>
        <v>1834</v>
      </c>
      <c r="O27" s="51">
        <f>SUM(D27:E27)</f>
        <v>2590</v>
      </c>
      <c r="P27" s="36">
        <f>SUM(F27:L27)</f>
        <v>3592</v>
      </c>
      <c r="Q27" s="22">
        <f t="shared" si="1"/>
        <v>6182</v>
      </c>
    </row>
    <row r="28" spans="1:17" x14ac:dyDescent="0.15">
      <c r="A28" s="9" t="s">
        <v>20</v>
      </c>
      <c r="B28" s="74">
        <v>248</v>
      </c>
      <c r="C28" s="74">
        <v>224</v>
      </c>
      <c r="D28" s="74">
        <v>326</v>
      </c>
      <c r="E28" s="74">
        <v>325</v>
      </c>
      <c r="F28" s="74">
        <v>344</v>
      </c>
      <c r="G28" s="74">
        <v>258</v>
      </c>
      <c r="H28" s="74">
        <v>163</v>
      </c>
      <c r="I28" s="74">
        <v>94</v>
      </c>
      <c r="J28" s="74">
        <v>88</v>
      </c>
      <c r="K28" s="74">
        <v>51</v>
      </c>
      <c r="L28" s="75">
        <v>59</v>
      </c>
      <c r="M28" s="63">
        <f>SUM(B28:L28)</f>
        <v>2180</v>
      </c>
      <c r="N28" s="12">
        <f>SUM(B28:C28)</f>
        <v>472</v>
      </c>
      <c r="O28" s="52">
        <f>SUM(D28:E28)</f>
        <v>651</v>
      </c>
      <c r="P28" s="37">
        <f>SUM(F28:L28)</f>
        <v>1057</v>
      </c>
      <c r="Q28" s="13">
        <f t="shared" si="1"/>
        <v>1708</v>
      </c>
    </row>
    <row r="29" spans="1:17" x14ac:dyDescent="0.15">
      <c r="A29" s="9" t="s">
        <v>21</v>
      </c>
      <c r="B29" s="74">
        <v>544</v>
      </c>
      <c r="C29" s="74">
        <v>546</v>
      </c>
      <c r="D29" s="74">
        <v>671</v>
      </c>
      <c r="E29" s="74">
        <v>609</v>
      </c>
      <c r="F29" s="74">
        <v>540</v>
      </c>
      <c r="G29" s="74">
        <v>376</v>
      </c>
      <c r="H29" s="74">
        <v>280</v>
      </c>
      <c r="I29" s="74">
        <v>126</v>
      </c>
      <c r="J29" s="74">
        <v>89</v>
      </c>
      <c r="K29" s="74">
        <v>71</v>
      </c>
      <c r="L29" s="75">
        <v>65</v>
      </c>
      <c r="M29" s="63">
        <f>SUM(B29:L29)</f>
        <v>3917</v>
      </c>
      <c r="N29" s="12">
        <f>SUM(B29:C29)</f>
        <v>1090</v>
      </c>
      <c r="O29" s="52">
        <f>SUM(D29:E29)</f>
        <v>1280</v>
      </c>
      <c r="P29" s="37">
        <f>SUM(F29:L29)</f>
        <v>1547</v>
      </c>
      <c r="Q29" s="13">
        <f t="shared" si="1"/>
        <v>2827</v>
      </c>
    </row>
    <row r="30" spans="1:17" x14ac:dyDescent="0.15">
      <c r="A30" s="9" t="s">
        <v>22</v>
      </c>
      <c r="B30" s="74">
        <v>148</v>
      </c>
      <c r="C30" s="74">
        <v>175</v>
      </c>
      <c r="D30" s="74">
        <v>191</v>
      </c>
      <c r="E30" s="74">
        <v>208</v>
      </c>
      <c r="F30" s="74">
        <v>175</v>
      </c>
      <c r="G30" s="74">
        <v>120</v>
      </c>
      <c r="H30" s="74">
        <v>69</v>
      </c>
      <c r="I30" s="74">
        <v>39</v>
      </c>
      <c r="J30" s="74">
        <v>39</v>
      </c>
      <c r="K30" s="74">
        <v>19</v>
      </c>
      <c r="L30" s="75">
        <v>17</v>
      </c>
      <c r="M30" s="63">
        <f>SUM(B30:L30)</f>
        <v>1200</v>
      </c>
      <c r="N30" s="12">
        <f>SUM(B30:C30)</f>
        <v>323</v>
      </c>
      <c r="O30" s="52">
        <f>SUM(D30:E30)</f>
        <v>399</v>
      </c>
      <c r="P30" s="37">
        <f>SUM(F30:L30)</f>
        <v>478</v>
      </c>
      <c r="Q30" s="13">
        <f t="shared" si="1"/>
        <v>877</v>
      </c>
    </row>
    <row r="31" spans="1:17" ht="12.75" thickBot="1" x14ac:dyDescent="0.2">
      <c r="A31" s="17" t="s">
        <v>80</v>
      </c>
      <c r="B31" s="76">
        <f t="shared" ref="B31:M31" si="9">SUM(B27:B30)</f>
        <v>1899</v>
      </c>
      <c r="C31" s="76">
        <f t="shared" si="9"/>
        <v>1820</v>
      </c>
      <c r="D31" s="76">
        <f t="shared" si="9"/>
        <v>2492</v>
      </c>
      <c r="E31" s="76">
        <f t="shared" si="9"/>
        <v>2428</v>
      </c>
      <c r="F31" s="76">
        <f t="shared" si="9"/>
        <v>2195</v>
      </c>
      <c r="G31" s="76">
        <f t="shared" si="9"/>
        <v>1693</v>
      </c>
      <c r="H31" s="76">
        <f t="shared" si="9"/>
        <v>1102</v>
      </c>
      <c r="I31" s="76">
        <f t="shared" si="9"/>
        <v>653</v>
      </c>
      <c r="J31" s="76">
        <f t="shared" si="9"/>
        <v>432</v>
      </c>
      <c r="K31" s="76">
        <f t="shared" si="9"/>
        <v>298</v>
      </c>
      <c r="L31" s="77">
        <f t="shared" si="9"/>
        <v>301</v>
      </c>
      <c r="M31" s="58">
        <f t="shared" si="9"/>
        <v>15313</v>
      </c>
      <c r="N31" s="23">
        <f t="shared" si="3"/>
        <v>3719</v>
      </c>
      <c r="O31" s="53">
        <f t="shared" si="4"/>
        <v>4920</v>
      </c>
      <c r="P31" s="38">
        <f t="shared" si="5"/>
        <v>6674</v>
      </c>
      <c r="Q31" s="24">
        <f t="shared" si="1"/>
        <v>11594</v>
      </c>
    </row>
    <row r="32" spans="1:17" x14ac:dyDescent="0.15">
      <c r="A32" s="16" t="s">
        <v>23</v>
      </c>
      <c r="B32" s="72">
        <v>2139</v>
      </c>
      <c r="C32" s="72">
        <v>2413</v>
      </c>
      <c r="D32" s="72">
        <v>2930</v>
      </c>
      <c r="E32" s="72">
        <v>2706</v>
      </c>
      <c r="F32" s="72">
        <v>2374</v>
      </c>
      <c r="G32" s="72">
        <v>1862</v>
      </c>
      <c r="H32" s="72">
        <v>1132</v>
      </c>
      <c r="I32" s="72">
        <v>734</v>
      </c>
      <c r="J32" s="72">
        <v>476</v>
      </c>
      <c r="K32" s="72">
        <v>249</v>
      </c>
      <c r="L32" s="73">
        <v>292</v>
      </c>
      <c r="M32" s="56">
        <f t="shared" ref="M32:M61" si="10">SUM(B32:L32)</f>
        <v>17307</v>
      </c>
      <c r="N32" s="21">
        <f t="shared" si="3"/>
        <v>4552</v>
      </c>
      <c r="O32" s="51">
        <f t="shared" si="4"/>
        <v>5636</v>
      </c>
      <c r="P32" s="36">
        <f t="shared" si="5"/>
        <v>7119</v>
      </c>
      <c r="Q32" s="22">
        <f t="shared" si="1"/>
        <v>12755</v>
      </c>
    </row>
    <row r="33" spans="1:17" x14ac:dyDescent="0.15">
      <c r="A33" s="9" t="s">
        <v>24</v>
      </c>
      <c r="B33" s="74">
        <v>900</v>
      </c>
      <c r="C33" s="74">
        <v>972</v>
      </c>
      <c r="D33" s="74">
        <v>1109</v>
      </c>
      <c r="E33" s="74">
        <v>1044</v>
      </c>
      <c r="F33" s="74">
        <v>944</v>
      </c>
      <c r="G33" s="74">
        <v>722</v>
      </c>
      <c r="H33" s="74">
        <v>469</v>
      </c>
      <c r="I33" s="74">
        <v>260</v>
      </c>
      <c r="J33" s="74">
        <v>171</v>
      </c>
      <c r="K33" s="74">
        <v>93</v>
      </c>
      <c r="L33" s="75">
        <v>140</v>
      </c>
      <c r="M33" s="57">
        <f t="shared" si="10"/>
        <v>6824</v>
      </c>
      <c r="N33" s="12">
        <f t="shared" si="3"/>
        <v>1872</v>
      </c>
      <c r="O33" s="52">
        <f t="shared" si="4"/>
        <v>2153</v>
      </c>
      <c r="P33" s="37">
        <f t="shared" si="5"/>
        <v>2799</v>
      </c>
      <c r="Q33" s="13">
        <f t="shared" si="1"/>
        <v>4952</v>
      </c>
    </row>
    <row r="34" spans="1:17" x14ac:dyDescent="0.15">
      <c r="A34" s="9" t="s">
        <v>25</v>
      </c>
      <c r="B34" s="74">
        <v>2924</v>
      </c>
      <c r="C34" s="74">
        <v>2733</v>
      </c>
      <c r="D34" s="74">
        <v>5616</v>
      </c>
      <c r="E34" s="74">
        <v>4999</v>
      </c>
      <c r="F34" s="74">
        <v>4184</v>
      </c>
      <c r="G34" s="74">
        <v>3057</v>
      </c>
      <c r="H34" s="74">
        <v>1721</v>
      </c>
      <c r="I34" s="74">
        <v>984</v>
      </c>
      <c r="J34" s="74">
        <v>683</v>
      </c>
      <c r="K34" s="74">
        <v>372</v>
      </c>
      <c r="L34" s="75">
        <v>472</v>
      </c>
      <c r="M34" s="57">
        <f t="shared" si="10"/>
        <v>27745</v>
      </c>
      <c r="N34" s="12">
        <f t="shared" si="3"/>
        <v>5657</v>
      </c>
      <c r="O34" s="52">
        <f t="shared" si="4"/>
        <v>10615</v>
      </c>
      <c r="P34" s="37">
        <f t="shared" si="5"/>
        <v>11473</v>
      </c>
      <c r="Q34" s="13">
        <f t="shared" si="1"/>
        <v>22088</v>
      </c>
    </row>
    <row r="35" spans="1:17" x14ac:dyDescent="0.15">
      <c r="A35" s="9" t="s">
        <v>26</v>
      </c>
      <c r="B35" s="74">
        <v>457</v>
      </c>
      <c r="C35" s="74">
        <v>690</v>
      </c>
      <c r="D35" s="74">
        <v>1549</v>
      </c>
      <c r="E35" s="74">
        <v>1500</v>
      </c>
      <c r="F35" s="74">
        <v>932</v>
      </c>
      <c r="G35" s="74">
        <v>689</v>
      </c>
      <c r="H35" s="74">
        <v>375</v>
      </c>
      <c r="I35" s="74">
        <v>212</v>
      </c>
      <c r="J35" s="74">
        <v>117</v>
      </c>
      <c r="K35" s="74">
        <v>65</v>
      </c>
      <c r="L35" s="75">
        <v>42</v>
      </c>
      <c r="M35" s="57">
        <f t="shared" si="10"/>
        <v>6628</v>
      </c>
      <c r="N35" s="12">
        <f t="shared" si="3"/>
        <v>1147</v>
      </c>
      <c r="O35" s="52">
        <f t="shared" si="4"/>
        <v>3049</v>
      </c>
      <c r="P35" s="37">
        <f t="shared" si="5"/>
        <v>2432</v>
      </c>
      <c r="Q35" s="13">
        <f t="shared" si="1"/>
        <v>5481</v>
      </c>
    </row>
    <row r="36" spans="1:17" ht="12.75" thickBot="1" x14ac:dyDescent="0.2">
      <c r="A36" s="17" t="s">
        <v>81</v>
      </c>
      <c r="B36" s="76">
        <f>SUM(B32:B35)</f>
        <v>6420</v>
      </c>
      <c r="C36" s="76">
        <f t="shared" ref="C36:M36" si="11">SUM(C32:C35)</f>
        <v>6808</v>
      </c>
      <c r="D36" s="76">
        <f t="shared" si="11"/>
        <v>11204</v>
      </c>
      <c r="E36" s="76">
        <f t="shared" si="11"/>
        <v>10249</v>
      </c>
      <c r="F36" s="76">
        <f t="shared" si="11"/>
        <v>8434</v>
      </c>
      <c r="G36" s="76">
        <f t="shared" si="11"/>
        <v>6330</v>
      </c>
      <c r="H36" s="76">
        <f t="shared" si="11"/>
        <v>3697</v>
      </c>
      <c r="I36" s="76">
        <f t="shared" si="11"/>
        <v>2190</v>
      </c>
      <c r="J36" s="76">
        <f t="shared" si="11"/>
        <v>1447</v>
      </c>
      <c r="K36" s="76">
        <f t="shared" si="11"/>
        <v>779</v>
      </c>
      <c r="L36" s="77">
        <f t="shared" si="11"/>
        <v>946</v>
      </c>
      <c r="M36" s="58">
        <f t="shared" si="11"/>
        <v>58504</v>
      </c>
      <c r="N36" s="23">
        <f t="shared" si="3"/>
        <v>13228</v>
      </c>
      <c r="O36" s="53">
        <f t="shared" si="4"/>
        <v>21453</v>
      </c>
      <c r="P36" s="38">
        <f t="shared" si="5"/>
        <v>23823</v>
      </c>
      <c r="Q36" s="24">
        <f t="shared" si="1"/>
        <v>45276</v>
      </c>
    </row>
    <row r="37" spans="1:17" x14ac:dyDescent="0.15">
      <c r="A37" s="16" t="s">
        <v>91</v>
      </c>
      <c r="B37" s="78">
        <v>386</v>
      </c>
      <c r="C37" s="72">
        <v>451</v>
      </c>
      <c r="D37" s="72">
        <v>538</v>
      </c>
      <c r="E37" s="72">
        <v>576</v>
      </c>
      <c r="F37" s="72">
        <v>432</v>
      </c>
      <c r="G37" s="72">
        <v>419</v>
      </c>
      <c r="H37" s="72">
        <v>241</v>
      </c>
      <c r="I37" s="72">
        <v>109</v>
      </c>
      <c r="J37" s="72">
        <v>86</v>
      </c>
      <c r="K37" s="72">
        <v>61</v>
      </c>
      <c r="L37" s="73">
        <v>53</v>
      </c>
      <c r="M37" s="56">
        <f t="shared" si="10"/>
        <v>3352</v>
      </c>
      <c r="N37" s="21">
        <f t="shared" si="3"/>
        <v>837</v>
      </c>
      <c r="O37" s="51">
        <f t="shared" si="4"/>
        <v>1114</v>
      </c>
      <c r="P37" s="36">
        <f t="shared" si="5"/>
        <v>1401</v>
      </c>
      <c r="Q37" s="22">
        <f t="shared" si="1"/>
        <v>2515</v>
      </c>
    </row>
    <row r="38" spans="1:17" x14ac:dyDescent="0.15">
      <c r="A38" s="9" t="s">
        <v>27</v>
      </c>
      <c r="B38" s="79">
        <v>446</v>
      </c>
      <c r="C38" s="74">
        <v>396</v>
      </c>
      <c r="D38" s="74">
        <v>1012</v>
      </c>
      <c r="E38" s="74">
        <v>800</v>
      </c>
      <c r="F38" s="74">
        <v>655</v>
      </c>
      <c r="G38" s="74">
        <v>443</v>
      </c>
      <c r="H38" s="74">
        <v>258</v>
      </c>
      <c r="I38" s="74">
        <v>181</v>
      </c>
      <c r="J38" s="74">
        <v>96</v>
      </c>
      <c r="K38" s="74">
        <v>45</v>
      </c>
      <c r="L38" s="75">
        <v>82</v>
      </c>
      <c r="M38" s="57">
        <f t="shared" si="10"/>
        <v>4414</v>
      </c>
      <c r="N38" s="12">
        <f t="shared" si="3"/>
        <v>842</v>
      </c>
      <c r="O38" s="52">
        <f t="shared" si="4"/>
        <v>1812</v>
      </c>
      <c r="P38" s="37">
        <f t="shared" si="5"/>
        <v>1760</v>
      </c>
      <c r="Q38" s="13">
        <f t="shared" si="1"/>
        <v>3572</v>
      </c>
    </row>
    <row r="39" spans="1:17" x14ac:dyDescent="0.15">
      <c r="A39" s="9" t="s">
        <v>28</v>
      </c>
      <c r="B39" s="79">
        <v>77</v>
      </c>
      <c r="C39" s="74">
        <v>70</v>
      </c>
      <c r="D39" s="74">
        <v>192</v>
      </c>
      <c r="E39" s="74">
        <v>206</v>
      </c>
      <c r="F39" s="74">
        <v>214</v>
      </c>
      <c r="G39" s="74">
        <v>204</v>
      </c>
      <c r="H39" s="74">
        <v>162</v>
      </c>
      <c r="I39" s="74">
        <v>104</v>
      </c>
      <c r="J39" s="74">
        <v>91</v>
      </c>
      <c r="K39" s="74">
        <v>43</v>
      </c>
      <c r="L39" s="75">
        <v>30</v>
      </c>
      <c r="M39" s="57">
        <f t="shared" si="10"/>
        <v>1393</v>
      </c>
      <c r="N39" s="12">
        <f t="shared" si="3"/>
        <v>147</v>
      </c>
      <c r="O39" s="52">
        <f t="shared" si="4"/>
        <v>398</v>
      </c>
      <c r="P39" s="37">
        <f t="shared" si="5"/>
        <v>848</v>
      </c>
      <c r="Q39" s="13">
        <f t="shared" si="1"/>
        <v>1246</v>
      </c>
    </row>
    <row r="40" spans="1:17" x14ac:dyDescent="0.15">
      <c r="A40" s="9" t="s">
        <v>29</v>
      </c>
      <c r="B40" s="79">
        <v>1982</v>
      </c>
      <c r="C40" s="74">
        <v>1979</v>
      </c>
      <c r="D40" s="74">
        <v>2783</v>
      </c>
      <c r="E40" s="74">
        <v>2485</v>
      </c>
      <c r="F40" s="74">
        <v>2179</v>
      </c>
      <c r="G40" s="74">
        <v>1477</v>
      </c>
      <c r="H40" s="74">
        <v>1021</v>
      </c>
      <c r="I40" s="74">
        <v>589</v>
      </c>
      <c r="J40" s="74">
        <v>480</v>
      </c>
      <c r="K40" s="74">
        <v>254</v>
      </c>
      <c r="L40" s="75">
        <v>314</v>
      </c>
      <c r="M40" s="57">
        <f t="shared" si="10"/>
        <v>15543</v>
      </c>
      <c r="N40" s="12">
        <f t="shared" si="3"/>
        <v>3961</v>
      </c>
      <c r="O40" s="52">
        <f t="shared" si="4"/>
        <v>5268</v>
      </c>
      <c r="P40" s="37">
        <f t="shared" si="5"/>
        <v>6314</v>
      </c>
      <c r="Q40" s="13">
        <f t="shared" si="1"/>
        <v>11582</v>
      </c>
    </row>
    <row r="41" spans="1:17" x14ac:dyDescent="0.15">
      <c r="A41" s="9" t="s">
        <v>30</v>
      </c>
      <c r="B41" s="79">
        <v>182</v>
      </c>
      <c r="C41" s="74">
        <v>295</v>
      </c>
      <c r="D41" s="74">
        <v>673</v>
      </c>
      <c r="E41" s="74">
        <v>601</v>
      </c>
      <c r="F41" s="74">
        <v>618</v>
      </c>
      <c r="G41" s="74">
        <v>418</v>
      </c>
      <c r="H41" s="74">
        <v>290</v>
      </c>
      <c r="I41" s="74">
        <v>208</v>
      </c>
      <c r="J41" s="74">
        <v>123</v>
      </c>
      <c r="K41" s="74">
        <v>82</v>
      </c>
      <c r="L41" s="75">
        <v>108</v>
      </c>
      <c r="M41" s="57">
        <f t="shared" si="10"/>
        <v>3598</v>
      </c>
      <c r="N41" s="12">
        <f t="shared" si="3"/>
        <v>477</v>
      </c>
      <c r="O41" s="52">
        <f t="shared" si="4"/>
        <v>1274</v>
      </c>
      <c r="P41" s="37">
        <f t="shared" si="5"/>
        <v>1847</v>
      </c>
      <c r="Q41" s="13">
        <f t="shared" si="1"/>
        <v>3121</v>
      </c>
    </row>
    <row r="42" spans="1:17" x14ac:dyDescent="0.15">
      <c r="A42" s="9" t="s">
        <v>31</v>
      </c>
      <c r="B42" s="79">
        <v>34</v>
      </c>
      <c r="C42" s="74">
        <v>50</v>
      </c>
      <c r="D42" s="74">
        <v>110</v>
      </c>
      <c r="E42" s="74">
        <v>131</v>
      </c>
      <c r="F42" s="74">
        <v>96</v>
      </c>
      <c r="G42" s="74">
        <v>84</v>
      </c>
      <c r="H42" s="74">
        <v>51</v>
      </c>
      <c r="I42" s="74">
        <v>44</v>
      </c>
      <c r="J42" s="74">
        <v>11</v>
      </c>
      <c r="K42" s="74">
        <v>11</v>
      </c>
      <c r="L42" s="75">
        <v>9</v>
      </c>
      <c r="M42" s="57">
        <f t="shared" si="10"/>
        <v>631</v>
      </c>
      <c r="N42" s="12">
        <f t="shared" si="3"/>
        <v>84</v>
      </c>
      <c r="O42" s="52">
        <f t="shared" si="4"/>
        <v>241</v>
      </c>
      <c r="P42" s="37">
        <f t="shared" si="5"/>
        <v>306</v>
      </c>
      <c r="Q42" s="13">
        <f t="shared" si="1"/>
        <v>547</v>
      </c>
    </row>
    <row r="43" spans="1:17" ht="12.75" thickBot="1" x14ac:dyDescent="0.2">
      <c r="A43" s="17" t="s">
        <v>82</v>
      </c>
      <c r="B43" s="80">
        <f>SUM(B37:B42)</f>
        <v>3107</v>
      </c>
      <c r="C43" s="76">
        <f t="shared" ref="C43:M43" si="12">SUM(C37:C42)</f>
        <v>3241</v>
      </c>
      <c r="D43" s="76">
        <f t="shared" si="12"/>
        <v>5308</v>
      </c>
      <c r="E43" s="76">
        <f t="shared" si="12"/>
        <v>4799</v>
      </c>
      <c r="F43" s="76">
        <f t="shared" si="12"/>
        <v>4194</v>
      </c>
      <c r="G43" s="76">
        <f t="shared" si="12"/>
        <v>3045</v>
      </c>
      <c r="H43" s="76">
        <f t="shared" si="12"/>
        <v>2023</v>
      </c>
      <c r="I43" s="76">
        <f t="shared" si="12"/>
        <v>1235</v>
      </c>
      <c r="J43" s="76">
        <f t="shared" si="12"/>
        <v>887</v>
      </c>
      <c r="K43" s="76">
        <f t="shared" si="12"/>
        <v>496</v>
      </c>
      <c r="L43" s="77">
        <f t="shared" si="12"/>
        <v>596</v>
      </c>
      <c r="M43" s="58">
        <f t="shared" si="12"/>
        <v>28931</v>
      </c>
      <c r="N43" s="23">
        <f t="shared" si="3"/>
        <v>6348</v>
      </c>
      <c r="O43" s="53">
        <f t="shared" si="4"/>
        <v>10107</v>
      </c>
      <c r="P43" s="38">
        <f t="shared" si="5"/>
        <v>12476</v>
      </c>
      <c r="Q43" s="24">
        <f t="shared" si="1"/>
        <v>22583</v>
      </c>
    </row>
    <row r="44" spans="1:17" x14ac:dyDescent="0.15">
      <c r="A44" s="16" t="s">
        <v>32</v>
      </c>
      <c r="B44" s="78">
        <v>1643</v>
      </c>
      <c r="C44" s="72">
        <v>1551</v>
      </c>
      <c r="D44" s="72">
        <v>1608</v>
      </c>
      <c r="E44" s="72">
        <v>1430</v>
      </c>
      <c r="F44" s="72">
        <v>1233</v>
      </c>
      <c r="G44" s="72">
        <v>906</v>
      </c>
      <c r="H44" s="72">
        <v>493</v>
      </c>
      <c r="I44" s="72">
        <v>270</v>
      </c>
      <c r="J44" s="72">
        <v>175</v>
      </c>
      <c r="K44" s="72">
        <v>81</v>
      </c>
      <c r="L44" s="73">
        <v>75</v>
      </c>
      <c r="M44" s="56">
        <f t="shared" si="10"/>
        <v>9465</v>
      </c>
      <c r="N44" s="21">
        <f t="shared" si="3"/>
        <v>3194</v>
      </c>
      <c r="O44" s="51">
        <f t="shared" si="4"/>
        <v>3038</v>
      </c>
      <c r="P44" s="36">
        <f t="shared" si="5"/>
        <v>3233</v>
      </c>
      <c r="Q44" s="22">
        <f t="shared" si="1"/>
        <v>6271</v>
      </c>
    </row>
    <row r="45" spans="1:17" x14ac:dyDescent="0.15">
      <c r="A45" s="9" t="s">
        <v>33</v>
      </c>
      <c r="B45" s="79">
        <v>1124</v>
      </c>
      <c r="C45" s="74">
        <v>1418</v>
      </c>
      <c r="D45" s="74">
        <v>1775</v>
      </c>
      <c r="E45" s="74">
        <v>1557</v>
      </c>
      <c r="F45" s="74">
        <v>1458</v>
      </c>
      <c r="G45" s="74">
        <v>1137</v>
      </c>
      <c r="H45" s="74">
        <v>599</v>
      </c>
      <c r="I45" s="74">
        <v>337</v>
      </c>
      <c r="J45" s="74">
        <v>238</v>
      </c>
      <c r="K45" s="74">
        <v>151</v>
      </c>
      <c r="L45" s="75">
        <v>118</v>
      </c>
      <c r="M45" s="57">
        <f t="shared" si="10"/>
        <v>9912</v>
      </c>
      <c r="N45" s="12">
        <f t="shared" si="3"/>
        <v>2542</v>
      </c>
      <c r="O45" s="52">
        <f t="shared" si="4"/>
        <v>3332</v>
      </c>
      <c r="P45" s="37">
        <f t="shared" si="5"/>
        <v>4038</v>
      </c>
      <c r="Q45" s="13">
        <f t="shared" si="1"/>
        <v>7370</v>
      </c>
    </row>
    <row r="46" spans="1:17" x14ac:dyDescent="0.15">
      <c r="A46" s="9" t="s">
        <v>34</v>
      </c>
      <c r="B46" s="79">
        <v>2042</v>
      </c>
      <c r="C46" s="74">
        <v>2253</v>
      </c>
      <c r="D46" s="74">
        <v>2734</v>
      </c>
      <c r="E46" s="74">
        <v>2456</v>
      </c>
      <c r="F46" s="74">
        <v>2190</v>
      </c>
      <c r="G46" s="74">
        <v>1725</v>
      </c>
      <c r="H46" s="74">
        <v>1055</v>
      </c>
      <c r="I46" s="74">
        <v>619</v>
      </c>
      <c r="J46" s="74">
        <v>419</v>
      </c>
      <c r="K46" s="74">
        <v>241</v>
      </c>
      <c r="L46" s="75">
        <v>238</v>
      </c>
      <c r="M46" s="57">
        <f t="shared" si="10"/>
        <v>15972</v>
      </c>
      <c r="N46" s="12">
        <f t="shared" si="3"/>
        <v>4295</v>
      </c>
      <c r="O46" s="52">
        <f t="shared" si="4"/>
        <v>5190</v>
      </c>
      <c r="P46" s="37">
        <f t="shared" si="5"/>
        <v>6487</v>
      </c>
      <c r="Q46" s="13">
        <f t="shared" si="1"/>
        <v>11677</v>
      </c>
    </row>
    <row r="47" spans="1:17" x14ac:dyDescent="0.15">
      <c r="A47" s="9" t="s">
        <v>35</v>
      </c>
      <c r="B47" s="79">
        <v>1186</v>
      </c>
      <c r="C47" s="74">
        <v>1439</v>
      </c>
      <c r="D47" s="74">
        <v>1622</v>
      </c>
      <c r="E47" s="74">
        <v>1526</v>
      </c>
      <c r="F47" s="74">
        <v>1269</v>
      </c>
      <c r="G47" s="74">
        <v>966</v>
      </c>
      <c r="H47" s="74">
        <v>641</v>
      </c>
      <c r="I47" s="74">
        <v>423</v>
      </c>
      <c r="J47" s="74">
        <v>250</v>
      </c>
      <c r="K47" s="74">
        <v>143</v>
      </c>
      <c r="L47" s="75">
        <v>160</v>
      </c>
      <c r="M47" s="57">
        <f t="shared" si="10"/>
        <v>9625</v>
      </c>
      <c r="N47" s="12">
        <f t="shared" si="3"/>
        <v>2625</v>
      </c>
      <c r="O47" s="52">
        <f t="shared" si="4"/>
        <v>3148</v>
      </c>
      <c r="P47" s="37">
        <f t="shared" si="5"/>
        <v>3852</v>
      </c>
      <c r="Q47" s="13">
        <f t="shared" si="1"/>
        <v>7000</v>
      </c>
    </row>
    <row r="48" spans="1:17" x14ac:dyDescent="0.15">
      <c r="A48" s="9" t="s">
        <v>36</v>
      </c>
      <c r="B48" s="79">
        <v>429</v>
      </c>
      <c r="C48" s="74">
        <v>413</v>
      </c>
      <c r="D48" s="74">
        <v>469</v>
      </c>
      <c r="E48" s="74">
        <v>510</v>
      </c>
      <c r="F48" s="74">
        <v>443</v>
      </c>
      <c r="G48" s="74">
        <v>336</v>
      </c>
      <c r="H48" s="74">
        <v>233</v>
      </c>
      <c r="I48" s="74">
        <v>158</v>
      </c>
      <c r="J48" s="74">
        <v>103</v>
      </c>
      <c r="K48" s="74">
        <v>51</v>
      </c>
      <c r="L48" s="75">
        <v>83</v>
      </c>
      <c r="M48" s="57">
        <f t="shared" si="10"/>
        <v>3228</v>
      </c>
      <c r="N48" s="12">
        <f t="shared" si="3"/>
        <v>842</v>
      </c>
      <c r="O48" s="52">
        <f t="shared" si="4"/>
        <v>979</v>
      </c>
      <c r="P48" s="37">
        <f t="shared" si="5"/>
        <v>1407</v>
      </c>
      <c r="Q48" s="13">
        <f t="shared" si="1"/>
        <v>2386</v>
      </c>
    </row>
    <row r="49" spans="1:17" ht="12.75" thickBot="1" x14ac:dyDescent="0.2">
      <c r="A49" s="17" t="s">
        <v>83</v>
      </c>
      <c r="B49" s="80">
        <f>SUM(B44:B48)</f>
        <v>6424</v>
      </c>
      <c r="C49" s="76">
        <f t="shared" ref="C49:M49" si="13">SUM(C44:C48)</f>
        <v>7074</v>
      </c>
      <c r="D49" s="76">
        <f t="shared" si="13"/>
        <v>8208</v>
      </c>
      <c r="E49" s="76">
        <f t="shared" si="13"/>
        <v>7479</v>
      </c>
      <c r="F49" s="76">
        <f t="shared" si="13"/>
        <v>6593</v>
      </c>
      <c r="G49" s="76">
        <f t="shared" si="13"/>
        <v>5070</v>
      </c>
      <c r="H49" s="76">
        <f t="shared" si="13"/>
        <v>3021</v>
      </c>
      <c r="I49" s="76">
        <f t="shared" si="13"/>
        <v>1807</v>
      </c>
      <c r="J49" s="76">
        <f t="shared" si="13"/>
        <v>1185</v>
      </c>
      <c r="K49" s="76">
        <f t="shared" si="13"/>
        <v>667</v>
      </c>
      <c r="L49" s="77">
        <f t="shared" si="13"/>
        <v>674</v>
      </c>
      <c r="M49" s="58">
        <f t="shared" si="13"/>
        <v>48202</v>
      </c>
      <c r="N49" s="23">
        <f t="shared" si="3"/>
        <v>13498</v>
      </c>
      <c r="O49" s="53">
        <f t="shared" si="4"/>
        <v>15687</v>
      </c>
      <c r="P49" s="38">
        <f t="shared" si="5"/>
        <v>19017</v>
      </c>
      <c r="Q49" s="24">
        <f t="shared" si="1"/>
        <v>34704</v>
      </c>
    </row>
    <row r="50" spans="1:17" x14ac:dyDescent="0.15">
      <c r="A50" s="16" t="s">
        <v>37</v>
      </c>
      <c r="B50" s="78">
        <v>476</v>
      </c>
      <c r="C50" s="72">
        <v>610</v>
      </c>
      <c r="D50" s="72">
        <v>778</v>
      </c>
      <c r="E50" s="72">
        <v>766</v>
      </c>
      <c r="F50" s="72">
        <v>696</v>
      </c>
      <c r="G50" s="72">
        <v>578</v>
      </c>
      <c r="H50" s="72">
        <v>422</v>
      </c>
      <c r="I50" s="72">
        <v>277</v>
      </c>
      <c r="J50" s="72">
        <v>217</v>
      </c>
      <c r="K50" s="72">
        <v>148</v>
      </c>
      <c r="L50" s="73">
        <v>263</v>
      </c>
      <c r="M50" s="56">
        <f t="shared" si="10"/>
        <v>5231</v>
      </c>
      <c r="N50" s="21">
        <f t="shared" si="3"/>
        <v>1086</v>
      </c>
      <c r="O50" s="51">
        <f t="shared" si="4"/>
        <v>1544</v>
      </c>
      <c r="P50" s="36">
        <f t="shared" si="5"/>
        <v>2601</v>
      </c>
      <c r="Q50" s="22">
        <f t="shared" si="1"/>
        <v>4145</v>
      </c>
    </row>
    <row r="51" spans="1:17" x14ac:dyDescent="0.15">
      <c r="A51" s="9" t="s">
        <v>38</v>
      </c>
      <c r="B51" s="79">
        <v>339</v>
      </c>
      <c r="C51" s="74">
        <v>401</v>
      </c>
      <c r="D51" s="74">
        <v>932</v>
      </c>
      <c r="E51" s="74">
        <v>887</v>
      </c>
      <c r="F51" s="74">
        <v>661</v>
      </c>
      <c r="G51" s="74">
        <v>552</v>
      </c>
      <c r="H51" s="74">
        <v>436</v>
      </c>
      <c r="I51" s="74">
        <v>293</v>
      </c>
      <c r="J51" s="74">
        <v>202</v>
      </c>
      <c r="K51" s="74">
        <v>110</v>
      </c>
      <c r="L51" s="75">
        <v>167</v>
      </c>
      <c r="M51" s="57">
        <f t="shared" si="10"/>
        <v>4980</v>
      </c>
      <c r="N51" s="12">
        <f t="shared" si="3"/>
        <v>740</v>
      </c>
      <c r="O51" s="52">
        <f t="shared" si="4"/>
        <v>1819</v>
      </c>
      <c r="P51" s="37">
        <f t="shared" si="5"/>
        <v>2421</v>
      </c>
      <c r="Q51" s="13">
        <f t="shared" si="1"/>
        <v>4240</v>
      </c>
    </row>
    <row r="52" spans="1:17" x14ac:dyDescent="0.15">
      <c r="A52" s="9" t="s">
        <v>39</v>
      </c>
      <c r="B52" s="79">
        <v>765</v>
      </c>
      <c r="C52" s="74">
        <v>665</v>
      </c>
      <c r="D52" s="74">
        <v>959</v>
      </c>
      <c r="E52" s="74">
        <v>978</v>
      </c>
      <c r="F52" s="74">
        <v>779</v>
      </c>
      <c r="G52" s="74">
        <v>595</v>
      </c>
      <c r="H52" s="74">
        <v>395</v>
      </c>
      <c r="I52" s="74">
        <v>270</v>
      </c>
      <c r="J52" s="74">
        <v>205</v>
      </c>
      <c r="K52" s="74">
        <v>103</v>
      </c>
      <c r="L52" s="75">
        <v>109</v>
      </c>
      <c r="M52" s="57">
        <f t="shared" si="10"/>
        <v>5823</v>
      </c>
      <c r="N52" s="12">
        <f t="shared" si="3"/>
        <v>1430</v>
      </c>
      <c r="O52" s="52">
        <f t="shared" si="4"/>
        <v>1937</v>
      </c>
      <c r="P52" s="37">
        <f t="shared" si="5"/>
        <v>2456</v>
      </c>
      <c r="Q52" s="13">
        <f t="shared" si="1"/>
        <v>4393</v>
      </c>
    </row>
    <row r="53" spans="1:17" x14ac:dyDescent="0.15">
      <c r="A53" s="9" t="s">
        <v>40</v>
      </c>
      <c r="B53" s="79">
        <v>464</v>
      </c>
      <c r="C53" s="74">
        <v>572</v>
      </c>
      <c r="D53" s="74">
        <v>644</v>
      </c>
      <c r="E53" s="74">
        <v>571</v>
      </c>
      <c r="F53" s="74">
        <v>493</v>
      </c>
      <c r="G53" s="74">
        <v>436</v>
      </c>
      <c r="H53" s="74">
        <v>278</v>
      </c>
      <c r="I53" s="74">
        <v>178</v>
      </c>
      <c r="J53" s="74">
        <v>132</v>
      </c>
      <c r="K53" s="74">
        <v>78</v>
      </c>
      <c r="L53" s="75">
        <v>106</v>
      </c>
      <c r="M53" s="57">
        <f t="shared" si="10"/>
        <v>3952</v>
      </c>
      <c r="N53" s="12">
        <f t="shared" si="3"/>
        <v>1036</v>
      </c>
      <c r="O53" s="52">
        <f t="shared" si="4"/>
        <v>1215</v>
      </c>
      <c r="P53" s="37">
        <f t="shared" si="5"/>
        <v>1701</v>
      </c>
      <c r="Q53" s="13">
        <f t="shared" si="1"/>
        <v>2916</v>
      </c>
    </row>
    <row r="54" spans="1:17" ht="12.75" thickBot="1" x14ac:dyDescent="0.2">
      <c r="A54" s="17" t="s">
        <v>84</v>
      </c>
      <c r="B54" s="80">
        <f>SUM(B50:B53)</f>
        <v>2044</v>
      </c>
      <c r="C54" s="76">
        <f t="shared" ref="C54:M54" si="14">SUM(C50:C53)</f>
        <v>2248</v>
      </c>
      <c r="D54" s="76">
        <f t="shared" si="14"/>
        <v>3313</v>
      </c>
      <c r="E54" s="76">
        <f t="shared" si="14"/>
        <v>3202</v>
      </c>
      <c r="F54" s="76">
        <f t="shared" si="14"/>
        <v>2629</v>
      </c>
      <c r="G54" s="76">
        <f t="shared" si="14"/>
        <v>2161</v>
      </c>
      <c r="H54" s="76">
        <f t="shared" si="14"/>
        <v>1531</v>
      </c>
      <c r="I54" s="76">
        <f t="shared" si="14"/>
        <v>1018</v>
      </c>
      <c r="J54" s="76">
        <f t="shared" si="14"/>
        <v>756</v>
      </c>
      <c r="K54" s="76">
        <f t="shared" si="14"/>
        <v>439</v>
      </c>
      <c r="L54" s="77">
        <f t="shared" si="14"/>
        <v>645</v>
      </c>
      <c r="M54" s="58">
        <f t="shared" si="14"/>
        <v>19986</v>
      </c>
      <c r="N54" s="23">
        <f t="shared" si="3"/>
        <v>4292</v>
      </c>
      <c r="O54" s="53">
        <f t="shared" si="4"/>
        <v>6515</v>
      </c>
      <c r="P54" s="38">
        <f t="shared" si="5"/>
        <v>9179</v>
      </c>
      <c r="Q54" s="24">
        <f t="shared" si="1"/>
        <v>15694</v>
      </c>
    </row>
    <row r="55" spans="1:17" x14ac:dyDescent="0.15">
      <c r="A55" s="16" t="s">
        <v>41</v>
      </c>
      <c r="B55" s="78">
        <v>2071</v>
      </c>
      <c r="C55" s="72">
        <v>2307</v>
      </c>
      <c r="D55" s="72">
        <v>2487</v>
      </c>
      <c r="E55" s="72">
        <v>2253</v>
      </c>
      <c r="F55" s="72">
        <v>1999</v>
      </c>
      <c r="G55" s="72">
        <v>1422</v>
      </c>
      <c r="H55" s="72">
        <v>903</v>
      </c>
      <c r="I55" s="72">
        <v>504</v>
      </c>
      <c r="J55" s="72">
        <v>423</v>
      </c>
      <c r="K55" s="72">
        <v>204</v>
      </c>
      <c r="L55" s="73">
        <v>264</v>
      </c>
      <c r="M55" s="56">
        <f t="shared" si="10"/>
        <v>14837</v>
      </c>
      <c r="N55" s="21">
        <f t="shared" si="3"/>
        <v>4378</v>
      </c>
      <c r="O55" s="51">
        <f t="shared" si="4"/>
        <v>4740</v>
      </c>
      <c r="P55" s="36">
        <f t="shared" si="5"/>
        <v>5719</v>
      </c>
      <c r="Q55" s="22">
        <f t="shared" si="1"/>
        <v>10459</v>
      </c>
    </row>
    <row r="56" spans="1:17" x14ac:dyDescent="0.15">
      <c r="A56" s="9" t="s">
        <v>42</v>
      </c>
      <c r="B56" s="79">
        <v>395</v>
      </c>
      <c r="C56" s="74">
        <v>350</v>
      </c>
      <c r="D56" s="74">
        <v>436</v>
      </c>
      <c r="E56" s="74">
        <v>484</v>
      </c>
      <c r="F56" s="74">
        <v>422</v>
      </c>
      <c r="G56" s="74">
        <v>365</v>
      </c>
      <c r="H56" s="74">
        <v>188</v>
      </c>
      <c r="I56" s="74">
        <v>104</v>
      </c>
      <c r="J56" s="74">
        <v>93</v>
      </c>
      <c r="K56" s="74">
        <v>78</v>
      </c>
      <c r="L56" s="75">
        <v>111</v>
      </c>
      <c r="M56" s="57">
        <f t="shared" si="10"/>
        <v>3026</v>
      </c>
      <c r="N56" s="12">
        <f t="shared" si="3"/>
        <v>745</v>
      </c>
      <c r="O56" s="52">
        <f t="shared" si="4"/>
        <v>920</v>
      </c>
      <c r="P56" s="37">
        <f t="shared" si="5"/>
        <v>1361</v>
      </c>
      <c r="Q56" s="13">
        <f t="shared" si="1"/>
        <v>2281</v>
      </c>
    </row>
    <row r="57" spans="1:17" x14ac:dyDescent="0.15">
      <c r="A57" s="9" t="s">
        <v>43</v>
      </c>
      <c r="B57" s="79">
        <v>817</v>
      </c>
      <c r="C57" s="74">
        <v>1209</v>
      </c>
      <c r="D57" s="74">
        <v>1466</v>
      </c>
      <c r="E57" s="74">
        <v>1364</v>
      </c>
      <c r="F57" s="74">
        <v>1339</v>
      </c>
      <c r="G57" s="74">
        <v>1112</v>
      </c>
      <c r="H57" s="74">
        <v>631</v>
      </c>
      <c r="I57" s="74">
        <v>396</v>
      </c>
      <c r="J57" s="74">
        <v>262</v>
      </c>
      <c r="K57" s="74">
        <v>183</v>
      </c>
      <c r="L57" s="75">
        <v>277</v>
      </c>
      <c r="M57" s="57">
        <f t="shared" si="10"/>
        <v>9056</v>
      </c>
      <c r="N57" s="12">
        <f t="shared" si="3"/>
        <v>2026</v>
      </c>
      <c r="O57" s="52">
        <f t="shared" si="4"/>
        <v>2830</v>
      </c>
      <c r="P57" s="37">
        <f t="shared" si="5"/>
        <v>4200</v>
      </c>
      <c r="Q57" s="13">
        <f t="shared" si="1"/>
        <v>7030</v>
      </c>
    </row>
    <row r="58" spans="1:17" x14ac:dyDescent="0.15">
      <c r="A58" s="9" t="s">
        <v>44</v>
      </c>
      <c r="B58" s="79">
        <v>5714</v>
      </c>
      <c r="C58" s="74">
        <v>7401</v>
      </c>
      <c r="D58" s="74">
        <v>8304</v>
      </c>
      <c r="E58" s="74">
        <v>7210</v>
      </c>
      <c r="F58" s="74">
        <v>5792</v>
      </c>
      <c r="G58" s="74">
        <v>4433</v>
      </c>
      <c r="H58" s="74">
        <v>2619</v>
      </c>
      <c r="I58" s="74">
        <v>1528</v>
      </c>
      <c r="J58" s="74">
        <v>962</v>
      </c>
      <c r="K58" s="74">
        <v>566</v>
      </c>
      <c r="L58" s="75">
        <v>844</v>
      </c>
      <c r="M58" s="57">
        <f t="shared" si="10"/>
        <v>45373</v>
      </c>
      <c r="N58" s="12">
        <f t="shared" si="3"/>
        <v>13115</v>
      </c>
      <c r="O58" s="52">
        <f t="shared" si="4"/>
        <v>15514</v>
      </c>
      <c r="P58" s="37">
        <f t="shared" si="5"/>
        <v>16744</v>
      </c>
      <c r="Q58" s="13">
        <f t="shared" si="1"/>
        <v>32258</v>
      </c>
    </row>
    <row r="59" spans="1:17" x14ac:dyDescent="0.15">
      <c r="A59" s="9" t="s">
        <v>45</v>
      </c>
      <c r="B59" s="79">
        <v>1278</v>
      </c>
      <c r="C59" s="74">
        <v>1737</v>
      </c>
      <c r="D59" s="74">
        <v>2522</v>
      </c>
      <c r="E59" s="74">
        <v>2193</v>
      </c>
      <c r="F59" s="74">
        <v>1820</v>
      </c>
      <c r="G59" s="74">
        <v>1533</v>
      </c>
      <c r="H59" s="74">
        <v>843</v>
      </c>
      <c r="I59" s="74">
        <v>503</v>
      </c>
      <c r="J59" s="74">
        <v>302</v>
      </c>
      <c r="K59" s="74">
        <v>175</v>
      </c>
      <c r="L59" s="75">
        <v>218</v>
      </c>
      <c r="M59" s="57">
        <f t="shared" si="10"/>
        <v>13124</v>
      </c>
      <c r="N59" s="12">
        <f t="shared" si="3"/>
        <v>3015</v>
      </c>
      <c r="O59" s="52">
        <f t="shared" si="4"/>
        <v>4715</v>
      </c>
      <c r="P59" s="37">
        <f t="shared" si="5"/>
        <v>5394</v>
      </c>
      <c r="Q59" s="13">
        <f t="shared" si="1"/>
        <v>10109</v>
      </c>
    </row>
    <row r="60" spans="1:17" x14ac:dyDescent="0.15">
      <c r="A60" s="9" t="s">
        <v>46</v>
      </c>
      <c r="B60" s="79">
        <v>1727</v>
      </c>
      <c r="C60" s="74">
        <v>2161</v>
      </c>
      <c r="D60" s="74">
        <v>2400</v>
      </c>
      <c r="E60" s="74">
        <v>2172</v>
      </c>
      <c r="F60" s="74">
        <v>1984</v>
      </c>
      <c r="G60" s="74">
        <v>1935</v>
      </c>
      <c r="H60" s="74">
        <v>1166</v>
      </c>
      <c r="I60" s="74">
        <v>567</v>
      </c>
      <c r="J60" s="74">
        <v>436</v>
      </c>
      <c r="K60" s="74">
        <v>243</v>
      </c>
      <c r="L60" s="75">
        <v>313</v>
      </c>
      <c r="M60" s="57">
        <f t="shared" si="10"/>
        <v>15104</v>
      </c>
      <c r="N60" s="12">
        <f t="shared" si="3"/>
        <v>3888</v>
      </c>
      <c r="O60" s="52">
        <f t="shared" si="4"/>
        <v>4572</v>
      </c>
      <c r="P60" s="37">
        <f t="shared" si="5"/>
        <v>6644</v>
      </c>
      <c r="Q60" s="13">
        <f t="shared" si="1"/>
        <v>11216</v>
      </c>
    </row>
    <row r="61" spans="1:17" x14ac:dyDescent="0.15">
      <c r="A61" s="9" t="s">
        <v>47</v>
      </c>
      <c r="B61" s="79">
        <v>2247</v>
      </c>
      <c r="C61" s="74">
        <v>2539</v>
      </c>
      <c r="D61" s="74">
        <v>3006</v>
      </c>
      <c r="E61" s="74">
        <v>2632</v>
      </c>
      <c r="F61" s="74">
        <v>2229</v>
      </c>
      <c r="G61" s="74">
        <v>1611</v>
      </c>
      <c r="H61" s="74">
        <v>875</v>
      </c>
      <c r="I61" s="74">
        <v>526</v>
      </c>
      <c r="J61" s="74">
        <v>345</v>
      </c>
      <c r="K61" s="74">
        <v>213</v>
      </c>
      <c r="L61" s="75">
        <v>254</v>
      </c>
      <c r="M61" s="57">
        <f t="shared" si="10"/>
        <v>16477</v>
      </c>
      <c r="N61" s="12">
        <f t="shared" si="3"/>
        <v>4786</v>
      </c>
      <c r="O61" s="52">
        <f t="shared" si="4"/>
        <v>5638</v>
      </c>
      <c r="P61" s="37">
        <f t="shared" si="5"/>
        <v>6053</v>
      </c>
      <c r="Q61" s="13">
        <f t="shared" si="1"/>
        <v>11691</v>
      </c>
    </row>
    <row r="62" spans="1:17" ht="12.75" thickBot="1" x14ac:dyDescent="0.2">
      <c r="A62" s="17" t="s">
        <v>85</v>
      </c>
      <c r="B62" s="80">
        <f>SUM(B55:B61)</f>
        <v>14249</v>
      </c>
      <c r="C62" s="76">
        <f t="shared" ref="C62:M62" si="15">SUM(C55:C61)</f>
        <v>17704</v>
      </c>
      <c r="D62" s="76">
        <f t="shared" si="15"/>
        <v>20621</v>
      </c>
      <c r="E62" s="76">
        <f t="shared" si="15"/>
        <v>18308</v>
      </c>
      <c r="F62" s="76">
        <f t="shared" si="15"/>
        <v>15585</v>
      </c>
      <c r="G62" s="76">
        <f t="shared" si="15"/>
        <v>12411</v>
      </c>
      <c r="H62" s="76">
        <f t="shared" si="15"/>
        <v>7225</v>
      </c>
      <c r="I62" s="76">
        <f t="shared" si="15"/>
        <v>4128</v>
      </c>
      <c r="J62" s="76">
        <f t="shared" si="15"/>
        <v>2823</v>
      </c>
      <c r="K62" s="76">
        <f t="shared" si="15"/>
        <v>1662</v>
      </c>
      <c r="L62" s="77">
        <f t="shared" si="15"/>
        <v>2281</v>
      </c>
      <c r="M62" s="58">
        <f t="shared" si="15"/>
        <v>116997</v>
      </c>
      <c r="N62" s="23">
        <f t="shared" si="3"/>
        <v>31953</v>
      </c>
      <c r="O62" s="53">
        <f t="shared" si="4"/>
        <v>38929</v>
      </c>
      <c r="P62" s="38">
        <f t="shared" si="5"/>
        <v>46115</v>
      </c>
      <c r="Q62" s="24">
        <f t="shared" si="1"/>
        <v>85044</v>
      </c>
    </row>
    <row r="63" spans="1:17" ht="12.75" thickBot="1" x14ac:dyDescent="0.2">
      <c r="A63" s="26" t="s">
        <v>48</v>
      </c>
      <c r="B63" s="81">
        <v>316</v>
      </c>
      <c r="C63" s="82">
        <v>621</v>
      </c>
      <c r="D63" s="82">
        <v>938</v>
      </c>
      <c r="E63" s="82">
        <v>917</v>
      </c>
      <c r="F63" s="82">
        <v>595</v>
      </c>
      <c r="G63" s="82">
        <v>507</v>
      </c>
      <c r="H63" s="82">
        <v>336</v>
      </c>
      <c r="I63" s="82">
        <v>174</v>
      </c>
      <c r="J63" s="82">
        <v>102</v>
      </c>
      <c r="K63" s="82">
        <v>87</v>
      </c>
      <c r="L63" s="83">
        <v>149</v>
      </c>
      <c r="M63" s="64">
        <f>SUM(B63:L63)</f>
        <v>4742</v>
      </c>
      <c r="N63" s="19">
        <f t="shared" si="3"/>
        <v>937</v>
      </c>
      <c r="O63" s="48">
        <f>SUM(D63:E63)</f>
        <v>1855</v>
      </c>
      <c r="P63" s="44">
        <f t="shared" si="5"/>
        <v>1950</v>
      </c>
      <c r="Q63" s="45">
        <f t="shared" si="1"/>
        <v>3805</v>
      </c>
    </row>
    <row r="64" spans="1:17" ht="13.5" thickTop="1" thickBot="1" x14ac:dyDescent="0.2">
      <c r="A64" s="10" t="s">
        <v>86</v>
      </c>
      <c r="B64" s="55">
        <f>B7+B16+B26+B31+B36+B43+B49+B54+B62+B63</f>
        <v>234188</v>
      </c>
      <c r="C64" s="27">
        <f t="shared" ref="C64:L64" si="16">C7+C16+C26+C31+C36+C43+C49+C54+C62+C63</f>
        <v>247793</v>
      </c>
      <c r="D64" s="27">
        <f t="shared" si="16"/>
        <v>228072</v>
      </c>
      <c r="E64" s="27">
        <f t="shared" si="16"/>
        <v>198923</v>
      </c>
      <c r="F64" s="27">
        <f t="shared" si="16"/>
        <v>166828</v>
      </c>
      <c r="G64" s="27">
        <f t="shared" si="16"/>
        <v>126277</v>
      </c>
      <c r="H64" s="27">
        <f t="shared" si="16"/>
        <v>80840</v>
      </c>
      <c r="I64" s="27">
        <f t="shared" si="16"/>
        <v>49564</v>
      </c>
      <c r="J64" s="27">
        <f t="shared" si="16"/>
        <v>32403</v>
      </c>
      <c r="K64" s="27">
        <f t="shared" si="16"/>
        <v>19238</v>
      </c>
      <c r="L64" s="59">
        <f t="shared" si="16"/>
        <v>23134</v>
      </c>
      <c r="M64" s="65">
        <f>M7+M16+M26+M31+M36+M43+M49+M54+M62+M63</f>
        <v>1407260</v>
      </c>
      <c r="N64" s="14">
        <f t="shared" si="3"/>
        <v>481981</v>
      </c>
      <c r="O64" s="54">
        <f t="shared" si="4"/>
        <v>426995</v>
      </c>
      <c r="P64" s="39">
        <f t="shared" si="5"/>
        <v>498284</v>
      </c>
      <c r="Q64" s="15">
        <f>SUM(O64:P64)</f>
        <v>925279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Q66"/>
  <sheetViews>
    <sheetView zoomScaleNormal="100" workbookViewId="0">
      <pane xSplit="1" ySplit="6" topLeftCell="G58" activePane="bottomRight" state="frozen"/>
      <selection pane="topRight"/>
      <selection pane="bottomLeft"/>
      <selection pane="bottomRight" activeCell="A4" sqref="A4:Q64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28" t="s">
        <v>96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9" t="s">
        <v>95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92</v>
      </c>
      <c r="O5" s="8" t="s">
        <v>1</v>
      </c>
      <c r="P5" s="11" t="s">
        <v>2</v>
      </c>
      <c r="Q5" s="40" t="s">
        <v>93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166784</v>
      </c>
      <c r="C7" s="66">
        <v>165041</v>
      </c>
      <c r="D7" s="66">
        <v>120214</v>
      </c>
      <c r="E7" s="66">
        <v>104503</v>
      </c>
      <c r="F7" s="66">
        <v>87433</v>
      </c>
      <c r="G7" s="66">
        <v>63337</v>
      </c>
      <c r="H7" s="66">
        <v>42898</v>
      </c>
      <c r="I7" s="66">
        <v>28040</v>
      </c>
      <c r="J7" s="66">
        <v>18707</v>
      </c>
      <c r="K7" s="66">
        <v>10044</v>
      </c>
      <c r="L7" s="67">
        <v>12524</v>
      </c>
      <c r="M7" s="60">
        <f>SUM(B7:L7)</f>
        <v>819525</v>
      </c>
      <c r="N7" s="19">
        <f>SUM(B7:C7)</f>
        <v>331825</v>
      </c>
      <c r="O7" s="48">
        <f>SUM(D7:E7)</f>
        <v>224717</v>
      </c>
      <c r="P7" s="34">
        <f>SUM(F7:L7)</f>
        <v>262983</v>
      </c>
      <c r="Q7" s="41">
        <f>SUM(O7:P7)</f>
        <v>487700</v>
      </c>
    </row>
    <row r="8" spans="1:17" ht="13.5" thickTop="1" thickBot="1" x14ac:dyDescent="0.2">
      <c r="A8" s="18" t="s">
        <v>77</v>
      </c>
      <c r="B8" s="68">
        <f>SUM(B64,-B7)</f>
        <v>77929</v>
      </c>
      <c r="C8" s="68">
        <f t="shared" ref="C8:L8" si="0">SUM(C64,-C7)</f>
        <v>82049</v>
      </c>
      <c r="D8" s="68">
        <f t="shared" si="0"/>
        <v>102858</v>
      </c>
      <c r="E8" s="68">
        <f t="shared" si="0"/>
        <v>98071</v>
      </c>
      <c r="F8" s="68">
        <f t="shared" si="0"/>
        <v>85501</v>
      </c>
      <c r="G8" s="68">
        <f t="shared" si="0"/>
        <v>58514</v>
      </c>
      <c r="H8" s="68">
        <f t="shared" si="0"/>
        <v>37506</v>
      </c>
      <c r="I8" s="68">
        <f t="shared" si="0"/>
        <v>25540</v>
      </c>
      <c r="J8" s="68">
        <f t="shared" si="0"/>
        <v>16728</v>
      </c>
      <c r="K8" s="68">
        <f t="shared" si="0"/>
        <v>9703</v>
      </c>
      <c r="L8" s="69">
        <f t="shared" si="0"/>
        <v>12924</v>
      </c>
      <c r="M8" s="61">
        <f>SUM(M64,-M7)</f>
        <v>607323</v>
      </c>
      <c r="N8" s="19">
        <f>SUM(B8:C8)</f>
        <v>159978</v>
      </c>
      <c r="O8" s="49">
        <f>SUM(D8:E8)</f>
        <v>200929</v>
      </c>
      <c r="P8" s="35">
        <f>SUM(F8:L8)</f>
        <v>246416</v>
      </c>
      <c r="Q8" s="20">
        <f t="shared" ref="Q8:Q63" si="1">SUM(O8:P8)</f>
        <v>447345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1965</v>
      </c>
      <c r="C10" s="72">
        <v>2054</v>
      </c>
      <c r="D10" s="72">
        <v>2164</v>
      </c>
      <c r="E10" s="72">
        <v>1997</v>
      </c>
      <c r="F10" s="72">
        <v>1685</v>
      </c>
      <c r="G10" s="72">
        <v>1097</v>
      </c>
      <c r="H10" s="72">
        <v>716</v>
      </c>
      <c r="I10" s="72">
        <v>446</v>
      </c>
      <c r="J10" s="72">
        <v>248</v>
      </c>
      <c r="K10" s="72">
        <v>139</v>
      </c>
      <c r="L10" s="73">
        <v>175</v>
      </c>
      <c r="M10" s="63">
        <f t="shared" ref="M10:M15" si="2">SUM(B10:L10)</f>
        <v>12686</v>
      </c>
      <c r="N10" s="21">
        <f t="shared" ref="N10:N64" si="3">SUM(B10:C10)</f>
        <v>4019</v>
      </c>
      <c r="O10" s="51">
        <f t="shared" ref="O10:O64" si="4">SUM(D10:E10)</f>
        <v>4161</v>
      </c>
      <c r="P10" s="36">
        <f t="shared" ref="P10:P64" si="5">SUM(F10:L10)</f>
        <v>4506</v>
      </c>
      <c r="Q10" s="22">
        <f t="shared" si="1"/>
        <v>8667</v>
      </c>
    </row>
    <row r="11" spans="1:17" x14ac:dyDescent="0.15">
      <c r="A11" s="9" t="s">
        <v>5</v>
      </c>
      <c r="B11" s="74">
        <v>8032</v>
      </c>
      <c r="C11" s="74">
        <v>8359</v>
      </c>
      <c r="D11" s="74">
        <v>7115</v>
      </c>
      <c r="E11" s="74">
        <v>6439</v>
      </c>
      <c r="F11" s="74">
        <v>5676</v>
      </c>
      <c r="G11" s="74">
        <v>3821</v>
      </c>
      <c r="H11" s="74">
        <v>2405</v>
      </c>
      <c r="I11" s="74">
        <v>1672</v>
      </c>
      <c r="J11" s="74">
        <v>1072</v>
      </c>
      <c r="K11" s="74">
        <v>608</v>
      </c>
      <c r="L11" s="75">
        <v>790</v>
      </c>
      <c r="M11" s="63">
        <f t="shared" si="2"/>
        <v>45989</v>
      </c>
      <c r="N11" s="12">
        <f t="shared" si="3"/>
        <v>16391</v>
      </c>
      <c r="O11" s="52">
        <f>SUM(D11:E11)</f>
        <v>13554</v>
      </c>
      <c r="P11" s="37">
        <f t="shared" si="5"/>
        <v>16044</v>
      </c>
      <c r="Q11" s="13">
        <f t="shared" si="1"/>
        <v>29598</v>
      </c>
    </row>
    <row r="12" spans="1:17" x14ac:dyDescent="0.15">
      <c r="A12" s="9" t="s">
        <v>6</v>
      </c>
      <c r="B12" s="74">
        <v>2854</v>
      </c>
      <c r="C12" s="74">
        <v>2923</v>
      </c>
      <c r="D12" s="74">
        <v>3718</v>
      </c>
      <c r="E12" s="74">
        <v>3293</v>
      </c>
      <c r="F12" s="74">
        <v>3031</v>
      </c>
      <c r="G12" s="74">
        <v>2064</v>
      </c>
      <c r="H12" s="74">
        <v>1217</v>
      </c>
      <c r="I12" s="74">
        <v>916</v>
      </c>
      <c r="J12" s="74">
        <v>631</v>
      </c>
      <c r="K12" s="74">
        <v>345</v>
      </c>
      <c r="L12" s="75">
        <v>432</v>
      </c>
      <c r="M12" s="63">
        <f t="shared" si="2"/>
        <v>21424</v>
      </c>
      <c r="N12" s="12">
        <f t="shared" si="3"/>
        <v>5777</v>
      </c>
      <c r="O12" s="52">
        <f t="shared" si="4"/>
        <v>7011</v>
      </c>
      <c r="P12" s="37">
        <f t="shared" si="5"/>
        <v>8636</v>
      </c>
      <c r="Q12" s="13">
        <f t="shared" si="1"/>
        <v>15647</v>
      </c>
    </row>
    <row r="13" spans="1:17" x14ac:dyDescent="0.15">
      <c r="A13" s="9" t="s">
        <v>7</v>
      </c>
      <c r="B13" s="74">
        <v>646</v>
      </c>
      <c r="C13" s="74">
        <v>631</v>
      </c>
      <c r="D13" s="74">
        <v>873</v>
      </c>
      <c r="E13" s="74">
        <v>847</v>
      </c>
      <c r="F13" s="74">
        <v>811</v>
      </c>
      <c r="G13" s="74">
        <v>516</v>
      </c>
      <c r="H13" s="74">
        <v>272</v>
      </c>
      <c r="I13" s="74">
        <v>210</v>
      </c>
      <c r="J13" s="74">
        <v>162</v>
      </c>
      <c r="K13" s="74">
        <v>77</v>
      </c>
      <c r="L13" s="75">
        <v>126</v>
      </c>
      <c r="M13" s="63">
        <f t="shared" si="2"/>
        <v>5171</v>
      </c>
      <c r="N13" s="12">
        <f t="shared" si="3"/>
        <v>1277</v>
      </c>
      <c r="O13" s="52">
        <f t="shared" si="4"/>
        <v>1720</v>
      </c>
      <c r="P13" s="37">
        <f t="shared" si="5"/>
        <v>2174</v>
      </c>
      <c r="Q13" s="13">
        <f t="shared" si="1"/>
        <v>3894</v>
      </c>
    </row>
    <row r="14" spans="1:17" x14ac:dyDescent="0.15">
      <c r="A14" s="9" t="s">
        <v>8</v>
      </c>
      <c r="B14" s="74">
        <v>1219</v>
      </c>
      <c r="C14" s="74">
        <v>1334</v>
      </c>
      <c r="D14" s="74">
        <v>1899</v>
      </c>
      <c r="E14" s="74">
        <v>2138</v>
      </c>
      <c r="F14" s="74">
        <v>1893</v>
      </c>
      <c r="G14" s="74">
        <v>1414</v>
      </c>
      <c r="H14" s="74">
        <v>867</v>
      </c>
      <c r="I14" s="74">
        <v>695</v>
      </c>
      <c r="J14" s="74">
        <v>515</v>
      </c>
      <c r="K14" s="74">
        <v>325</v>
      </c>
      <c r="L14" s="75">
        <v>532</v>
      </c>
      <c r="M14" s="63">
        <f t="shared" si="2"/>
        <v>12831</v>
      </c>
      <c r="N14" s="12">
        <f t="shared" si="3"/>
        <v>2553</v>
      </c>
      <c r="O14" s="52">
        <f t="shared" si="4"/>
        <v>4037</v>
      </c>
      <c r="P14" s="37">
        <f t="shared" si="5"/>
        <v>6241</v>
      </c>
      <c r="Q14" s="13">
        <f t="shared" si="1"/>
        <v>10278</v>
      </c>
    </row>
    <row r="15" spans="1:17" x14ac:dyDescent="0.15">
      <c r="A15" s="9" t="s">
        <v>9</v>
      </c>
      <c r="B15" s="74">
        <v>1515</v>
      </c>
      <c r="C15" s="74">
        <v>1363</v>
      </c>
      <c r="D15" s="74">
        <v>1977</v>
      </c>
      <c r="E15" s="74">
        <v>2410</v>
      </c>
      <c r="F15" s="74">
        <v>2050</v>
      </c>
      <c r="G15" s="74">
        <v>1410</v>
      </c>
      <c r="H15" s="74">
        <v>979</v>
      </c>
      <c r="I15" s="74">
        <v>796</v>
      </c>
      <c r="J15" s="74">
        <v>547</v>
      </c>
      <c r="K15" s="74">
        <v>328</v>
      </c>
      <c r="L15" s="75">
        <v>525</v>
      </c>
      <c r="M15" s="63">
        <f t="shared" si="2"/>
        <v>13900</v>
      </c>
      <c r="N15" s="12">
        <f t="shared" si="3"/>
        <v>2878</v>
      </c>
      <c r="O15" s="52">
        <f t="shared" si="4"/>
        <v>4387</v>
      </c>
      <c r="P15" s="37">
        <f t="shared" si="5"/>
        <v>6635</v>
      </c>
      <c r="Q15" s="13">
        <f t="shared" si="1"/>
        <v>11022</v>
      </c>
    </row>
    <row r="16" spans="1:17" ht="12.75" thickBot="1" x14ac:dyDescent="0.2">
      <c r="A16" s="17" t="s">
        <v>78</v>
      </c>
      <c r="B16" s="76">
        <f>SUM(B10:B15)</f>
        <v>16231</v>
      </c>
      <c r="C16" s="76">
        <f t="shared" ref="C16:M16" si="6">SUM(C10:C15)</f>
        <v>16664</v>
      </c>
      <c r="D16" s="76">
        <f t="shared" si="6"/>
        <v>17746</v>
      </c>
      <c r="E16" s="76">
        <f t="shared" si="6"/>
        <v>17124</v>
      </c>
      <c r="F16" s="76">
        <f t="shared" si="6"/>
        <v>15146</v>
      </c>
      <c r="G16" s="76">
        <f t="shared" si="6"/>
        <v>10322</v>
      </c>
      <c r="H16" s="76">
        <f t="shared" si="6"/>
        <v>6456</v>
      </c>
      <c r="I16" s="76">
        <f t="shared" si="6"/>
        <v>4735</v>
      </c>
      <c r="J16" s="76">
        <f t="shared" si="6"/>
        <v>3175</v>
      </c>
      <c r="K16" s="76">
        <f t="shared" si="6"/>
        <v>1822</v>
      </c>
      <c r="L16" s="77">
        <f t="shared" si="6"/>
        <v>2580</v>
      </c>
      <c r="M16" s="58">
        <f t="shared" si="6"/>
        <v>112001</v>
      </c>
      <c r="N16" s="23">
        <f t="shared" si="3"/>
        <v>32895</v>
      </c>
      <c r="O16" s="53">
        <f t="shared" si="4"/>
        <v>34870</v>
      </c>
      <c r="P16" s="38">
        <f t="shared" si="5"/>
        <v>44236</v>
      </c>
      <c r="Q16" s="24">
        <f t="shared" si="1"/>
        <v>79106</v>
      </c>
    </row>
    <row r="17" spans="1:17" x14ac:dyDescent="0.15">
      <c r="A17" s="16" t="s">
        <v>10</v>
      </c>
      <c r="B17" s="72">
        <v>3070</v>
      </c>
      <c r="C17" s="72">
        <v>2933</v>
      </c>
      <c r="D17" s="72">
        <v>4944</v>
      </c>
      <c r="E17" s="72">
        <v>4689</v>
      </c>
      <c r="F17" s="72">
        <v>3827</v>
      </c>
      <c r="G17" s="72">
        <v>2721</v>
      </c>
      <c r="H17" s="72">
        <v>1778</v>
      </c>
      <c r="I17" s="72">
        <v>1131</v>
      </c>
      <c r="J17" s="72">
        <v>725</v>
      </c>
      <c r="K17" s="72">
        <v>462</v>
      </c>
      <c r="L17" s="73">
        <v>571</v>
      </c>
      <c r="M17" s="63">
        <f t="shared" ref="M17:M25" si="7">SUM(B17:L17)</f>
        <v>26851</v>
      </c>
      <c r="N17" s="21">
        <f t="shared" si="3"/>
        <v>6003</v>
      </c>
      <c r="O17" s="51">
        <f t="shared" si="4"/>
        <v>9633</v>
      </c>
      <c r="P17" s="36">
        <f t="shared" si="5"/>
        <v>11215</v>
      </c>
      <c r="Q17" s="22">
        <f t="shared" si="1"/>
        <v>20848</v>
      </c>
    </row>
    <row r="18" spans="1:17" x14ac:dyDescent="0.15">
      <c r="A18" s="9" t="s">
        <v>11</v>
      </c>
      <c r="B18" s="74">
        <v>6401</v>
      </c>
      <c r="C18" s="74">
        <v>6638</v>
      </c>
      <c r="D18" s="74">
        <v>9671</v>
      </c>
      <c r="E18" s="74">
        <v>9046</v>
      </c>
      <c r="F18" s="74">
        <v>7588</v>
      </c>
      <c r="G18" s="74">
        <v>5355</v>
      </c>
      <c r="H18" s="74">
        <v>3299</v>
      </c>
      <c r="I18" s="74">
        <v>2217</v>
      </c>
      <c r="J18" s="74">
        <v>1474</v>
      </c>
      <c r="K18" s="74">
        <v>850</v>
      </c>
      <c r="L18" s="75">
        <v>1400</v>
      </c>
      <c r="M18" s="63">
        <f t="shared" si="7"/>
        <v>53939</v>
      </c>
      <c r="N18" s="12">
        <f t="shared" si="3"/>
        <v>13039</v>
      </c>
      <c r="O18" s="52">
        <f t="shared" si="4"/>
        <v>18717</v>
      </c>
      <c r="P18" s="37">
        <f t="shared" si="5"/>
        <v>22183</v>
      </c>
      <c r="Q18" s="13">
        <f t="shared" si="1"/>
        <v>40900</v>
      </c>
    </row>
    <row r="19" spans="1:17" x14ac:dyDescent="0.15">
      <c r="A19" s="9" t="s">
        <v>12</v>
      </c>
      <c r="B19" s="74">
        <v>5761</v>
      </c>
      <c r="C19" s="74">
        <v>5470</v>
      </c>
      <c r="D19" s="74">
        <v>6800</v>
      </c>
      <c r="E19" s="74">
        <v>6477</v>
      </c>
      <c r="F19" s="74">
        <v>5304</v>
      </c>
      <c r="G19" s="74">
        <v>3605</v>
      </c>
      <c r="H19" s="74">
        <v>2501</v>
      </c>
      <c r="I19" s="74">
        <v>1606</v>
      </c>
      <c r="J19" s="74">
        <v>1035</v>
      </c>
      <c r="K19" s="74">
        <v>576</v>
      </c>
      <c r="L19" s="75">
        <v>623</v>
      </c>
      <c r="M19" s="63">
        <f t="shared" si="7"/>
        <v>39758</v>
      </c>
      <c r="N19" s="12">
        <f t="shared" si="3"/>
        <v>11231</v>
      </c>
      <c r="O19" s="52">
        <f t="shared" si="4"/>
        <v>13277</v>
      </c>
      <c r="P19" s="37">
        <f t="shared" si="5"/>
        <v>15250</v>
      </c>
      <c r="Q19" s="13">
        <f t="shared" si="1"/>
        <v>28527</v>
      </c>
    </row>
    <row r="20" spans="1:17" x14ac:dyDescent="0.15">
      <c r="A20" s="9" t="s">
        <v>13</v>
      </c>
      <c r="B20" s="74">
        <v>1198</v>
      </c>
      <c r="C20" s="74">
        <v>1439</v>
      </c>
      <c r="D20" s="74">
        <v>1747</v>
      </c>
      <c r="E20" s="74">
        <v>1713</v>
      </c>
      <c r="F20" s="74">
        <v>1492</v>
      </c>
      <c r="G20" s="74">
        <v>1075</v>
      </c>
      <c r="H20" s="74">
        <v>811</v>
      </c>
      <c r="I20" s="74">
        <v>519</v>
      </c>
      <c r="J20" s="74">
        <v>330</v>
      </c>
      <c r="K20" s="74">
        <v>200</v>
      </c>
      <c r="L20" s="75">
        <v>234</v>
      </c>
      <c r="M20" s="63">
        <f t="shared" si="7"/>
        <v>10758</v>
      </c>
      <c r="N20" s="12">
        <f t="shared" si="3"/>
        <v>2637</v>
      </c>
      <c r="O20" s="52">
        <f t="shared" si="4"/>
        <v>3460</v>
      </c>
      <c r="P20" s="37">
        <f t="shared" si="5"/>
        <v>4661</v>
      </c>
      <c r="Q20" s="13">
        <f t="shared" si="1"/>
        <v>8121</v>
      </c>
    </row>
    <row r="21" spans="1:17" x14ac:dyDescent="0.15">
      <c r="A21" s="9" t="s">
        <v>14</v>
      </c>
      <c r="B21" s="74">
        <v>4192</v>
      </c>
      <c r="C21" s="74">
        <v>4157</v>
      </c>
      <c r="D21" s="74">
        <v>5841</v>
      </c>
      <c r="E21" s="74">
        <v>6137</v>
      </c>
      <c r="F21" s="74">
        <v>5253</v>
      </c>
      <c r="G21" s="74">
        <v>3575</v>
      </c>
      <c r="H21" s="74">
        <v>2340</v>
      </c>
      <c r="I21" s="74">
        <v>1443</v>
      </c>
      <c r="J21" s="74">
        <v>875</v>
      </c>
      <c r="K21" s="74">
        <v>515</v>
      </c>
      <c r="L21" s="75">
        <v>700</v>
      </c>
      <c r="M21" s="63">
        <f t="shared" si="7"/>
        <v>35028</v>
      </c>
      <c r="N21" s="12">
        <f t="shared" si="3"/>
        <v>8349</v>
      </c>
      <c r="O21" s="52">
        <f t="shared" si="4"/>
        <v>11978</v>
      </c>
      <c r="P21" s="37">
        <f t="shared" si="5"/>
        <v>14701</v>
      </c>
      <c r="Q21" s="13">
        <f t="shared" si="1"/>
        <v>26679</v>
      </c>
    </row>
    <row r="22" spans="1:17" x14ac:dyDescent="0.15">
      <c r="A22" s="9" t="s">
        <v>15</v>
      </c>
      <c r="B22" s="74">
        <v>307</v>
      </c>
      <c r="C22" s="74">
        <v>182</v>
      </c>
      <c r="D22" s="74">
        <v>326</v>
      </c>
      <c r="E22" s="74">
        <v>259</v>
      </c>
      <c r="F22" s="74">
        <v>248</v>
      </c>
      <c r="G22" s="74">
        <v>172</v>
      </c>
      <c r="H22" s="74">
        <v>124</v>
      </c>
      <c r="I22" s="74">
        <v>75</v>
      </c>
      <c r="J22" s="74">
        <v>46</v>
      </c>
      <c r="K22" s="74">
        <v>42</v>
      </c>
      <c r="L22" s="75">
        <v>29</v>
      </c>
      <c r="M22" s="63">
        <f t="shared" si="7"/>
        <v>1810</v>
      </c>
      <c r="N22" s="12">
        <f t="shared" si="3"/>
        <v>489</v>
      </c>
      <c r="O22" s="52">
        <f t="shared" si="4"/>
        <v>585</v>
      </c>
      <c r="P22" s="37">
        <f t="shared" si="5"/>
        <v>736</v>
      </c>
      <c r="Q22" s="13">
        <f t="shared" si="1"/>
        <v>1321</v>
      </c>
    </row>
    <row r="23" spans="1:17" x14ac:dyDescent="0.15">
      <c r="A23" s="9" t="s">
        <v>16</v>
      </c>
      <c r="B23" s="74">
        <v>753</v>
      </c>
      <c r="C23" s="74">
        <v>726</v>
      </c>
      <c r="D23" s="74">
        <v>1136</v>
      </c>
      <c r="E23" s="74">
        <v>1198</v>
      </c>
      <c r="F23" s="74">
        <v>1101</v>
      </c>
      <c r="G23" s="74">
        <v>780</v>
      </c>
      <c r="H23" s="74">
        <v>608</v>
      </c>
      <c r="I23" s="74">
        <v>385</v>
      </c>
      <c r="J23" s="74">
        <v>243</v>
      </c>
      <c r="K23" s="74">
        <v>163</v>
      </c>
      <c r="L23" s="75">
        <v>191</v>
      </c>
      <c r="M23" s="63">
        <f t="shared" si="7"/>
        <v>7284</v>
      </c>
      <c r="N23" s="12">
        <f t="shared" si="3"/>
        <v>1479</v>
      </c>
      <c r="O23" s="52">
        <f t="shared" si="4"/>
        <v>2334</v>
      </c>
      <c r="P23" s="37">
        <f t="shared" si="5"/>
        <v>3471</v>
      </c>
      <c r="Q23" s="13">
        <f t="shared" si="1"/>
        <v>5805</v>
      </c>
    </row>
    <row r="24" spans="1:17" x14ac:dyDescent="0.15">
      <c r="A24" s="9" t="s">
        <v>17</v>
      </c>
      <c r="B24" s="74">
        <v>504</v>
      </c>
      <c r="C24" s="74">
        <v>543</v>
      </c>
      <c r="D24" s="74">
        <v>596</v>
      </c>
      <c r="E24" s="74">
        <v>524</v>
      </c>
      <c r="F24" s="74">
        <v>490</v>
      </c>
      <c r="G24" s="74">
        <v>368</v>
      </c>
      <c r="H24" s="74">
        <v>249</v>
      </c>
      <c r="I24" s="74">
        <v>192</v>
      </c>
      <c r="J24" s="74">
        <v>128</v>
      </c>
      <c r="K24" s="74">
        <v>82</v>
      </c>
      <c r="L24" s="75">
        <v>86</v>
      </c>
      <c r="M24" s="63">
        <f t="shared" si="7"/>
        <v>3762</v>
      </c>
      <c r="N24" s="12">
        <f t="shared" si="3"/>
        <v>1047</v>
      </c>
      <c r="O24" s="52">
        <f t="shared" si="4"/>
        <v>1120</v>
      </c>
      <c r="P24" s="37">
        <f t="shared" si="5"/>
        <v>1595</v>
      </c>
      <c r="Q24" s="13">
        <f t="shared" si="1"/>
        <v>2715</v>
      </c>
    </row>
    <row r="25" spans="1:17" x14ac:dyDescent="0.15">
      <c r="A25" s="9" t="s">
        <v>18</v>
      </c>
      <c r="B25" s="74">
        <v>1402</v>
      </c>
      <c r="C25" s="74">
        <v>1697</v>
      </c>
      <c r="D25" s="74">
        <v>2521</v>
      </c>
      <c r="E25" s="74">
        <v>2435</v>
      </c>
      <c r="F25" s="74">
        <v>2019</v>
      </c>
      <c r="G25" s="74">
        <v>1591</v>
      </c>
      <c r="H25" s="74">
        <v>977</v>
      </c>
      <c r="I25" s="74">
        <v>536</v>
      </c>
      <c r="J25" s="74">
        <v>464</v>
      </c>
      <c r="K25" s="74">
        <v>235</v>
      </c>
      <c r="L25" s="75">
        <v>298</v>
      </c>
      <c r="M25" s="63">
        <f t="shared" si="7"/>
        <v>14175</v>
      </c>
      <c r="N25" s="12">
        <f t="shared" si="3"/>
        <v>3099</v>
      </c>
      <c r="O25" s="52">
        <f t="shared" si="4"/>
        <v>4956</v>
      </c>
      <c r="P25" s="37">
        <f t="shared" si="5"/>
        <v>6120</v>
      </c>
      <c r="Q25" s="13">
        <f t="shared" si="1"/>
        <v>11076</v>
      </c>
    </row>
    <row r="26" spans="1:17" ht="12.75" thickBot="1" x14ac:dyDescent="0.2">
      <c r="A26" s="17" t="s">
        <v>79</v>
      </c>
      <c r="B26" s="76">
        <f>SUM(B17:B25)</f>
        <v>23588</v>
      </c>
      <c r="C26" s="76">
        <f t="shared" ref="C26:M26" si="8">SUM(C17:C25)</f>
        <v>23785</v>
      </c>
      <c r="D26" s="76">
        <f t="shared" si="8"/>
        <v>33582</v>
      </c>
      <c r="E26" s="76">
        <f t="shared" si="8"/>
        <v>32478</v>
      </c>
      <c r="F26" s="76">
        <f t="shared" si="8"/>
        <v>27322</v>
      </c>
      <c r="G26" s="76">
        <f t="shared" si="8"/>
        <v>19242</v>
      </c>
      <c r="H26" s="76">
        <f t="shared" si="8"/>
        <v>12687</v>
      </c>
      <c r="I26" s="76">
        <f t="shared" si="8"/>
        <v>8104</v>
      </c>
      <c r="J26" s="76">
        <f t="shared" si="8"/>
        <v>5320</v>
      </c>
      <c r="K26" s="76">
        <f t="shared" si="8"/>
        <v>3125</v>
      </c>
      <c r="L26" s="77">
        <f t="shared" si="8"/>
        <v>4132</v>
      </c>
      <c r="M26" s="58">
        <f t="shared" si="8"/>
        <v>193365</v>
      </c>
      <c r="N26" s="23">
        <f t="shared" si="3"/>
        <v>47373</v>
      </c>
      <c r="O26" s="53">
        <f t="shared" si="4"/>
        <v>66060</v>
      </c>
      <c r="P26" s="38">
        <f t="shared" si="5"/>
        <v>79932</v>
      </c>
      <c r="Q26" s="24">
        <f t="shared" si="1"/>
        <v>145992</v>
      </c>
    </row>
    <row r="27" spans="1:17" x14ac:dyDescent="0.15">
      <c r="A27" s="16" t="s">
        <v>19</v>
      </c>
      <c r="B27" s="72">
        <v>920</v>
      </c>
      <c r="C27" s="72">
        <v>913</v>
      </c>
      <c r="D27" s="72">
        <v>1385</v>
      </c>
      <c r="E27" s="72">
        <v>1335</v>
      </c>
      <c r="F27" s="72">
        <v>1258</v>
      </c>
      <c r="G27" s="72">
        <v>871</v>
      </c>
      <c r="H27" s="72">
        <v>582</v>
      </c>
      <c r="I27" s="72">
        <v>360</v>
      </c>
      <c r="J27" s="72">
        <v>288</v>
      </c>
      <c r="K27" s="72">
        <v>144</v>
      </c>
      <c r="L27" s="73">
        <v>168</v>
      </c>
      <c r="M27" s="63">
        <f>SUM(B27:L27)</f>
        <v>8224</v>
      </c>
      <c r="N27" s="21">
        <f>SUM(B27:C27)</f>
        <v>1833</v>
      </c>
      <c r="O27" s="51">
        <f>SUM(D27:E27)</f>
        <v>2720</v>
      </c>
      <c r="P27" s="36">
        <f>SUM(F27:L27)</f>
        <v>3671</v>
      </c>
      <c r="Q27" s="22">
        <f t="shared" si="1"/>
        <v>6391</v>
      </c>
    </row>
    <row r="28" spans="1:17" x14ac:dyDescent="0.15">
      <c r="A28" s="9" t="s">
        <v>20</v>
      </c>
      <c r="B28" s="74">
        <v>242</v>
      </c>
      <c r="C28" s="74">
        <v>273</v>
      </c>
      <c r="D28" s="74">
        <v>320</v>
      </c>
      <c r="E28" s="74">
        <v>367</v>
      </c>
      <c r="F28" s="74">
        <v>337</v>
      </c>
      <c r="G28" s="74">
        <v>245</v>
      </c>
      <c r="H28" s="74">
        <v>157</v>
      </c>
      <c r="I28" s="74">
        <v>126</v>
      </c>
      <c r="J28" s="74">
        <v>88</v>
      </c>
      <c r="K28" s="74">
        <v>41</v>
      </c>
      <c r="L28" s="75">
        <v>71</v>
      </c>
      <c r="M28" s="63">
        <f>SUM(B28:L28)</f>
        <v>2267</v>
      </c>
      <c r="N28" s="12">
        <f>SUM(B28:C28)</f>
        <v>515</v>
      </c>
      <c r="O28" s="52">
        <f>SUM(D28:E28)</f>
        <v>687</v>
      </c>
      <c r="P28" s="37">
        <f>SUM(F28:L28)</f>
        <v>1065</v>
      </c>
      <c r="Q28" s="13">
        <f t="shared" si="1"/>
        <v>1752</v>
      </c>
    </row>
    <row r="29" spans="1:17" x14ac:dyDescent="0.15">
      <c r="A29" s="9" t="s">
        <v>21</v>
      </c>
      <c r="B29" s="74">
        <v>556</v>
      </c>
      <c r="C29" s="74">
        <v>582</v>
      </c>
      <c r="D29" s="74">
        <v>649</v>
      </c>
      <c r="E29" s="74">
        <v>653</v>
      </c>
      <c r="F29" s="74">
        <v>507</v>
      </c>
      <c r="G29" s="74">
        <v>408</v>
      </c>
      <c r="H29" s="74">
        <v>250</v>
      </c>
      <c r="I29" s="74">
        <v>138</v>
      </c>
      <c r="J29" s="74">
        <v>115</v>
      </c>
      <c r="K29" s="74">
        <v>52</v>
      </c>
      <c r="L29" s="75">
        <v>68</v>
      </c>
      <c r="M29" s="63">
        <f>SUM(B29:L29)</f>
        <v>3978</v>
      </c>
      <c r="N29" s="12">
        <f>SUM(B29:C29)</f>
        <v>1138</v>
      </c>
      <c r="O29" s="52">
        <f>SUM(D29:E29)</f>
        <v>1302</v>
      </c>
      <c r="P29" s="37">
        <f>SUM(F29:L29)</f>
        <v>1538</v>
      </c>
      <c r="Q29" s="13">
        <f t="shared" si="1"/>
        <v>2840</v>
      </c>
    </row>
    <row r="30" spans="1:17" x14ac:dyDescent="0.15">
      <c r="A30" s="9" t="s">
        <v>22</v>
      </c>
      <c r="B30" s="74">
        <v>170</v>
      </c>
      <c r="C30" s="74">
        <v>164</v>
      </c>
      <c r="D30" s="74">
        <v>217</v>
      </c>
      <c r="E30" s="74">
        <v>226</v>
      </c>
      <c r="F30" s="74">
        <v>175</v>
      </c>
      <c r="G30" s="74">
        <v>89</v>
      </c>
      <c r="H30" s="74">
        <v>76</v>
      </c>
      <c r="I30" s="74">
        <v>60</v>
      </c>
      <c r="J30" s="74">
        <v>40</v>
      </c>
      <c r="K30" s="74">
        <v>18</v>
      </c>
      <c r="L30" s="75">
        <v>15</v>
      </c>
      <c r="M30" s="63">
        <f>SUM(B30:L30)</f>
        <v>1250</v>
      </c>
      <c r="N30" s="12">
        <f>SUM(B30:C30)</f>
        <v>334</v>
      </c>
      <c r="O30" s="52">
        <f>SUM(D30:E30)</f>
        <v>443</v>
      </c>
      <c r="P30" s="37">
        <f>SUM(F30:L30)</f>
        <v>473</v>
      </c>
      <c r="Q30" s="13">
        <f t="shared" si="1"/>
        <v>916</v>
      </c>
    </row>
    <row r="31" spans="1:17" ht="12.75" thickBot="1" x14ac:dyDescent="0.2">
      <c r="A31" s="17" t="s">
        <v>80</v>
      </c>
      <c r="B31" s="76">
        <f t="shared" ref="B31:M31" si="9">SUM(B27:B30)</f>
        <v>1888</v>
      </c>
      <c r="C31" s="76">
        <f t="shared" si="9"/>
        <v>1932</v>
      </c>
      <c r="D31" s="76">
        <f t="shared" si="9"/>
        <v>2571</v>
      </c>
      <c r="E31" s="76">
        <f t="shared" si="9"/>
        <v>2581</v>
      </c>
      <c r="F31" s="76">
        <f t="shared" si="9"/>
        <v>2277</v>
      </c>
      <c r="G31" s="76">
        <f t="shared" si="9"/>
        <v>1613</v>
      </c>
      <c r="H31" s="76">
        <f t="shared" si="9"/>
        <v>1065</v>
      </c>
      <c r="I31" s="76">
        <f t="shared" si="9"/>
        <v>684</v>
      </c>
      <c r="J31" s="76">
        <f t="shared" si="9"/>
        <v>531</v>
      </c>
      <c r="K31" s="76">
        <f t="shared" si="9"/>
        <v>255</v>
      </c>
      <c r="L31" s="77">
        <f t="shared" si="9"/>
        <v>322</v>
      </c>
      <c r="M31" s="58">
        <f t="shared" si="9"/>
        <v>15719</v>
      </c>
      <c r="N31" s="23">
        <f t="shared" si="3"/>
        <v>3820</v>
      </c>
      <c r="O31" s="53">
        <f t="shared" si="4"/>
        <v>5152</v>
      </c>
      <c r="P31" s="38">
        <f t="shared" si="5"/>
        <v>6747</v>
      </c>
      <c r="Q31" s="24">
        <f t="shared" si="1"/>
        <v>11899</v>
      </c>
    </row>
    <row r="32" spans="1:17" x14ac:dyDescent="0.15">
      <c r="A32" s="16" t="s">
        <v>23</v>
      </c>
      <c r="B32" s="72">
        <v>2286</v>
      </c>
      <c r="C32" s="72">
        <v>2577</v>
      </c>
      <c r="D32" s="72">
        <v>2906</v>
      </c>
      <c r="E32" s="72">
        <v>2842</v>
      </c>
      <c r="F32" s="72">
        <v>2515</v>
      </c>
      <c r="G32" s="72">
        <v>1755</v>
      </c>
      <c r="H32" s="72">
        <v>1164</v>
      </c>
      <c r="I32" s="72">
        <v>867</v>
      </c>
      <c r="J32" s="72">
        <v>497</v>
      </c>
      <c r="K32" s="72">
        <v>233</v>
      </c>
      <c r="L32" s="73">
        <v>329</v>
      </c>
      <c r="M32" s="56">
        <f t="shared" ref="M32:M61" si="10">SUM(B32:L32)</f>
        <v>17971</v>
      </c>
      <c r="N32" s="21">
        <f t="shared" si="3"/>
        <v>4863</v>
      </c>
      <c r="O32" s="51">
        <f t="shared" si="4"/>
        <v>5748</v>
      </c>
      <c r="P32" s="36">
        <f t="shared" si="5"/>
        <v>7360</v>
      </c>
      <c r="Q32" s="22">
        <f t="shared" si="1"/>
        <v>13108</v>
      </c>
    </row>
    <row r="33" spans="1:17" x14ac:dyDescent="0.15">
      <c r="A33" s="9" t="s">
        <v>24</v>
      </c>
      <c r="B33" s="74">
        <v>914</v>
      </c>
      <c r="C33" s="74">
        <v>979</v>
      </c>
      <c r="D33" s="74">
        <v>1168</v>
      </c>
      <c r="E33" s="74">
        <v>1129</v>
      </c>
      <c r="F33" s="74">
        <v>996</v>
      </c>
      <c r="G33" s="74">
        <v>750</v>
      </c>
      <c r="H33" s="74">
        <v>417</v>
      </c>
      <c r="I33" s="74">
        <v>295</v>
      </c>
      <c r="J33" s="74">
        <v>196</v>
      </c>
      <c r="K33" s="74">
        <v>143</v>
      </c>
      <c r="L33" s="75">
        <v>124</v>
      </c>
      <c r="M33" s="57">
        <f t="shared" si="10"/>
        <v>7111</v>
      </c>
      <c r="N33" s="12">
        <f t="shared" si="3"/>
        <v>1893</v>
      </c>
      <c r="O33" s="52">
        <f t="shared" si="4"/>
        <v>2297</v>
      </c>
      <c r="P33" s="37">
        <f t="shared" si="5"/>
        <v>2921</v>
      </c>
      <c r="Q33" s="13">
        <f t="shared" si="1"/>
        <v>5218</v>
      </c>
    </row>
    <row r="34" spans="1:17" x14ac:dyDescent="0.15">
      <c r="A34" s="9" t="s">
        <v>25</v>
      </c>
      <c r="B34" s="74">
        <v>3204</v>
      </c>
      <c r="C34" s="74">
        <v>2854</v>
      </c>
      <c r="D34" s="74">
        <v>5730</v>
      </c>
      <c r="E34" s="74">
        <v>5322</v>
      </c>
      <c r="F34" s="74">
        <v>4495</v>
      </c>
      <c r="G34" s="74">
        <v>2864</v>
      </c>
      <c r="H34" s="74">
        <v>1663</v>
      </c>
      <c r="I34" s="74">
        <v>1213</v>
      </c>
      <c r="J34" s="74">
        <v>751</v>
      </c>
      <c r="K34" s="74">
        <v>426</v>
      </c>
      <c r="L34" s="75">
        <v>521</v>
      </c>
      <c r="M34" s="57">
        <f t="shared" si="10"/>
        <v>29043</v>
      </c>
      <c r="N34" s="12">
        <f t="shared" si="3"/>
        <v>6058</v>
      </c>
      <c r="O34" s="52">
        <f t="shared" si="4"/>
        <v>11052</v>
      </c>
      <c r="P34" s="37">
        <f t="shared" si="5"/>
        <v>11933</v>
      </c>
      <c r="Q34" s="13">
        <f t="shared" si="1"/>
        <v>22985</v>
      </c>
    </row>
    <row r="35" spans="1:17" x14ac:dyDescent="0.15">
      <c r="A35" s="9" t="s">
        <v>26</v>
      </c>
      <c r="B35" s="74">
        <v>519</v>
      </c>
      <c r="C35" s="74">
        <v>711</v>
      </c>
      <c r="D35" s="74">
        <v>1710</v>
      </c>
      <c r="E35" s="74">
        <v>1326</v>
      </c>
      <c r="F35" s="74">
        <v>1078</v>
      </c>
      <c r="G35" s="74">
        <v>649</v>
      </c>
      <c r="H35" s="74">
        <v>394</v>
      </c>
      <c r="I35" s="74">
        <v>219</v>
      </c>
      <c r="J35" s="74">
        <v>141</v>
      </c>
      <c r="K35" s="74">
        <v>57</v>
      </c>
      <c r="L35" s="75">
        <v>48</v>
      </c>
      <c r="M35" s="57">
        <f t="shared" si="10"/>
        <v>6852</v>
      </c>
      <c r="N35" s="12">
        <f t="shared" si="3"/>
        <v>1230</v>
      </c>
      <c r="O35" s="52">
        <f t="shared" si="4"/>
        <v>3036</v>
      </c>
      <c r="P35" s="37">
        <f t="shared" si="5"/>
        <v>2586</v>
      </c>
      <c r="Q35" s="13">
        <f t="shared" si="1"/>
        <v>5622</v>
      </c>
    </row>
    <row r="36" spans="1:17" ht="12.75" thickBot="1" x14ac:dyDescent="0.2">
      <c r="A36" s="17" t="s">
        <v>81</v>
      </c>
      <c r="B36" s="76">
        <f>SUM(B32:B35)</f>
        <v>6923</v>
      </c>
      <c r="C36" s="76">
        <f t="shared" ref="C36:M36" si="11">SUM(C32:C35)</f>
        <v>7121</v>
      </c>
      <c r="D36" s="76">
        <f t="shared" si="11"/>
        <v>11514</v>
      </c>
      <c r="E36" s="76">
        <f t="shared" si="11"/>
        <v>10619</v>
      </c>
      <c r="F36" s="76">
        <f t="shared" si="11"/>
        <v>9084</v>
      </c>
      <c r="G36" s="76">
        <f t="shared" si="11"/>
        <v>6018</v>
      </c>
      <c r="H36" s="76">
        <f t="shared" si="11"/>
        <v>3638</v>
      </c>
      <c r="I36" s="76">
        <f t="shared" si="11"/>
        <v>2594</v>
      </c>
      <c r="J36" s="76">
        <f t="shared" si="11"/>
        <v>1585</v>
      </c>
      <c r="K36" s="76">
        <f t="shared" si="11"/>
        <v>859</v>
      </c>
      <c r="L36" s="77">
        <f t="shared" si="11"/>
        <v>1022</v>
      </c>
      <c r="M36" s="58">
        <f t="shared" si="11"/>
        <v>60977</v>
      </c>
      <c r="N36" s="23">
        <f t="shared" si="3"/>
        <v>14044</v>
      </c>
      <c r="O36" s="53">
        <f t="shared" si="4"/>
        <v>22133</v>
      </c>
      <c r="P36" s="38">
        <f t="shared" si="5"/>
        <v>24800</v>
      </c>
      <c r="Q36" s="24">
        <f t="shared" si="1"/>
        <v>46933</v>
      </c>
    </row>
    <row r="37" spans="1:17" x14ac:dyDescent="0.15">
      <c r="A37" s="16" t="s">
        <v>94</v>
      </c>
      <c r="B37" s="78">
        <v>447</v>
      </c>
      <c r="C37" s="72">
        <v>385</v>
      </c>
      <c r="D37" s="72">
        <v>631</v>
      </c>
      <c r="E37" s="72">
        <v>563</v>
      </c>
      <c r="F37" s="72">
        <v>559</v>
      </c>
      <c r="G37" s="72">
        <v>357</v>
      </c>
      <c r="H37" s="72">
        <v>205</v>
      </c>
      <c r="I37" s="72">
        <v>147</v>
      </c>
      <c r="J37" s="72">
        <v>99</v>
      </c>
      <c r="K37" s="72">
        <v>60</v>
      </c>
      <c r="L37" s="73">
        <v>62</v>
      </c>
      <c r="M37" s="56">
        <f t="shared" si="10"/>
        <v>3515</v>
      </c>
      <c r="N37" s="21">
        <f t="shared" si="3"/>
        <v>832</v>
      </c>
      <c r="O37" s="51">
        <f t="shared" si="4"/>
        <v>1194</v>
      </c>
      <c r="P37" s="36">
        <f t="shared" si="5"/>
        <v>1489</v>
      </c>
      <c r="Q37" s="22">
        <f t="shared" si="1"/>
        <v>2683</v>
      </c>
    </row>
    <row r="38" spans="1:17" x14ac:dyDescent="0.15">
      <c r="A38" s="9" t="s">
        <v>27</v>
      </c>
      <c r="B38" s="79">
        <v>532</v>
      </c>
      <c r="C38" s="74">
        <v>539</v>
      </c>
      <c r="D38" s="74">
        <v>857</v>
      </c>
      <c r="E38" s="74">
        <v>832</v>
      </c>
      <c r="F38" s="74">
        <v>659</v>
      </c>
      <c r="G38" s="74">
        <v>419</v>
      </c>
      <c r="H38" s="74">
        <v>300</v>
      </c>
      <c r="I38" s="74">
        <v>206</v>
      </c>
      <c r="J38" s="74">
        <v>105</v>
      </c>
      <c r="K38" s="74">
        <v>79</v>
      </c>
      <c r="L38" s="75">
        <v>103</v>
      </c>
      <c r="M38" s="57">
        <f t="shared" si="10"/>
        <v>4631</v>
      </c>
      <c r="N38" s="12">
        <f t="shared" si="3"/>
        <v>1071</v>
      </c>
      <c r="O38" s="52">
        <f t="shared" si="4"/>
        <v>1689</v>
      </c>
      <c r="P38" s="37">
        <f t="shared" si="5"/>
        <v>1871</v>
      </c>
      <c r="Q38" s="13">
        <f t="shared" si="1"/>
        <v>3560</v>
      </c>
    </row>
    <row r="39" spans="1:17" x14ac:dyDescent="0.15">
      <c r="A39" s="9" t="s">
        <v>28</v>
      </c>
      <c r="B39" s="79">
        <v>98</v>
      </c>
      <c r="C39" s="74">
        <v>72</v>
      </c>
      <c r="D39" s="74">
        <v>189</v>
      </c>
      <c r="E39" s="74">
        <v>201</v>
      </c>
      <c r="F39" s="74">
        <v>250</v>
      </c>
      <c r="G39" s="74">
        <v>212</v>
      </c>
      <c r="H39" s="74">
        <v>147</v>
      </c>
      <c r="I39" s="74">
        <v>142</v>
      </c>
      <c r="J39" s="74">
        <v>77</v>
      </c>
      <c r="K39" s="74">
        <v>33</v>
      </c>
      <c r="L39" s="75">
        <v>38</v>
      </c>
      <c r="M39" s="57">
        <f t="shared" si="10"/>
        <v>1459</v>
      </c>
      <c r="N39" s="12">
        <f t="shared" si="3"/>
        <v>170</v>
      </c>
      <c r="O39" s="52">
        <f t="shared" si="4"/>
        <v>390</v>
      </c>
      <c r="P39" s="37">
        <f t="shared" si="5"/>
        <v>899</v>
      </c>
      <c r="Q39" s="13">
        <f t="shared" si="1"/>
        <v>1289</v>
      </c>
    </row>
    <row r="40" spans="1:17" x14ac:dyDescent="0.15">
      <c r="A40" s="9" t="s">
        <v>29</v>
      </c>
      <c r="B40" s="79">
        <v>2245</v>
      </c>
      <c r="C40" s="74">
        <v>2018</v>
      </c>
      <c r="D40" s="74">
        <v>2797</v>
      </c>
      <c r="E40" s="74">
        <v>2657</v>
      </c>
      <c r="F40" s="74">
        <v>2159</v>
      </c>
      <c r="G40" s="74">
        <v>1503</v>
      </c>
      <c r="H40" s="74">
        <v>1015</v>
      </c>
      <c r="I40" s="74">
        <v>762</v>
      </c>
      <c r="J40" s="74">
        <v>474</v>
      </c>
      <c r="K40" s="74">
        <v>298</v>
      </c>
      <c r="L40" s="75">
        <v>368</v>
      </c>
      <c r="M40" s="57">
        <f t="shared" si="10"/>
        <v>16296</v>
      </c>
      <c r="N40" s="12">
        <f t="shared" si="3"/>
        <v>4263</v>
      </c>
      <c r="O40" s="52">
        <f t="shared" si="4"/>
        <v>5454</v>
      </c>
      <c r="P40" s="37">
        <f t="shared" si="5"/>
        <v>6579</v>
      </c>
      <c r="Q40" s="13">
        <f t="shared" si="1"/>
        <v>12033</v>
      </c>
    </row>
    <row r="41" spans="1:17" x14ac:dyDescent="0.15">
      <c r="A41" s="9" t="s">
        <v>30</v>
      </c>
      <c r="B41" s="79">
        <v>228</v>
      </c>
      <c r="C41" s="74">
        <v>300</v>
      </c>
      <c r="D41" s="74">
        <v>580</v>
      </c>
      <c r="E41" s="74">
        <v>719</v>
      </c>
      <c r="F41" s="74">
        <v>547</v>
      </c>
      <c r="G41" s="74">
        <v>445</v>
      </c>
      <c r="H41" s="74">
        <v>312</v>
      </c>
      <c r="I41" s="74">
        <v>213</v>
      </c>
      <c r="J41" s="74">
        <v>147</v>
      </c>
      <c r="K41" s="74">
        <v>100</v>
      </c>
      <c r="L41" s="75">
        <v>100</v>
      </c>
      <c r="M41" s="57">
        <f t="shared" si="10"/>
        <v>3691</v>
      </c>
      <c r="N41" s="12">
        <f t="shared" si="3"/>
        <v>528</v>
      </c>
      <c r="O41" s="52">
        <f t="shared" si="4"/>
        <v>1299</v>
      </c>
      <c r="P41" s="37">
        <f t="shared" si="5"/>
        <v>1864</v>
      </c>
      <c r="Q41" s="13">
        <f t="shared" si="1"/>
        <v>3163</v>
      </c>
    </row>
    <row r="42" spans="1:17" x14ac:dyDescent="0.15">
      <c r="A42" s="9" t="s">
        <v>31</v>
      </c>
      <c r="B42" s="79">
        <v>36</v>
      </c>
      <c r="C42" s="74">
        <v>48</v>
      </c>
      <c r="D42" s="74">
        <v>129</v>
      </c>
      <c r="E42" s="74">
        <v>122</v>
      </c>
      <c r="F42" s="74">
        <v>119</v>
      </c>
      <c r="G42" s="74">
        <v>70</v>
      </c>
      <c r="H42" s="74">
        <v>67</v>
      </c>
      <c r="I42" s="74">
        <v>21</v>
      </c>
      <c r="J42" s="74">
        <v>19</v>
      </c>
      <c r="K42" s="74">
        <v>8</v>
      </c>
      <c r="L42" s="75">
        <v>12</v>
      </c>
      <c r="M42" s="57">
        <f t="shared" si="10"/>
        <v>651</v>
      </c>
      <c r="N42" s="12">
        <f t="shared" si="3"/>
        <v>84</v>
      </c>
      <c r="O42" s="52">
        <f t="shared" si="4"/>
        <v>251</v>
      </c>
      <c r="P42" s="37">
        <f t="shared" si="5"/>
        <v>316</v>
      </c>
      <c r="Q42" s="13">
        <f t="shared" si="1"/>
        <v>567</v>
      </c>
    </row>
    <row r="43" spans="1:17" ht="12.75" thickBot="1" x14ac:dyDescent="0.2">
      <c r="A43" s="17" t="s">
        <v>82</v>
      </c>
      <c r="B43" s="80">
        <f>SUM(B37:B42)</f>
        <v>3586</v>
      </c>
      <c r="C43" s="76">
        <f t="shared" ref="C43:M43" si="12">SUM(C37:C42)</f>
        <v>3362</v>
      </c>
      <c r="D43" s="76">
        <f t="shared" si="12"/>
        <v>5183</v>
      </c>
      <c r="E43" s="76">
        <f t="shared" si="12"/>
        <v>5094</v>
      </c>
      <c r="F43" s="76">
        <f t="shared" si="12"/>
        <v>4293</v>
      </c>
      <c r="G43" s="76">
        <f t="shared" si="12"/>
        <v>3006</v>
      </c>
      <c r="H43" s="76">
        <f t="shared" si="12"/>
        <v>2046</v>
      </c>
      <c r="I43" s="76">
        <f t="shared" si="12"/>
        <v>1491</v>
      </c>
      <c r="J43" s="76">
        <f t="shared" si="12"/>
        <v>921</v>
      </c>
      <c r="K43" s="76">
        <f t="shared" si="12"/>
        <v>578</v>
      </c>
      <c r="L43" s="77">
        <f t="shared" si="12"/>
        <v>683</v>
      </c>
      <c r="M43" s="58">
        <f t="shared" si="12"/>
        <v>30243</v>
      </c>
      <c r="N43" s="23">
        <f t="shared" si="3"/>
        <v>6948</v>
      </c>
      <c r="O43" s="53">
        <f t="shared" si="4"/>
        <v>10277</v>
      </c>
      <c r="P43" s="38">
        <f t="shared" si="5"/>
        <v>13018</v>
      </c>
      <c r="Q43" s="24">
        <f t="shared" si="1"/>
        <v>23295</v>
      </c>
    </row>
    <row r="44" spans="1:17" x14ac:dyDescent="0.15">
      <c r="A44" s="16" t="s">
        <v>32</v>
      </c>
      <c r="B44" s="78">
        <v>1751</v>
      </c>
      <c r="C44" s="72">
        <v>1544</v>
      </c>
      <c r="D44" s="72">
        <v>1456</v>
      </c>
      <c r="E44" s="72">
        <v>1516</v>
      </c>
      <c r="F44" s="72">
        <v>1331</v>
      </c>
      <c r="G44" s="72">
        <v>793</v>
      </c>
      <c r="H44" s="72">
        <v>486</v>
      </c>
      <c r="I44" s="72">
        <v>285</v>
      </c>
      <c r="J44" s="72">
        <v>189</v>
      </c>
      <c r="K44" s="72">
        <v>87</v>
      </c>
      <c r="L44" s="73">
        <v>80</v>
      </c>
      <c r="M44" s="56">
        <f t="shared" si="10"/>
        <v>9518</v>
      </c>
      <c r="N44" s="21">
        <f t="shared" si="3"/>
        <v>3295</v>
      </c>
      <c r="O44" s="51">
        <f t="shared" si="4"/>
        <v>2972</v>
      </c>
      <c r="P44" s="36">
        <f t="shared" si="5"/>
        <v>3251</v>
      </c>
      <c r="Q44" s="22">
        <f t="shared" si="1"/>
        <v>6223</v>
      </c>
    </row>
    <row r="45" spans="1:17" x14ac:dyDescent="0.15">
      <c r="A45" s="9" t="s">
        <v>33</v>
      </c>
      <c r="B45" s="79">
        <v>1380</v>
      </c>
      <c r="C45" s="74">
        <v>1384</v>
      </c>
      <c r="D45" s="74">
        <v>1714</v>
      </c>
      <c r="E45" s="74">
        <v>1658</v>
      </c>
      <c r="F45" s="74">
        <v>1628</v>
      </c>
      <c r="G45" s="74">
        <v>922</v>
      </c>
      <c r="H45" s="74">
        <v>560</v>
      </c>
      <c r="I45" s="74">
        <v>385</v>
      </c>
      <c r="J45" s="74">
        <v>264</v>
      </c>
      <c r="K45" s="74">
        <v>137</v>
      </c>
      <c r="L45" s="75">
        <v>137</v>
      </c>
      <c r="M45" s="57">
        <f t="shared" si="10"/>
        <v>10169</v>
      </c>
      <c r="N45" s="12">
        <f t="shared" si="3"/>
        <v>2764</v>
      </c>
      <c r="O45" s="52">
        <f t="shared" si="4"/>
        <v>3372</v>
      </c>
      <c r="P45" s="37">
        <f t="shared" si="5"/>
        <v>4033</v>
      </c>
      <c r="Q45" s="13">
        <f t="shared" si="1"/>
        <v>7405</v>
      </c>
    </row>
    <row r="46" spans="1:17" x14ac:dyDescent="0.15">
      <c r="A46" s="9" t="s">
        <v>34</v>
      </c>
      <c r="B46" s="79">
        <v>2284</v>
      </c>
      <c r="C46" s="74">
        <v>2466</v>
      </c>
      <c r="D46" s="74">
        <v>2718</v>
      </c>
      <c r="E46" s="74">
        <v>2562</v>
      </c>
      <c r="F46" s="74">
        <v>2397</v>
      </c>
      <c r="G46" s="74">
        <v>1589</v>
      </c>
      <c r="H46" s="74">
        <v>1004</v>
      </c>
      <c r="I46" s="74">
        <v>692</v>
      </c>
      <c r="J46" s="74">
        <v>445</v>
      </c>
      <c r="K46" s="74">
        <v>215</v>
      </c>
      <c r="L46" s="75">
        <v>296</v>
      </c>
      <c r="M46" s="57">
        <f t="shared" si="10"/>
        <v>16668</v>
      </c>
      <c r="N46" s="12">
        <f t="shared" si="3"/>
        <v>4750</v>
      </c>
      <c r="O46" s="52">
        <f t="shared" si="4"/>
        <v>5280</v>
      </c>
      <c r="P46" s="37">
        <f t="shared" si="5"/>
        <v>6638</v>
      </c>
      <c r="Q46" s="13">
        <f t="shared" si="1"/>
        <v>11918</v>
      </c>
    </row>
    <row r="47" spans="1:17" x14ac:dyDescent="0.15">
      <c r="A47" s="9" t="s">
        <v>35</v>
      </c>
      <c r="B47" s="79">
        <v>1314</v>
      </c>
      <c r="C47" s="74">
        <v>1377</v>
      </c>
      <c r="D47" s="74">
        <v>1705</v>
      </c>
      <c r="E47" s="74">
        <v>1491</v>
      </c>
      <c r="F47" s="74">
        <v>1328</v>
      </c>
      <c r="G47" s="74">
        <v>979</v>
      </c>
      <c r="H47" s="74">
        <v>676</v>
      </c>
      <c r="I47" s="74">
        <v>446</v>
      </c>
      <c r="J47" s="74">
        <v>272</v>
      </c>
      <c r="K47" s="74">
        <v>140</v>
      </c>
      <c r="L47" s="75">
        <v>182</v>
      </c>
      <c r="M47" s="57">
        <f t="shared" si="10"/>
        <v>9910</v>
      </c>
      <c r="N47" s="12">
        <f t="shared" si="3"/>
        <v>2691</v>
      </c>
      <c r="O47" s="52">
        <f t="shared" si="4"/>
        <v>3196</v>
      </c>
      <c r="P47" s="37">
        <f t="shared" si="5"/>
        <v>4023</v>
      </c>
      <c r="Q47" s="13">
        <f t="shared" si="1"/>
        <v>7219</v>
      </c>
    </row>
    <row r="48" spans="1:17" x14ac:dyDescent="0.15">
      <c r="A48" s="9" t="s">
        <v>36</v>
      </c>
      <c r="B48" s="79">
        <v>466</v>
      </c>
      <c r="C48" s="74">
        <v>507</v>
      </c>
      <c r="D48" s="74">
        <v>521</v>
      </c>
      <c r="E48" s="74">
        <v>487</v>
      </c>
      <c r="F48" s="74">
        <v>465</v>
      </c>
      <c r="G48" s="74">
        <v>353</v>
      </c>
      <c r="H48" s="74">
        <v>262</v>
      </c>
      <c r="I48" s="74">
        <v>163</v>
      </c>
      <c r="J48" s="74">
        <v>102</v>
      </c>
      <c r="K48" s="74">
        <v>67</v>
      </c>
      <c r="L48" s="75">
        <v>116</v>
      </c>
      <c r="M48" s="57">
        <f t="shared" si="10"/>
        <v>3509</v>
      </c>
      <c r="N48" s="12">
        <f t="shared" si="3"/>
        <v>973</v>
      </c>
      <c r="O48" s="52">
        <f t="shared" si="4"/>
        <v>1008</v>
      </c>
      <c r="P48" s="37">
        <f t="shared" si="5"/>
        <v>1528</v>
      </c>
      <c r="Q48" s="13">
        <f t="shared" si="1"/>
        <v>2536</v>
      </c>
    </row>
    <row r="49" spans="1:17" ht="12.75" thickBot="1" x14ac:dyDescent="0.2">
      <c r="A49" s="17" t="s">
        <v>83</v>
      </c>
      <c r="B49" s="80">
        <f>SUM(B44:B48)</f>
        <v>7195</v>
      </c>
      <c r="C49" s="76">
        <f t="shared" ref="C49:M49" si="13">SUM(C44:C48)</f>
        <v>7278</v>
      </c>
      <c r="D49" s="76">
        <f t="shared" si="13"/>
        <v>8114</v>
      </c>
      <c r="E49" s="76">
        <f t="shared" si="13"/>
        <v>7714</v>
      </c>
      <c r="F49" s="76">
        <f t="shared" si="13"/>
        <v>7149</v>
      </c>
      <c r="G49" s="76">
        <f t="shared" si="13"/>
        <v>4636</v>
      </c>
      <c r="H49" s="76">
        <f t="shared" si="13"/>
        <v>2988</v>
      </c>
      <c r="I49" s="76">
        <f t="shared" si="13"/>
        <v>1971</v>
      </c>
      <c r="J49" s="76">
        <f t="shared" si="13"/>
        <v>1272</v>
      </c>
      <c r="K49" s="76">
        <f t="shared" si="13"/>
        <v>646</v>
      </c>
      <c r="L49" s="77">
        <f t="shared" si="13"/>
        <v>811</v>
      </c>
      <c r="M49" s="58">
        <f t="shared" si="13"/>
        <v>49774</v>
      </c>
      <c r="N49" s="23">
        <f t="shared" si="3"/>
        <v>14473</v>
      </c>
      <c r="O49" s="53">
        <f t="shared" si="4"/>
        <v>15828</v>
      </c>
      <c r="P49" s="38">
        <f t="shared" si="5"/>
        <v>19473</v>
      </c>
      <c r="Q49" s="24">
        <f t="shared" si="1"/>
        <v>35301</v>
      </c>
    </row>
    <row r="50" spans="1:17" x14ac:dyDescent="0.15">
      <c r="A50" s="16" t="s">
        <v>37</v>
      </c>
      <c r="B50" s="78">
        <v>505</v>
      </c>
      <c r="C50" s="72">
        <v>584</v>
      </c>
      <c r="D50" s="72">
        <v>844</v>
      </c>
      <c r="E50" s="72">
        <v>786</v>
      </c>
      <c r="F50" s="72">
        <v>778</v>
      </c>
      <c r="G50" s="72">
        <v>582</v>
      </c>
      <c r="H50" s="72">
        <v>423</v>
      </c>
      <c r="I50" s="72">
        <v>326</v>
      </c>
      <c r="J50" s="72">
        <v>241</v>
      </c>
      <c r="K50" s="72">
        <v>175</v>
      </c>
      <c r="L50" s="73">
        <v>269</v>
      </c>
      <c r="M50" s="56">
        <f t="shared" si="10"/>
        <v>5513</v>
      </c>
      <c r="N50" s="21">
        <f t="shared" si="3"/>
        <v>1089</v>
      </c>
      <c r="O50" s="51">
        <f t="shared" si="4"/>
        <v>1630</v>
      </c>
      <c r="P50" s="36">
        <f t="shared" si="5"/>
        <v>2794</v>
      </c>
      <c r="Q50" s="22">
        <f t="shared" si="1"/>
        <v>4424</v>
      </c>
    </row>
    <row r="51" spans="1:17" x14ac:dyDescent="0.15">
      <c r="A51" s="9" t="s">
        <v>38</v>
      </c>
      <c r="B51" s="79">
        <v>370</v>
      </c>
      <c r="C51" s="74">
        <v>555</v>
      </c>
      <c r="D51" s="74">
        <v>934</v>
      </c>
      <c r="E51" s="74">
        <v>750</v>
      </c>
      <c r="F51" s="74">
        <v>704</v>
      </c>
      <c r="G51" s="74">
        <v>608</v>
      </c>
      <c r="H51" s="74">
        <v>434</v>
      </c>
      <c r="I51" s="74">
        <v>290</v>
      </c>
      <c r="J51" s="74">
        <v>187</v>
      </c>
      <c r="K51" s="74">
        <v>132</v>
      </c>
      <c r="L51" s="75">
        <v>154</v>
      </c>
      <c r="M51" s="57">
        <f t="shared" si="10"/>
        <v>5118</v>
      </c>
      <c r="N51" s="12">
        <f t="shared" si="3"/>
        <v>925</v>
      </c>
      <c r="O51" s="52">
        <f t="shared" si="4"/>
        <v>1684</v>
      </c>
      <c r="P51" s="37">
        <f t="shared" si="5"/>
        <v>2509</v>
      </c>
      <c r="Q51" s="13">
        <f t="shared" si="1"/>
        <v>4193</v>
      </c>
    </row>
    <row r="52" spans="1:17" x14ac:dyDescent="0.15">
      <c r="A52" s="9" t="s">
        <v>39</v>
      </c>
      <c r="B52" s="79">
        <v>760</v>
      </c>
      <c r="C52" s="74">
        <v>744</v>
      </c>
      <c r="D52" s="74">
        <v>1042</v>
      </c>
      <c r="E52" s="74">
        <v>975</v>
      </c>
      <c r="F52" s="74">
        <v>839</v>
      </c>
      <c r="G52" s="74">
        <v>569</v>
      </c>
      <c r="H52" s="74">
        <v>434</v>
      </c>
      <c r="I52" s="74">
        <v>323</v>
      </c>
      <c r="J52" s="74">
        <v>185</v>
      </c>
      <c r="K52" s="74">
        <v>102</v>
      </c>
      <c r="L52" s="75">
        <v>146</v>
      </c>
      <c r="M52" s="57">
        <f t="shared" si="10"/>
        <v>6119</v>
      </c>
      <c r="N52" s="12">
        <f t="shared" si="3"/>
        <v>1504</v>
      </c>
      <c r="O52" s="52">
        <f t="shared" si="4"/>
        <v>2017</v>
      </c>
      <c r="P52" s="37">
        <f t="shared" si="5"/>
        <v>2598</v>
      </c>
      <c r="Q52" s="13">
        <f t="shared" si="1"/>
        <v>4615</v>
      </c>
    </row>
    <row r="53" spans="1:17" x14ac:dyDescent="0.15">
      <c r="A53" s="9" t="s">
        <v>40</v>
      </c>
      <c r="B53" s="79">
        <v>518</v>
      </c>
      <c r="C53" s="74">
        <v>580</v>
      </c>
      <c r="D53" s="74">
        <v>646</v>
      </c>
      <c r="E53" s="74">
        <v>600</v>
      </c>
      <c r="F53" s="74">
        <v>547</v>
      </c>
      <c r="G53" s="74">
        <v>383</v>
      </c>
      <c r="H53" s="74">
        <v>288</v>
      </c>
      <c r="I53" s="74">
        <v>195</v>
      </c>
      <c r="J53" s="74">
        <v>149</v>
      </c>
      <c r="K53" s="74">
        <v>71</v>
      </c>
      <c r="L53" s="75">
        <v>99</v>
      </c>
      <c r="M53" s="57">
        <f t="shared" si="10"/>
        <v>4076</v>
      </c>
      <c r="N53" s="12">
        <f t="shared" si="3"/>
        <v>1098</v>
      </c>
      <c r="O53" s="52">
        <f t="shared" si="4"/>
        <v>1246</v>
      </c>
      <c r="P53" s="37">
        <f t="shared" si="5"/>
        <v>1732</v>
      </c>
      <c r="Q53" s="13">
        <f t="shared" si="1"/>
        <v>2978</v>
      </c>
    </row>
    <row r="54" spans="1:17" ht="12.75" thickBot="1" x14ac:dyDescent="0.2">
      <c r="A54" s="17" t="s">
        <v>84</v>
      </c>
      <c r="B54" s="80">
        <f>SUM(B50:B53)</f>
        <v>2153</v>
      </c>
      <c r="C54" s="76">
        <f t="shared" ref="C54:M54" si="14">SUM(C50:C53)</f>
        <v>2463</v>
      </c>
      <c r="D54" s="76">
        <f t="shared" si="14"/>
        <v>3466</v>
      </c>
      <c r="E54" s="76">
        <f t="shared" si="14"/>
        <v>3111</v>
      </c>
      <c r="F54" s="76">
        <f t="shared" si="14"/>
        <v>2868</v>
      </c>
      <c r="G54" s="76">
        <f t="shared" si="14"/>
        <v>2142</v>
      </c>
      <c r="H54" s="76">
        <f t="shared" si="14"/>
        <v>1579</v>
      </c>
      <c r="I54" s="76">
        <f t="shared" si="14"/>
        <v>1134</v>
      </c>
      <c r="J54" s="76">
        <f t="shared" si="14"/>
        <v>762</v>
      </c>
      <c r="K54" s="76">
        <f t="shared" si="14"/>
        <v>480</v>
      </c>
      <c r="L54" s="77">
        <f t="shared" si="14"/>
        <v>668</v>
      </c>
      <c r="M54" s="58">
        <f t="shared" si="14"/>
        <v>20826</v>
      </c>
      <c r="N54" s="23">
        <f t="shared" si="3"/>
        <v>4616</v>
      </c>
      <c r="O54" s="53">
        <f t="shared" si="4"/>
        <v>6577</v>
      </c>
      <c r="P54" s="38">
        <f t="shared" si="5"/>
        <v>9633</v>
      </c>
      <c r="Q54" s="24">
        <f t="shared" si="1"/>
        <v>16210</v>
      </c>
    </row>
    <row r="55" spans="1:17" x14ac:dyDescent="0.15">
      <c r="A55" s="16" t="s">
        <v>41</v>
      </c>
      <c r="B55" s="78">
        <v>2330</v>
      </c>
      <c r="C55" s="72">
        <v>2573</v>
      </c>
      <c r="D55" s="72">
        <v>2432</v>
      </c>
      <c r="E55" s="72">
        <v>2319</v>
      </c>
      <c r="F55" s="72">
        <v>2027</v>
      </c>
      <c r="G55" s="72">
        <v>1315</v>
      </c>
      <c r="H55" s="72">
        <v>855</v>
      </c>
      <c r="I55" s="72">
        <v>642</v>
      </c>
      <c r="J55" s="72">
        <v>407</v>
      </c>
      <c r="K55" s="72">
        <v>255</v>
      </c>
      <c r="L55" s="73">
        <v>284</v>
      </c>
      <c r="M55" s="56">
        <f t="shared" si="10"/>
        <v>15439</v>
      </c>
      <c r="N55" s="21">
        <f t="shared" si="3"/>
        <v>4903</v>
      </c>
      <c r="O55" s="51">
        <f t="shared" si="4"/>
        <v>4751</v>
      </c>
      <c r="P55" s="36">
        <f t="shared" si="5"/>
        <v>5785</v>
      </c>
      <c r="Q55" s="22">
        <f t="shared" si="1"/>
        <v>10536</v>
      </c>
    </row>
    <row r="56" spans="1:17" x14ac:dyDescent="0.15">
      <c r="A56" s="9" t="s">
        <v>42</v>
      </c>
      <c r="B56" s="79">
        <v>384</v>
      </c>
      <c r="C56" s="74">
        <v>367</v>
      </c>
      <c r="D56" s="74">
        <v>506</v>
      </c>
      <c r="E56" s="74">
        <v>530</v>
      </c>
      <c r="F56" s="74">
        <v>473</v>
      </c>
      <c r="G56" s="74">
        <v>283</v>
      </c>
      <c r="H56" s="74">
        <v>175</v>
      </c>
      <c r="I56" s="74">
        <v>138</v>
      </c>
      <c r="J56" s="74">
        <v>118</v>
      </c>
      <c r="K56" s="74">
        <v>78</v>
      </c>
      <c r="L56" s="75">
        <v>108</v>
      </c>
      <c r="M56" s="57">
        <f t="shared" si="10"/>
        <v>3160</v>
      </c>
      <c r="N56" s="12">
        <f t="shared" si="3"/>
        <v>751</v>
      </c>
      <c r="O56" s="52">
        <f t="shared" si="4"/>
        <v>1036</v>
      </c>
      <c r="P56" s="37">
        <f t="shared" si="5"/>
        <v>1373</v>
      </c>
      <c r="Q56" s="13">
        <f t="shared" si="1"/>
        <v>2409</v>
      </c>
    </row>
    <row r="57" spans="1:17" x14ac:dyDescent="0.15">
      <c r="A57" s="9" t="s">
        <v>43</v>
      </c>
      <c r="B57" s="79">
        <v>1068</v>
      </c>
      <c r="C57" s="74">
        <v>1277</v>
      </c>
      <c r="D57" s="74">
        <v>1370</v>
      </c>
      <c r="E57" s="74">
        <v>1517</v>
      </c>
      <c r="F57" s="74">
        <v>1402</v>
      </c>
      <c r="G57" s="74">
        <v>923</v>
      </c>
      <c r="H57" s="74">
        <v>580</v>
      </c>
      <c r="I57" s="74">
        <v>418</v>
      </c>
      <c r="J57" s="74">
        <v>316</v>
      </c>
      <c r="K57" s="74">
        <v>200</v>
      </c>
      <c r="L57" s="75">
        <v>307</v>
      </c>
      <c r="M57" s="57">
        <f t="shared" si="10"/>
        <v>9378</v>
      </c>
      <c r="N57" s="12">
        <f t="shared" si="3"/>
        <v>2345</v>
      </c>
      <c r="O57" s="52">
        <f t="shared" si="4"/>
        <v>2887</v>
      </c>
      <c r="P57" s="37">
        <f t="shared" si="5"/>
        <v>4146</v>
      </c>
      <c r="Q57" s="13">
        <f t="shared" si="1"/>
        <v>7033</v>
      </c>
    </row>
    <row r="58" spans="1:17" x14ac:dyDescent="0.15">
      <c r="A58" s="9" t="s">
        <v>44</v>
      </c>
      <c r="B58" s="79">
        <v>6474</v>
      </c>
      <c r="C58" s="74">
        <v>7433</v>
      </c>
      <c r="D58" s="74">
        <v>7701</v>
      </c>
      <c r="E58" s="74">
        <v>7045</v>
      </c>
      <c r="F58" s="74">
        <v>6178</v>
      </c>
      <c r="G58" s="74">
        <v>3848</v>
      </c>
      <c r="H58" s="74">
        <v>2538</v>
      </c>
      <c r="I58" s="74">
        <v>1641</v>
      </c>
      <c r="J58" s="74">
        <v>1066</v>
      </c>
      <c r="K58" s="74">
        <v>606</v>
      </c>
      <c r="L58" s="75">
        <v>949</v>
      </c>
      <c r="M58" s="57">
        <f t="shared" si="10"/>
        <v>45479</v>
      </c>
      <c r="N58" s="12">
        <f t="shared" si="3"/>
        <v>13907</v>
      </c>
      <c r="O58" s="52">
        <f t="shared" si="4"/>
        <v>14746</v>
      </c>
      <c r="P58" s="37">
        <f t="shared" si="5"/>
        <v>16826</v>
      </c>
      <c r="Q58" s="13">
        <f t="shared" si="1"/>
        <v>31572</v>
      </c>
    </row>
    <row r="59" spans="1:17" x14ac:dyDescent="0.15">
      <c r="A59" s="9" t="s">
        <v>45</v>
      </c>
      <c r="B59" s="79">
        <v>1392</v>
      </c>
      <c r="C59" s="74">
        <v>2538</v>
      </c>
      <c r="D59" s="74">
        <v>2403</v>
      </c>
      <c r="E59" s="74">
        <v>2178</v>
      </c>
      <c r="F59" s="74">
        <v>2015</v>
      </c>
      <c r="G59" s="74">
        <v>1379</v>
      </c>
      <c r="H59" s="74">
        <v>853</v>
      </c>
      <c r="I59" s="74">
        <v>526</v>
      </c>
      <c r="J59" s="74">
        <v>311</v>
      </c>
      <c r="K59" s="74">
        <v>208</v>
      </c>
      <c r="L59" s="75">
        <v>236</v>
      </c>
      <c r="M59" s="57">
        <f t="shared" si="10"/>
        <v>14039</v>
      </c>
      <c r="N59" s="12">
        <f t="shared" si="3"/>
        <v>3930</v>
      </c>
      <c r="O59" s="52">
        <f t="shared" si="4"/>
        <v>4581</v>
      </c>
      <c r="P59" s="37">
        <f t="shared" si="5"/>
        <v>5528</v>
      </c>
      <c r="Q59" s="13">
        <f t="shared" si="1"/>
        <v>10109</v>
      </c>
    </row>
    <row r="60" spans="1:17" x14ac:dyDescent="0.15">
      <c r="A60" s="9" t="s">
        <v>46</v>
      </c>
      <c r="B60" s="79">
        <v>1947</v>
      </c>
      <c r="C60" s="74">
        <v>2148</v>
      </c>
      <c r="D60" s="74">
        <v>2355</v>
      </c>
      <c r="E60" s="74">
        <v>2256</v>
      </c>
      <c r="F60" s="74">
        <v>2317</v>
      </c>
      <c r="G60" s="74">
        <v>1879</v>
      </c>
      <c r="H60" s="74">
        <v>827</v>
      </c>
      <c r="I60" s="74">
        <v>663</v>
      </c>
      <c r="J60" s="74">
        <v>441</v>
      </c>
      <c r="K60" s="74">
        <v>240</v>
      </c>
      <c r="L60" s="75">
        <v>355</v>
      </c>
      <c r="M60" s="57">
        <f t="shared" si="10"/>
        <v>15428</v>
      </c>
      <c r="N60" s="12">
        <f t="shared" si="3"/>
        <v>4095</v>
      </c>
      <c r="O60" s="52">
        <f t="shared" si="4"/>
        <v>4611</v>
      </c>
      <c r="P60" s="37">
        <f t="shared" si="5"/>
        <v>6722</v>
      </c>
      <c r="Q60" s="13">
        <f t="shared" si="1"/>
        <v>11333</v>
      </c>
    </row>
    <row r="61" spans="1:17" x14ac:dyDescent="0.15">
      <c r="A61" s="9" t="s">
        <v>47</v>
      </c>
      <c r="B61" s="79">
        <v>2478</v>
      </c>
      <c r="C61" s="74">
        <v>2547</v>
      </c>
      <c r="D61" s="74">
        <v>2945</v>
      </c>
      <c r="E61" s="74">
        <v>2707</v>
      </c>
      <c r="F61" s="74">
        <v>2242</v>
      </c>
      <c r="G61" s="74">
        <v>1352</v>
      </c>
      <c r="H61" s="74">
        <v>884</v>
      </c>
      <c r="I61" s="74">
        <v>604</v>
      </c>
      <c r="J61" s="74">
        <v>376</v>
      </c>
      <c r="K61" s="74">
        <v>249</v>
      </c>
      <c r="L61" s="75">
        <v>314</v>
      </c>
      <c r="M61" s="57">
        <f t="shared" si="10"/>
        <v>16698</v>
      </c>
      <c r="N61" s="12">
        <f t="shared" si="3"/>
        <v>5025</v>
      </c>
      <c r="O61" s="52">
        <f t="shared" si="4"/>
        <v>5652</v>
      </c>
      <c r="P61" s="37">
        <f t="shared" si="5"/>
        <v>6021</v>
      </c>
      <c r="Q61" s="13">
        <f t="shared" si="1"/>
        <v>11673</v>
      </c>
    </row>
    <row r="62" spans="1:17" ht="12.75" thickBot="1" x14ac:dyDescent="0.2">
      <c r="A62" s="17" t="s">
        <v>85</v>
      </c>
      <c r="B62" s="80">
        <f>SUM(B55:B61)</f>
        <v>16073</v>
      </c>
      <c r="C62" s="76">
        <f t="shared" ref="C62:M62" si="15">SUM(C55:C61)</f>
        <v>18883</v>
      </c>
      <c r="D62" s="76">
        <f t="shared" si="15"/>
        <v>19712</v>
      </c>
      <c r="E62" s="76">
        <f t="shared" si="15"/>
        <v>18552</v>
      </c>
      <c r="F62" s="76">
        <f t="shared" si="15"/>
        <v>16654</v>
      </c>
      <c r="G62" s="76">
        <f t="shared" si="15"/>
        <v>10979</v>
      </c>
      <c r="H62" s="76">
        <f t="shared" si="15"/>
        <v>6712</v>
      </c>
      <c r="I62" s="76">
        <f t="shared" si="15"/>
        <v>4632</v>
      </c>
      <c r="J62" s="76">
        <f t="shared" si="15"/>
        <v>3035</v>
      </c>
      <c r="K62" s="76">
        <f t="shared" si="15"/>
        <v>1836</v>
      </c>
      <c r="L62" s="77">
        <f t="shared" si="15"/>
        <v>2553</v>
      </c>
      <c r="M62" s="58">
        <f t="shared" si="15"/>
        <v>119621</v>
      </c>
      <c r="N62" s="23">
        <f t="shared" si="3"/>
        <v>34956</v>
      </c>
      <c r="O62" s="53">
        <f t="shared" si="4"/>
        <v>38264</v>
      </c>
      <c r="P62" s="38">
        <f t="shared" si="5"/>
        <v>46401</v>
      </c>
      <c r="Q62" s="24">
        <f t="shared" si="1"/>
        <v>84665</v>
      </c>
    </row>
    <row r="63" spans="1:17" ht="12.75" thickBot="1" x14ac:dyDescent="0.2">
      <c r="A63" s="26" t="s">
        <v>48</v>
      </c>
      <c r="B63" s="81">
        <v>292</v>
      </c>
      <c r="C63" s="82">
        <v>561</v>
      </c>
      <c r="D63" s="82">
        <v>970</v>
      </c>
      <c r="E63" s="82">
        <v>798</v>
      </c>
      <c r="F63" s="82">
        <v>708</v>
      </c>
      <c r="G63" s="82">
        <v>556</v>
      </c>
      <c r="H63" s="82">
        <v>335</v>
      </c>
      <c r="I63" s="82">
        <v>195</v>
      </c>
      <c r="J63" s="82">
        <v>127</v>
      </c>
      <c r="K63" s="82">
        <v>102</v>
      </c>
      <c r="L63" s="83">
        <v>153</v>
      </c>
      <c r="M63" s="64">
        <f>SUM(B63:L63)</f>
        <v>4797</v>
      </c>
      <c r="N63" s="19">
        <f t="shared" si="3"/>
        <v>853</v>
      </c>
      <c r="O63" s="48">
        <f>SUM(D63:E63)</f>
        <v>1768</v>
      </c>
      <c r="P63" s="44">
        <f t="shared" si="5"/>
        <v>2176</v>
      </c>
      <c r="Q63" s="45">
        <f t="shared" si="1"/>
        <v>3944</v>
      </c>
    </row>
    <row r="64" spans="1:17" ht="13.5" thickTop="1" thickBot="1" x14ac:dyDescent="0.2">
      <c r="A64" s="10" t="s">
        <v>86</v>
      </c>
      <c r="B64" s="55">
        <f>B7+B16+B26+B31+B36+B43+B49+B54+B62+B63</f>
        <v>244713</v>
      </c>
      <c r="C64" s="27">
        <f t="shared" ref="C64:L64" si="16">C7+C16+C26+C31+C36+C43+C49+C54+C62+C63</f>
        <v>247090</v>
      </c>
      <c r="D64" s="27">
        <f t="shared" si="16"/>
        <v>223072</v>
      </c>
      <c r="E64" s="27">
        <f t="shared" si="16"/>
        <v>202574</v>
      </c>
      <c r="F64" s="27">
        <f t="shared" si="16"/>
        <v>172934</v>
      </c>
      <c r="G64" s="27">
        <f t="shared" si="16"/>
        <v>121851</v>
      </c>
      <c r="H64" s="27">
        <f t="shared" si="16"/>
        <v>80404</v>
      </c>
      <c r="I64" s="27">
        <f t="shared" si="16"/>
        <v>53580</v>
      </c>
      <c r="J64" s="27">
        <f t="shared" si="16"/>
        <v>35435</v>
      </c>
      <c r="K64" s="27">
        <f t="shared" si="16"/>
        <v>19747</v>
      </c>
      <c r="L64" s="59">
        <f t="shared" si="16"/>
        <v>25448</v>
      </c>
      <c r="M64" s="65">
        <f>M7+M16+M26+M31+M36+M43+M49+M54+M62+M63</f>
        <v>1426848</v>
      </c>
      <c r="N64" s="14">
        <f t="shared" si="3"/>
        <v>491803</v>
      </c>
      <c r="O64" s="54">
        <f t="shared" si="4"/>
        <v>425646</v>
      </c>
      <c r="P64" s="39">
        <f t="shared" si="5"/>
        <v>509399</v>
      </c>
      <c r="Q64" s="15">
        <f>SUM(O64:P64)</f>
        <v>935045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6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D9" sqref="D9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28" t="s">
        <v>96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9" t="s">
        <v>100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97</v>
      </c>
      <c r="O5" s="8" t="s">
        <v>1</v>
      </c>
      <c r="P5" s="11" t="s">
        <v>2</v>
      </c>
      <c r="Q5" s="40" t="s">
        <v>98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167726</v>
      </c>
      <c r="C7" s="66">
        <v>165819</v>
      </c>
      <c r="D7" s="66">
        <v>120548</v>
      </c>
      <c r="E7" s="66">
        <v>103161</v>
      </c>
      <c r="F7" s="66">
        <v>87424</v>
      </c>
      <c r="G7" s="66">
        <v>64282</v>
      </c>
      <c r="H7" s="66">
        <v>42996</v>
      </c>
      <c r="I7" s="66">
        <v>27434</v>
      </c>
      <c r="J7" s="66">
        <v>18777</v>
      </c>
      <c r="K7" s="66">
        <v>9936</v>
      </c>
      <c r="L7" s="67">
        <v>12551</v>
      </c>
      <c r="M7" s="60">
        <f>SUM(B7:L7)</f>
        <v>820654</v>
      </c>
      <c r="N7" s="19">
        <f>SUM(B7:C7)</f>
        <v>333545</v>
      </c>
      <c r="O7" s="48">
        <f>SUM(D7:E7)</f>
        <v>223709</v>
      </c>
      <c r="P7" s="34">
        <f>SUM(F7:L7)</f>
        <v>263400</v>
      </c>
      <c r="Q7" s="41">
        <f>SUM(O7:P7)</f>
        <v>487109</v>
      </c>
    </row>
    <row r="8" spans="1:17" ht="13.5" thickTop="1" thickBot="1" x14ac:dyDescent="0.2">
      <c r="A8" s="18" t="s">
        <v>77</v>
      </c>
      <c r="B8" s="68">
        <f>SUM(B64,-B7)</f>
        <v>76920</v>
      </c>
      <c r="C8" s="68">
        <f t="shared" ref="C8:L8" si="0">SUM(C64,-C7)</f>
        <v>81615</v>
      </c>
      <c r="D8" s="68">
        <f t="shared" si="0"/>
        <v>103764</v>
      </c>
      <c r="E8" s="68">
        <f t="shared" si="0"/>
        <v>95760</v>
      </c>
      <c r="F8" s="68">
        <f t="shared" si="0"/>
        <v>85837</v>
      </c>
      <c r="G8" s="68">
        <f t="shared" si="0"/>
        <v>58662</v>
      </c>
      <c r="H8" s="68">
        <f t="shared" si="0"/>
        <v>37305</v>
      </c>
      <c r="I8" s="68">
        <f t="shared" si="0"/>
        <v>24908</v>
      </c>
      <c r="J8" s="68">
        <f t="shared" si="0"/>
        <v>16649</v>
      </c>
      <c r="K8" s="68">
        <f t="shared" si="0"/>
        <v>9571</v>
      </c>
      <c r="L8" s="69">
        <f t="shared" si="0"/>
        <v>12864</v>
      </c>
      <c r="M8" s="61">
        <f>SUM(M64,-M7)</f>
        <v>603855</v>
      </c>
      <c r="N8" s="19">
        <f>SUM(B8:C8)</f>
        <v>158535</v>
      </c>
      <c r="O8" s="49">
        <f>SUM(D8:E8)</f>
        <v>199524</v>
      </c>
      <c r="P8" s="35">
        <f>SUM(F8:L8)</f>
        <v>245796</v>
      </c>
      <c r="Q8" s="20">
        <f t="shared" ref="Q8:Q63" si="1">SUM(O8:P8)</f>
        <v>445320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2074</v>
      </c>
      <c r="C10" s="72">
        <v>2042</v>
      </c>
      <c r="D10" s="72">
        <v>2181</v>
      </c>
      <c r="E10" s="72">
        <v>1910</v>
      </c>
      <c r="F10" s="72">
        <v>1689</v>
      </c>
      <c r="G10" s="72">
        <v>1120</v>
      </c>
      <c r="H10" s="72">
        <v>698</v>
      </c>
      <c r="I10" s="72">
        <v>444</v>
      </c>
      <c r="J10" s="72">
        <v>255</v>
      </c>
      <c r="K10" s="72">
        <v>133</v>
      </c>
      <c r="L10" s="73">
        <v>181</v>
      </c>
      <c r="M10" s="63">
        <f t="shared" ref="M10:M15" si="2">SUM(B10:L10)</f>
        <v>12727</v>
      </c>
      <c r="N10" s="21">
        <f t="shared" ref="N10:N64" si="3">SUM(B10:C10)</f>
        <v>4116</v>
      </c>
      <c r="O10" s="51">
        <f t="shared" ref="O10:O64" si="4">SUM(D10:E10)</f>
        <v>4091</v>
      </c>
      <c r="P10" s="36">
        <f t="shared" ref="P10:P64" si="5">SUM(F10:L10)</f>
        <v>4520</v>
      </c>
      <c r="Q10" s="22">
        <f t="shared" si="1"/>
        <v>8611</v>
      </c>
    </row>
    <row r="11" spans="1:17" x14ac:dyDescent="0.15">
      <c r="A11" s="9" t="s">
        <v>5</v>
      </c>
      <c r="B11" s="74">
        <v>7919</v>
      </c>
      <c r="C11" s="74">
        <v>8373</v>
      </c>
      <c r="D11" s="74">
        <v>7171</v>
      </c>
      <c r="E11" s="74">
        <v>6259</v>
      </c>
      <c r="F11" s="74">
        <v>5711</v>
      </c>
      <c r="G11" s="74">
        <v>3802</v>
      </c>
      <c r="H11" s="74">
        <v>2381</v>
      </c>
      <c r="I11" s="74">
        <v>1591</v>
      </c>
      <c r="J11" s="74">
        <v>1083</v>
      </c>
      <c r="K11" s="74">
        <v>581</v>
      </c>
      <c r="L11" s="75">
        <v>786</v>
      </c>
      <c r="M11" s="63">
        <f t="shared" si="2"/>
        <v>45657</v>
      </c>
      <c r="N11" s="12">
        <f t="shared" si="3"/>
        <v>16292</v>
      </c>
      <c r="O11" s="52">
        <f>SUM(D11:E11)</f>
        <v>13430</v>
      </c>
      <c r="P11" s="37">
        <f t="shared" si="5"/>
        <v>15935</v>
      </c>
      <c r="Q11" s="13">
        <f t="shared" si="1"/>
        <v>29365</v>
      </c>
    </row>
    <row r="12" spans="1:17" x14ac:dyDescent="0.15">
      <c r="A12" s="9" t="s">
        <v>6</v>
      </c>
      <c r="B12" s="74">
        <v>2856</v>
      </c>
      <c r="C12" s="74">
        <v>2932</v>
      </c>
      <c r="D12" s="74">
        <v>3739</v>
      </c>
      <c r="E12" s="74">
        <v>3188</v>
      </c>
      <c r="F12" s="74">
        <v>3046</v>
      </c>
      <c r="G12" s="74">
        <v>2060</v>
      </c>
      <c r="H12" s="74">
        <v>1221</v>
      </c>
      <c r="I12" s="74">
        <v>862</v>
      </c>
      <c r="J12" s="74">
        <v>632</v>
      </c>
      <c r="K12" s="74">
        <v>349</v>
      </c>
      <c r="L12" s="75">
        <v>425</v>
      </c>
      <c r="M12" s="63">
        <f t="shared" si="2"/>
        <v>21310</v>
      </c>
      <c r="N12" s="12">
        <f t="shared" si="3"/>
        <v>5788</v>
      </c>
      <c r="O12" s="52">
        <f t="shared" si="4"/>
        <v>6927</v>
      </c>
      <c r="P12" s="37">
        <f t="shared" si="5"/>
        <v>8595</v>
      </c>
      <c r="Q12" s="13">
        <f t="shared" si="1"/>
        <v>15522</v>
      </c>
    </row>
    <row r="13" spans="1:17" x14ac:dyDescent="0.15">
      <c r="A13" s="9" t="s">
        <v>7</v>
      </c>
      <c r="B13" s="74">
        <v>636</v>
      </c>
      <c r="C13" s="74">
        <v>642</v>
      </c>
      <c r="D13" s="74">
        <v>887</v>
      </c>
      <c r="E13" s="74">
        <v>818</v>
      </c>
      <c r="F13" s="74">
        <v>816</v>
      </c>
      <c r="G13" s="74">
        <v>514</v>
      </c>
      <c r="H13" s="74">
        <v>268</v>
      </c>
      <c r="I13" s="74">
        <v>203</v>
      </c>
      <c r="J13" s="74">
        <v>155</v>
      </c>
      <c r="K13" s="74">
        <v>80</v>
      </c>
      <c r="L13" s="75">
        <v>120</v>
      </c>
      <c r="M13" s="63">
        <f t="shared" si="2"/>
        <v>5139</v>
      </c>
      <c r="N13" s="12">
        <f t="shared" si="3"/>
        <v>1278</v>
      </c>
      <c r="O13" s="52">
        <f t="shared" si="4"/>
        <v>1705</v>
      </c>
      <c r="P13" s="37">
        <f t="shared" si="5"/>
        <v>2156</v>
      </c>
      <c r="Q13" s="13">
        <f t="shared" si="1"/>
        <v>3861</v>
      </c>
    </row>
    <row r="14" spans="1:17" x14ac:dyDescent="0.15">
      <c r="A14" s="9" t="s">
        <v>8</v>
      </c>
      <c r="B14" s="74">
        <v>1234</v>
      </c>
      <c r="C14" s="74">
        <v>1324</v>
      </c>
      <c r="D14" s="74">
        <v>1898</v>
      </c>
      <c r="E14" s="74">
        <v>2045</v>
      </c>
      <c r="F14" s="74">
        <v>1903</v>
      </c>
      <c r="G14" s="74">
        <v>1431</v>
      </c>
      <c r="H14" s="74">
        <v>840</v>
      </c>
      <c r="I14" s="74">
        <v>678</v>
      </c>
      <c r="J14" s="74">
        <v>506</v>
      </c>
      <c r="K14" s="74">
        <v>324</v>
      </c>
      <c r="L14" s="75">
        <v>544</v>
      </c>
      <c r="M14" s="63">
        <f t="shared" si="2"/>
        <v>12727</v>
      </c>
      <c r="N14" s="12">
        <f t="shared" si="3"/>
        <v>2558</v>
      </c>
      <c r="O14" s="52">
        <f t="shared" si="4"/>
        <v>3943</v>
      </c>
      <c r="P14" s="37">
        <f t="shared" si="5"/>
        <v>6226</v>
      </c>
      <c r="Q14" s="13">
        <f t="shared" si="1"/>
        <v>10169</v>
      </c>
    </row>
    <row r="15" spans="1:17" x14ac:dyDescent="0.15">
      <c r="A15" s="9" t="s">
        <v>9</v>
      </c>
      <c r="B15" s="74">
        <v>1483</v>
      </c>
      <c r="C15" s="74">
        <v>1364</v>
      </c>
      <c r="D15" s="74">
        <v>1965</v>
      </c>
      <c r="E15" s="74">
        <v>2331</v>
      </c>
      <c r="F15" s="74">
        <v>2092</v>
      </c>
      <c r="G15" s="74">
        <v>1409</v>
      </c>
      <c r="H15" s="74">
        <v>988</v>
      </c>
      <c r="I15" s="74">
        <v>763</v>
      </c>
      <c r="J15" s="74">
        <v>538</v>
      </c>
      <c r="K15" s="74">
        <v>341</v>
      </c>
      <c r="L15" s="75">
        <v>526</v>
      </c>
      <c r="M15" s="63">
        <f t="shared" si="2"/>
        <v>13800</v>
      </c>
      <c r="N15" s="12">
        <f t="shared" si="3"/>
        <v>2847</v>
      </c>
      <c r="O15" s="52">
        <f t="shared" si="4"/>
        <v>4296</v>
      </c>
      <c r="P15" s="37">
        <f t="shared" si="5"/>
        <v>6657</v>
      </c>
      <c r="Q15" s="13">
        <f t="shared" si="1"/>
        <v>10953</v>
      </c>
    </row>
    <row r="16" spans="1:17" ht="12.75" thickBot="1" x14ac:dyDescent="0.2">
      <c r="A16" s="17" t="s">
        <v>78</v>
      </c>
      <c r="B16" s="76">
        <f>SUM(B10:B15)</f>
        <v>16202</v>
      </c>
      <c r="C16" s="76">
        <f t="shared" ref="C16:M16" si="6">SUM(C10:C15)</f>
        <v>16677</v>
      </c>
      <c r="D16" s="76">
        <f t="shared" si="6"/>
        <v>17841</v>
      </c>
      <c r="E16" s="76">
        <f t="shared" si="6"/>
        <v>16551</v>
      </c>
      <c r="F16" s="76">
        <f t="shared" si="6"/>
        <v>15257</v>
      </c>
      <c r="G16" s="76">
        <f t="shared" si="6"/>
        <v>10336</v>
      </c>
      <c r="H16" s="76">
        <f t="shared" si="6"/>
        <v>6396</v>
      </c>
      <c r="I16" s="76">
        <f t="shared" si="6"/>
        <v>4541</v>
      </c>
      <c r="J16" s="76">
        <f t="shared" si="6"/>
        <v>3169</v>
      </c>
      <c r="K16" s="76">
        <f t="shared" si="6"/>
        <v>1808</v>
      </c>
      <c r="L16" s="77">
        <f t="shared" si="6"/>
        <v>2582</v>
      </c>
      <c r="M16" s="58">
        <f t="shared" si="6"/>
        <v>111360</v>
      </c>
      <c r="N16" s="23">
        <f t="shared" si="3"/>
        <v>32879</v>
      </c>
      <c r="O16" s="53">
        <f t="shared" si="4"/>
        <v>34392</v>
      </c>
      <c r="P16" s="38">
        <f t="shared" si="5"/>
        <v>44089</v>
      </c>
      <c r="Q16" s="24">
        <f t="shared" si="1"/>
        <v>78481</v>
      </c>
    </row>
    <row r="17" spans="1:17" x14ac:dyDescent="0.15">
      <c r="A17" s="16" t="s">
        <v>10</v>
      </c>
      <c r="B17" s="72">
        <v>3072</v>
      </c>
      <c r="C17" s="72">
        <v>2887</v>
      </c>
      <c r="D17" s="72">
        <v>4966</v>
      </c>
      <c r="E17" s="72">
        <v>4579</v>
      </c>
      <c r="F17" s="72">
        <v>3843</v>
      </c>
      <c r="G17" s="72">
        <v>2725</v>
      </c>
      <c r="H17" s="72">
        <v>1749</v>
      </c>
      <c r="I17" s="72">
        <v>1125</v>
      </c>
      <c r="J17" s="72">
        <v>717</v>
      </c>
      <c r="K17" s="72">
        <v>436</v>
      </c>
      <c r="L17" s="73">
        <v>582</v>
      </c>
      <c r="M17" s="63">
        <f t="shared" ref="M17:M25" si="7">SUM(B17:L17)</f>
        <v>26681</v>
      </c>
      <c r="N17" s="21">
        <f t="shared" si="3"/>
        <v>5959</v>
      </c>
      <c r="O17" s="51">
        <f t="shared" si="4"/>
        <v>9545</v>
      </c>
      <c r="P17" s="36">
        <f t="shared" si="5"/>
        <v>11177</v>
      </c>
      <c r="Q17" s="22">
        <f t="shared" si="1"/>
        <v>20722</v>
      </c>
    </row>
    <row r="18" spans="1:17" x14ac:dyDescent="0.15">
      <c r="A18" s="9" t="s">
        <v>11</v>
      </c>
      <c r="B18" s="74">
        <v>6286</v>
      </c>
      <c r="C18" s="74">
        <v>6623</v>
      </c>
      <c r="D18" s="74">
        <v>9759</v>
      </c>
      <c r="E18" s="74">
        <v>8869</v>
      </c>
      <c r="F18" s="74">
        <v>7643</v>
      </c>
      <c r="G18" s="74">
        <v>5385</v>
      </c>
      <c r="H18" s="74">
        <v>3354</v>
      </c>
      <c r="I18" s="74">
        <v>2156</v>
      </c>
      <c r="J18" s="74">
        <v>1445</v>
      </c>
      <c r="K18" s="74">
        <v>859</v>
      </c>
      <c r="L18" s="75">
        <v>1373</v>
      </c>
      <c r="M18" s="63">
        <f t="shared" si="7"/>
        <v>53752</v>
      </c>
      <c r="N18" s="12">
        <f t="shared" si="3"/>
        <v>12909</v>
      </c>
      <c r="O18" s="52">
        <f t="shared" si="4"/>
        <v>18628</v>
      </c>
      <c r="P18" s="37">
        <f t="shared" si="5"/>
        <v>22215</v>
      </c>
      <c r="Q18" s="13">
        <f t="shared" si="1"/>
        <v>40843</v>
      </c>
    </row>
    <row r="19" spans="1:17" x14ac:dyDescent="0.15">
      <c r="A19" s="9" t="s">
        <v>12</v>
      </c>
      <c r="B19" s="74">
        <v>5790</v>
      </c>
      <c r="C19" s="74">
        <v>5489</v>
      </c>
      <c r="D19" s="74">
        <v>6864</v>
      </c>
      <c r="E19" s="74">
        <v>6314</v>
      </c>
      <c r="F19" s="74">
        <v>5378</v>
      </c>
      <c r="G19" s="74">
        <v>3667</v>
      </c>
      <c r="H19" s="74">
        <v>2433</v>
      </c>
      <c r="I19" s="74">
        <v>1593</v>
      </c>
      <c r="J19" s="74">
        <v>1015</v>
      </c>
      <c r="K19" s="74">
        <v>574</v>
      </c>
      <c r="L19" s="75">
        <v>617</v>
      </c>
      <c r="M19" s="63">
        <f t="shared" si="7"/>
        <v>39734</v>
      </c>
      <c r="N19" s="12">
        <f t="shared" si="3"/>
        <v>11279</v>
      </c>
      <c r="O19" s="52">
        <f t="shared" si="4"/>
        <v>13178</v>
      </c>
      <c r="P19" s="37">
        <f t="shared" si="5"/>
        <v>15277</v>
      </c>
      <c r="Q19" s="13">
        <f t="shared" si="1"/>
        <v>28455</v>
      </c>
    </row>
    <row r="20" spans="1:17" x14ac:dyDescent="0.15">
      <c r="A20" s="9" t="s">
        <v>13</v>
      </c>
      <c r="B20" s="74">
        <v>1248</v>
      </c>
      <c r="C20" s="74">
        <v>1452</v>
      </c>
      <c r="D20" s="74">
        <v>1734</v>
      </c>
      <c r="E20" s="74">
        <v>1683</v>
      </c>
      <c r="F20" s="74">
        <v>1480</v>
      </c>
      <c r="G20" s="74">
        <v>1082</v>
      </c>
      <c r="H20" s="74">
        <v>782</v>
      </c>
      <c r="I20" s="74">
        <v>515</v>
      </c>
      <c r="J20" s="74">
        <v>323</v>
      </c>
      <c r="K20" s="74">
        <v>206</v>
      </c>
      <c r="L20" s="75">
        <v>221</v>
      </c>
      <c r="M20" s="63">
        <f t="shared" si="7"/>
        <v>10726</v>
      </c>
      <c r="N20" s="12">
        <f t="shared" si="3"/>
        <v>2700</v>
      </c>
      <c r="O20" s="52">
        <f t="shared" si="4"/>
        <v>3417</v>
      </c>
      <c r="P20" s="37">
        <f t="shared" si="5"/>
        <v>4609</v>
      </c>
      <c r="Q20" s="13">
        <f t="shared" si="1"/>
        <v>8026</v>
      </c>
    </row>
    <row r="21" spans="1:17" x14ac:dyDescent="0.15">
      <c r="A21" s="9" t="s">
        <v>14</v>
      </c>
      <c r="B21" s="74">
        <v>4047</v>
      </c>
      <c r="C21" s="74">
        <v>4105</v>
      </c>
      <c r="D21" s="74">
        <v>5894</v>
      </c>
      <c r="E21" s="74">
        <v>5972</v>
      </c>
      <c r="F21" s="74">
        <v>5268</v>
      </c>
      <c r="G21" s="74">
        <v>3591</v>
      </c>
      <c r="H21" s="74">
        <v>2328</v>
      </c>
      <c r="I21" s="74">
        <v>1431</v>
      </c>
      <c r="J21" s="74">
        <v>878</v>
      </c>
      <c r="K21" s="74">
        <v>503</v>
      </c>
      <c r="L21" s="75">
        <v>703</v>
      </c>
      <c r="M21" s="63">
        <f t="shared" si="7"/>
        <v>34720</v>
      </c>
      <c r="N21" s="12">
        <f t="shared" si="3"/>
        <v>8152</v>
      </c>
      <c r="O21" s="52">
        <f t="shared" si="4"/>
        <v>11866</v>
      </c>
      <c r="P21" s="37">
        <f t="shared" si="5"/>
        <v>14702</v>
      </c>
      <c r="Q21" s="13">
        <f t="shared" si="1"/>
        <v>26568</v>
      </c>
    </row>
    <row r="22" spans="1:17" x14ac:dyDescent="0.15">
      <c r="A22" s="9" t="s">
        <v>15</v>
      </c>
      <c r="B22" s="74">
        <v>292</v>
      </c>
      <c r="C22" s="74">
        <v>177</v>
      </c>
      <c r="D22" s="74">
        <v>328</v>
      </c>
      <c r="E22" s="74">
        <v>253</v>
      </c>
      <c r="F22" s="74">
        <v>245</v>
      </c>
      <c r="G22" s="74">
        <v>175</v>
      </c>
      <c r="H22" s="74">
        <v>119</v>
      </c>
      <c r="I22" s="74">
        <v>78</v>
      </c>
      <c r="J22" s="74">
        <v>45</v>
      </c>
      <c r="K22" s="74">
        <v>42</v>
      </c>
      <c r="L22" s="75">
        <v>28</v>
      </c>
      <c r="M22" s="63">
        <f t="shared" si="7"/>
        <v>1782</v>
      </c>
      <c r="N22" s="12">
        <f t="shared" si="3"/>
        <v>469</v>
      </c>
      <c r="O22" s="52">
        <f t="shared" si="4"/>
        <v>581</v>
      </c>
      <c r="P22" s="37">
        <f t="shared" si="5"/>
        <v>732</v>
      </c>
      <c r="Q22" s="13">
        <f t="shared" si="1"/>
        <v>1313</v>
      </c>
    </row>
    <row r="23" spans="1:17" x14ac:dyDescent="0.15">
      <c r="A23" s="9" t="s">
        <v>16</v>
      </c>
      <c r="B23" s="74">
        <v>705</v>
      </c>
      <c r="C23" s="74">
        <v>742</v>
      </c>
      <c r="D23" s="74">
        <v>1140</v>
      </c>
      <c r="E23" s="74">
        <v>1166</v>
      </c>
      <c r="F23" s="74">
        <v>1122</v>
      </c>
      <c r="G23" s="74">
        <v>739</v>
      </c>
      <c r="H23" s="74">
        <v>615</v>
      </c>
      <c r="I23" s="74">
        <v>375</v>
      </c>
      <c r="J23" s="74">
        <v>236</v>
      </c>
      <c r="K23" s="74">
        <v>159</v>
      </c>
      <c r="L23" s="75">
        <v>182</v>
      </c>
      <c r="M23" s="63">
        <f t="shared" si="7"/>
        <v>7181</v>
      </c>
      <c r="N23" s="12">
        <f t="shared" si="3"/>
        <v>1447</v>
      </c>
      <c r="O23" s="52">
        <f t="shared" si="4"/>
        <v>2306</v>
      </c>
      <c r="P23" s="37">
        <f t="shared" si="5"/>
        <v>3428</v>
      </c>
      <c r="Q23" s="13">
        <f t="shared" si="1"/>
        <v>5734</v>
      </c>
    </row>
    <row r="24" spans="1:17" x14ac:dyDescent="0.15">
      <c r="A24" s="9" t="s">
        <v>17</v>
      </c>
      <c r="B24" s="74">
        <v>511</v>
      </c>
      <c r="C24" s="74">
        <v>557</v>
      </c>
      <c r="D24" s="74">
        <v>592</v>
      </c>
      <c r="E24" s="74">
        <v>517</v>
      </c>
      <c r="F24" s="74">
        <v>488</v>
      </c>
      <c r="G24" s="74">
        <v>363</v>
      </c>
      <c r="H24" s="74">
        <v>255</v>
      </c>
      <c r="I24" s="74">
        <v>191</v>
      </c>
      <c r="J24" s="74">
        <v>125</v>
      </c>
      <c r="K24" s="74">
        <v>82</v>
      </c>
      <c r="L24" s="75">
        <v>86</v>
      </c>
      <c r="M24" s="63">
        <f t="shared" si="7"/>
        <v>3767</v>
      </c>
      <c r="N24" s="12">
        <f t="shared" si="3"/>
        <v>1068</v>
      </c>
      <c r="O24" s="52">
        <f t="shared" si="4"/>
        <v>1109</v>
      </c>
      <c r="P24" s="37">
        <f t="shared" si="5"/>
        <v>1590</v>
      </c>
      <c r="Q24" s="13">
        <f t="shared" si="1"/>
        <v>2699</v>
      </c>
    </row>
    <row r="25" spans="1:17" x14ac:dyDescent="0.15">
      <c r="A25" s="9" t="s">
        <v>18</v>
      </c>
      <c r="B25" s="74">
        <v>1350</v>
      </c>
      <c r="C25" s="74">
        <v>1639</v>
      </c>
      <c r="D25" s="74">
        <v>2562</v>
      </c>
      <c r="E25" s="74">
        <v>2413</v>
      </c>
      <c r="F25" s="74">
        <v>1992</v>
      </c>
      <c r="G25" s="74">
        <v>1574</v>
      </c>
      <c r="H25" s="74">
        <v>994</v>
      </c>
      <c r="I25" s="74">
        <v>520</v>
      </c>
      <c r="J25" s="74">
        <v>467</v>
      </c>
      <c r="K25" s="74">
        <v>237</v>
      </c>
      <c r="L25" s="75">
        <v>291</v>
      </c>
      <c r="M25" s="63">
        <f t="shared" si="7"/>
        <v>14039</v>
      </c>
      <c r="N25" s="12">
        <f t="shared" si="3"/>
        <v>2989</v>
      </c>
      <c r="O25" s="52">
        <f t="shared" si="4"/>
        <v>4975</v>
      </c>
      <c r="P25" s="37">
        <f t="shared" si="5"/>
        <v>6075</v>
      </c>
      <c r="Q25" s="13">
        <f t="shared" si="1"/>
        <v>11050</v>
      </c>
    </row>
    <row r="26" spans="1:17" ht="12.75" thickBot="1" x14ac:dyDescent="0.2">
      <c r="A26" s="17" t="s">
        <v>79</v>
      </c>
      <c r="B26" s="76">
        <f>SUM(B17:B25)</f>
        <v>23301</v>
      </c>
      <c r="C26" s="76">
        <f t="shared" ref="C26:M26" si="8">SUM(C17:C25)</f>
        <v>23671</v>
      </c>
      <c r="D26" s="76">
        <f t="shared" si="8"/>
        <v>33839</v>
      </c>
      <c r="E26" s="76">
        <f t="shared" si="8"/>
        <v>31766</v>
      </c>
      <c r="F26" s="76">
        <f t="shared" si="8"/>
        <v>27459</v>
      </c>
      <c r="G26" s="76">
        <f t="shared" si="8"/>
        <v>19301</v>
      </c>
      <c r="H26" s="76">
        <f t="shared" si="8"/>
        <v>12629</v>
      </c>
      <c r="I26" s="76">
        <f t="shared" si="8"/>
        <v>7984</v>
      </c>
      <c r="J26" s="76">
        <f t="shared" si="8"/>
        <v>5251</v>
      </c>
      <c r="K26" s="76">
        <f t="shared" si="8"/>
        <v>3098</v>
      </c>
      <c r="L26" s="77">
        <f t="shared" si="8"/>
        <v>4083</v>
      </c>
      <c r="M26" s="58">
        <f t="shared" si="8"/>
        <v>192382</v>
      </c>
      <c r="N26" s="23">
        <f t="shared" si="3"/>
        <v>46972</v>
      </c>
      <c r="O26" s="53">
        <f t="shared" si="4"/>
        <v>65605</v>
      </c>
      <c r="P26" s="38">
        <f t="shared" si="5"/>
        <v>79805</v>
      </c>
      <c r="Q26" s="24">
        <f t="shared" si="1"/>
        <v>145410</v>
      </c>
    </row>
    <row r="27" spans="1:17" x14ac:dyDescent="0.15">
      <c r="A27" s="16" t="s">
        <v>19</v>
      </c>
      <c r="B27" s="72">
        <v>932</v>
      </c>
      <c r="C27" s="72">
        <v>907</v>
      </c>
      <c r="D27" s="72">
        <v>1411</v>
      </c>
      <c r="E27" s="72">
        <v>1278</v>
      </c>
      <c r="F27" s="72">
        <v>1266</v>
      </c>
      <c r="G27" s="72">
        <v>884</v>
      </c>
      <c r="H27" s="72">
        <v>568</v>
      </c>
      <c r="I27" s="72">
        <v>368</v>
      </c>
      <c r="J27" s="72">
        <v>286</v>
      </c>
      <c r="K27" s="72">
        <v>142</v>
      </c>
      <c r="L27" s="73">
        <v>166</v>
      </c>
      <c r="M27" s="63">
        <f>SUM(B27:L27)</f>
        <v>8208</v>
      </c>
      <c r="N27" s="21">
        <f>SUM(B27:C27)</f>
        <v>1839</v>
      </c>
      <c r="O27" s="51">
        <f>SUM(D27:E27)</f>
        <v>2689</v>
      </c>
      <c r="P27" s="36">
        <f>SUM(F27:L27)</f>
        <v>3680</v>
      </c>
      <c r="Q27" s="22">
        <f t="shared" si="1"/>
        <v>6369</v>
      </c>
    </row>
    <row r="28" spans="1:17" x14ac:dyDescent="0.15">
      <c r="A28" s="9" t="s">
        <v>20</v>
      </c>
      <c r="B28" s="74">
        <v>246</v>
      </c>
      <c r="C28" s="74">
        <v>256</v>
      </c>
      <c r="D28" s="74">
        <v>323</v>
      </c>
      <c r="E28" s="74">
        <v>366</v>
      </c>
      <c r="F28" s="74">
        <v>328</v>
      </c>
      <c r="G28" s="74">
        <v>256</v>
      </c>
      <c r="H28" s="74">
        <v>158</v>
      </c>
      <c r="I28" s="74">
        <v>124</v>
      </c>
      <c r="J28" s="74">
        <v>90</v>
      </c>
      <c r="K28" s="74">
        <v>39</v>
      </c>
      <c r="L28" s="75">
        <v>71</v>
      </c>
      <c r="M28" s="63">
        <f>SUM(B28:L28)</f>
        <v>2257</v>
      </c>
      <c r="N28" s="12">
        <f>SUM(B28:C28)</f>
        <v>502</v>
      </c>
      <c r="O28" s="52">
        <f>SUM(D28:E28)</f>
        <v>689</v>
      </c>
      <c r="P28" s="37">
        <f>SUM(F28:L28)</f>
        <v>1066</v>
      </c>
      <c r="Q28" s="13">
        <f t="shared" si="1"/>
        <v>1755</v>
      </c>
    </row>
    <row r="29" spans="1:17" x14ac:dyDescent="0.15">
      <c r="A29" s="9" t="s">
        <v>21</v>
      </c>
      <c r="B29" s="74">
        <v>519</v>
      </c>
      <c r="C29" s="74">
        <v>570</v>
      </c>
      <c r="D29" s="74">
        <v>674</v>
      </c>
      <c r="E29" s="74">
        <v>636</v>
      </c>
      <c r="F29" s="74">
        <v>505</v>
      </c>
      <c r="G29" s="74">
        <v>394</v>
      </c>
      <c r="H29" s="74">
        <v>256</v>
      </c>
      <c r="I29" s="74">
        <v>124</v>
      </c>
      <c r="J29" s="74">
        <v>115</v>
      </c>
      <c r="K29" s="74">
        <v>55</v>
      </c>
      <c r="L29" s="75">
        <v>67</v>
      </c>
      <c r="M29" s="63">
        <f>SUM(B29:L29)</f>
        <v>3915</v>
      </c>
      <c r="N29" s="12">
        <f>SUM(B29:C29)</f>
        <v>1089</v>
      </c>
      <c r="O29" s="52">
        <f>SUM(D29:E29)</f>
        <v>1310</v>
      </c>
      <c r="P29" s="37">
        <f>SUM(F29:L29)</f>
        <v>1516</v>
      </c>
      <c r="Q29" s="13">
        <f t="shared" si="1"/>
        <v>2826</v>
      </c>
    </row>
    <row r="30" spans="1:17" x14ac:dyDescent="0.15">
      <c r="A30" s="9" t="s">
        <v>22</v>
      </c>
      <c r="B30" s="74">
        <v>165</v>
      </c>
      <c r="C30" s="74">
        <v>156</v>
      </c>
      <c r="D30" s="74">
        <v>229</v>
      </c>
      <c r="E30" s="74">
        <v>217</v>
      </c>
      <c r="F30" s="74">
        <v>182</v>
      </c>
      <c r="G30" s="74">
        <v>86</v>
      </c>
      <c r="H30" s="74">
        <v>68</v>
      </c>
      <c r="I30" s="74">
        <v>65</v>
      </c>
      <c r="J30" s="74">
        <v>39</v>
      </c>
      <c r="K30" s="74">
        <v>16</v>
      </c>
      <c r="L30" s="75">
        <v>19</v>
      </c>
      <c r="M30" s="63">
        <f>SUM(B30:L30)</f>
        <v>1242</v>
      </c>
      <c r="N30" s="12">
        <f>SUM(B30:C30)</f>
        <v>321</v>
      </c>
      <c r="O30" s="52">
        <f>SUM(D30:E30)</f>
        <v>446</v>
      </c>
      <c r="P30" s="37">
        <f>SUM(F30:L30)</f>
        <v>475</v>
      </c>
      <c r="Q30" s="13">
        <f t="shared" si="1"/>
        <v>921</v>
      </c>
    </row>
    <row r="31" spans="1:17" ht="12.75" thickBot="1" x14ac:dyDescent="0.2">
      <c r="A31" s="17" t="s">
        <v>80</v>
      </c>
      <c r="B31" s="76">
        <f t="shared" ref="B31:M31" si="9">SUM(B27:B30)</f>
        <v>1862</v>
      </c>
      <c r="C31" s="76">
        <f t="shared" si="9"/>
        <v>1889</v>
      </c>
      <c r="D31" s="76">
        <f t="shared" si="9"/>
        <v>2637</v>
      </c>
      <c r="E31" s="76">
        <f t="shared" si="9"/>
        <v>2497</v>
      </c>
      <c r="F31" s="76">
        <f t="shared" si="9"/>
        <v>2281</v>
      </c>
      <c r="G31" s="76">
        <f t="shared" si="9"/>
        <v>1620</v>
      </c>
      <c r="H31" s="76">
        <f t="shared" si="9"/>
        <v>1050</v>
      </c>
      <c r="I31" s="76">
        <f t="shared" si="9"/>
        <v>681</v>
      </c>
      <c r="J31" s="76">
        <f t="shared" si="9"/>
        <v>530</v>
      </c>
      <c r="K31" s="76">
        <f t="shared" si="9"/>
        <v>252</v>
      </c>
      <c r="L31" s="77">
        <f t="shared" si="9"/>
        <v>323</v>
      </c>
      <c r="M31" s="58">
        <f t="shared" si="9"/>
        <v>15622</v>
      </c>
      <c r="N31" s="23">
        <f t="shared" si="3"/>
        <v>3751</v>
      </c>
      <c r="O31" s="53">
        <f t="shared" si="4"/>
        <v>5134</v>
      </c>
      <c r="P31" s="38">
        <f t="shared" si="5"/>
        <v>6737</v>
      </c>
      <c r="Q31" s="24">
        <f t="shared" si="1"/>
        <v>11871</v>
      </c>
    </row>
    <row r="32" spans="1:17" x14ac:dyDescent="0.15">
      <c r="A32" s="16" t="s">
        <v>23</v>
      </c>
      <c r="B32" s="72">
        <v>2293</v>
      </c>
      <c r="C32" s="72">
        <v>2590</v>
      </c>
      <c r="D32" s="72">
        <v>2928</v>
      </c>
      <c r="E32" s="72">
        <v>2817</v>
      </c>
      <c r="F32" s="72">
        <v>2482</v>
      </c>
      <c r="G32" s="72">
        <v>1800</v>
      </c>
      <c r="H32" s="72">
        <v>1144</v>
      </c>
      <c r="I32" s="72">
        <v>857</v>
      </c>
      <c r="J32" s="72">
        <v>502</v>
      </c>
      <c r="K32" s="72">
        <v>234</v>
      </c>
      <c r="L32" s="73">
        <v>329</v>
      </c>
      <c r="M32" s="56">
        <f t="shared" ref="M32:M61" si="10">SUM(B32:L32)</f>
        <v>17976</v>
      </c>
      <c r="N32" s="21">
        <f t="shared" si="3"/>
        <v>4883</v>
      </c>
      <c r="O32" s="51">
        <f t="shared" si="4"/>
        <v>5745</v>
      </c>
      <c r="P32" s="36">
        <f t="shared" si="5"/>
        <v>7348</v>
      </c>
      <c r="Q32" s="22">
        <f t="shared" si="1"/>
        <v>13093</v>
      </c>
    </row>
    <row r="33" spans="1:17" x14ac:dyDescent="0.15">
      <c r="A33" s="9" t="s">
        <v>24</v>
      </c>
      <c r="B33" s="74">
        <v>901</v>
      </c>
      <c r="C33" s="74">
        <v>962</v>
      </c>
      <c r="D33" s="74">
        <v>1183</v>
      </c>
      <c r="E33" s="74">
        <v>1084</v>
      </c>
      <c r="F33" s="74">
        <v>1007</v>
      </c>
      <c r="G33" s="74">
        <v>734</v>
      </c>
      <c r="H33" s="74">
        <v>418</v>
      </c>
      <c r="I33" s="74">
        <v>287</v>
      </c>
      <c r="J33" s="74">
        <v>196</v>
      </c>
      <c r="K33" s="74">
        <v>128</v>
      </c>
      <c r="L33" s="75">
        <v>130</v>
      </c>
      <c r="M33" s="57">
        <f t="shared" si="10"/>
        <v>7030</v>
      </c>
      <c r="N33" s="12">
        <f t="shared" si="3"/>
        <v>1863</v>
      </c>
      <c r="O33" s="52">
        <f t="shared" si="4"/>
        <v>2267</v>
      </c>
      <c r="P33" s="37">
        <f t="shared" si="5"/>
        <v>2900</v>
      </c>
      <c r="Q33" s="13">
        <f t="shared" si="1"/>
        <v>5167</v>
      </c>
    </row>
    <row r="34" spans="1:17" x14ac:dyDescent="0.15">
      <c r="A34" s="9" t="s">
        <v>25</v>
      </c>
      <c r="B34" s="74">
        <v>3081</v>
      </c>
      <c r="C34" s="74">
        <v>2786</v>
      </c>
      <c r="D34" s="74">
        <v>5783</v>
      </c>
      <c r="E34" s="74">
        <v>5180</v>
      </c>
      <c r="F34" s="74">
        <v>4522</v>
      </c>
      <c r="G34" s="74">
        <v>2852</v>
      </c>
      <c r="H34" s="74">
        <v>1651</v>
      </c>
      <c r="I34" s="74">
        <v>1190</v>
      </c>
      <c r="J34" s="74">
        <v>758</v>
      </c>
      <c r="K34" s="74">
        <v>405</v>
      </c>
      <c r="L34" s="75">
        <v>545</v>
      </c>
      <c r="M34" s="57">
        <f t="shared" si="10"/>
        <v>28753</v>
      </c>
      <c r="N34" s="12">
        <f t="shared" si="3"/>
        <v>5867</v>
      </c>
      <c r="O34" s="52">
        <f t="shared" si="4"/>
        <v>10963</v>
      </c>
      <c r="P34" s="37">
        <f t="shared" si="5"/>
        <v>11923</v>
      </c>
      <c r="Q34" s="13">
        <f t="shared" si="1"/>
        <v>22886</v>
      </c>
    </row>
    <row r="35" spans="1:17" x14ac:dyDescent="0.15">
      <c r="A35" s="9" t="s">
        <v>26</v>
      </c>
      <c r="B35" s="74">
        <v>476</v>
      </c>
      <c r="C35" s="74">
        <v>705</v>
      </c>
      <c r="D35" s="74">
        <v>1703</v>
      </c>
      <c r="E35" s="74">
        <v>1340</v>
      </c>
      <c r="F35" s="74">
        <v>1082</v>
      </c>
      <c r="G35" s="74">
        <v>662</v>
      </c>
      <c r="H35" s="74">
        <v>391</v>
      </c>
      <c r="I35" s="74">
        <v>208</v>
      </c>
      <c r="J35" s="74">
        <v>142</v>
      </c>
      <c r="K35" s="74">
        <v>60</v>
      </c>
      <c r="L35" s="75">
        <v>48</v>
      </c>
      <c r="M35" s="57">
        <f t="shared" si="10"/>
        <v>6817</v>
      </c>
      <c r="N35" s="12">
        <f t="shared" si="3"/>
        <v>1181</v>
      </c>
      <c r="O35" s="52">
        <f t="shared" si="4"/>
        <v>3043</v>
      </c>
      <c r="P35" s="37">
        <f t="shared" si="5"/>
        <v>2593</v>
      </c>
      <c r="Q35" s="13">
        <f t="shared" si="1"/>
        <v>5636</v>
      </c>
    </row>
    <row r="36" spans="1:17" ht="12.75" thickBot="1" x14ac:dyDescent="0.2">
      <c r="A36" s="17" t="s">
        <v>81</v>
      </c>
      <c r="B36" s="76">
        <f>SUM(B32:B35)</f>
        <v>6751</v>
      </c>
      <c r="C36" s="76">
        <f t="shared" ref="C36:M36" si="11">SUM(C32:C35)</f>
        <v>7043</v>
      </c>
      <c r="D36" s="76">
        <f t="shared" si="11"/>
        <v>11597</v>
      </c>
      <c r="E36" s="76">
        <f t="shared" si="11"/>
        <v>10421</v>
      </c>
      <c r="F36" s="76">
        <f t="shared" si="11"/>
        <v>9093</v>
      </c>
      <c r="G36" s="76">
        <f t="shared" si="11"/>
        <v>6048</v>
      </c>
      <c r="H36" s="76">
        <f t="shared" si="11"/>
        <v>3604</v>
      </c>
      <c r="I36" s="76">
        <f t="shared" si="11"/>
        <v>2542</v>
      </c>
      <c r="J36" s="76">
        <f t="shared" si="11"/>
        <v>1598</v>
      </c>
      <c r="K36" s="76">
        <f t="shared" si="11"/>
        <v>827</v>
      </c>
      <c r="L36" s="77">
        <f t="shared" si="11"/>
        <v>1052</v>
      </c>
      <c r="M36" s="58">
        <f t="shared" si="11"/>
        <v>60576</v>
      </c>
      <c r="N36" s="23">
        <f t="shared" si="3"/>
        <v>13794</v>
      </c>
      <c r="O36" s="53">
        <f t="shared" si="4"/>
        <v>22018</v>
      </c>
      <c r="P36" s="38">
        <f t="shared" si="5"/>
        <v>24764</v>
      </c>
      <c r="Q36" s="24">
        <f t="shared" si="1"/>
        <v>46782</v>
      </c>
    </row>
    <row r="37" spans="1:17" x14ac:dyDescent="0.15">
      <c r="A37" s="16" t="s">
        <v>99</v>
      </c>
      <c r="B37" s="78">
        <v>425</v>
      </c>
      <c r="C37" s="72">
        <v>377</v>
      </c>
      <c r="D37" s="72">
        <v>648</v>
      </c>
      <c r="E37" s="72">
        <v>533</v>
      </c>
      <c r="F37" s="72">
        <v>570</v>
      </c>
      <c r="G37" s="72">
        <v>358</v>
      </c>
      <c r="H37" s="72">
        <v>212</v>
      </c>
      <c r="I37" s="72">
        <v>137</v>
      </c>
      <c r="J37" s="72">
        <v>93</v>
      </c>
      <c r="K37" s="72">
        <v>60</v>
      </c>
      <c r="L37" s="73">
        <v>61</v>
      </c>
      <c r="M37" s="56">
        <f t="shared" si="10"/>
        <v>3474</v>
      </c>
      <c r="N37" s="21">
        <f t="shared" si="3"/>
        <v>802</v>
      </c>
      <c r="O37" s="51">
        <f t="shared" si="4"/>
        <v>1181</v>
      </c>
      <c r="P37" s="36">
        <f t="shared" si="5"/>
        <v>1491</v>
      </c>
      <c r="Q37" s="22">
        <f t="shared" si="1"/>
        <v>2672</v>
      </c>
    </row>
    <row r="38" spans="1:17" x14ac:dyDescent="0.15">
      <c r="A38" s="9" t="s">
        <v>27</v>
      </c>
      <c r="B38" s="79">
        <v>492</v>
      </c>
      <c r="C38" s="74">
        <v>587</v>
      </c>
      <c r="D38" s="74">
        <v>874</v>
      </c>
      <c r="E38" s="74">
        <v>824</v>
      </c>
      <c r="F38" s="74">
        <v>678</v>
      </c>
      <c r="G38" s="74">
        <v>428</v>
      </c>
      <c r="H38" s="74">
        <v>298</v>
      </c>
      <c r="I38" s="74">
        <v>205</v>
      </c>
      <c r="J38" s="74">
        <v>110</v>
      </c>
      <c r="K38" s="74">
        <v>72</v>
      </c>
      <c r="L38" s="75">
        <v>102</v>
      </c>
      <c r="M38" s="57">
        <f t="shared" si="10"/>
        <v>4670</v>
      </c>
      <c r="N38" s="12">
        <f t="shared" si="3"/>
        <v>1079</v>
      </c>
      <c r="O38" s="52">
        <f t="shared" si="4"/>
        <v>1698</v>
      </c>
      <c r="P38" s="37">
        <f t="shared" si="5"/>
        <v>1893</v>
      </c>
      <c r="Q38" s="13">
        <f t="shared" si="1"/>
        <v>3591</v>
      </c>
    </row>
    <row r="39" spans="1:17" x14ac:dyDescent="0.15">
      <c r="A39" s="9" t="s">
        <v>28</v>
      </c>
      <c r="B39" s="79">
        <v>90</v>
      </c>
      <c r="C39" s="74">
        <v>77</v>
      </c>
      <c r="D39" s="74">
        <v>195</v>
      </c>
      <c r="E39" s="74">
        <v>196</v>
      </c>
      <c r="F39" s="74">
        <v>256</v>
      </c>
      <c r="G39" s="74">
        <v>210</v>
      </c>
      <c r="H39" s="74">
        <v>148</v>
      </c>
      <c r="I39" s="74">
        <v>143</v>
      </c>
      <c r="J39" s="74">
        <v>77</v>
      </c>
      <c r="K39" s="74">
        <v>36</v>
      </c>
      <c r="L39" s="75">
        <v>34</v>
      </c>
      <c r="M39" s="57">
        <f t="shared" si="10"/>
        <v>1462</v>
      </c>
      <c r="N39" s="12">
        <f t="shared" si="3"/>
        <v>167</v>
      </c>
      <c r="O39" s="52">
        <f t="shared" si="4"/>
        <v>391</v>
      </c>
      <c r="P39" s="37">
        <f t="shared" si="5"/>
        <v>904</v>
      </c>
      <c r="Q39" s="13">
        <f t="shared" si="1"/>
        <v>1295</v>
      </c>
    </row>
    <row r="40" spans="1:17" x14ac:dyDescent="0.15">
      <c r="A40" s="9" t="s">
        <v>29</v>
      </c>
      <c r="B40" s="79">
        <v>2188</v>
      </c>
      <c r="C40" s="74">
        <v>2010</v>
      </c>
      <c r="D40" s="74">
        <v>2809</v>
      </c>
      <c r="E40" s="74">
        <v>2593</v>
      </c>
      <c r="F40" s="74">
        <v>2178</v>
      </c>
      <c r="G40" s="74">
        <v>1486</v>
      </c>
      <c r="H40" s="74">
        <v>1014</v>
      </c>
      <c r="I40" s="74">
        <v>735</v>
      </c>
      <c r="J40" s="74">
        <v>465</v>
      </c>
      <c r="K40" s="74">
        <v>291</v>
      </c>
      <c r="L40" s="75">
        <v>368</v>
      </c>
      <c r="M40" s="57">
        <f t="shared" si="10"/>
        <v>16137</v>
      </c>
      <c r="N40" s="12">
        <f t="shared" si="3"/>
        <v>4198</v>
      </c>
      <c r="O40" s="52">
        <f t="shared" si="4"/>
        <v>5402</v>
      </c>
      <c r="P40" s="37">
        <f t="shared" si="5"/>
        <v>6537</v>
      </c>
      <c r="Q40" s="13">
        <f t="shared" si="1"/>
        <v>11939</v>
      </c>
    </row>
    <row r="41" spans="1:17" x14ac:dyDescent="0.15">
      <c r="A41" s="9" t="s">
        <v>30</v>
      </c>
      <c r="B41" s="79">
        <v>232</v>
      </c>
      <c r="C41" s="74">
        <v>303</v>
      </c>
      <c r="D41" s="74">
        <v>590</v>
      </c>
      <c r="E41" s="74">
        <v>701</v>
      </c>
      <c r="F41" s="74">
        <v>565</v>
      </c>
      <c r="G41" s="74">
        <v>429</v>
      </c>
      <c r="H41" s="74">
        <v>326</v>
      </c>
      <c r="I41" s="74">
        <v>213</v>
      </c>
      <c r="J41" s="74">
        <v>144</v>
      </c>
      <c r="K41" s="74">
        <v>97</v>
      </c>
      <c r="L41" s="75">
        <v>98</v>
      </c>
      <c r="M41" s="57">
        <f t="shared" si="10"/>
        <v>3698</v>
      </c>
      <c r="N41" s="12">
        <f t="shared" si="3"/>
        <v>535</v>
      </c>
      <c r="O41" s="52">
        <f t="shared" si="4"/>
        <v>1291</v>
      </c>
      <c r="P41" s="37">
        <f t="shared" si="5"/>
        <v>1872</v>
      </c>
      <c r="Q41" s="13">
        <f t="shared" si="1"/>
        <v>3163</v>
      </c>
    </row>
    <row r="42" spans="1:17" x14ac:dyDescent="0.15">
      <c r="A42" s="9" t="s">
        <v>31</v>
      </c>
      <c r="B42" s="79">
        <v>35</v>
      </c>
      <c r="C42" s="74">
        <v>49</v>
      </c>
      <c r="D42" s="74">
        <v>126</v>
      </c>
      <c r="E42" s="74">
        <v>126</v>
      </c>
      <c r="F42" s="74">
        <v>116</v>
      </c>
      <c r="G42" s="74">
        <v>67</v>
      </c>
      <c r="H42" s="74">
        <v>70</v>
      </c>
      <c r="I42" s="74">
        <v>18</v>
      </c>
      <c r="J42" s="74">
        <v>21</v>
      </c>
      <c r="K42" s="74">
        <v>8</v>
      </c>
      <c r="L42" s="75">
        <v>12</v>
      </c>
      <c r="M42" s="57">
        <f t="shared" si="10"/>
        <v>648</v>
      </c>
      <c r="N42" s="12">
        <f t="shared" si="3"/>
        <v>84</v>
      </c>
      <c r="O42" s="52">
        <f t="shared" si="4"/>
        <v>252</v>
      </c>
      <c r="P42" s="37">
        <f t="shared" si="5"/>
        <v>312</v>
      </c>
      <c r="Q42" s="13">
        <f t="shared" si="1"/>
        <v>564</v>
      </c>
    </row>
    <row r="43" spans="1:17" ht="12.75" thickBot="1" x14ac:dyDescent="0.2">
      <c r="A43" s="17" t="s">
        <v>82</v>
      </c>
      <c r="B43" s="80">
        <f>SUM(B37:B42)</f>
        <v>3462</v>
      </c>
      <c r="C43" s="76">
        <f t="shared" ref="C43:M43" si="12">SUM(C37:C42)</f>
        <v>3403</v>
      </c>
      <c r="D43" s="76">
        <f t="shared" si="12"/>
        <v>5242</v>
      </c>
      <c r="E43" s="76">
        <f t="shared" si="12"/>
        <v>4973</v>
      </c>
      <c r="F43" s="76">
        <f t="shared" si="12"/>
        <v>4363</v>
      </c>
      <c r="G43" s="76">
        <f t="shared" si="12"/>
        <v>2978</v>
      </c>
      <c r="H43" s="76">
        <f t="shared" si="12"/>
        <v>2068</v>
      </c>
      <c r="I43" s="76">
        <f t="shared" si="12"/>
        <v>1451</v>
      </c>
      <c r="J43" s="76">
        <f t="shared" si="12"/>
        <v>910</v>
      </c>
      <c r="K43" s="76">
        <f t="shared" si="12"/>
        <v>564</v>
      </c>
      <c r="L43" s="77">
        <f t="shared" si="12"/>
        <v>675</v>
      </c>
      <c r="M43" s="58">
        <f t="shared" si="12"/>
        <v>30089</v>
      </c>
      <c r="N43" s="23">
        <f t="shared" si="3"/>
        <v>6865</v>
      </c>
      <c r="O43" s="53">
        <f t="shared" si="4"/>
        <v>10215</v>
      </c>
      <c r="P43" s="38">
        <f t="shared" si="5"/>
        <v>13009</v>
      </c>
      <c r="Q43" s="24">
        <f t="shared" si="1"/>
        <v>23224</v>
      </c>
    </row>
    <row r="44" spans="1:17" x14ac:dyDescent="0.15">
      <c r="A44" s="16" t="s">
        <v>32</v>
      </c>
      <c r="B44" s="78">
        <v>1778</v>
      </c>
      <c r="C44" s="72">
        <v>1516</v>
      </c>
      <c r="D44" s="72">
        <v>1481</v>
      </c>
      <c r="E44" s="72">
        <v>1452</v>
      </c>
      <c r="F44" s="72">
        <v>1345</v>
      </c>
      <c r="G44" s="72">
        <v>805</v>
      </c>
      <c r="H44" s="72">
        <v>476</v>
      </c>
      <c r="I44" s="72">
        <v>277</v>
      </c>
      <c r="J44" s="72">
        <v>184</v>
      </c>
      <c r="K44" s="72">
        <v>82</v>
      </c>
      <c r="L44" s="73">
        <v>83</v>
      </c>
      <c r="M44" s="56">
        <f t="shared" si="10"/>
        <v>9479</v>
      </c>
      <c r="N44" s="21">
        <f t="shared" si="3"/>
        <v>3294</v>
      </c>
      <c r="O44" s="51">
        <f t="shared" si="4"/>
        <v>2933</v>
      </c>
      <c r="P44" s="36">
        <f t="shared" si="5"/>
        <v>3252</v>
      </c>
      <c r="Q44" s="22">
        <f t="shared" si="1"/>
        <v>6185</v>
      </c>
    </row>
    <row r="45" spans="1:17" x14ac:dyDescent="0.15">
      <c r="A45" s="9" t="s">
        <v>33</v>
      </c>
      <c r="B45" s="79">
        <v>1338</v>
      </c>
      <c r="C45" s="74">
        <v>1327</v>
      </c>
      <c r="D45" s="74">
        <v>1746</v>
      </c>
      <c r="E45" s="74">
        <v>1629</v>
      </c>
      <c r="F45" s="74">
        <v>1646</v>
      </c>
      <c r="G45" s="74">
        <v>925</v>
      </c>
      <c r="H45" s="74">
        <v>560</v>
      </c>
      <c r="I45" s="74">
        <v>376</v>
      </c>
      <c r="J45" s="74">
        <v>251</v>
      </c>
      <c r="K45" s="74">
        <v>136</v>
      </c>
      <c r="L45" s="75">
        <v>134</v>
      </c>
      <c r="M45" s="57">
        <f t="shared" si="10"/>
        <v>10068</v>
      </c>
      <c r="N45" s="12">
        <f t="shared" si="3"/>
        <v>2665</v>
      </c>
      <c r="O45" s="52">
        <f t="shared" si="4"/>
        <v>3375</v>
      </c>
      <c r="P45" s="37">
        <f t="shared" si="5"/>
        <v>4028</v>
      </c>
      <c r="Q45" s="13">
        <f t="shared" si="1"/>
        <v>7403</v>
      </c>
    </row>
    <row r="46" spans="1:17" x14ac:dyDescent="0.15">
      <c r="A46" s="9" t="s">
        <v>34</v>
      </c>
      <c r="B46" s="79">
        <v>2253</v>
      </c>
      <c r="C46" s="74">
        <v>2430</v>
      </c>
      <c r="D46" s="74">
        <v>2738</v>
      </c>
      <c r="E46" s="74">
        <v>2491</v>
      </c>
      <c r="F46" s="74">
        <v>2403</v>
      </c>
      <c r="G46" s="74">
        <v>1567</v>
      </c>
      <c r="H46" s="74">
        <v>1022</v>
      </c>
      <c r="I46" s="74">
        <v>672</v>
      </c>
      <c r="J46" s="74">
        <v>451</v>
      </c>
      <c r="K46" s="74">
        <v>211</v>
      </c>
      <c r="L46" s="75">
        <v>296</v>
      </c>
      <c r="M46" s="57">
        <f t="shared" si="10"/>
        <v>16534</v>
      </c>
      <c r="N46" s="12">
        <f t="shared" si="3"/>
        <v>4683</v>
      </c>
      <c r="O46" s="52">
        <f t="shared" si="4"/>
        <v>5229</v>
      </c>
      <c r="P46" s="37">
        <f t="shared" si="5"/>
        <v>6622</v>
      </c>
      <c r="Q46" s="13">
        <f t="shared" si="1"/>
        <v>11851</v>
      </c>
    </row>
    <row r="47" spans="1:17" x14ac:dyDescent="0.15">
      <c r="A47" s="9" t="s">
        <v>35</v>
      </c>
      <c r="B47" s="79">
        <v>1338</v>
      </c>
      <c r="C47" s="74">
        <v>1360</v>
      </c>
      <c r="D47" s="74">
        <v>1696</v>
      </c>
      <c r="E47" s="74">
        <v>1477</v>
      </c>
      <c r="F47" s="74">
        <v>1329</v>
      </c>
      <c r="G47" s="74">
        <v>989</v>
      </c>
      <c r="H47" s="74">
        <v>653</v>
      </c>
      <c r="I47" s="74">
        <v>430</v>
      </c>
      <c r="J47" s="74">
        <v>278</v>
      </c>
      <c r="K47" s="74">
        <v>134</v>
      </c>
      <c r="L47" s="75">
        <v>175</v>
      </c>
      <c r="M47" s="57">
        <f t="shared" si="10"/>
        <v>9859</v>
      </c>
      <c r="N47" s="12">
        <f t="shared" si="3"/>
        <v>2698</v>
      </c>
      <c r="O47" s="52">
        <f t="shared" si="4"/>
        <v>3173</v>
      </c>
      <c r="P47" s="37">
        <f t="shared" si="5"/>
        <v>3988</v>
      </c>
      <c r="Q47" s="13">
        <f t="shared" si="1"/>
        <v>7161</v>
      </c>
    </row>
    <row r="48" spans="1:17" x14ac:dyDescent="0.15">
      <c r="A48" s="9" t="s">
        <v>36</v>
      </c>
      <c r="B48" s="79">
        <v>452</v>
      </c>
      <c r="C48" s="74">
        <v>501</v>
      </c>
      <c r="D48" s="74">
        <v>524</v>
      </c>
      <c r="E48" s="74">
        <v>456</v>
      </c>
      <c r="F48" s="74">
        <v>481</v>
      </c>
      <c r="G48" s="74">
        <v>344</v>
      </c>
      <c r="H48" s="74">
        <v>253</v>
      </c>
      <c r="I48" s="74">
        <v>173</v>
      </c>
      <c r="J48" s="74">
        <v>95</v>
      </c>
      <c r="K48" s="74">
        <v>67</v>
      </c>
      <c r="L48" s="75">
        <v>113</v>
      </c>
      <c r="M48" s="57">
        <f t="shared" si="10"/>
        <v>3459</v>
      </c>
      <c r="N48" s="12">
        <f t="shared" si="3"/>
        <v>953</v>
      </c>
      <c r="O48" s="52">
        <f t="shared" si="4"/>
        <v>980</v>
      </c>
      <c r="P48" s="37">
        <f t="shared" si="5"/>
        <v>1526</v>
      </c>
      <c r="Q48" s="13">
        <f t="shared" si="1"/>
        <v>2506</v>
      </c>
    </row>
    <row r="49" spans="1:17" ht="12.75" thickBot="1" x14ac:dyDescent="0.2">
      <c r="A49" s="17" t="s">
        <v>83</v>
      </c>
      <c r="B49" s="80">
        <f>SUM(B44:B48)</f>
        <v>7159</v>
      </c>
      <c r="C49" s="76">
        <f t="shared" ref="C49:M49" si="13">SUM(C44:C48)</f>
        <v>7134</v>
      </c>
      <c r="D49" s="76">
        <f t="shared" si="13"/>
        <v>8185</v>
      </c>
      <c r="E49" s="76">
        <f t="shared" si="13"/>
        <v>7505</v>
      </c>
      <c r="F49" s="76">
        <f t="shared" si="13"/>
        <v>7204</v>
      </c>
      <c r="G49" s="76">
        <f t="shared" si="13"/>
        <v>4630</v>
      </c>
      <c r="H49" s="76">
        <f t="shared" si="13"/>
        <v>2964</v>
      </c>
      <c r="I49" s="76">
        <f t="shared" si="13"/>
        <v>1928</v>
      </c>
      <c r="J49" s="76">
        <f t="shared" si="13"/>
        <v>1259</v>
      </c>
      <c r="K49" s="76">
        <f t="shared" si="13"/>
        <v>630</v>
      </c>
      <c r="L49" s="77">
        <f t="shared" si="13"/>
        <v>801</v>
      </c>
      <c r="M49" s="58">
        <f t="shared" si="13"/>
        <v>49399</v>
      </c>
      <c r="N49" s="23">
        <f t="shared" si="3"/>
        <v>14293</v>
      </c>
      <c r="O49" s="53">
        <f t="shared" si="4"/>
        <v>15690</v>
      </c>
      <c r="P49" s="38">
        <f t="shared" si="5"/>
        <v>19416</v>
      </c>
      <c r="Q49" s="24">
        <f t="shared" si="1"/>
        <v>35106</v>
      </c>
    </row>
    <row r="50" spans="1:17" x14ac:dyDescent="0.15">
      <c r="A50" s="16" t="s">
        <v>37</v>
      </c>
      <c r="B50" s="78">
        <v>503</v>
      </c>
      <c r="C50" s="72">
        <v>589</v>
      </c>
      <c r="D50" s="72">
        <v>832</v>
      </c>
      <c r="E50" s="72">
        <v>774</v>
      </c>
      <c r="F50" s="72">
        <v>782</v>
      </c>
      <c r="G50" s="72">
        <v>563</v>
      </c>
      <c r="H50" s="72">
        <v>424</v>
      </c>
      <c r="I50" s="72">
        <v>325</v>
      </c>
      <c r="J50" s="72">
        <v>225</v>
      </c>
      <c r="K50" s="72">
        <v>181</v>
      </c>
      <c r="L50" s="73">
        <v>277</v>
      </c>
      <c r="M50" s="56">
        <f t="shared" si="10"/>
        <v>5475</v>
      </c>
      <c r="N50" s="21">
        <f t="shared" si="3"/>
        <v>1092</v>
      </c>
      <c r="O50" s="51">
        <f t="shared" si="4"/>
        <v>1606</v>
      </c>
      <c r="P50" s="36">
        <f t="shared" si="5"/>
        <v>2777</v>
      </c>
      <c r="Q50" s="22">
        <f t="shared" si="1"/>
        <v>4383</v>
      </c>
    </row>
    <row r="51" spans="1:17" x14ac:dyDescent="0.15">
      <c r="A51" s="9" t="s">
        <v>38</v>
      </c>
      <c r="B51" s="79">
        <v>362</v>
      </c>
      <c r="C51" s="74">
        <v>549</v>
      </c>
      <c r="D51" s="74">
        <v>952</v>
      </c>
      <c r="E51" s="74">
        <v>749</v>
      </c>
      <c r="F51" s="74">
        <v>689</v>
      </c>
      <c r="G51" s="74">
        <v>609</v>
      </c>
      <c r="H51" s="74">
        <v>435</v>
      </c>
      <c r="I51" s="74">
        <v>285</v>
      </c>
      <c r="J51" s="74">
        <v>189</v>
      </c>
      <c r="K51" s="74">
        <v>132</v>
      </c>
      <c r="L51" s="75">
        <v>155</v>
      </c>
      <c r="M51" s="57">
        <f t="shared" si="10"/>
        <v>5106</v>
      </c>
      <c r="N51" s="12">
        <f t="shared" si="3"/>
        <v>911</v>
      </c>
      <c r="O51" s="52">
        <f t="shared" si="4"/>
        <v>1701</v>
      </c>
      <c r="P51" s="37">
        <f t="shared" si="5"/>
        <v>2494</v>
      </c>
      <c r="Q51" s="13">
        <f t="shared" si="1"/>
        <v>4195</v>
      </c>
    </row>
    <row r="52" spans="1:17" x14ac:dyDescent="0.15">
      <c r="A52" s="9" t="s">
        <v>39</v>
      </c>
      <c r="B52" s="79">
        <v>718</v>
      </c>
      <c r="C52" s="74">
        <v>717</v>
      </c>
      <c r="D52" s="74">
        <v>1057</v>
      </c>
      <c r="E52" s="74">
        <v>921</v>
      </c>
      <c r="F52" s="74">
        <v>852</v>
      </c>
      <c r="G52" s="74">
        <v>553</v>
      </c>
      <c r="H52" s="74">
        <v>427</v>
      </c>
      <c r="I52" s="74">
        <v>296</v>
      </c>
      <c r="J52" s="74">
        <v>185</v>
      </c>
      <c r="K52" s="74">
        <v>93</v>
      </c>
      <c r="L52" s="75">
        <v>142</v>
      </c>
      <c r="M52" s="57">
        <f t="shared" si="10"/>
        <v>5961</v>
      </c>
      <c r="N52" s="12">
        <f t="shared" si="3"/>
        <v>1435</v>
      </c>
      <c r="O52" s="52">
        <f t="shared" si="4"/>
        <v>1978</v>
      </c>
      <c r="P52" s="37">
        <f t="shared" si="5"/>
        <v>2548</v>
      </c>
      <c r="Q52" s="13">
        <f t="shared" si="1"/>
        <v>4526</v>
      </c>
    </row>
    <row r="53" spans="1:17" x14ac:dyDescent="0.15">
      <c r="A53" s="9" t="s">
        <v>40</v>
      </c>
      <c r="B53" s="79">
        <v>483</v>
      </c>
      <c r="C53" s="74">
        <v>592</v>
      </c>
      <c r="D53" s="74">
        <v>638</v>
      </c>
      <c r="E53" s="74">
        <v>602</v>
      </c>
      <c r="F53" s="74">
        <v>537</v>
      </c>
      <c r="G53" s="74">
        <v>380</v>
      </c>
      <c r="H53" s="74">
        <v>279</v>
      </c>
      <c r="I53" s="74">
        <v>192</v>
      </c>
      <c r="J53" s="74">
        <v>144</v>
      </c>
      <c r="K53" s="74">
        <v>69</v>
      </c>
      <c r="L53" s="75">
        <v>101</v>
      </c>
      <c r="M53" s="57">
        <f t="shared" si="10"/>
        <v>4017</v>
      </c>
      <c r="N53" s="12">
        <f t="shared" si="3"/>
        <v>1075</v>
      </c>
      <c r="O53" s="52">
        <f t="shared" si="4"/>
        <v>1240</v>
      </c>
      <c r="P53" s="37">
        <f t="shared" si="5"/>
        <v>1702</v>
      </c>
      <c r="Q53" s="13">
        <f t="shared" si="1"/>
        <v>2942</v>
      </c>
    </row>
    <row r="54" spans="1:17" ht="12.75" thickBot="1" x14ac:dyDescent="0.2">
      <c r="A54" s="17" t="s">
        <v>84</v>
      </c>
      <c r="B54" s="80">
        <f>SUM(B50:B53)</f>
        <v>2066</v>
      </c>
      <c r="C54" s="76">
        <f t="shared" ref="C54:M54" si="14">SUM(C50:C53)</f>
        <v>2447</v>
      </c>
      <c r="D54" s="76">
        <f t="shared" si="14"/>
        <v>3479</v>
      </c>
      <c r="E54" s="76">
        <f t="shared" si="14"/>
        <v>3046</v>
      </c>
      <c r="F54" s="76">
        <f t="shared" si="14"/>
        <v>2860</v>
      </c>
      <c r="G54" s="76">
        <f t="shared" si="14"/>
        <v>2105</v>
      </c>
      <c r="H54" s="76">
        <f t="shared" si="14"/>
        <v>1565</v>
      </c>
      <c r="I54" s="76">
        <f t="shared" si="14"/>
        <v>1098</v>
      </c>
      <c r="J54" s="76">
        <f t="shared" si="14"/>
        <v>743</v>
      </c>
      <c r="K54" s="76">
        <f t="shared" si="14"/>
        <v>475</v>
      </c>
      <c r="L54" s="77">
        <f t="shared" si="14"/>
        <v>675</v>
      </c>
      <c r="M54" s="58">
        <f t="shared" si="14"/>
        <v>20559</v>
      </c>
      <c r="N54" s="23">
        <f t="shared" si="3"/>
        <v>4513</v>
      </c>
      <c r="O54" s="53">
        <f t="shared" si="4"/>
        <v>6525</v>
      </c>
      <c r="P54" s="38">
        <f t="shared" si="5"/>
        <v>9521</v>
      </c>
      <c r="Q54" s="24">
        <f t="shared" si="1"/>
        <v>16046</v>
      </c>
    </row>
    <row r="55" spans="1:17" x14ac:dyDescent="0.15">
      <c r="A55" s="16" t="s">
        <v>41</v>
      </c>
      <c r="B55" s="78">
        <v>2268</v>
      </c>
      <c r="C55" s="72">
        <v>2526</v>
      </c>
      <c r="D55" s="72">
        <v>2481</v>
      </c>
      <c r="E55" s="72">
        <v>2252</v>
      </c>
      <c r="F55" s="72">
        <v>2045</v>
      </c>
      <c r="G55" s="72">
        <v>1320</v>
      </c>
      <c r="H55" s="72">
        <v>844</v>
      </c>
      <c r="I55" s="72">
        <v>618</v>
      </c>
      <c r="J55" s="72">
        <v>409</v>
      </c>
      <c r="K55" s="72">
        <v>252</v>
      </c>
      <c r="L55" s="73">
        <v>276</v>
      </c>
      <c r="M55" s="56">
        <f t="shared" si="10"/>
        <v>15291</v>
      </c>
      <c r="N55" s="21">
        <f t="shared" si="3"/>
        <v>4794</v>
      </c>
      <c r="O55" s="51">
        <f t="shared" si="4"/>
        <v>4733</v>
      </c>
      <c r="P55" s="36">
        <f t="shared" si="5"/>
        <v>5764</v>
      </c>
      <c r="Q55" s="22">
        <f t="shared" si="1"/>
        <v>10497</v>
      </c>
    </row>
    <row r="56" spans="1:17" x14ac:dyDescent="0.15">
      <c r="A56" s="9" t="s">
        <v>42</v>
      </c>
      <c r="B56" s="79">
        <v>369</v>
      </c>
      <c r="C56" s="74">
        <v>369</v>
      </c>
      <c r="D56" s="74">
        <v>495</v>
      </c>
      <c r="E56" s="74">
        <v>525</v>
      </c>
      <c r="F56" s="74">
        <v>477</v>
      </c>
      <c r="G56" s="74">
        <v>283</v>
      </c>
      <c r="H56" s="74">
        <v>174</v>
      </c>
      <c r="I56" s="74">
        <v>127</v>
      </c>
      <c r="J56" s="74">
        <v>121</v>
      </c>
      <c r="K56" s="74">
        <v>75</v>
      </c>
      <c r="L56" s="75">
        <v>109</v>
      </c>
      <c r="M56" s="57">
        <f t="shared" si="10"/>
        <v>3124</v>
      </c>
      <c r="N56" s="12">
        <f t="shared" si="3"/>
        <v>738</v>
      </c>
      <c r="O56" s="52">
        <f t="shared" si="4"/>
        <v>1020</v>
      </c>
      <c r="P56" s="37">
        <f t="shared" si="5"/>
        <v>1366</v>
      </c>
      <c r="Q56" s="13">
        <f t="shared" si="1"/>
        <v>2386</v>
      </c>
    </row>
    <row r="57" spans="1:17" x14ac:dyDescent="0.15">
      <c r="A57" s="9" t="s">
        <v>43</v>
      </c>
      <c r="B57" s="79">
        <v>1050</v>
      </c>
      <c r="C57" s="74">
        <v>1287</v>
      </c>
      <c r="D57" s="74">
        <v>1412</v>
      </c>
      <c r="E57" s="74">
        <v>1493</v>
      </c>
      <c r="F57" s="74">
        <v>1407</v>
      </c>
      <c r="G57" s="74">
        <v>952</v>
      </c>
      <c r="H57" s="74">
        <v>585</v>
      </c>
      <c r="I57" s="74">
        <v>408</v>
      </c>
      <c r="J57" s="74">
        <v>320</v>
      </c>
      <c r="K57" s="74">
        <v>200</v>
      </c>
      <c r="L57" s="75">
        <v>312</v>
      </c>
      <c r="M57" s="57">
        <f t="shared" si="10"/>
        <v>9426</v>
      </c>
      <c r="N57" s="12">
        <f t="shared" si="3"/>
        <v>2337</v>
      </c>
      <c r="O57" s="52">
        <f t="shared" si="4"/>
        <v>2905</v>
      </c>
      <c r="P57" s="37">
        <f t="shared" si="5"/>
        <v>4184</v>
      </c>
      <c r="Q57" s="13">
        <f t="shared" si="1"/>
        <v>7089</v>
      </c>
    </row>
    <row r="58" spans="1:17" x14ac:dyDescent="0.15">
      <c r="A58" s="9" t="s">
        <v>44</v>
      </c>
      <c r="B58" s="79">
        <v>6408</v>
      </c>
      <c r="C58" s="74">
        <v>7503</v>
      </c>
      <c r="D58" s="74">
        <v>7845</v>
      </c>
      <c r="E58" s="74">
        <v>6920</v>
      </c>
      <c r="F58" s="74">
        <v>6185</v>
      </c>
      <c r="G58" s="74">
        <v>3824</v>
      </c>
      <c r="H58" s="74">
        <v>2561</v>
      </c>
      <c r="I58" s="74">
        <v>1600</v>
      </c>
      <c r="J58" s="74">
        <v>1079</v>
      </c>
      <c r="K58" s="74">
        <v>602</v>
      </c>
      <c r="L58" s="75">
        <v>939</v>
      </c>
      <c r="M58" s="57">
        <f t="shared" si="10"/>
        <v>45466</v>
      </c>
      <c r="N58" s="12">
        <f t="shared" si="3"/>
        <v>13911</v>
      </c>
      <c r="O58" s="52">
        <f t="shared" si="4"/>
        <v>14765</v>
      </c>
      <c r="P58" s="37">
        <f t="shared" si="5"/>
        <v>16790</v>
      </c>
      <c r="Q58" s="13">
        <f t="shared" si="1"/>
        <v>31555</v>
      </c>
    </row>
    <row r="59" spans="1:17" x14ac:dyDescent="0.15">
      <c r="A59" s="9" t="s">
        <v>45</v>
      </c>
      <c r="B59" s="79">
        <v>1432</v>
      </c>
      <c r="C59" s="74">
        <v>2514</v>
      </c>
      <c r="D59" s="74">
        <v>2402</v>
      </c>
      <c r="E59" s="74">
        <v>2084</v>
      </c>
      <c r="F59" s="74">
        <v>2036</v>
      </c>
      <c r="G59" s="74">
        <v>1382</v>
      </c>
      <c r="H59" s="74">
        <v>839</v>
      </c>
      <c r="I59" s="74">
        <v>515</v>
      </c>
      <c r="J59" s="74">
        <v>314</v>
      </c>
      <c r="K59" s="74">
        <v>200</v>
      </c>
      <c r="L59" s="75">
        <v>236</v>
      </c>
      <c r="M59" s="57">
        <f t="shared" si="10"/>
        <v>13954</v>
      </c>
      <c r="N59" s="12">
        <f t="shared" si="3"/>
        <v>3946</v>
      </c>
      <c r="O59" s="52">
        <f t="shared" si="4"/>
        <v>4486</v>
      </c>
      <c r="P59" s="37">
        <f t="shared" si="5"/>
        <v>5522</v>
      </c>
      <c r="Q59" s="13">
        <f t="shared" si="1"/>
        <v>10008</v>
      </c>
    </row>
    <row r="60" spans="1:17" x14ac:dyDescent="0.15">
      <c r="A60" s="9" t="s">
        <v>46</v>
      </c>
      <c r="B60" s="79">
        <v>1910</v>
      </c>
      <c r="C60" s="74">
        <v>2102</v>
      </c>
      <c r="D60" s="74">
        <v>2367</v>
      </c>
      <c r="E60" s="74">
        <v>2243</v>
      </c>
      <c r="F60" s="74">
        <v>2246</v>
      </c>
      <c r="G60" s="74">
        <v>1971</v>
      </c>
      <c r="H60" s="74">
        <v>812</v>
      </c>
      <c r="I60" s="74">
        <v>652</v>
      </c>
      <c r="J60" s="74">
        <v>433</v>
      </c>
      <c r="K60" s="74">
        <v>243</v>
      </c>
      <c r="L60" s="75">
        <v>340</v>
      </c>
      <c r="M60" s="57">
        <f t="shared" si="10"/>
        <v>15319</v>
      </c>
      <c r="N60" s="12">
        <f t="shared" si="3"/>
        <v>4012</v>
      </c>
      <c r="O60" s="52">
        <f t="shared" si="4"/>
        <v>4610</v>
      </c>
      <c r="P60" s="37">
        <f t="shared" si="5"/>
        <v>6697</v>
      </c>
      <c r="Q60" s="13">
        <f t="shared" si="1"/>
        <v>11307</v>
      </c>
    </row>
    <row r="61" spans="1:17" x14ac:dyDescent="0.15">
      <c r="A61" s="9" t="s">
        <v>47</v>
      </c>
      <c r="B61" s="79">
        <v>2398</v>
      </c>
      <c r="C61" s="74">
        <v>2522</v>
      </c>
      <c r="D61" s="74">
        <v>2968</v>
      </c>
      <c r="E61" s="74">
        <v>2676</v>
      </c>
      <c r="F61" s="74">
        <v>2240</v>
      </c>
      <c r="G61" s="74">
        <v>1348</v>
      </c>
      <c r="H61" s="74">
        <v>877</v>
      </c>
      <c r="I61" s="74">
        <v>583</v>
      </c>
      <c r="J61" s="74">
        <v>380</v>
      </c>
      <c r="K61" s="74">
        <v>242</v>
      </c>
      <c r="L61" s="75">
        <v>308</v>
      </c>
      <c r="M61" s="57">
        <f t="shared" si="10"/>
        <v>16542</v>
      </c>
      <c r="N61" s="12">
        <f t="shared" si="3"/>
        <v>4920</v>
      </c>
      <c r="O61" s="52">
        <f t="shared" si="4"/>
        <v>5644</v>
      </c>
      <c r="P61" s="37">
        <f t="shared" si="5"/>
        <v>5978</v>
      </c>
      <c r="Q61" s="13">
        <f t="shared" si="1"/>
        <v>11622</v>
      </c>
    </row>
    <row r="62" spans="1:17" ht="12.75" thickBot="1" x14ac:dyDescent="0.2">
      <c r="A62" s="17" t="s">
        <v>85</v>
      </c>
      <c r="B62" s="80">
        <f>SUM(B55:B61)</f>
        <v>15835</v>
      </c>
      <c r="C62" s="76">
        <f t="shared" ref="C62:M62" si="15">SUM(C55:C61)</f>
        <v>18823</v>
      </c>
      <c r="D62" s="76">
        <f t="shared" si="15"/>
        <v>19970</v>
      </c>
      <c r="E62" s="76">
        <f t="shared" si="15"/>
        <v>18193</v>
      </c>
      <c r="F62" s="76">
        <f t="shared" si="15"/>
        <v>16636</v>
      </c>
      <c r="G62" s="76">
        <f t="shared" si="15"/>
        <v>11080</v>
      </c>
      <c r="H62" s="76">
        <f t="shared" si="15"/>
        <v>6692</v>
      </c>
      <c r="I62" s="76">
        <f t="shared" si="15"/>
        <v>4503</v>
      </c>
      <c r="J62" s="76">
        <f t="shared" si="15"/>
        <v>3056</v>
      </c>
      <c r="K62" s="76">
        <f t="shared" si="15"/>
        <v>1814</v>
      </c>
      <c r="L62" s="77">
        <f t="shared" si="15"/>
        <v>2520</v>
      </c>
      <c r="M62" s="58">
        <f t="shared" si="15"/>
        <v>119122</v>
      </c>
      <c r="N62" s="23">
        <f t="shared" si="3"/>
        <v>34658</v>
      </c>
      <c r="O62" s="53">
        <f t="shared" si="4"/>
        <v>38163</v>
      </c>
      <c r="P62" s="38">
        <f t="shared" si="5"/>
        <v>46301</v>
      </c>
      <c r="Q62" s="24">
        <f t="shared" si="1"/>
        <v>84464</v>
      </c>
    </row>
    <row r="63" spans="1:17" ht="12.75" thickBot="1" x14ac:dyDescent="0.2">
      <c r="A63" s="26" t="s">
        <v>48</v>
      </c>
      <c r="B63" s="81">
        <v>282</v>
      </c>
      <c r="C63" s="82">
        <v>528</v>
      </c>
      <c r="D63" s="82">
        <v>974</v>
      </c>
      <c r="E63" s="82">
        <v>808</v>
      </c>
      <c r="F63" s="82">
        <v>684</v>
      </c>
      <c r="G63" s="82">
        <v>564</v>
      </c>
      <c r="H63" s="82">
        <v>337</v>
      </c>
      <c r="I63" s="82">
        <v>180</v>
      </c>
      <c r="J63" s="82">
        <v>133</v>
      </c>
      <c r="K63" s="82">
        <v>103</v>
      </c>
      <c r="L63" s="83">
        <v>153</v>
      </c>
      <c r="M63" s="64">
        <f>SUM(B63:L63)</f>
        <v>4746</v>
      </c>
      <c r="N63" s="19">
        <f t="shared" si="3"/>
        <v>810</v>
      </c>
      <c r="O63" s="48">
        <f>SUM(D63:E63)</f>
        <v>1782</v>
      </c>
      <c r="P63" s="44">
        <f t="shared" si="5"/>
        <v>2154</v>
      </c>
      <c r="Q63" s="45">
        <f t="shared" si="1"/>
        <v>3936</v>
      </c>
    </row>
    <row r="64" spans="1:17" ht="13.5" thickTop="1" thickBot="1" x14ac:dyDescent="0.2">
      <c r="A64" s="10" t="s">
        <v>86</v>
      </c>
      <c r="B64" s="55">
        <f>B7+B16+B26+B31+B36+B43+B49+B54+B62+B63</f>
        <v>244646</v>
      </c>
      <c r="C64" s="27">
        <f t="shared" ref="C64:L64" si="16">C7+C16+C26+C31+C36+C43+C49+C54+C62+C63</f>
        <v>247434</v>
      </c>
      <c r="D64" s="27">
        <f t="shared" si="16"/>
        <v>224312</v>
      </c>
      <c r="E64" s="27">
        <f t="shared" si="16"/>
        <v>198921</v>
      </c>
      <c r="F64" s="27">
        <f t="shared" si="16"/>
        <v>173261</v>
      </c>
      <c r="G64" s="27">
        <f t="shared" si="16"/>
        <v>122944</v>
      </c>
      <c r="H64" s="27">
        <f t="shared" si="16"/>
        <v>80301</v>
      </c>
      <c r="I64" s="27">
        <f t="shared" si="16"/>
        <v>52342</v>
      </c>
      <c r="J64" s="27">
        <f t="shared" si="16"/>
        <v>35426</v>
      </c>
      <c r="K64" s="27">
        <f t="shared" si="16"/>
        <v>19507</v>
      </c>
      <c r="L64" s="59">
        <f t="shared" si="16"/>
        <v>25415</v>
      </c>
      <c r="M64" s="65">
        <f>M7+M16+M26+M31+M36+M43+M49+M54+M62+M63</f>
        <v>1424509</v>
      </c>
      <c r="N64" s="14">
        <f t="shared" si="3"/>
        <v>492080</v>
      </c>
      <c r="O64" s="54">
        <f t="shared" si="4"/>
        <v>423233</v>
      </c>
      <c r="P64" s="39">
        <f t="shared" si="5"/>
        <v>509196</v>
      </c>
      <c r="Q64" s="15">
        <f>SUM(O64:P64)</f>
        <v>932429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Q66"/>
  <sheetViews>
    <sheetView zoomScaleNormal="100" workbookViewId="0">
      <pane xSplit="1" ySplit="6" topLeftCell="G7" activePane="bottomRight" state="frozen"/>
      <selection pane="topRight"/>
      <selection pane="bottomLeft"/>
      <selection pane="bottomRight" activeCell="I29" sqref="I29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28" t="s">
        <v>101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9" t="s">
        <v>105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102</v>
      </c>
      <c r="O5" s="8" t="s">
        <v>1</v>
      </c>
      <c r="P5" s="11" t="s">
        <v>2</v>
      </c>
      <c r="Q5" s="40" t="s">
        <v>103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170173</v>
      </c>
      <c r="C7" s="66">
        <v>165303</v>
      </c>
      <c r="D7" s="66">
        <v>120946</v>
      </c>
      <c r="E7" s="66">
        <v>102399</v>
      </c>
      <c r="F7" s="66">
        <v>88186</v>
      </c>
      <c r="G7" s="66">
        <v>64390</v>
      </c>
      <c r="H7" s="66">
        <v>43369</v>
      </c>
      <c r="I7" s="66">
        <v>27201</v>
      </c>
      <c r="J7" s="66">
        <v>18860</v>
      </c>
      <c r="K7" s="66">
        <v>10221</v>
      </c>
      <c r="L7" s="67">
        <v>12551</v>
      </c>
      <c r="M7" s="60">
        <f>SUM(B7:L7)</f>
        <v>823599</v>
      </c>
      <c r="N7" s="19">
        <f>SUM(B7:C7)</f>
        <v>335476</v>
      </c>
      <c r="O7" s="48">
        <f>SUM(D7:E7)</f>
        <v>223345</v>
      </c>
      <c r="P7" s="34">
        <f>SUM(F7:L7)</f>
        <v>264778</v>
      </c>
      <c r="Q7" s="41">
        <f>SUM(O7:P7)</f>
        <v>488123</v>
      </c>
    </row>
    <row r="8" spans="1:17" ht="13.5" thickTop="1" thickBot="1" x14ac:dyDescent="0.2">
      <c r="A8" s="18" t="s">
        <v>77</v>
      </c>
      <c r="B8" s="68">
        <f>SUM(B64,-B7)</f>
        <v>75287</v>
      </c>
      <c r="C8" s="68">
        <f t="shared" ref="C8:L8" si="0">SUM(C64,-C7)</f>
        <v>80750</v>
      </c>
      <c r="D8" s="68">
        <f t="shared" si="0"/>
        <v>104396</v>
      </c>
      <c r="E8" s="68">
        <f t="shared" si="0"/>
        <v>93662</v>
      </c>
      <c r="F8" s="68">
        <f t="shared" si="0"/>
        <v>86437</v>
      </c>
      <c r="G8" s="68">
        <f t="shared" si="0"/>
        <v>59209</v>
      </c>
      <c r="H8" s="68">
        <f t="shared" si="0"/>
        <v>36806</v>
      </c>
      <c r="I8" s="68">
        <f t="shared" si="0"/>
        <v>24414</v>
      </c>
      <c r="J8" s="68">
        <f t="shared" si="0"/>
        <v>16462</v>
      </c>
      <c r="K8" s="68">
        <f t="shared" si="0"/>
        <v>9458</v>
      </c>
      <c r="L8" s="69">
        <f t="shared" si="0"/>
        <v>12528</v>
      </c>
      <c r="M8" s="61">
        <f>SUM(M64,-M7)</f>
        <v>599409</v>
      </c>
      <c r="N8" s="19">
        <f>SUM(B8:C8)</f>
        <v>156037</v>
      </c>
      <c r="O8" s="49">
        <f>SUM(D8:E8)</f>
        <v>198058</v>
      </c>
      <c r="P8" s="35">
        <f>SUM(F8:L8)</f>
        <v>245314</v>
      </c>
      <c r="Q8" s="20">
        <f t="shared" ref="Q8:Q63" si="1">SUM(O8:P8)</f>
        <v>443372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2081</v>
      </c>
      <c r="C10" s="72">
        <v>1968</v>
      </c>
      <c r="D10" s="72">
        <v>2161</v>
      </c>
      <c r="E10" s="72">
        <v>1861</v>
      </c>
      <c r="F10" s="72">
        <v>1720</v>
      </c>
      <c r="G10" s="72">
        <v>1136</v>
      </c>
      <c r="H10" s="72">
        <v>686</v>
      </c>
      <c r="I10" s="72">
        <v>444</v>
      </c>
      <c r="J10" s="72">
        <v>244</v>
      </c>
      <c r="K10" s="72">
        <v>142</v>
      </c>
      <c r="L10" s="73">
        <v>181</v>
      </c>
      <c r="M10" s="63">
        <f t="shared" ref="M10:M15" si="2">SUM(B10:L10)</f>
        <v>12624</v>
      </c>
      <c r="N10" s="21">
        <f t="shared" ref="N10:N64" si="3">SUM(B10:C10)</f>
        <v>4049</v>
      </c>
      <c r="O10" s="51">
        <f t="shared" ref="O10:O64" si="4">SUM(D10:E10)</f>
        <v>4022</v>
      </c>
      <c r="P10" s="36">
        <f t="shared" ref="P10:P64" si="5">SUM(F10:L10)</f>
        <v>4553</v>
      </c>
      <c r="Q10" s="22">
        <f t="shared" si="1"/>
        <v>8575</v>
      </c>
    </row>
    <row r="11" spans="1:17" x14ac:dyDescent="0.15">
      <c r="A11" s="9" t="s">
        <v>5</v>
      </c>
      <c r="B11" s="74">
        <v>7930</v>
      </c>
      <c r="C11" s="74">
        <v>8201</v>
      </c>
      <c r="D11" s="74">
        <v>7344</v>
      </c>
      <c r="E11" s="74">
        <v>6078</v>
      </c>
      <c r="F11" s="74">
        <v>5748</v>
      </c>
      <c r="G11" s="74">
        <v>3880</v>
      </c>
      <c r="H11" s="74">
        <v>2377</v>
      </c>
      <c r="I11" s="74">
        <v>1588</v>
      </c>
      <c r="J11" s="74">
        <v>1056</v>
      </c>
      <c r="K11" s="74">
        <v>588</v>
      </c>
      <c r="L11" s="75">
        <v>802</v>
      </c>
      <c r="M11" s="63">
        <f t="shared" si="2"/>
        <v>45592</v>
      </c>
      <c r="N11" s="12">
        <f t="shared" si="3"/>
        <v>16131</v>
      </c>
      <c r="O11" s="52">
        <f>SUM(D11:E11)</f>
        <v>13422</v>
      </c>
      <c r="P11" s="37">
        <f t="shared" si="5"/>
        <v>16039</v>
      </c>
      <c r="Q11" s="13">
        <f t="shared" si="1"/>
        <v>29461</v>
      </c>
    </row>
    <row r="12" spans="1:17" x14ac:dyDescent="0.15">
      <c r="A12" s="9" t="s">
        <v>6</v>
      </c>
      <c r="B12" s="74">
        <v>2867</v>
      </c>
      <c r="C12" s="74">
        <v>2908</v>
      </c>
      <c r="D12" s="74">
        <v>3705</v>
      </c>
      <c r="E12" s="74">
        <v>3123</v>
      </c>
      <c r="F12" s="74">
        <v>3068</v>
      </c>
      <c r="G12" s="74">
        <v>2099</v>
      </c>
      <c r="H12" s="74">
        <v>1192</v>
      </c>
      <c r="I12" s="74">
        <v>848</v>
      </c>
      <c r="J12" s="74">
        <v>621</v>
      </c>
      <c r="K12" s="74">
        <v>342</v>
      </c>
      <c r="L12" s="75">
        <v>428</v>
      </c>
      <c r="M12" s="63">
        <f t="shared" si="2"/>
        <v>21201</v>
      </c>
      <c r="N12" s="12">
        <f t="shared" si="3"/>
        <v>5775</v>
      </c>
      <c r="O12" s="52">
        <f t="shared" si="4"/>
        <v>6828</v>
      </c>
      <c r="P12" s="37">
        <f t="shared" si="5"/>
        <v>8598</v>
      </c>
      <c r="Q12" s="13">
        <f t="shared" si="1"/>
        <v>15426</v>
      </c>
    </row>
    <row r="13" spans="1:17" x14ac:dyDescent="0.15">
      <c r="A13" s="9" t="s">
        <v>7</v>
      </c>
      <c r="B13" s="74">
        <v>641</v>
      </c>
      <c r="C13" s="74">
        <v>687</v>
      </c>
      <c r="D13" s="74">
        <v>898</v>
      </c>
      <c r="E13" s="74">
        <v>809</v>
      </c>
      <c r="F13" s="74">
        <v>827</v>
      </c>
      <c r="G13" s="74">
        <v>521</v>
      </c>
      <c r="H13" s="74">
        <v>271</v>
      </c>
      <c r="I13" s="74">
        <v>193</v>
      </c>
      <c r="J13" s="74">
        <v>153</v>
      </c>
      <c r="K13" s="74">
        <v>86</v>
      </c>
      <c r="L13" s="75">
        <v>123</v>
      </c>
      <c r="M13" s="63">
        <f t="shared" si="2"/>
        <v>5209</v>
      </c>
      <c r="N13" s="12">
        <f t="shared" si="3"/>
        <v>1328</v>
      </c>
      <c r="O13" s="52">
        <f t="shared" si="4"/>
        <v>1707</v>
      </c>
      <c r="P13" s="37">
        <f t="shared" si="5"/>
        <v>2174</v>
      </c>
      <c r="Q13" s="13">
        <f t="shared" si="1"/>
        <v>3881</v>
      </c>
    </row>
    <row r="14" spans="1:17" x14ac:dyDescent="0.15">
      <c r="A14" s="9" t="s">
        <v>8</v>
      </c>
      <c r="B14" s="74">
        <v>1209</v>
      </c>
      <c r="C14" s="74">
        <v>1322</v>
      </c>
      <c r="D14" s="74">
        <v>1901</v>
      </c>
      <c r="E14" s="74">
        <v>1942</v>
      </c>
      <c r="F14" s="74">
        <v>1912</v>
      </c>
      <c r="G14" s="74">
        <v>1425</v>
      </c>
      <c r="H14" s="74">
        <v>796</v>
      </c>
      <c r="I14" s="74">
        <v>634</v>
      </c>
      <c r="J14" s="74">
        <v>485</v>
      </c>
      <c r="K14" s="74">
        <v>295</v>
      </c>
      <c r="L14" s="75">
        <v>504</v>
      </c>
      <c r="M14" s="63">
        <f t="shared" si="2"/>
        <v>12425</v>
      </c>
      <c r="N14" s="12">
        <f t="shared" si="3"/>
        <v>2531</v>
      </c>
      <c r="O14" s="52">
        <f t="shared" si="4"/>
        <v>3843</v>
      </c>
      <c r="P14" s="37">
        <f t="shared" si="5"/>
        <v>6051</v>
      </c>
      <c r="Q14" s="13">
        <f t="shared" si="1"/>
        <v>9894</v>
      </c>
    </row>
    <row r="15" spans="1:17" x14ac:dyDescent="0.15">
      <c r="A15" s="9" t="s">
        <v>9</v>
      </c>
      <c r="B15" s="74">
        <v>1442</v>
      </c>
      <c r="C15" s="74">
        <v>1357</v>
      </c>
      <c r="D15" s="74">
        <v>1957</v>
      </c>
      <c r="E15" s="74">
        <v>2247</v>
      </c>
      <c r="F15" s="74">
        <v>2139</v>
      </c>
      <c r="G15" s="74">
        <v>1410</v>
      </c>
      <c r="H15" s="74">
        <v>978</v>
      </c>
      <c r="I15" s="74">
        <v>744</v>
      </c>
      <c r="J15" s="74">
        <v>526</v>
      </c>
      <c r="K15" s="74">
        <v>347</v>
      </c>
      <c r="L15" s="75">
        <v>494</v>
      </c>
      <c r="M15" s="63">
        <f t="shared" si="2"/>
        <v>13641</v>
      </c>
      <c r="N15" s="12">
        <f t="shared" si="3"/>
        <v>2799</v>
      </c>
      <c r="O15" s="52">
        <f t="shared" si="4"/>
        <v>4204</v>
      </c>
      <c r="P15" s="37">
        <f t="shared" si="5"/>
        <v>6638</v>
      </c>
      <c r="Q15" s="13">
        <f t="shared" si="1"/>
        <v>10842</v>
      </c>
    </row>
    <row r="16" spans="1:17" ht="12.75" thickBot="1" x14ac:dyDescent="0.2">
      <c r="A16" s="17" t="s">
        <v>78</v>
      </c>
      <c r="B16" s="76">
        <f>SUM(B10:B15)</f>
        <v>16170</v>
      </c>
      <c r="C16" s="76">
        <f t="shared" ref="C16:M16" si="6">SUM(C10:C15)</f>
        <v>16443</v>
      </c>
      <c r="D16" s="76">
        <f t="shared" si="6"/>
        <v>17966</v>
      </c>
      <c r="E16" s="76">
        <f t="shared" si="6"/>
        <v>16060</v>
      </c>
      <c r="F16" s="76">
        <f t="shared" si="6"/>
        <v>15414</v>
      </c>
      <c r="G16" s="76">
        <f t="shared" si="6"/>
        <v>10471</v>
      </c>
      <c r="H16" s="76">
        <f t="shared" si="6"/>
        <v>6300</v>
      </c>
      <c r="I16" s="76">
        <f t="shared" si="6"/>
        <v>4451</v>
      </c>
      <c r="J16" s="76">
        <f t="shared" si="6"/>
        <v>3085</v>
      </c>
      <c r="K16" s="76">
        <f t="shared" si="6"/>
        <v>1800</v>
      </c>
      <c r="L16" s="77">
        <f t="shared" si="6"/>
        <v>2532</v>
      </c>
      <c r="M16" s="58">
        <f t="shared" si="6"/>
        <v>110692</v>
      </c>
      <c r="N16" s="23">
        <f t="shared" si="3"/>
        <v>32613</v>
      </c>
      <c r="O16" s="53">
        <f t="shared" si="4"/>
        <v>34026</v>
      </c>
      <c r="P16" s="38">
        <f t="shared" si="5"/>
        <v>44053</v>
      </c>
      <c r="Q16" s="24">
        <f t="shared" si="1"/>
        <v>78079</v>
      </c>
    </row>
    <row r="17" spans="1:17" x14ac:dyDescent="0.15">
      <c r="A17" s="16" t="s">
        <v>10</v>
      </c>
      <c r="B17" s="72">
        <v>2931</v>
      </c>
      <c r="C17" s="72">
        <v>2874</v>
      </c>
      <c r="D17" s="72">
        <v>4947</v>
      </c>
      <c r="E17" s="72">
        <v>4447</v>
      </c>
      <c r="F17" s="72">
        <v>3844</v>
      </c>
      <c r="G17" s="72">
        <v>2733</v>
      </c>
      <c r="H17" s="72">
        <v>1658</v>
      </c>
      <c r="I17" s="72">
        <v>1108</v>
      </c>
      <c r="J17" s="72">
        <v>711</v>
      </c>
      <c r="K17" s="72">
        <v>417</v>
      </c>
      <c r="L17" s="73">
        <v>568</v>
      </c>
      <c r="M17" s="63">
        <f t="shared" ref="M17:M25" si="7">SUM(B17:L17)</f>
        <v>26238</v>
      </c>
      <c r="N17" s="21">
        <f t="shared" si="3"/>
        <v>5805</v>
      </c>
      <c r="O17" s="51">
        <f t="shared" si="4"/>
        <v>9394</v>
      </c>
      <c r="P17" s="36">
        <f t="shared" si="5"/>
        <v>11039</v>
      </c>
      <c r="Q17" s="22">
        <f t="shared" si="1"/>
        <v>20433</v>
      </c>
    </row>
    <row r="18" spans="1:17" x14ac:dyDescent="0.15">
      <c r="A18" s="9" t="s">
        <v>11</v>
      </c>
      <c r="B18" s="74">
        <v>6254</v>
      </c>
      <c r="C18" s="74">
        <v>6486</v>
      </c>
      <c r="D18" s="74">
        <v>9904</v>
      </c>
      <c r="E18" s="74">
        <v>8797</v>
      </c>
      <c r="F18" s="74">
        <v>7761</v>
      </c>
      <c r="G18" s="74">
        <v>5419</v>
      </c>
      <c r="H18" s="74">
        <v>3345</v>
      </c>
      <c r="I18" s="74">
        <v>2105</v>
      </c>
      <c r="J18" s="74">
        <v>1400</v>
      </c>
      <c r="K18" s="74">
        <v>820</v>
      </c>
      <c r="L18" s="75">
        <v>1246</v>
      </c>
      <c r="M18" s="63">
        <f t="shared" si="7"/>
        <v>53537</v>
      </c>
      <c r="N18" s="12">
        <f t="shared" si="3"/>
        <v>12740</v>
      </c>
      <c r="O18" s="52">
        <f t="shared" si="4"/>
        <v>18701</v>
      </c>
      <c r="P18" s="37">
        <f t="shared" si="5"/>
        <v>22096</v>
      </c>
      <c r="Q18" s="13">
        <f t="shared" si="1"/>
        <v>40797</v>
      </c>
    </row>
    <row r="19" spans="1:17" x14ac:dyDescent="0.15">
      <c r="A19" s="9" t="s">
        <v>12</v>
      </c>
      <c r="B19" s="74">
        <v>5641</v>
      </c>
      <c r="C19" s="74">
        <v>5398</v>
      </c>
      <c r="D19" s="74">
        <v>6879</v>
      </c>
      <c r="E19" s="74">
        <v>6121</v>
      </c>
      <c r="F19" s="74">
        <v>5413</v>
      </c>
      <c r="G19" s="74">
        <v>3649</v>
      </c>
      <c r="H19" s="74">
        <v>2415</v>
      </c>
      <c r="I19" s="74">
        <v>1568</v>
      </c>
      <c r="J19" s="74">
        <v>1007</v>
      </c>
      <c r="K19" s="74">
        <v>573</v>
      </c>
      <c r="L19" s="75">
        <v>612</v>
      </c>
      <c r="M19" s="63">
        <f t="shared" si="7"/>
        <v>39276</v>
      </c>
      <c r="N19" s="12">
        <f t="shared" si="3"/>
        <v>11039</v>
      </c>
      <c r="O19" s="52">
        <f t="shared" si="4"/>
        <v>13000</v>
      </c>
      <c r="P19" s="37">
        <f t="shared" si="5"/>
        <v>15237</v>
      </c>
      <c r="Q19" s="13">
        <f t="shared" si="1"/>
        <v>28237</v>
      </c>
    </row>
    <row r="20" spans="1:17" x14ac:dyDescent="0.15">
      <c r="A20" s="9" t="s">
        <v>13</v>
      </c>
      <c r="B20" s="74">
        <v>1225</v>
      </c>
      <c r="C20" s="74">
        <v>1423</v>
      </c>
      <c r="D20" s="74">
        <v>1731</v>
      </c>
      <c r="E20" s="74">
        <v>1644</v>
      </c>
      <c r="F20" s="74">
        <v>1497</v>
      </c>
      <c r="G20" s="74">
        <v>1078</v>
      </c>
      <c r="H20" s="74">
        <v>777</v>
      </c>
      <c r="I20" s="74">
        <v>506</v>
      </c>
      <c r="J20" s="74">
        <v>337</v>
      </c>
      <c r="K20" s="74">
        <v>190</v>
      </c>
      <c r="L20" s="75">
        <v>230</v>
      </c>
      <c r="M20" s="63">
        <f t="shared" si="7"/>
        <v>10638</v>
      </c>
      <c r="N20" s="12">
        <f t="shared" si="3"/>
        <v>2648</v>
      </c>
      <c r="O20" s="52">
        <f t="shared" si="4"/>
        <v>3375</v>
      </c>
      <c r="P20" s="37">
        <f t="shared" si="5"/>
        <v>4615</v>
      </c>
      <c r="Q20" s="13">
        <f t="shared" si="1"/>
        <v>7990</v>
      </c>
    </row>
    <row r="21" spans="1:17" x14ac:dyDescent="0.15">
      <c r="A21" s="9" t="s">
        <v>14</v>
      </c>
      <c r="B21" s="74">
        <v>3926</v>
      </c>
      <c r="C21" s="74">
        <v>4090</v>
      </c>
      <c r="D21" s="74">
        <v>5868</v>
      </c>
      <c r="E21" s="74">
        <v>5843</v>
      </c>
      <c r="F21" s="74">
        <v>5295</v>
      </c>
      <c r="G21" s="74">
        <v>3651</v>
      </c>
      <c r="H21" s="74">
        <v>2290</v>
      </c>
      <c r="I21" s="74">
        <v>1427</v>
      </c>
      <c r="J21" s="74">
        <v>874</v>
      </c>
      <c r="K21" s="74">
        <v>513</v>
      </c>
      <c r="L21" s="75">
        <v>702</v>
      </c>
      <c r="M21" s="63">
        <f t="shared" si="7"/>
        <v>34479</v>
      </c>
      <c r="N21" s="12">
        <f t="shared" si="3"/>
        <v>8016</v>
      </c>
      <c r="O21" s="52">
        <f t="shared" si="4"/>
        <v>11711</v>
      </c>
      <c r="P21" s="37">
        <f t="shared" si="5"/>
        <v>14752</v>
      </c>
      <c r="Q21" s="13">
        <f t="shared" si="1"/>
        <v>26463</v>
      </c>
    </row>
    <row r="22" spans="1:17" x14ac:dyDescent="0.15">
      <c r="A22" s="9" t="s">
        <v>15</v>
      </c>
      <c r="B22" s="74">
        <v>279</v>
      </c>
      <c r="C22" s="74">
        <v>169</v>
      </c>
      <c r="D22" s="74">
        <v>325</v>
      </c>
      <c r="E22" s="74">
        <v>259</v>
      </c>
      <c r="F22" s="74">
        <v>241</v>
      </c>
      <c r="G22" s="74">
        <v>176</v>
      </c>
      <c r="H22" s="74">
        <v>112</v>
      </c>
      <c r="I22" s="74">
        <v>80</v>
      </c>
      <c r="J22" s="74">
        <v>44</v>
      </c>
      <c r="K22" s="74">
        <v>41</v>
      </c>
      <c r="L22" s="75">
        <v>31</v>
      </c>
      <c r="M22" s="63">
        <f t="shared" si="7"/>
        <v>1757</v>
      </c>
      <c r="N22" s="12">
        <f t="shared" si="3"/>
        <v>448</v>
      </c>
      <c r="O22" s="52">
        <f t="shared" si="4"/>
        <v>584</v>
      </c>
      <c r="P22" s="37">
        <f t="shared" si="5"/>
        <v>725</v>
      </c>
      <c r="Q22" s="13">
        <f t="shared" si="1"/>
        <v>1309</v>
      </c>
    </row>
    <row r="23" spans="1:17" x14ac:dyDescent="0.15">
      <c r="A23" s="9" t="s">
        <v>16</v>
      </c>
      <c r="B23" s="74">
        <v>662</v>
      </c>
      <c r="C23" s="74">
        <v>727</v>
      </c>
      <c r="D23" s="74">
        <v>1147</v>
      </c>
      <c r="E23" s="74">
        <v>1117</v>
      </c>
      <c r="F23" s="74">
        <v>1126</v>
      </c>
      <c r="G23" s="74">
        <v>752</v>
      </c>
      <c r="H23" s="74">
        <v>599</v>
      </c>
      <c r="I23" s="74">
        <v>373</v>
      </c>
      <c r="J23" s="74">
        <v>231</v>
      </c>
      <c r="K23" s="74">
        <v>149</v>
      </c>
      <c r="L23" s="75">
        <v>186</v>
      </c>
      <c r="M23" s="63">
        <f t="shared" si="7"/>
        <v>7069</v>
      </c>
      <c r="N23" s="12">
        <f t="shared" si="3"/>
        <v>1389</v>
      </c>
      <c r="O23" s="52">
        <f t="shared" si="4"/>
        <v>2264</v>
      </c>
      <c r="P23" s="37">
        <f t="shared" si="5"/>
        <v>3416</v>
      </c>
      <c r="Q23" s="13">
        <f t="shared" si="1"/>
        <v>5680</v>
      </c>
    </row>
    <row r="24" spans="1:17" x14ac:dyDescent="0.15">
      <c r="A24" s="9" t="s">
        <v>17</v>
      </c>
      <c r="B24" s="74">
        <v>497</v>
      </c>
      <c r="C24" s="74">
        <v>555</v>
      </c>
      <c r="D24" s="74">
        <v>589</v>
      </c>
      <c r="E24" s="74">
        <v>507</v>
      </c>
      <c r="F24" s="74">
        <v>489</v>
      </c>
      <c r="G24" s="74">
        <v>363</v>
      </c>
      <c r="H24" s="74">
        <v>259</v>
      </c>
      <c r="I24" s="74">
        <v>183</v>
      </c>
      <c r="J24" s="74">
        <v>132</v>
      </c>
      <c r="K24" s="74">
        <v>87</v>
      </c>
      <c r="L24" s="75">
        <v>85</v>
      </c>
      <c r="M24" s="63">
        <f t="shared" si="7"/>
        <v>3746</v>
      </c>
      <c r="N24" s="12">
        <f t="shared" si="3"/>
        <v>1052</v>
      </c>
      <c r="O24" s="52">
        <f t="shared" si="4"/>
        <v>1096</v>
      </c>
      <c r="P24" s="37">
        <f t="shared" si="5"/>
        <v>1598</v>
      </c>
      <c r="Q24" s="13">
        <f t="shared" si="1"/>
        <v>2694</v>
      </c>
    </row>
    <row r="25" spans="1:17" x14ac:dyDescent="0.15">
      <c r="A25" s="9" t="s">
        <v>18</v>
      </c>
      <c r="B25" s="74">
        <v>1266</v>
      </c>
      <c r="C25" s="74">
        <v>1620</v>
      </c>
      <c r="D25" s="74">
        <v>2570</v>
      </c>
      <c r="E25" s="74">
        <v>2348</v>
      </c>
      <c r="F25" s="74">
        <v>2016</v>
      </c>
      <c r="G25" s="74">
        <v>1569</v>
      </c>
      <c r="H25" s="74">
        <v>1020</v>
      </c>
      <c r="I25" s="74">
        <v>529</v>
      </c>
      <c r="J25" s="74">
        <v>458</v>
      </c>
      <c r="K25" s="74">
        <v>238</v>
      </c>
      <c r="L25" s="75">
        <v>293</v>
      </c>
      <c r="M25" s="63">
        <f t="shared" si="7"/>
        <v>13927</v>
      </c>
      <c r="N25" s="12">
        <f t="shared" si="3"/>
        <v>2886</v>
      </c>
      <c r="O25" s="52">
        <f t="shared" si="4"/>
        <v>4918</v>
      </c>
      <c r="P25" s="37">
        <f t="shared" si="5"/>
        <v>6123</v>
      </c>
      <c r="Q25" s="13">
        <f t="shared" si="1"/>
        <v>11041</v>
      </c>
    </row>
    <row r="26" spans="1:17" ht="12.75" thickBot="1" x14ac:dyDescent="0.2">
      <c r="A26" s="17" t="s">
        <v>79</v>
      </c>
      <c r="B26" s="76">
        <f>SUM(B17:B25)</f>
        <v>22681</v>
      </c>
      <c r="C26" s="76">
        <f t="shared" ref="C26:M26" si="8">SUM(C17:C25)</f>
        <v>23342</v>
      </c>
      <c r="D26" s="76">
        <f t="shared" si="8"/>
        <v>33960</v>
      </c>
      <c r="E26" s="76">
        <f t="shared" si="8"/>
        <v>31083</v>
      </c>
      <c r="F26" s="76">
        <f t="shared" si="8"/>
        <v>27682</v>
      </c>
      <c r="G26" s="76">
        <f t="shared" si="8"/>
        <v>19390</v>
      </c>
      <c r="H26" s="76">
        <f t="shared" si="8"/>
        <v>12475</v>
      </c>
      <c r="I26" s="76">
        <f t="shared" si="8"/>
        <v>7879</v>
      </c>
      <c r="J26" s="76">
        <f t="shared" si="8"/>
        <v>5194</v>
      </c>
      <c r="K26" s="76">
        <f t="shared" si="8"/>
        <v>3028</v>
      </c>
      <c r="L26" s="77">
        <f t="shared" si="8"/>
        <v>3953</v>
      </c>
      <c r="M26" s="58">
        <f t="shared" si="8"/>
        <v>190667</v>
      </c>
      <c r="N26" s="23">
        <f t="shared" si="3"/>
        <v>46023</v>
      </c>
      <c r="O26" s="53">
        <f t="shared" si="4"/>
        <v>65043</v>
      </c>
      <c r="P26" s="38">
        <f t="shared" si="5"/>
        <v>79601</v>
      </c>
      <c r="Q26" s="24">
        <f t="shared" si="1"/>
        <v>144644</v>
      </c>
    </row>
    <row r="27" spans="1:17" x14ac:dyDescent="0.15">
      <c r="A27" s="16" t="s">
        <v>19</v>
      </c>
      <c r="B27" s="72">
        <v>927</v>
      </c>
      <c r="C27" s="72">
        <v>853</v>
      </c>
      <c r="D27" s="72">
        <v>1420</v>
      </c>
      <c r="E27" s="72">
        <v>1260</v>
      </c>
      <c r="F27" s="72">
        <v>1257</v>
      </c>
      <c r="G27" s="72">
        <v>907</v>
      </c>
      <c r="H27" s="72">
        <v>553</v>
      </c>
      <c r="I27" s="72">
        <v>365</v>
      </c>
      <c r="J27" s="72">
        <v>278</v>
      </c>
      <c r="K27" s="72">
        <v>149</v>
      </c>
      <c r="L27" s="73">
        <v>159</v>
      </c>
      <c r="M27" s="63">
        <f>SUM(B27:L27)</f>
        <v>8128</v>
      </c>
      <c r="N27" s="21">
        <f>SUM(B27:C27)</f>
        <v>1780</v>
      </c>
      <c r="O27" s="51">
        <f>SUM(D27:E27)</f>
        <v>2680</v>
      </c>
      <c r="P27" s="36">
        <f>SUM(F27:L27)</f>
        <v>3668</v>
      </c>
      <c r="Q27" s="22">
        <f t="shared" si="1"/>
        <v>6348</v>
      </c>
    </row>
    <row r="28" spans="1:17" x14ac:dyDescent="0.15">
      <c r="A28" s="9" t="s">
        <v>20</v>
      </c>
      <c r="B28" s="74">
        <v>246</v>
      </c>
      <c r="C28" s="74">
        <v>254</v>
      </c>
      <c r="D28" s="74">
        <v>321</v>
      </c>
      <c r="E28" s="74">
        <v>348</v>
      </c>
      <c r="F28" s="74">
        <v>333</v>
      </c>
      <c r="G28" s="74">
        <v>249</v>
      </c>
      <c r="H28" s="74">
        <v>162</v>
      </c>
      <c r="I28" s="74">
        <v>120</v>
      </c>
      <c r="J28" s="74">
        <v>95</v>
      </c>
      <c r="K28" s="74">
        <v>37</v>
      </c>
      <c r="L28" s="75">
        <v>67</v>
      </c>
      <c r="M28" s="63">
        <f>SUM(B28:L28)</f>
        <v>2232</v>
      </c>
      <c r="N28" s="12">
        <f>SUM(B28:C28)</f>
        <v>500</v>
      </c>
      <c r="O28" s="52">
        <f>SUM(D28:E28)</f>
        <v>669</v>
      </c>
      <c r="P28" s="37">
        <f>SUM(F28:L28)</f>
        <v>1063</v>
      </c>
      <c r="Q28" s="13">
        <f t="shared" si="1"/>
        <v>1732</v>
      </c>
    </row>
    <row r="29" spans="1:17" x14ac:dyDescent="0.15">
      <c r="A29" s="9" t="s">
        <v>21</v>
      </c>
      <c r="B29" s="74">
        <v>520</v>
      </c>
      <c r="C29" s="74">
        <v>561</v>
      </c>
      <c r="D29" s="74">
        <v>690</v>
      </c>
      <c r="E29" s="74">
        <v>629</v>
      </c>
      <c r="F29" s="74">
        <v>509</v>
      </c>
      <c r="G29" s="74">
        <v>384</v>
      </c>
      <c r="H29" s="74">
        <v>257</v>
      </c>
      <c r="I29" s="74">
        <v>121</v>
      </c>
      <c r="J29" s="74">
        <v>113</v>
      </c>
      <c r="K29" s="74">
        <v>56</v>
      </c>
      <c r="L29" s="75">
        <v>68</v>
      </c>
      <c r="M29" s="63">
        <f>SUM(B29:L29)</f>
        <v>3908</v>
      </c>
      <c r="N29" s="12">
        <f>SUM(B29:C29)</f>
        <v>1081</v>
      </c>
      <c r="O29" s="52">
        <f>SUM(D29:E29)</f>
        <v>1319</v>
      </c>
      <c r="P29" s="37">
        <f>SUM(F29:L29)</f>
        <v>1508</v>
      </c>
      <c r="Q29" s="13">
        <f t="shared" si="1"/>
        <v>2827</v>
      </c>
    </row>
    <row r="30" spans="1:17" x14ac:dyDescent="0.15">
      <c r="A30" s="9" t="s">
        <v>22</v>
      </c>
      <c r="B30" s="74">
        <v>158</v>
      </c>
      <c r="C30" s="74">
        <v>152</v>
      </c>
      <c r="D30" s="74">
        <v>234</v>
      </c>
      <c r="E30" s="74">
        <v>209</v>
      </c>
      <c r="F30" s="74">
        <v>187</v>
      </c>
      <c r="G30" s="74">
        <v>85</v>
      </c>
      <c r="H30" s="74">
        <v>68</v>
      </c>
      <c r="I30" s="74">
        <v>67</v>
      </c>
      <c r="J30" s="74">
        <v>38</v>
      </c>
      <c r="K30" s="74">
        <v>18</v>
      </c>
      <c r="L30" s="75">
        <v>19</v>
      </c>
      <c r="M30" s="63">
        <f>SUM(B30:L30)</f>
        <v>1235</v>
      </c>
      <c r="N30" s="12">
        <f>SUM(B30:C30)</f>
        <v>310</v>
      </c>
      <c r="O30" s="52">
        <f>SUM(D30:E30)</f>
        <v>443</v>
      </c>
      <c r="P30" s="37">
        <f>SUM(F30:L30)</f>
        <v>482</v>
      </c>
      <c r="Q30" s="13">
        <f t="shared" si="1"/>
        <v>925</v>
      </c>
    </row>
    <row r="31" spans="1:17" ht="12.75" thickBot="1" x14ac:dyDescent="0.2">
      <c r="A31" s="17" t="s">
        <v>80</v>
      </c>
      <c r="B31" s="76">
        <f t="shared" ref="B31:M31" si="9">SUM(B27:B30)</f>
        <v>1851</v>
      </c>
      <c r="C31" s="76">
        <f t="shared" si="9"/>
        <v>1820</v>
      </c>
      <c r="D31" s="76">
        <f t="shared" si="9"/>
        <v>2665</v>
      </c>
      <c r="E31" s="76">
        <f t="shared" si="9"/>
        <v>2446</v>
      </c>
      <c r="F31" s="76">
        <f t="shared" si="9"/>
        <v>2286</v>
      </c>
      <c r="G31" s="76">
        <f t="shared" si="9"/>
        <v>1625</v>
      </c>
      <c r="H31" s="76">
        <f t="shared" si="9"/>
        <v>1040</v>
      </c>
      <c r="I31" s="76">
        <f t="shared" si="9"/>
        <v>673</v>
      </c>
      <c r="J31" s="76">
        <f t="shared" si="9"/>
        <v>524</v>
      </c>
      <c r="K31" s="76">
        <f t="shared" si="9"/>
        <v>260</v>
      </c>
      <c r="L31" s="77">
        <f t="shared" si="9"/>
        <v>313</v>
      </c>
      <c r="M31" s="58">
        <f t="shared" si="9"/>
        <v>15503</v>
      </c>
      <c r="N31" s="23">
        <f t="shared" si="3"/>
        <v>3671</v>
      </c>
      <c r="O31" s="53">
        <f t="shared" si="4"/>
        <v>5111</v>
      </c>
      <c r="P31" s="38">
        <f t="shared" si="5"/>
        <v>6721</v>
      </c>
      <c r="Q31" s="24">
        <f t="shared" si="1"/>
        <v>11832</v>
      </c>
    </row>
    <row r="32" spans="1:17" x14ac:dyDescent="0.15">
      <c r="A32" s="16" t="s">
        <v>23</v>
      </c>
      <c r="B32" s="72">
        <v>2275</v>
      </c>
      <c r="C32" s="72">
        <v>2691</v>
      </c>
      <c r="D32" s="72">
        <v>2910</v>
      </c>
      <c r="E32" s="72">
        <v>2819</v>
      </c>
      <c r="F32" s="72">
        <v>2470</v>
      </c>
      <c r="G32" s="72">
        <v>1839</v>
      </c>
      <c r="H32" s="72">
        <v>1116</v>
      </c>
      <c r="I32" s="72">
        <v>837</v>
      </c>
      <c r="J32" s="72">
        <v>522</v>
      </c>
      <c r="K32" s="72">
        <v>232</v>
      </c>
      <c r="L32" s="73">
        <v>330</v>
      </c>
      <c r="M32" s="56">
        <f t="shared" ref="M32:M61" si="10">SUM(B32:L32)</f>
        <v>18041</v>
      </c>
      <c r="N32" s="21">
        <f t="shared" si="3"/>
        <v>4966</v>
      </c>
      <c r="O32" s="51">
        <f t="shared" si="4"/>
        <v>5729</v>
      </c>
      <c r="P32" s="36">
        <f t="shared" si="5"/>
        <v>7346</v>
      </c>
      <c r="Q32" s="22">
        <f t="shared" si="1"/>
        <v>13075</v>
      </c>
    </row>
    <row r="33" spans="1:17" x14ac:dyDescent="0.15">
      <c r="A33" s="9" t="s">
        <v>24</v>
      </c>
      <c r="B33" s="74">
        <v>848</v>
      </c>
      <c r="C33" s="74">
        <v>953</v>
      </c>
      <c r="D33" s="74">
        <v>1183</v>
      </c>
      <c r="E33" s="74">
        <v>1069</v>
      </c>
      <c r="F33" s="74">
        <v>1015</v>
      </c>
      <c r="G33" s="74">
        <v>725</v>
      </c>
      <c r="H33" s="74">
        <v>419</v>
      </c>
      <c r="I33" s="74">
        <v>282</v>
      </c>
      <c r="J33" s="74">
        <v>182</v>
      </c>
      <c r="K33" s="74">
        <v>129</v>
      </c>
      <c r="L33" s="75">
        <v>128</v>
      </c>
      <c r="M33" s="57">
        <f t="shared" si="10"/>
        <v>6933</v>
      </c>
      <c r="N33" s="12">
        <f t="shared" si="3"/>
        <v>1801</v>
      </c>
      <c r="O33" s="52">
        <f t="shared" si="4"/>
        <v>2252</v>
      </c>
      <c r="P33" s="37">
        <f t="shared" si="5"/>
        <v>2880</v>
      </c>
      <c r="Q33" s="13">
        <f t="shared" si="1"/>
        <v>5132</v>
      </c>
    </row>
    <row r="34" spans="1:17" x14ac:dyDescent="0.15">
      <c r="A34" s="9" t="s">
        <v>25</v>
      </c>
      <c r="B34" s="74">
        <v>2918</v>
      </c>
      <c r="C34" s="74">
        <v>2739</v>
      </c>
      <c r="D34" s="74">
        <v>5771</v>
      </c>
      <c r="E34" s="74">
        <v>5056</v>
      </c>
      <c r="F34" s="74">
        <v>4540</v>
      </c>
      <c r="G34" s="74">
        <v>2907</v>
      </c>
      <c r="H34" s="74">
        <v>1649</v>
      </c>
      <c r="I34" s="74">
        <v>1154</v>
      </c>
      <c r="J34" s="74">
        <v>761</v>
      </c>
      <c r="K34" s="74">
        <v>409</v>
      </c>
      <c r="L34" s="75">
        <v>525</v>
      </c>
      <c r="M34" s="57">
        <f t="shared" si="10"/>
        <v>28429</v>
      </c>
      <c r="N34" s="12">
        <f t="shared" si="3"/>
        <v>5657</v>
      </c>
      <c r="O34" s="52">
        <f t="shared" si="4"/>
        <v>10827</v>
      </c>
      <c r="P34" s="37">
        <f t="shared" si="5"/>
        <v>11945</v>
      </c>
      <c r="Q34" s="13">
        <f t="shared" si="1"/>
        <v>22772</v>
      </c>
    </row>
    <row r="35" spans="1:17" x14ac:dyDescent="0.15">
      <c r="A35" s="9" t="s">
        <v>26</v>
      </c>
      <c r="B35" s="74">
        <v>484</v>
      </c>
      <c r="C35" s="74">
        <v>685</v>
      </c>
      <c r="D35" s="74">
        <v>1681</v>
      </c>
      <c r="E35" s="74">
        <v>1330</v>
      </c>
      <c r="F35" s="74">
        <v>1101</v>
      </c>
      <c r="G35" s="74">
        <v>669</v>
      </c>
      <c r="H35" s="74">
        <v>383</v>
      </c>
      <c r="I35" s="74">
        <v>205</v>
      </c>
      <c r="J35" s="74">
        <v>138</v>
      </c>
      <c r="K35" s="74">
        <v>57</v>
      </c>
      <c r="L35" s="75">
        <v>55</v>
      </c>
      <c r="M35" s="57">
        <f t="shared" si="10"/>
        <v>6788</v>
      </c>
      <c r="N35" s="12">
        <f t="shared" si="3"/>
        <v>1169</v>
      </c>
      <c r="O35" s="52">
        <f t="shared" si="4"/>
        <v>3011</v>
      </c>
      <c r="P35" s="37">
        <f t="shared" si="5"/>
        <v>2608</v>
      </c>
      <c r="Q35" s="13">
        <f t="shared" si="1"/>
        <v>5619</v>
      </c>
    </row>
    <row r="36" spans="1:17" ht="12.75" thickBot="1" x14ac:dyDescent="0.2">
      <c r="A36" s="17" t="s">
        <v>81</v>
      </c>
      <c r="B36" s="76">
        <f>SUM(B32:B35)</f>
        <v>6525</v>
      </c>
      <c r="C36" s="76">
        <f t="shared" ref="C36:M36" si="11">SUM(C32:C35)</f>
        <v>7068</v>
      </c>
      <c r="D36" s="76">
        <f t="shared" si="11"/>
        <v>11545</v>
      </c>
      <c r="E36" s="76">
        <f t="shared" si="11"/>
        <v>10274</v>
      </c>
      <c r="F36" s="76">
        <f t="shared" si="11"/>
        <v>9126</v>
      </c>
      <c r="G36" s="76">
        <f t="shared" si="11"/>
        <v>6140</v>
      </c>
      <c r="H36" s="76">
        <f t="shared" si="11"/>
        <v>3567</v>
      </c>
      <c r="I36" s="76">
        <f t="shared" si="11"/>
        <v>2478</v>
      </c>
      <c r="J36" s="76">
        <f t="shared" si="11"/>
        <v>1603</v>
      </c>
      <c r="K36" s="76">
        <f t="shared" si="11"/>
        <v>827</v>
      </c>
      <c r="L36" s="77">
        <f t="shared" si="11"/>
        <v>1038</v>
      </c>
      <c r="M36" s="58">
        <f t="shared" si="11"/>
        <v>60191</v>
      </c>
      <c r="N36" s="23">
        <f t="shared" si="3"/>
        <v>13593</v>
      </c>
      <c r="O36" s="53">
        <f t="shared" si="4"/>
        <v>21819</v>
      </c>
      <c r="P36" s="38">
        <f t="shared" si="5"/>
        <v>24779</v>
      </c>
      <c r="Q36" s="24">
        <f t="shared" si="1"/>
        <v>46598</v>
      </c>
    </row>
    <row r="37" spans="1:17" x14ac:dyDescent="0.15">
      <c r="A37" s="16" t="s">
        <v>104</v>
      </c>
      <c r="B37" s="78">
        <v>434</v>
      </c>
      <c r="C37" s="72">
        <v>397</v>
      </c>
      <c r="D37" s="72">
        <v>640</v>
      </c>
      <c r="E37" s="72">
        <v>529</v>
      </c>
      <c r="F37" s="72">
        <v>548</v>
      </c>
      <c r="G37" s="72">
        <v>370</v>
      </c>
      <c r="H37" s="72">
        <v>225</v>
      </c>
      <c r="I37" s="72">
        <v>131</v>
      </c>
      <c r="J37" s="72">
        <v>89</v>
      </c>
      <c r="K37" s="72">
        <v>63</v>
      </c>
      <c r="L37" s="73">
        <v>61</v>
      </c>
      <c r="M37" s="56">
        <f t="shared" si="10"/>
        <v>3487</v>
      </c>
      <c r="N37" s="21">
        <f t="shared" si="3"/>
        <v>831</v>
      </c>
      <c r="O37" s="51">
        <f t="shared" si="4"/>
        <v>1169</v>
      </c>
      <c r="P37" s="36">
        <f t="shared" si="5"/>
        <v>1487</v>
      </c>
      <c r="Q37" s="22">
        <f t="shared" si="1"/>
        <v>2656</v>
      </c>
    </row>
    <row r="38" spans="1:17" x14ac:dyDescent="0.15">
      <c r="A38" s="9" t="s">
        <v>27</v>
      </c>
      <c r="B38" s="79">
        <v>458</v>
      </c>
      <c r="C38" s="74">
        <v>538</v>
      </c>
      <c r="D38" s="74">
        <v>877</v>
      </c>
      <c r="E38" s="74">
        <v>804</v>
      </c>
      <c r="F38" s="74">
        <v>694</v>
      </c>
      <c r="G38" s="74">
        <v>444</v>
      </c>
      <c r="H38" s="74">
        <v>288</v>
      </c>
      <c r="I38" s="74">
        <v>208</v>
      </c>
      <c r="J38" s="74">
        <v>101</v>
      </c>
      <c r="K38" s="74">
        <v>74</v>
      </c>
      <c r="L38" s="75">
        <v>103</v>
      </c>
      <c r="M38" s="57">
        <f t="shared" si="10"/>
        <v>4589</v>
      </c>
      <c r="N38" s="12">
        <f t="shared" si="3"/>
        <v>996</v>
      </c>
      <c r="O38" s="52">
        <f t="shared" si="4"/>
        <v>1681</v>
      </c>
      <c r="P38" s="37">
        <f t="shared" si="5"/>
        <v>1912</v>
      </c>
      <c r="Q38" s="13">
        <f t="shared" si="1"/>
        <v>3593</v>
      </c>
    </row>
    <row r="39" spans="1:17" x14ac:dyDescent="0.15">
      <c r="A39" s="9" t="s">
        <v>28</v>
      </c>
      <c r="B39" s="79">
        <v>90</v>
      </c>
      <c r="C39" s="74">
        <v>77</v>
      </c>
      <c r="D39" s="74">
        <v>195</v>
      </c>
      <c r="E39" s="74">
        <v>189</v>
      </c>
      <c r="F39" s="74">
        <v>255</v>
      </c>
      <c r="G39" s="74">
        <v>209</v>
      </c>
      <c r="H39" s="74">
        <v>146</v>
      </c>
      <c r="I39" s="74">
        <v>142</v>
      </c>
      <c r="J39" s="74">
        <v>75</v>
      </c>
      <c r="K39" s="74">
        <v>32</v>
      </c>
      <c r="L39" s="75">
        <v>36</v>
      </c>
      <c r="M39" s="57">
        <f t="shared" si="10"/>
        <v>1446</v>
      </c>
      <c r="N39" s="12">
        <f t="shared" si="3"/>
        <v>167</v>
      </c>
      <c r="O39" s="52">
        <f t="shared" si="4"/>
        <v>384</v>
      </c>
      <c r="P39" s="37">
        <f t="shared" si="5"/>
        <v>895</v>
      </c>
      <c r="Q39" s="13">
        <f t="shared" si="1"/>
        <v>1279</v>
      </c>
    </row>
    <row r="40" spans="1:17" x14ac:dyDescent="0.15">
      <c r="A40" s="9" t="s">
        <v>29</v>
      </c>
      <c r="B40" s="79">
        <v>2086</v>
      </c>
      <c r="C40" s="74">
        <v>2030</v>
      </c>
      <c r="D40" s="74">
        <v>2828</v>
      </c>
      <c r="E40" s="74">
        <v>2512</v>
      </c>
      <c r="F40" s="74">
        <v>2202</v>
      </c>
      <c r="G40" s="74">
        <v>1510</v>
      </c>
      <c r="H40" s="74">
        <v>1017</v>
      </c>
      <c r="I40" s="74">
        <v>715</v>
      </c>
      <c r="J40" s="74">
        <v>460</v>
      </c>
      <c r="K40" s="74">
        <v>297</v>
      </c>
      <c r="L40" s="75">
        <v>351</v>
      </c>
      <c r="M40" s="57">
        <f t="shared" si="10"/>
        <v>16008</v>
      </c>
      <c r="N40" s="12">
        <f t="shared" si="3"/>
        <v>4116</v>
      </c>
      <c r="O40" s="52">
        <f t="shared" si="4"/>
        <v>5340</v>
      </c>
      <c r="P40" s="37">
        <f t="shared" si="5"/>
        <v>6552</v>
      </c>
      <c r="Q40" s="13">
        <f t="shared" si="1"/>
        <v>11892</v>
      </c>
    </row>
    <row r="41" spans="1:17" x14ac:dyDescent="0.15">
      <c r="A41" s="9" t="s">
        <v>30</v>
      </c>
      <c r="B41" s="79">
        <v>226</v>
      </c>
      <c r="C41" s="74">
        <v>287</v>
      </c>
      <c r="D41" s="74">
        <v>592</v>
      </c>
      <c r="E41" s="74">
        <v>693</v>
      </c>
      <c r="F41" s="74">
        <v>564</v>
      </c>
      <c r="G41" s="74">
        <v>424</v>
      </c>
      <c r="H41" s="74">
        <v>318</v>
      </c>
      <c r="I41" s="74">
        <v>221</v>
      </c>
      <c r="J41" s="74">
        <v>141</v>
      </c>
      <c r="K41" s="74">
        <v>94</v>
      </c>
      <c r="L41" s="75">
        <v>104</v>
      </c>
      <c r="M41" s="57">
        <f t="shared" si="10"/>
        <v>3664</v>
      </c>
      <c r="N41" s="12">
        <f t="shared" si="3"/>
        <v>513</v>
      </c>
      <c r="O41" s="52">
        <f t="shared" si="4"/>
        <v>1285</v>
      </c>
      <c r="P41" s="37">
        <f t="shared" si="5"/>
        <v>1866</v>
      </c>
      <c r="Q41" s="13">
        <f t="shared" si="1"/>
        <v>3151</v>
      </c>
    </row>
    <row r="42" spans="1:17" x14ac:dyDescent="0.15">
      <c r="A42" s="9" t="s">
        <v>31</v>
      </c>
      <c r="B42" s="79">
        <v>29</v>
      </c>
      <c r="C42" s="74">
        <v>48</v>
      </c>
      <c r="D42" s="74">
        <v>114</v>
      </c>
      <c r="E42" s="74">
        <v>131</v>
      </c>
      <c r="F42" s="74">
        <v>113</v>
      </c>
      <c r="G42" s="74">
        <v>69</v>
      </c>
      <c r="H42" s="74">
        <v>63</v>
      </c>
      <c r="I42" s="74">
        <v>22</v>
      </c>
      <c r="J42" s="74">
        <v>21</v>
      </c>
      <c r="K42" s="74">
        <v>8</v>
      </c>
      <c r="L42" s="75">
        <v>12</v>
      </c>
      <c r="M42" s="57">
        <f t="shared" si="10"/>
        <v>630</v>
      </c>
      <c r="N42" s="12">
        <f t="shared" si="3"/>
        <v>77</v>
      </c>
      <c r="O42" s="52">
        <f t="shared" si="4"/>
        <v>245</v>
      </c>
      <c r="P42" s="37">
        <f t="shared" si="5"/>
        <v>308</v>
      </c>
      <c r="Q42" s="13">
        <f t="shared" si="1"/>
        <v>553</v>
      </c>
    </row>
    <row r="43" spans="1:17" ht="12.75" thickBot="1" x14ac:dyDescent="0.2">
      <c r="A43" s="17" t="s">
        <v>82</v>
      </c>
      <c r="B43" s="80">
        <f>SUM(B37:B42)</f>
        <v>3323</v>
      </c>
      <c r="C43" s="76">
        <f t="shared" ref="C43:M43" si="12">SUM(C37:C42)</f>
        <v>3377</v>
      </c>
      <c r="D43" s="76">
        <f t="shared" si="12"/>
        <v>5246</v>
      </c>
      <c r="E43" s="76">
        <f t="shared" si="12"/>
        <v>4858</v>
      </c>
      <c r="F43" s="76">
        <f t="shared" si="12"/>
        <v>4376</v>
      </c>
      <c r="G43" s="76">
        <f t="shared" si="12"/>
        <v>3026</v>
      </c>
      <c r="H43" s="76">
        <f t="shared" si="12"/>
        <v>2057</v>
      </c>
      <c r="I43" s="76">
        <f t="shared" si="12"/>
        <v>1439</v>
      </c>
      <c r="J43" s="76">
        <f t="shared" si="12"/>
        <v>887</v>
      </c>
      <c r="K43" s="76">
        <f t="shared" si="12"/>
        <v>568</v>
      </c>
      <c r="L43" s="77">
        <f t="shared" si="12"/>
        <v>667</v>
      </c>
      <c r="M43" s="58">
        <f t="shared" si="12"/>
        <v>29824</v>
      </c>
      <c r="N43" s="23">
        <f t="shared" si="3"/>
        <v>6700</v>
      </c>
      <c r="O43" s="53">
        <f t="shared" si="4"/>
        <v>10104</v>
      </c>
      <c r="P43" s="38">
        <f t="shared" si="5"/>
        <v>13020</v>
      </c>
      <c r="Q43" s="24">
        <f t="shared" si="1"/>
        <v>23124</v>
      </c>
    </row>
    <row r="44" spans="1:17" x14ac:dyDescent="0.15">
      <c r="A44" s="16" t="s">
        <v>32</v>
      </c>
      <c r="B44" s="78">
        <v>1716</v>
      </c>
      <c r="C44" s="72">
        <v>1532</v>
      </c>
      <c r="D44" s="72">
        <v>1620</v>
      </c>
      <c r="E44" s="72">
        <v>1472</v>
      </c>
      <c r="F44" s="72">
        <v>1379</v>
      </c>
      <c r="G44" s="72">
        <v>823</v>
      </c>
      <c r="H44" s="72">
        <v>467</v>
      </c>
      <c r="I44" s="72">
        <v>267</v>
      </c>
      <c r="J44" s="72">
        <v>178</v>
      </c>
      <c r="K44" s="72">
        <v>82</v>
      </c>
      <c r="L44" s="73">
        <v>81</v>
      </c>
      <c r="M44" s="56">
        <f t="shared" si="10"/>
        <v>9617</v>
      </c>
      <c r="N44" s="21">
        <f t="shared" si="3"/>
        <v>3248</v>
      </c>
      <c r="O44" s="51">
        <f t="shared" si="4"/>
        <v>3092</v>
      </c>
      <c r="P44" s="36">
        <f t="shared" si="5"/>
        <v>3277</v>
      </c>
      <c r="Q44" s="22">
        <f t="shared" si="1"/>
        <v>6369</v>
      </c>
    </row>
    <row r="45" spans="1:17" x14ac:dyDescent="0.15">
      <c r="A45" s="9" t="s">
        <v>33</v>
      </c>
      <c r="B45" s="79">
        <v>1294</v>
      </c>
      <c r="C45" s="74">
        <v>1326</v>
      </c>
      <c r="D45" s="74">
        <v>1748</v>
      </c>
      <c r="E45" s="74">
        <v>1591</v>
      </c>
      <c r="F45" s="74">
        <v>1669</v>
      </c>
      <c r="G45" s="74">
        <v>953</v>
      </c>
      <c r="H45" s="74">
        <v>566</v>
      </c>
      <c r="I45" s="74">
        <v>366</v>
      </c>
      <c r="J45" s="74">
        <v>251</v>
      </c>
      <c r="K45" s="74">
        <v>131</v>
      </c>
      <c r="L45" s="75">
        <v>131</v>
      </c>
      <c r="M45" s="57">
        <f t="shared" si="10"/>
        <v>10026</v>
      </c>
      <c r="N45" s="12">
        <f t="shared" si="3"/>
        <v>2620</v>
      </c>
      <c r="O45" s="52">
        <f t="shared" si="4"/>
        <v>3339</v>
      </c>
      <c r="P45" s="37">
        <f t="shared" si="5"/>
        <v>4067</v>
      </c>
      <c r="Q45" s="13">
        <f t="shared" si="1"/>
        <v>7406</v>
      </c>
    </row>
    <row r="46" spans="1:17" x14ac:dyDescent="0.15">
      <c r="A46" s="9" t="s">
        <v>34</v>
      </c>
      <c r="B46" s="79">
        <v>2155</v>
      </c>
      <c r="C46" s="74">
        <v>2462</v>
      </c>
      <c r="D46" s="74">
        <v>2728</v>
      </c>
      <c r="E46" s="74">
        <v>2424</v>
      </c>
      <c r="F46" s="74">
        <v>2422</v>
      </c>
      <c r="G46" s="74">
        <v>1567</v>
      </c>
      <c r="H46" s="74">
        <v>1012</v>
      </c>
      <c r="I46" s="74">
        <v>647</v>
      </c>
      <c r="J46" s="74">
        <v>451</v>
      </c>
      <c r="K46" s="74">
        <v>218</v>
      </c>
      <c r="L46" s="75">
        <v>273</v>
      </c>
      <c r="M46" s="57">
        <f t="shared" si="10"/>
        <v>16359</v>
      </c>
      <c r="N46" s="12">
        <f t="shared" si="3"/>
        <v>4617</v>
      </c>
      <c r="O46" s="52">
        <f t="shared" si="4"/>
        <v>5152</v>
      </c>
      <c r="P46" s="37">
        <f t="shared" si="5"/>
        <v>6590</v>
      </c>
      <c r="Q46" s="13">
        <f t="shared" si="1"/>
        <v>11742</v>
      </c>
    </row>
    <row r="47" spans="1:17" x14ac:dyDescent="0.15">
      <c r="A47" s="9" t="s">
        <v>35</v>
      </c>
      <c r="B47" s="79">
        <v>1321</v>
      </c>
      <c r="C47" s="74">
        <v>1381</v>
      </c>
      <c r="D47" s="74">
        <v>1679</v>
      </c>
      <c r="E47" s="74">
        <v>1457</v>
      </c>
      <c r="F47" s="74">
        <v>1327</v>
      </c>
      <c r="G47" s="74">
        <v>997</v>
      </c>
      <c r="H47" s="74">
        <v>646</v>
      </c>
      <c r="I47" s="74">
        <v>424</v>
      </c>
      <c r="J47" s="74">
        <v>284</v>
      </c>
      <c r="K47" s="74">
        <v>134</v>
      </c>
      <c r="L47" s="75">
        <v>179</v>
      </c>
      <c r="M47" s="57">
        <f t="shared" si="10"/>
        <v>9829</v>
      </c>
      <c r="N47" s="12">
        <f t="shared" si="3"/>
        <v>2702</v>
      </c>
      <c r="O47" s="52">
        <f t="shared" si="4"/>
        <v>3136</v>
      </c>
      <c r="P47" s="37">
        <f t="shared" si="5"/>
        <v>3991</v>
      </c>
      <c r="Q47" s="13">
        <f t="shared" si="1"/>
        <v>7127</v>
      </c>
    </row>
    <row r="48" spans="1:17" x14ac:dyDescent="0.15">
      <c r="A48" s="9" t="s">
        <v>36</v>
      </c>
      <c r="B48" s="79">
        <v>441</v>
      </c>
      <c r="C48" s="74">
        <v>482</v>
      </c>
      <c r="D48" s="74">
        <v>526</v>
      </c>
      <c r="E48" s="74">
        <v>445</v>
      </c>
      <c r="F48" s="74">
        <v>474</v>
      </c>
      <c r="G48" s="74">
        <v>329</v>
      </c>
      <c r="H48" s="74">
        <v>251</v>
      </c>
      <c r="I48" s="74">
        <v>156</v>
      </c>
      <c r="J48" s="74">
        <v>91</v>
      </c>
      <c r="K48" s="74">
        <v>59</v>
      </c>
      <c r="L48" s="75">
        <v>106</v>
      </c>
      <c r="M48" s="57">
        <f t="shared" si="10"/>
        <v>3360</v>
      </c>
      <c r="N48" s="12">
        <f t="shared" si="3"/>
        <v>923</v>
      </c>
      <c r="O48" s="52">
        <f t="shared" si="4"/>
        <v>971</v>
      </c>
      <c r="P48" s="37">
        <f t="shared" si="5"/>
        <v>1466</v>
      </c>
      <c r="Q48" s="13">
        <f t="shared" si="1"/>
        <v>2437</v>
      </c>
    </row>
    <row r="49" spans="1:17" ht="12.75" thickBot="1" x14ac:dyDescent="0.2">
      <c r="A49" s="17" t="s">
        <v>83</v>
      </c>
      <c r="B49" s="80">
        <f>SUM(B44:B48)</f>
        <v>6927</v>
      </c>
      <c r="C49" s="76">
        <f t="shared" ref="C49:M49" si="13">SUM(C44:C48)</f>
        <v>7183</v>
      </c>
      <c r="D49" s="76">
        <f t="shared" si="13"/>
        <v>8301</v>
      </c>
      <c r="E49" s="76">
        <f t="shared" si="13"/>
        <v>7389</v>
      </c>
      <c r="F49" s="76">
        <f t="shared" si="13"/>
        <v>7271</v>
      </c>
      <c r="G49" s="76">
        <f t="shared" si="13"/>
        <v>4669</v>
      </c>
      <c r="H49" s="76">
        <f t="shared" si="13"/>
        <v>2942</v>
      </c>
      <c r="I49" s="76">
        <f t="shared" si="13"/>
        <v>1860</v>
      </c>
      <c r="J49" s="76">
        <f t="shared" si="13"/>
        <v>1255</v>
      </c>
      <c r="K49" s="76">
        <f t="shared" si="13"/>
        <v>624</v>
      </c>
      <c r="L49" s="77">
        <f t="shared" si="13"/>
        <v>770</v>
      </c>
      <c r="M49" s="58">
        <f t="shared" si="13"/>
        <v>49191</v>
      </c>
      <c r="N49" s="23">
        <f t="shared" si="3"/>
        <v>14110</v>
      </c>
      <c r="O49" s="53">
        <f t="shared" si="4"/>
        <v>15690</v>
      </c>
      <c r="P49" s="38">
        <f t="shared" si="5"/>
        <v>19391</v>
      </c>
      <c r="Q49" s="24">
        <f t="shared" si="1"/>
        <v>35081</v>
      </c>
    </row>
    <row r="50" spans="1:17" x14ac:dyDescent="0.15">
      <c r="A50" s="16" t="s">
        <v>37</v>
      </c>
      <c r="B50" s="78">
        <v>489</v>
      </c>
      <c r="C50" s="72">
        <v>569</v>
      </c>
      <c r="D50" s="72">
        <v>846</v>
      </c>
      <c r="E50" s="72">
        <v>745</v>
      </c>
      <c r="F50" s="72">
        <v>793</v>
      </c>
      <c r="G50" s="72">
        <v>540</v>
      </c>
      <c r="H50" s="72">
        <v>421</v>
      </c>
      <c r="I50" s="72">
        <v>323</v>
      </c>
      <c r="J50" s="72">
        <v>224</v>
      </c>
      <c r="K50" s="72">
        <v>176</v>
      </c>
      <c r="L50" s="73">
        <v>282</v>
      </c>
      <c r="M50" s="56">
        <f t="shared" si="10"/>
        <v>5408</v>
      </c>
      <c r="N50" s="21">
        <f t="shared" si="3"/>
        <v>1058</v>
      </c>
      <c r="O50" s="51">
        <f t="shared" si="4"/>
        <v>1591</v>
      </c>
      <c r="P50" s="36">
        <f t="shared" si="5"/>
        <v>2759</v>
      </c>
      <c r="Q50" s="22">
        <f t="shared" si="1"/>
        <v>4350</v>
      </c>
    </row>
    <row r="51" spans="1:17" x14ac:dyDescent="0.15">
      <c r="A51" s="9" t="s">
        <v>38</v>
      </c>
      <c r="B51" s="79">
        <v>360</v>
      </c>
      <c r="C51" s="74">
        <v>517</v>
      </c>
      <c r="D51" s="74">
        <v>988</v>
      </c>
      <c r="E51" s="74">
        <v>730</v>
      </c>
      <c r="F51" s="74">
        <v>689</v>
      </c>
      <c r="G51" s="74">
        <v>617</v>
      </c>
      <c r="H51" s="74">
        <v>433</v>
      </c>
      <c r="I51" s="74">
        <v>285</v>
      </c>
      <c r="J51" s="74">
        <v>187</v>
      </c>
      <c r="K51" s="74">
        <v>133</v>
      </c>
      <c r="L51" s="75">
        <v>155</v>
      </c>
      <c r="M51" s="57">
        <f t="shared" si="10"/>
        <v>5094</v>
      </c>
      <c r="N51" s="12">
        <f t="shared" si="3"/>
        <v>877</v>
      </c>
      <c r="O51" s="52">
        <f t="shared" si="4"/>
        <v>1718</v>
      </c>
      <c r="P51" s="37">
        <f t="shared" si="5"/>
        <v>2499</v>
      </c>
      <c r="Q51" s="13">
        <f t="shared" si="1"/>
        <v>4217</v>
      </c>
    </row>
    <row r="52" spans="1:17" x14ac:dyDescent="0.15">
      <c r="A52" s="9" t="s">
        <v>39</v>
      </c>
      <c r="B52" s="79">
        <v>712</v>
      </c>
      <c r="C52" s="74">
        <v>714</v>
      </c>
      <c r="D52" s="74">
        <v>1056</v>
      </c>
      <c r="E52" s="74">
        <v>904</v>
      </c>
      <c r="F52" s="74">
        <v>842</v>
      </c>
      <c r="G52" s="74">
        <v>560</v>
      </c>
      <c r="H52" s="74">
        <v>406</v>
      </c>
      <c r="I52" s="74">
        <v>288</v>
      </c>
      <c r="J52" s="74">
        <v>188</v>
      </c>
      <c r="K52" s="74">
        <v>94</v>
      </c>
      <c r="L52" s="75">
        <v>138</v>
      </c>
      <c r="M52" s="57">
        <f t="shared" si="10"/>
        <v>5902</v>
      </c>
      <c r="N52" s="12">
        <f t="shared" si="3"/>
        <v>1426</v>
      </c>
      <c r="O52" s="52">
        <f t="shared" si="4"/>
        <v>1960</v>
      </c>
      <c r="P52" s="37">
        <f t="shared" si="5"/>
        <v>2516</v>
      </c>
      <c r="Q52" s="13">
        <f t="shared" si="1"/>
        <v>4476</v>
      </c>
    </row>
    <row r="53" spans="1:17" x14ac:dyDescent="0.15">
      <c r="A53" s="9" t="s">
        <v>40</v>
      </c>
      <c r="B53" s="79">
        <v>497</v>
      </c>
      <c r="C53" s="74">
        <v>610</v>
      </c>
      <c r="D53" s="74">
        <v>627</v>
      </c>
      <c r="E53" s="74">
        <v>608</v>
      </c>
      <c r="F53" s="74">
        <v>521</v>
      </c>
      <c r="G53" s="74">
        <v>390</v>
      </c>
      <c r="H53" s="74">
        <v>285</v>
      </c>
      <c r="I53" s="74">
        <v>180</v>
      </c>
      <c r="J53" s="74">
        <v>148</v>
      </c>
      <c r="K53" s="74">
        <v>65</v>
      </c>
      <c r="L53" s="75">
        <v>100</v>
      </c>
      <c r="M53" s="57">
        <f t="shared" si="10"/>
        <v>4031</v>
      </c>
      <c r="N53" s="12">
        <f t="shared" si="3"/>
        <v>1107</v>
      </c>
      <c r="O53" s="52">
        <f t="shared" si="4"/>
        <v>1235</v>
      </c>
      <c r="P53" s="37">
        <f t="shared" si="5"/>
        <v>1689</v>
      </c>
      <c r="Q53" s="13">
        <f t="shared" si="1"/>
        <v>2924</v>
      </c>
    </row>
    <row r="54" spans="1:17" ht="12.75" thickBot="1" x14ac:dyDescent="0.2">
      <c r="A54" s="17" t="s">
        <v>84</v>
      </c>
      <c r="B54" s="80">
        <f>SUM(B50:B53)</f>
        <v>2058</v>
      </c>
      <c r="C54" s="76">
        <f t="shared" ref="C54:M54" si="14">SUM(C50:C53)</f>
        <v>2410</v>
      </c>
      <c r="D54" s="76">
        <f t="shared" si="14"/>
        <v>3517</v>
      </c>
      <c r="E54" s="76">
        <f t="shared" si="14"/>
        <v>2987</v>
      </c>
      <c r="F54" s="76">
        <f t="shared" si="14"/>
        <v>2845</v>
      </c>
      <c r="G54" s="76">
        <f t="shared" si="14"/>
        <v>2107</v>
      </c>
      <c r="H54" s="76">
        <f t="shared" si="14"/>
        <v>1545</v>
      </c>
      <c r="I54" s="76">
        <f t="shared" si="14"/>
        <v>1076</v>
      </c>
      <c r="J54" s="76">
        <f t="shared" si="14"/>
        <v>747</v>
      </c>
      <c r="K54" s="76">
        <f t="shared" si="14"/>
        <v>468</v>
      </c>
      <c r="L54" s="77">
        <f t="shared" si="14"/>
        <v>675</v>
      </c>
      <c r="M54" s="58">
        <f t="shared" si="14"/>
        <v>20435</v>
      </c>
      <c r="N54" s="23">
        <f t="shared" si="3"/>
        <v>4468</v>
      </c>
      <c r="O54" s="53">
        <f t="shared" si="4"/>
        <v>6504</v>
      </c>
      <c r="P54" s="38">
        <f t="shared" si="5"/>
        <v>9463</v>
      </c>
      <c r="Q54" s="24">
        <f t="shared" si="1"/>
        <v>15967</v>
      </c>
    </row>
    <row r="55" spans="1:17" x14ac:dyDescent="0.15">
      <c r="A55" s="16" t="s">
        <v>41</v>
      </c>
      <c r="B55" s="78">
        <v>2202</v>
      </c>
      <c r="C55" s="72">
        <v>2539</v>
      </c>
      <c r="D55" s="72">
        <v>2470</v>
      </c>
      <c r="E55" s="72">
        <v>2194</v>
      </c>
      <c r="F55" s="72">
        <v>2092</v>
      </c>
      <c r="G55" s="72">
        <v>1323</v>
      </c>
      <c r="H55" s="72">
        <v>822</v>
      </c>
      <c r="I55" s="72">
        <v>608</v>
      </c>
      <c r="J55" s="72">
        <v>408</v>
      </c>
      <c r="K55" s="72">
        <v>249</v>
      </c>
      <c r="L55" s="73">
        <v>273</v>
      </c>
      <c r="M55" s="56">
        <f t="shared" si="10"/>
        <v>15180</v>
      </c>
      <c r="N55" s="21">
        <f t="shared" si="3"/>
        <v>4741</v>
      </c>
      <c r="O55" s="51">
        <f t="shared" si="4"/>
        <v>4664</v>
      </c>
      <c r="P55" s="36">
        <f t="shared" si="5"/>
        <v>5775</v>
      </c>
      <c r="Q55" s="22">
        <f t="shared" si="1"/>
        <v>10439</v>
      </c>
    </row>
    <row r="56" spans="1:17" x14ac:dyDescent="0.15">
      <c r="A56" s="9" t="s">
        <v>42</v>
      </c>
      <c r="B56" s="79">
        <v>378</v>
      </c>
      <c r="C56" s="74">
        <v>353</v>
      </c>
      <c r="D56" s="74">
        <v>489</v>
      </c>
      <c r="E56" s="74">
        <v>507</v>
      </c>
      <c r="F56" s="74">
        <v>483</v>
      </c>
      <c r="G56" s="74">
        <v>288</v>
      </c>
      <c r="H56" s="74">
        <v>175</v>
      </c>
      <c r="I56" s="74">
        <v>123</v>
      </c>
      <c r="J56" s="74">
        <v>114</v>
      </c>
      <c r="K56" s="74">
        <v>78</v>
      </c>
      <c r="L56" s="75">
        <v>105</v>
      </c>
      <c r="M56" s="57">
        <f t="shared" si="10"/>
        <v>3093</v>
      </c>
      <c r="N56" s="12">
        <f t="shared" si="3"/>
        <v>731</v>
      </c>
      <c r="O56" s="52">
        <f t="shared" si="4"/>
        <v>996</v>
      </c>
      <c r="P56" s="37">
        <f t="shared" si="5"/>
        <v>1366</v>
      </c>
      <c r="Q56" s="13">
        <f t="shared" si="1"/>
        <v>2362</v>
      </c>
    </row>
    <row r="57" spans="1:17" x14ac:dyDescent="0.15">
      <c r="A57" s="9" t="s">
        <v>43</v>
      </c>
      <c r="B57" s="79">
        <v>1000</v>
      </c>
      <c r="C57" s="74">
        <v>1290</v>
      </c>
      <c r="D57" s="74">
        <v>1424</v>
      </c>
      <c r="E57" s="74">
        <v>1450</v>
      </c>
      <c r="F57" s="74">
        <v>1411</v>
      </c>
      <c r="G57" s="74">
        <v>949</v>
      </c>
      <c r="H57" s="74">
        <v>583</v>
      </c>
      <c r="I57" s="74">
        <v>387</v>
      </c>
      <c r="J57" s="74">
        <v>298</v>
      </c>
      <c r="K57" s="74">
        <v>188</v>
      </c>
      <c r="L57" s="75">
        <v>293</v>
      </c>
      <c r="M57" s="57">
        <f t="shared" si="10"/>
        <v>9273</v>
      </c>
      <c r="N57" s="12">
        <f t="shared" si="3"/>
        <v>2290</v>
      </c>
      <c r="O57" s="52">
        <f t="shared" si="4"/>
        <v>2874</v>
      </c>
      <c r="P57" s="37">
        <f t="shared" si="5"/>
        <v>4109</v>
      </c>
      <c r="Q57" s="13">
        <f t="shared" si="1"/>
        <v>6983</v>
      </c>
    </row>
    <row r="58" spans="1:17" x14ac:dyDescent="0.15">
      <c r="A58" s="9" t="s">
        <v>44</v>
      </c>
      <c r="B58" s="79">
        <v>6279</v>
      </c>
      <c r="C58" s="74">
        <v>7472</v>
      </c>
      <c r="D58" s="74">
        <v>7942</v>
      </c>
      <c r="E58" s="74">
        <v>6795</v>
      </c>
      <c r="F58" s="74">
        <v>6228</v>
      </c>
      <c r="G58" s="74">
        <v>3917</v>
      </c>
      <c r="H58" s="74">
        <v>2522</v>
      </c>
      <c r="I58" s="74">
        <v>1553</v>
      </c>
      <c r="J58" s="74">
        <v>1097</v>
      </c>
      <c r="K58" s="74">
        <v>598</v>
      </c>
      <c r="L58" s="75">
        <v>907</v>
      </c>
      <c r="M58" s="57">
        <f t="shared" si="10"/>
        <v>45310</v>
      </c>
      <c r="N58" s="12">
        <f t="shared" si="3"/>
        <v>13751</v>
      </c>
      <c r="O58" s="52">
        <f t="shared" si="4"/>
        <v>14737</v>
      </c>
      <c r="P58" s="37">
        <f t="shared" si="5"/>
        <v>16822</v>
      </c>
      <c r="Q58" s="13">
        <f t="shared" si="1"/>
        <v>31559</v>
      </c>
    </row>
    <row r="59" spans="1:17" x14ac:dyDescent="0.15">
      <c r="A59" s="9" t="s">
        <v>45</v>
      </c>
      <c r="B59" s="79">
        <v>1388</v>
      </c>
      <c r="C59" s="74">
        <v>2417</v>
      </c>
      <c r="D59" s="74">
        <v>2477</v>
      </c>
      <c r="E59" s="74">
        <v>1977</v>
      </c>
      <c r="F59" s="74">
        <v>2095</v>
      </c>
      <c r="G59" s="74">
        <v>1393</v>
      </c>
      <c r="H59" s="74">
        <v>811</v>
      </c>
      <c r="I59" s="74">
        <v>514</v>
      </c>
      <c r="J59" s="74">
        <v>314</v>
      </c>
      <c r="K59" s="74">
        <v>196</v>
      </c>
      <c r="L59" s="75">
        <v>228</v>
      </c>
      <c r="M59" s="57">
        <f t="shared" si="10"/>
        <v>13810</v>
      </c>
      <c r="N59" s="12">
        <f t="shared" si="3"/>
        <v>3805</v>
      </c>
      <c r="O59" s="52">
        <f t="shared" si="4"/>
        <v>4454</v>
      </c>
      <c r="P59" s="37">
        <f t="shared" si="5"/>
        <v>5551</v>
      </c>
      <c r="Q59" s="13">
        <f t="shared" si="1"/>
        <v>10005</v>
      </c>
    </row>
    <row r="60" spans="1:17" x14ac:dyDescent="0.15">
      <c r="A60" s="9" t="s">
        <v>46</v>
      </c>
      <c r="B60" s="79">
        <v>1882</v>
      </c>
      <c r="C60" s="74">
        <v>2049</v>
      </c>
      <c r="D60" s="74">
        <v>2384</v>
      </c>
      <c r="E60" s="74">
        <v>2197</v>
      </c>
      <c r="F60" s="74">
        <v>2218</v>
      </c>
      <c r="G60" s="74">
        <v>2004</v>
      </c>
      <c r="H60" s="74">
        <v>787</v>
      </c>
      <c r="I60" s="74">
        <v>638</v>
      </c>
      <c r="J60" s="74">
        <v>428</v>
      </c>
      <c r="K60" s="74">
        <v>241</v>
      </c>
      <c r="L60" s="75">
        <v>323</v>
      </c>
      <c r="M60" s="57">
        <f t="shared" si="10"/>
        <v>15151</v>
      </c>
      <c r="N60" s="12">
        <f t="shared" si="3"/>
        <v>3931</v>
      </c>
      <c r="O60" s="52">
        <f t="shared" si="4"/>
        <v>4581</v>
      </c>
      <c r="P60" s="37">
        <f t="shared" si="5"/>
        <v>6639</v>
      </c>
      <c r="Q60" s="13">
        <f t="shared" si="1"/>
        <v>11220</v>
      </c>
    </row>
    <row r="61" spans="1:17" x14ac:dyDescent="0.15">
      <c r="A61" s="9" t="s">
        <v>47</v>
      </c>
      <c r="B61" s="79">
        <v>2338</v>
      </c>
      <c r="C61" s="74">
        <v>2506</v>
      </c>
      <c r="D61" s="74">
        <v>3044</v>
      </c>
      <c r="E61" s="74">
        <v>2610</v>
      </c>
      <c r="F61" s="74">
        <v>2237</v>
      </c>
      <c r="G61" s="74">
        <v>1365</v>
      </c>
      <c r="H61" s="74">
        <v>835</v>
      </c>
      <c r="I61" s="74">
        <v>566</v>
      </c>
      <c r="J61" s="74">
        <v>380</v>
      </c>
      <c r="K61" s="74">
        <v>232</v>
      </c>
      <c r="L61" s="75">
        <v>299</v>
      </c>
      <c r="M61" s="57">
        <f t="shared" si="10"/>
        <v>16412</v>
      </c>
      <c r="N61" s="12">
        <f t="shared" si="3"/>
        <v>4844</v>
      </c>
      <c r="O61" s="52">
        <f t="shared" si="4"/>
        <v>5654</v>
      </c>
      <c r="P61" s="37">
        <f t="shared" si="5"/>
        <v>5914</v>
      </c>
      <c r="Q61" s="13">
        <f t="shared" si="1"/>
        <v>11568</v>
      </c>
    </row>
    <row r="62" spans="1:17" ht="12.75" thickBot="1" x14ac:dyDescent="0.2">
      <c r="A62" s="17" t="s">
        <v>85</v>
      </c>
      <c r="B62" s="80">
        <f>SUM(B55:B61)</f>
        <v>15467</v>
      </c>
      <c r="C62" s="76">
        <f t="shared" ref="C62:M62" si="15">SUM(C55:C61)</f>
        <v>18626</v>
      </c>
      <c r="D62" s="76">
        <f t="shared" si="15"/>
        <v>20230</v>
      </c>
      <c r="E62" s="76">
        <f t="shared" si="15"/>
        <v>17730</v>
      </c>
      <c r="F62" s="76">
        <f t="shared" si="15"/>
        <v>16764</v>
      </c>
      <c r="G62" s="76">
        <f t="shared" si="15"/>
        <v>11239</v>
      </c>
      <c r="H62" s="76">
        <f t="shared" si="15"/>
        <v>6535</v>
      </c>
      <c r="I62" s="76">
        <f t="shared" si="15"/>
        <v>4389</v>
      </c>
      <c r="J62" s="76">
        <f t="shared" si="15"/>
        <v>3039</v>
      </c>
      <c r="K62" s="76">
        <f t="shared" si="15"/>
        <v>1782</v>
      </c>
      <c r="L62" s="77">
        <f t="shared" si="15"/>
        <v>2428</v>
      </c>
      <c r="M62" s="58">
        <f t="shared" si="15"/>
        <v>118229</v>
      </c>
      <c r="N62" s="23">
        <f t="shared" si="3"/>
        <v>34093</v>
      </c>
      <c r="O62" s="53">
        <f t="shared" si="4"/>
        <v>37960</v>
      </c>
      <c r="P62" s="38">
        <f t="shared" si="5"/>
        <v>46176</v>
      </c>
      <c r="Q62" s="24">
        <f t="shared" si="1"/>
        <v>84136</v>
      </c>
    </row>
    <row r="63" spans="1:17" ht="12.75" thickBot="1" x14ac:dyDescent="0.2">
      <c r="A63" s="26" t="s">
        <v>48</v>
      </c>
      <c r="B63" s="81">
        <v>285</v>
      </c>
      <c r="C63" s="82">
        <v>481</v>
      </c>
      <c r="D63" s="82">
        <v>966</v>
      </c>
      <c r="E63" s="82">
        <v>835</v>
      </c>
      <c r="F63" s="82">
        <v>673</v>
      </c>
      <c r="G63" s="82">
        <v>542</v>
      </c>
      <c r="H63" s="82">
        <v>345</v>
      </c>
      <c r="I63" s="82">
        <v>169</v>
      </c>
      <c r="J63" s="82">
        <v>128</v>
      </c>
      <c r="K63" s="82">
        <v>101</v>
      </c>
      <c r="L63" s="83">
        <v>152</v>
      </c>
      <c r="M63" s="64">
        <f>SUM(B63:L63)</f>
        <v>4677</v>
      </c>
      <c r="N63" s="19">
        <f t="shared" si="3"/>
        <v>766</v>
      </c>
      <c r="O63" s="48">
        <f>SUM(D63:E63)</f>
        <v>1801</v>
      </c>
      <c r="P63" s="44">
        <f t="shared" si="5"/>
        <v>2110</v>
      </c>
      <c r="Q63" s="45">
        <f t="shared" si="1"/>
        <v>3911</v>
      </c>
    </row>
    <row r="64" spans="1:17" ht="13.5" thickTop="1" thickBot="1" x14ac:dyDescent="0.2">
      <c r="A64" s="10" t="s">
        <v>86</v>
      </c>
      <c r="B64" s="55">
        <f>B7+B16+B26+B31+B36+B43+B49+B54+B62+B63</f>
        <v>245460</v>
      </c>
      <c r="C64" s="27">
        <f t="shared" ref="C64:L64" si="16">C7+C16+C26+C31+C36+C43+C49+C54+C62+C63</f>
        <v>246053</v>
      </c>
      <c r="D64" s="27">
        <f t="shared" si="16"/>
        <v>225342</v>
      </c>
      <c r="E64" s="27">
        <f t="shared" si="16"/>
        <v>196061</v>
      </c>
      <c r="F64" s="27">
        <f t="shared" si="16"/>
        <v>174623</v>
      </c>
      <c r="G64" s="27">
        <f t="shared" si="16"/>
        <v>123599</v>
      </c>
      <c r="H64" s="27">
        <f t="shared" si="16"/>
        <v>80175</v>
      </c>
      <c r="I64" s="27">
        <f t="shared" si="16"/>
        <v>51615</v>
      </c>
      <c r="J64" s="27">
        <f t="shared" si="16"/>
        <v>35322</v>
      </c>
      <c r="K64" s="27">
        <f t="shared" si="16"/>
        <v>19679</v>
      </c>
      <c r="L64" s="59">
        <f t="shared" si="16"/>
        <v>25079</v>
      </c>
      <c r="M64" s="65">
        <f>M7+M16+M26+M31+M36+M43+M49+M54+M62+M63</f>
        <v>1423008</v>
      </c>
      <c r="N64" s="14">
        <f t="shared" si="3"/>
        <v>491513</v>
      </c>
      <c r="O64" s="54">
        <f t="shared" si="4"/>
        <v>421403</v>
      </c>
      <c r="P64" s="39">
        <f t="shared" si="5"/>
        <v>510092</v>
      </c>
      <c r="Q64" s="15">
        <f>SUM(O64:P64)</f>
        <v>931495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Normal="100" workbookViewId="0">
      <pane xSplit="1" ySplit="6" topLeftCell="G37" activePane="bottomRight" state="frozen"/>
      <selection pane="topRight"/>
      <selection pane="bottomLeft"/>
      <selection pane="bottomRight" activeCell="I29" sqref="I29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28" t="s">
        <v>106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9" t="s">
        <v>107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108</v>
      </c>
      <c r="O5" s="8" t="s">
        <v>1</v>
      </c>
      <c r="P5" s="11" t="s">
        <v>2</v>
      </c>
      <c r="Q5" s="40" t="s">
        <v>109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169378</v>
      </c>
      <c r="C7" s="66">
        <v>165947</v>
      </c>
      <c r="D7" s="66">
        <v>121653</v>
      </c>
      <c r="E7" s="66">
        <v>103453</v>
      </c>
      <c r="F7" s="66">
        <v>87993</v>
      </c>
      <c r="G7" s="66">
        <v>64637</v>
      </c>
      <c r="H7" s="66">
        <v>43624</v>
      </c>
      <c r="I7" s="66">
        <v>26884</v>
      </c>
      <c r="J7" s="66">
        <v>18982</v>
      </c>
      <c r="K7" s="66">
        <v>10402</v>
      </c>
      <c r="L7" s="67">
        <v>12559</v>
      </c>
      <c r="M7" s="60">
        <f>SUM(B7:L7)</f>
        <v>825512</v>
      </c>
      <c r="N7" s="19">
        <f>SUM(B7:C7)</f>
        <v>335325</v>
      </c>
      <c r="O7" s="48">
        <f>SUM(D7:E7)</f>
        <v>225106</v>
      </c>
      <c r="P7" s="34">
        <f>SUM(F7:L7)</f>
        <v>265081</v>
      </c>
      <c r="Q7" s="41">
        <f>SUM(O7:P7)</f>
        <v>490187</v>
      </c>
    </row>
    <row r="8" spans="1:17" ht="13.5" thickTop="1" thickBot="1" x14ac:dyDescent="0.2">
      <c r="A8" s="18" t="s">
        <v>77</v>
      </c>
      <c r="B8" s="68">
        <f>SUM(B64,-B7)</f>
        <v>74116</v>
      </c>
      <c r="C8" s="68">
        <f t="shared" ref="C8:L8" si="0">SUM(C64,-C7)</f>
        <v>80277</v>
      </c>
      <c r="D8" s="68">
        <f t="shared" si="0"/>
        <v>103777</v>
      </c>
      <c r="E8" s="68">
        <f t="shared" si="0"/>
        <v>93461</v>
      </c>
      <c r="F8" s="68">
        <f t="shared" si="0"/>
        <v>86255</v>
      </c>
      <c r="G8" s="68">
        <f t="shared" si="0"/>
        <v>59729</v>
      </c>
      <c r="H8" s="68">
        <f t="shared" si="0"/>
        <v>36938</v>
      </c>
      <c r="I8" s="68">
        <f t="shared" si="0"/>
        <v>23975</v>
      </c>
      <c r="J8" s="68">
        <f t="shared" si="0"/>
        <v>16420</v>
      </c>
      <c r="K8" s="68">
        <f t="shared" si="0"/>
        <v>9365</v>
      </c>
      <c r="L8" s="69">
        <f t="shared" si="0"/>
        <v>12300</v>
      </c>
      <c r="M8" s="61">
        <f>SUM(M64,-M7)</f>
        <v>596613</v>
      </c>
      <c r="N8" s="19">
        <f>SUM(B8:C8)</f>
        <v>154393</v>
      </c>
      <c r="O8" s="49">
        <f>SUM(D8:E8)</f>
        <v>197238</v>
      </c>
      <c r="P8" s="35">
        <f>SUM(F8:L8)</f>
        <v>244982</v>
      </c>
      <c r="Q8" s="20">
        <f t="shared" ref="Q8:Q63" si="1">SUM(O8:P8)</f>
        <v>442220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2068</v>
      </c>
      <c r="C10" s="72">
        <v>1939</v>
      </c>
      <c r="D10" s="72">
        <v>2172</v>
      </c>
      <c r="E10" s="72">
        <v>1875</v>
      </c>
      <c r="F10" s="72">
        <v>1705</v>
      </c>
      <c r="G10" s="72">
        <v>1131</v>
      </c>
      <c r="H10" s="72">
        <v>688</v>
      </c>
      <c r="I10" s="72">
        <v>440</v>
      </c>
      <c r="J10" s="72">
        <v>249</v>
      </c>
      <c r="K10" s="72">
        <v>142</v>
      </c>
      <c r="L10" s="73">
        <v>178</v>
      </c>
      <c r="M10" s="63">
        <f t="shared" ref="M10:M15" si="2">SUM(B10:L10)</f>
        <v>12587</v>
      </c>
      <c r="N10" s="21">
        <f t="shared" ref="N10:N64" si="3">SUM(B10:C10)</f>
        <v>4007</v>
      </c>
      <c r="O10" s="51">
        <f t="shared" ref="O10:O64" si="4">SUM(D10:E10)</f>
        <v>4047</v>
      </c>
      <c r="P10" s="36">
        <f t="shared" ref="P10:P64" si="5">SUM(F10:L10)</f>
        <v>4533</v>
      </c>
      <c r="Q10" s="22">
        <f t="shared" si="1"/>
        <v>8580</v>
      </c>
    </row>
    <row r="11" spans="1:17" x14ac:dyDescent="0.15">
      <c r="A11" s="9" t="s">
        <v>5</v>
      </c>
      <c r="B11" s="74">
        <v>7943</v>
      </c>
      <c r="C11" s="74">
        <v>8171</v>
      </c>
      <c r="D11" s="74">
        <v>7322</v>
      </c>
      <c r="E11" s="74">
        <v>6064</v>
      </c>
      <c r="F11" s="74">
        <v>5774</v>
      </c>
      <c r="G11" s="74">
        <v>3853</v>
      </c>
      <c r="H11" s="74">
        <v>2449</v>
      </c>
      <c r="I11" s="74">
        <v>1572</v>
      </c>
      <c r="J11" s="74">
        <v>1071</v>
      </c>
      <c r="K11" s="74">
        <v>585</v>
      </c>
      <c r="L11" s="75">
        <v>790</v>
      </c>
      <c r="M11" s="63">
        <f t="shared" si="2"/>
        <v>45594</v>
      </c>
      <c r="N11" s="12">
        <f t="shared" si="3"/>
        <v>16114</v>
      </c>
      <c r="O11" s="52">
        <f>SUM(D11:E11)</f>
        <v>13386</v>
      </c>
      <c r="P11" s="37">
        <f t="shared" si="5"/>
        <v>16094</v>
      </c>
      <c r="Q11" s="13">
        <f t="shared" si="1"/>
        <v>29480</v>
      </c>
    </row>
    <row r="12" spans="1:17" x14ac:dyDescent="0.15">
      <c r="A12" s="9" t="s">
        <v>6</v>
      </c>
      <c r="B12" s="74">
        <v>2788</v>
      </c>
      <c r="C12" s="74">
        <v>2936</v>
      </c>
      <c r="D12" s="74">
        <v>3605</v>
      </c>
      <c r="E12" s="74">
        <v>3199</v>
      </c>
      <c r="F12" s="74">
        <v>3043</v>
      </c>
      <c r="G12" s="74">
        <v>2104</v>
      </c>
      <c r="H12" s="74">
        <v>1214</v>
      </c>
      <c r="I12" s="74">
        <v>816</v>
      </c>
      <c r="J12" s="74">
        <v>605</v>
      </c>
      <c r="K12" s="74">
        <v>342</v>
      </c>
      <c r="L12" s="75">
        <v>422</v>
      </c>
      <c r="M12" s="63">
        <f t="shared" si="2"/>
        <v>21074</v>
      </c>
      <c r="N12" s="12">
        <f t="shared" si="3"/>
        <v>5724</v>
      </c>
      <c r="O12" s="52">
        <f t="shared" si="4"/>
        <v>6804</v>
      </c>
      <c r="P12" s="37">
        <f t="shared" si="5"/>
        <v>8546</v>
      </c>
      <c r="Q12" s="13">
        <f t="shared" si="1"/>
        <v>15350</v>
      </c>
    </row>
    <row r="13" spans="1:17" x14ac:dyDescent="0.15">
      <c r="A13" s="9" t="s">
        <v>7</v>
      </c>
      <c r="B13" s="74">
        <v>634</v>
      </c>
      <c r="C13" s="74">
        <v>656</v>
      </c>
      <c r="D13" s="74">
        <v>895</v>
      </c>
      <c r="E13" s="74">
        <v>832</v>
      </c>
      <c r="F13" s="74">
        <v>793</v>
      </c>
      <c r="G13" s="74">
        <v>543</v>
      </c>
      <c r="H13" s="74">
        <v>274</v>
      </c>
      <c r="I13" s="74">
        <v>186</v>
      </c>
      <c r="J13" s="74">
        <v>156</v>
      </c>
      <c r="K13" s="74">
        <v>82</v>
      </c>
      <c r="L13" s="75">
        <v>129</v>
      </c>
      <c r="M13" s="63">
        <f t="shared" si="2"/>
        <v>5180</v>
      </c>
      <c r="N13" s="12">
        <f t="shared" si="3"/>
        <v>1290</v>
      </c>
      <c r="O13" s="52">
        <f t="shared" si="4"/>
        <v>1727</v>
      </c>
      <c r="P13" s="37">
        <f t="shared" si="5"/>
        <v>2163</v>
      </c>
      <c r="Q13" s="13">
        <f t="shared" si="1"/>
        <v>3890</v>
      </c>
    </row>
    <row r="14" spans="1:17" x14ac:dyDescent="0.15">
      <c r="A14" s="9" t="s">
        <v>8</v>
      </c>
      <c r="B14" s="74">
        <v>1174</v>
      </c>
      <c r="C14" s="74">
        <v>1357</v>
      </c>
      <c r="D14" s="74">
        <v>1857</v>
      </c>
      <c r="E14" s="74">
        <v>1951</v>
      </c>
      <c r="F14" s="74">
        <v>1889</v>
      </c>
      <c r="G14" s="74">
        <v>1435</v>
      </c>
      <c r="H14" s="74">
        <v>795</v>
      </c>
      <c r="I14" s="74">
        <v>600</v>
      </c>
      <c r="J14" s="74">
        <v>453</v>
      </c>
      <c r="K14" s="74">
        <v>292</v>
      </c>
      <c r="L14" s="75">
        <v>464</v>
      </c>
      <c r="M14" s="63">
        <f t="shared" si="2"/>
        <v>12267</v>
      </c>
      <c r="N14" s="12">
        <f t="shared" si="3"/>
        <v>2531</v>
      </c>
      <c r="O14" s="52">
        <f t="shared" si="4"/>
        <v>3808</v>
      </c>
      <c r="P14" s="37">
        <f t="shared" si="5"/>
        <v>5928</v>
      </c>
      <c r="Q14" s="13">
        <f t="shared" si="1"/>
        <v>9736</v>
      </c>
    </row>
    <row r="15" spans="1:17" x14ac:dyDescent="0.15">
      <c r="A15" s="9" t="s">
        <v>9</v>
      </c>
      <c r="B15" s="74">
        <v>1430</v>
      </c>
      <c r="C15" s="74">
        <v>1355</v>
      </c>
      <c r="D15" s="74">
        <v>1903</v>
      </c>
      <c r="E15" s="74">
        <v>2228</v>
      </c>
      <c r="F15" s="74">
        <v>2169</v>
      </c>
      <c r="G15" s="74">
        <v>1427</v>
      </c>
      <c r="H15" s="74">
        <v>986</v>
      </c>
      <c r="I15" s="74">
        <v>733</v>
      </c>
      <c r="J15" s="74">
        <v>530</v>
      </c>
      <c r="K15" s="74">
        <v>335</v>
      </c>
      <c r="L15" s="75">
        <v>486</v>
      </c>
      <c r="M15" s="63">
        <f t="shared" si="2"/>
        <v>13582</v>
      </c>
      <c r="N15" s="12">
        <f t="shared" si="3"/>
        <v>2785</v>
      </c>
      <c r="O15" s="52">
        <f t="shared" si="4"/>
        <v>4131</v>
      </c>
      <c r="P15" s="37">
        <f t="shared" si="5"/>
        <v>6666</v>
      </c>
      <c r="Q15" s="13">
        <f t="shared" si="1"/>
        <v>10797</v>
      </c>
    </row>
    <row r="16" spans="1:17" ht="12.75" thickBot="1" x14ac:dyDescent="0.2">
      <c r="A16" s="17" t="s">
        <v>78</v>
      </c>
      <c r="B16" s="76">
        <f>SUM(B10:B15)</f>
        <v>16037</v>
      </c>
      <c r="C16" s="76">
        <f t="shared" ref="C16:M16" si="6">SUM(C10:C15)</f>
        <v>16414</v>
      </c>
      <c r="D16" s="76">
        <f t="shared" si="6"/>
        <v>17754</v>
      </c>
      <c r="E16" s="76">
        <f t="shared" si="6"/>
        <v>16149</v>
      </c>
      <c r="F16" s="76">
        <f t="shared" si="6"/>
        <v>15373</v>
      </c>
      <c r="G16" s="76">
        <f t="shared" si="6"/>
        <v>10493</v>
      </c>
      <c r="H16" s="76">
        <f t="shared" si="6"/>
        <v>6406</v>
      </c>
      <c r="I16" s="76">
        <f t="shared" si="6"/>
        <v>4347</v>
      </c>
      <c r="J16" s="76">
        <f t="shared" si="6"/>
        <v>3064</v>
      </c>
      <c r="K16" s="76">
        <f t="shared" si="6"/>
        <v>1778</v>
      </c>
      <c r="L16" s="77">
        <f t="shared" si="6"/>
        <v>2469</v>
      </c>
      <c r="M16" s="58">
        <f t="shared" si="6"/>
        <v>110284</v>
      </c>
      <c r="N16" s="23">
        <f t="shared" si="3"/>
        <v>32451</v>
      </c>
      <c r="O16" s="53">
        <f t="shared" si="4"/>
        <v>33903</v>
      </c>
      <c r="P16" s="38">
        <f t="shared" si="5"/>
        <v>43930</v>
      </c>
      <c r="Q16" s="24">
        <f t="shared" si="1"/>
        <v>77833</v>
      </c>
    </row>
    <row r="17" spans="1:17" x14ac:dyDescent="0.15">
      <c r="A17" s="16" t="s">
        <v>10</v>
      </c>
      <c r="B17" s="72">
        <v>2910</v>
      </c>
      <c r="C17" s="72">
        <v>2848</v>
      </c>
      <c r="D17" s="72">
        <v>4894</v>
      </c>
      <c r="E17" s="72">
        <v>4460</v>
      </c>
      <c r="F17" s="72">
        <v>3838</v>
      </c>
      <c r="G17" s="72">
        <v>2740</v>
      </c>
      <c r="H17" s="72">
        <v>1680</v>
      </c>
      <c r="I17" s="72">
        <v>1081</v>
      </c>
      <c r="J17" s="72">
        <v>670</v>
      </c>
      <c r="K17" s="72">
        <v>421</v>
      </c>
      <c r="L17" s="73">
        <v>538</v>
      </c>
      <c r="M17" s="63">
        <f t="shared" ref="M17:M25" si="7">SUM(B17:L17)</f>
        <v>26080</v>
      </c>
      <c r="N17" s="21">
        <f t="shared" si="3"/>
        <v>5758</v>
      </c>
      <c r="O17" s="51">
        <f t="shared" si="4"/>
        <v>9354</v>
      </c>
      <c r="P17" s="36">
        <f t="shared" si="5"/>
        <v>10968</v>
      </c>
      <c r="Q17" s="22">
        <f t="shared" si="1"/>
        <v>20322</v>
      </c>
    </row>
    <row r="18" spans="1:17" x14ac:dyDescent="0.15">
      <c r="A18" s="9" t="s">
        <v>11</v>
      </c>
      <c r="B18" s="74">
        <v>6157</v>
      </c>
      <c r="C18" s="74">
        <v>6473</v>
      </c>
      <c r="D18" s="74">
        <v>9914</v>
      </c>
      <c r="E18" s="74">
        <v>8838</v>
      </c>
      <c r="F18" s="74">
        <v>7776</v>
      </c>
      <c r="G18" s="74">
        <v>5521</v>
      </c>
      <c r="H18" s="74">
        <v>3384</v>
      </c>
      <c r="I18" s="74">
        <v>2037</v>
      </c>
      <c r="J18" s="74">
        <v>1407</v>
      </c>
      <c r="K18" s="74">
        <v>799</v>
      </c>
      <c r="L18" s="75">
        <v>1217</v>
      </c>
      <c r="M18" s="63">
        <f t="shared" si="7"/>
        <v>53523</v>
      </c>
      <c r="N18" s="12">
        <f t="shared" si="3"/>
        <v>12630</v>
      </c>
      <c r="O18" s="52">
        <f t="shared" si="4"/>
        <v>18752</v>
      </c>
      <c r="P18" s="37">
        <f t="shared" si="5"/>
        <v>22141</v>
      </c>
      <c r="Q18" s="13">
        <f t="shared" si="1"/>
        <v>40893</v>
      </c>
    </row>
    <row r="19" spans="1:17" x14ac:dyDescent="0.15">
      <c r="A19" s="9" t="s">
        <v>12</v>
      </c>
      <c r="B19" s="74">
        <v>5666</v>
      </c>
      <c r="C19" s="74">
        <v>5327</v>
      </c>
      <c r="D19" s="74">
        <v>6776</v>
      </c>
      <c r="E19" s="74">
        <v>6070</v>
      </c>
      <c r="F19" s="74">
        <v>5417</v>
      </c>
      <c r="G19" s="74">
        <v>3638</v>
      </c>
      <c r="H19" s="74">
        <v>2367</v>
      </c>
      <c r="I19" s="74">
        <v>1552</v>
      </c>
      <c r="J19" s="74">
        <v>997</v>
      </c>
      <c r="K19" s="74">
        <v>560</v>
      </c>
      <c r="L19" s="75">
        <v>607</v>
      </c>
      <c r="M19" s="63">
        <f t="shared" si="7"/>
        <v>38977</v>
      </c>
      <c r="N19" s="12">
        <f t="shared" si="3"/>
        <v>10993</v>
      </c>
      <c r="O19" s="52">
        <f t="shared" si="4"/>
        <v>12846</v>
      </c>
      <c r="P19" s="37">
        <f t="shared" si="5"/>
        <v>15138</v>
      </c>
      <c r="Q19" s="13">
        <f t="shared" si="1"/>
        <v>27984</v>
      </c>
    </row>
    <row r="20" spans="1:17" x14ac:dyDescent="0.15">
      <c r="A20" s="9" t="s">
        <v>13</v>
      </c>
      <c r="B20" s="74">
        <v>1194</v>
      </c>
      <c r="C20" s="74">
        <v>1386</v>
      </c>
      <c r="D20" s="74">
        <v>1687</v>
      </c>
      <c r="E20" s="74">
        <v>1625</v>
      </c>
      <c r="F20" s="74">
        <v>1486</v>
      </c>
      <c r="G20" s="74">
        <v>1043</v>
      </c>
      <c r="H20" s="74">
        <v>800</v>
      </c>
      <c r="I20" s="74">
        <v>491</v>
      </c>
      <c r="J20" s="74">
        <v>322</v>
      </c>
      <c r="K20" s="74">
        <v>199</v>
      </c>
      <c r="L20" s="75">
        <v>229</v>
      </c>
      <c r="M20" s="63">
        <f t="shared" si="7"/>
        <v>10462</v>
      </c>
      <c r="N20" s="12">
        <f t="shared" si="3"/>
        <v>2580</v>
      </c>
      <c r="O20" s="52">
        <f t="shared" si="4"/>
        <v>3312</v>
      </c>
      <c r="P20" s="37">
        <f t="shared" si="5"/>
        <v>4570</v>
      </c>
      <c r="Q20" s="13">
        <f t="shared" si="1"/>
        <v>7882</v>
      </c>
    </row>
    <row r="21" spans="1:17" x14ac:dyDescent="0.15">
      <c r="A21" s="9" t="s">
        <v>14</v>
      </c>
      <c r="B21" s="74">
        <v>3913</v>
      </c>
      <c r="C21" s="74">
        <v>4182</v>
      </c>
      <c r="D21" s="74">
        <v>5804</v>
      </c>
      <c r="E21" s="74">
        <v>5752</v>
      </c>
      <c r="F21" s="74">
        <v>5271</v>
      </c>
      <c r="G21" s="74">
        <v>3659</v>
      </c>
      <c r="H21" s="74">
        <v>2287</v>
      </c>
      <c r="I21" s="74">
        <v>1411</v>
      </c>
      <c r="J21" s="74">
        <v>860</v>
      </c>
      <c r="K21" s="74">
        <v>511</v>
      </c>
      <c r="L21" s="75">
        <v>695</v>
      </c>
      <c r="M21" s="63">
        <f t="shared" si="7"/>
        <v>34345</v>
      </c>
      <c r="N21" s="12">
        <f t="shared" si="3"/>
        <v>8095</v>
      </c>
      <c r="O21" s="52">
        <f t="shared" si="4"/>
        <v>11556</v>
      </c>
      <c r="P21" s="37">
        <f t="shared" si="5"/>
        <v>14694</v>
      </c>
      <c r="Q21" s="13">
        <f t="shared" si="1"/>
        <v>26250</v>
      </c>
    </row>
    <row r="22" spans="1:17" x14ac:dyDescent="0.15">
      <c r="A22" s="9" t="s">
        <v>15</v>
      </c>
      <c r="B22" s="74">
        <v>258</v>
      </c>
      <c r="C22" s="74">
        <v>171</v>
      </c>
      <c r="D22" s="74">
        <v>334</v>
      </c>
      <c r="E22" s="74">
        <v>243</v>
      </c>
      <c r="F22" s="74">
        <v>257</v>
      </c>
      <c r="G22" s="74">
        <v>170</v>
      </c>
      <c r="H22" s="74">
        <v>120</v>
      </c>
      <c r="I22" s="74">
        <v>78</v>
      </c>
      <c r="J22" s="74">
        <v>47</v>
      </c>
      <c r="K22" s="74">
        <v>40</v>
      </c>
      <c r="L22" s="75">
        <v>32</v>
      </c>
      <c r="M22" s="63">
        <f t="shared" si="7"/>
        <v>1750</v>
      </c>
      <c r="N22" s="12">
        <f t="shared" si="3"/>
        <v>429</v>
      </c>
      <c r="O22" s="52">
        <f t="shared" si="4"/>
        <v>577</v>
      </c>
      <c r="P22" s="37">
        <f t="shared" si="5"/>
        <v>744</v>
      </c>
      <c r="Q22" s="13">
        <f t="shared" si="1"/>
        <v>1321</v>
      </c>
    </row>
    <row r="23" spans="1:17" x14ac:dyDescent="0.15">
      <c r="A23" s="9" t="s">
        <v>16</v>
      </c>
      <c r="B23" s="74">
        <v>649</v>
      </c>
      <c r="C23" s="74">
        <v>710</v>
      </c>
      <c r="D23" s="74">
        <v>1154</v>
      </c>
      <c r="E23" s="74">
        <v>1095</v>
      </c>
      <c r="F23" s="74">
        <v>1111</v>
      </c>
      <c r="G23" s="74">
        <v>758</v>
      </c>
      <c r="H23" s="74">
        <v>581</v>
      </c>
      <c r="I23" s="74">
        <v>368</v>
      </c>
      <c r="J23" s="74">
        <v>236</v>
      </c>
      <c r="K23" s="74">
        <v>142</v>
      </c>
      <c r="L23" s="75">
        <v>177</v>
      </c>
      <c r="M23" s="63">
        <f t="shared" si="7"/>
        <v>6981</v>
      </c>
      <c r="N23" s="12">
        <f t="shared" si="3"/>
        <v>1359</v>
      </c>
      <c r="O23" s="52">
        <f t="shared" si="4"/>
        <v>2249</v>
      </c>
      <c r="P23" s="37">
        <f t="shared" si="5"/>
        <v>3373</v>
      </c>
      <c r="Q23" s="13">
        <f t="shared" si="1"/>
        <v>5622</v>
      </c>
    </row>
    <row r="24" spans="1:17" x14ac:dyDescent="0.15">
      <c r="A24" s="9" t="s">
        <v>17</v>
      </c>
      <c r="B24" s="74">
        <v>488</v>
      </c>
      <c r="C24" s="74">
        <v>559</v>
      </c>
      <c r="D24" s="74">
        <v>579</v>
      </c>
      <c r="E24" s="74">
        <v>535</v>
      </c>
      <c r="F24" s="74">
        <v>485</v>
      </c>
      <c r="G24" s="74">
        <v>364</v>
      </c>
      <c r="H24" s="74">
        <v>252</v>
      </c>
      <c r="I24" s="74">
        <v>177</v>
      </c>
      <c r="J24" s="74">
        <v>133</v>
      </c>
      <c r="K24" s="74">
        <v>91</v>
      </c>
      <c r="L24" s="75">
        <v>87</v>
      </c>
      <c r="M24" s="63">
        <f t="shared" si="7"/>
        <v>3750</v>
      </c>
      <c r="N24" s="12">
        <f t="shared" si="3"/>
        <v>1047</v>
      </c>
      <c r="O24" s="52">
        <f t="shared" si="4"/>
        <v>1114</v>
      </c>
      <c r="P24" s="37">
        <f t="shared" si="5"/>
        <v>1589</v>
      </c>
      <c r="Q24" s="13">
        <f t="shared" si="1"/>
        <v>2703</v>
      </c>
    </row>
    <row r="25" spans="1:17" x14ac:dyDescent="0.15">
      <c r="A25" s="9" t="s">
        <v>18</v>
      </c>
      <c r="B25" s="74">
        <v>1263</v>
      </c>
      <c r="C25" s="74">
        <v>1617</v>
      </c>
      <c r="D25" s="74">
        <v>2583</v>
      </c>
      <c r="E25" s="74">
        <v>2354</v>
      </c>
      <c r="F25" s="74">
        <v>2003</v>
      </c>
      <c r="G25" s="74">
        <v>1600</v>
      </c>
      <c r="H25" s="74">
        <v>1041</v>
      </c>
      <c r="I25" s="74">
        <v>529</v>
      </c>
      <c r="J25" s="74">
        <v>442</v>
      </c>
      <c r="K25" s="74">
        <v>246</v>
      </c>
      <c r="L25" s="75">
        <v>292</v>
      </c>
      <c r="M25" s="63">
        <f t="shared" si="7"/>
        <v>13970</v>
      </c>
      <c r="N25" s="12">
        <f t="shared" si="3"/>
        <v>2880</v>
      </c>
      <c r="O25" s="52">
        <f t="shared" si="4"/>
        <v>4937</v>
      </c>
      <c r="P25" s="37">
        <f t="shared" si="5"/>
        <v>6153</v>
      </c>
      <c r="Q25" s="13">
        <f t="shared" si="1"/>
        <v>11090</v>
      </c>
    </row>
    <row r="26" spans="1:17" ht="12.75" thickBot="1" x14ac:dyDescent="0.2">
      <c r="A26" s="17" t="s">
        <v>79</v>
      </c>
      <c r="B26" s="76">
        <f>SUM(B17:B25)</f>
        <v>22498</v>
      </c>
      <c r="C26" s="76">
        <f t="shared" ref="C26:M26" si="8">SUM(C17:C25)</f>
        <v>23273</v>
      </c>
      <c r="D26" s="76">
        <f t="shared" si="8"/>
        <v>33725</v>
      </c>
      <c r="E26" s="76">
        <f t="shared" si="8"/>
        <v>30972</v>
      </c>
      <c r="F26" s="76">
        <f t="shared" si="8"/>
        <v>27644</v>
      </c>
      <c r="G26" s="76">
        <f t="shared" si="8"/>
        <v>19493</v>
      </c>
      <c r="H26" s="76">
        <f t="shared" si="8"/>
        <v>12512</v>
      </c>
      <c r="I26" s="76">
        <f t="shared" si="8"/>
        <v>7724</v>
      </c>
      <c r="J26" s="76">
        <f t="shared" si="8"/>
        <v>5114</v>
      </c>
      <c r="K26" s="76">
        <f t="shared" si="8"/>
        <v>3009</v>
      </c>
      <c r="L26" s="77">
        <f t="shared" si="8"/>
        <v>3874</v>
      </c>
      <c r="M26" s="58">
        <f t="shared" si="8"/>
        <v>189838</v>
      </c>
      <c r="N26" s="23">
        <f t="shared" si="3"/>
        <v>45771</v>
      </c>
      <c r="O26" s="53">
        <f t="shared" si="4"/>
        <v>64697</v>
      </c>
      <c r="P26" s="38">
        <f t="shared" si="5"/>
        <v>79370</v>
      </c>
      <c r="Q26" s="24">
        <f t="shared" si="1"/>
        <v>144067</v>
      </c>
    </row>
    <row r="27" spans="1:17" x14ac:dyDescent="0.15">
      <c r="A27" s="16" t="s">
        <v>19</v>
      </c>
      <c r="B27" s="72">
        <v>932</v>
      </c>
      <c r="C27" s="72">
        <v>842</v>
      </c>
      <c r="D27" s="72">
        <v>1388</v>
      </c>
      <c r="E27" s="72">
        <v>1258</v>
      </c>
      <c r="F27" s="72">
        <v>1278</v>
      </c>
      <c r="G27" s="72">
        <v>887</v>
      </c>
      <c r="H27" s="72">
        <v>557</v>
      </c>
      <c r="I27" s="72">
        <v>357</v>
      </c>
      <c r="J27" s="72">
        <v>268</v>
      </c>
      <c r="K27" s="72">
        <v>152</v>
      </c>
      <c r="L27" s="73">
        <v>158</v>
      </c>
      <c r="M27" s="63">
        <f>SUM(B27:L27)</f>
        <v>8077</v>
      </c>
      <c r="N27" s="21">
        <f>SUM(B27:C27)</f>
        <v>1774</v>
      </c>
      <c r="O27" s="51">
        <f>SUM(D27:E27)</f>
        <v>2646</v>
      </c>
      <c r="P27" s="36">
        <f>SUM(F27:L27)</f>
        <v>3657</v>
      </c>
      <c r="Q27" s="22">
        <f t="shared" si="1"/>
        <v>6303</v>
      </c>
    </row>
    <row r="28" spans="1:17" x14ac:dyDescent="0.15">
      <c r="A28" s="9" t="s">
        <v>20</v>
      </c>
      <c r="B28" s="74">
        <v>251</v>
      </c>
      <c r="C28" s="74">
        <v>239</v>
      </c>
      <c r="D28" s="74">
        <v>319</v>
      </c>
      <c r="E28" s="74">
        <v>339</v>
      </c>
      <c r="F28" s="74">
        <v>339</v>
      </c>
      <c r="G28" s="74">
        <v>250</v>
      </c>
      <c r="H28" s="74">
        <v>165</v>
      </c>
      <c r="I28" s="74">
        <v>116</v>
      </c>
      <c r="J28" s="74">
        <v>96</v>
      </c>
      <c r="K28" s="74">
        <v>40</v>
      </c>
      <c r="L28" s="75">
        <v>62</v>
      </c>
      <c r="M28" s="63">
        <f>SUM(B28:L28)</f>
        <v>2216</v>
      </c>
      <c r="N28" s="12">
        <f>SUM(B28:C28)</f>
        <v>490</v>
      </c>
      <c r="O28" s="52">
        <f>SUM(D28:E28)</f>
        <v>658</v>
      </c>
      <c r="P28" s="37">
        <f>SUM(F28:L28)</f>
        <v>1068</v>
      </c>
      <c r="Q28" s="13">
        <f t="shared" si="1"/>
        <v>1726</v>
      </c>
    </row>
    <row r="29" spans="1:17" x14ac:dyDescent="0.15">
      <c r="A29" s="9" t="s">
        <v>21</v>
      </c>
      <c r="B29" s="74">
        <v>526</v>
      </c>
      <c r="C29" s="74">
        <v>549</v>
      </c>
      <c r="D29" s="74">
        <v>681</v>
      </c>
      <c r="E29" s="74">
        <v>620</v>
      </c>
      <c r="F29" s="74">
        <v>507</v>
      </c>
      <c r="G29" s="74">
        <v>363</v>
      </c>
      <c r="H29" s="74">
        <v>279</v>
      </c>
      <c r="I29" s="74">
        <v>116</v>
      </c>
      <c r="J29" s="74">
        <v>119</v>
      </c>
      <c r="K29" s="74">
        <v>52</v>
      </c>
      <c r="L29" s="75">
        <v>68</v>
      </c>
      <c r="M29" s="63">
        <f>SUM(B29:L29)</f>
        <v>3880</v>
      </c>
      <c r="N29" s="12">
        <f>SUM(B29:C29)</f>
        <v>1075</v>
      </c>
      <c r="O29" s="52">
        <f>SUM(D29:E29)</f>
        <v>1301</v>
      </c>
      <c r="P29" s="37">
        <f>SUM(F29:L29)</f>
        <v>1504</v>
      </c>
      <c r="Q29" s="13">
        <f t="shared" si="1"/>
        <v>2805</v>
      </c>
    </row>
    <row r="30" spans="1:17" x14ac:dyDescent="0.15">
      <c r="A30" s="9" t="s">
        <v>22</v>
      </c>
      <c r="B30" s="74">
        <v>165</v>
      </c>
      <c r="C30" s="74">
        <v>147</v>
      </c>
      <c r="D30" s="74">
        <v>233</v>
      </c>
      <c r="E30" s="74">
        <v>207</v>
      </c>
      <c r="F30" s="74">
        <v>190</v>
      </c>
      <c r="G30" s="74">
        <v>85</v>
      </c>
      <c r="H30" s="74">
        <v>70</v>
      </c>
      <c r="I30" s="74">
        <v>60</v>
      </c>
      <c r="J30" s="74">
        <v>39</v>
      </c>
      <c r="K30" s="74">
        <v>17</v>
      </c>
      <c r="L30" s="75">
        <v>20</v>
      </c>
      <c r="M30" s="63">
        <f>SUM(B30:L30)</f>
        <v>1233</v>
      </c>
      <c r="N30" s="12">
        <f>SUM(B30:C30)</f>
        <v>312</v>
      </c>
      <c r="O30" s="52">
        <f>SUM(D30:E30)</f>
        <v>440</v>
      </c>
      <c r="P30" s="37">
        <f>SUM(F30:L30)</f>
        <v>481</v>
      </c>
      <c r="Q30" s="13">
        <f t="shared" si="1"/>
        <v>921</v>
      </c>
    </row>
    <row r="31" spans="1:17" ht="12.75" thickBot="1" x14ac:dyDescent="0.2">
      <c r="A31" s="17" t="s">
        <v>80</v>
      </c>
      <c r="B31" s="76">
        <f t="shared" ref="B31:M31" si="9">SUM(B27:B30)</f>
        <v>1874</v>
      </c>
      <c r="C31" s="76">
        <f t="shared" si="9"/>
        <v>1777</v>
      </c>
      <c r="D31" s="76">
        <f t="shared" si="9"/>
        <v>2621</v>
      </c>
      <c r="E31" s="76">
        <f t="shared" si="9"/>
        <v>2424</v>
      </c>
      <c r="F31" s="76">
        <f t="shared" si="9"/>
        <v>2314</v>
      </c>
      <c r="G31" s="76">
        <f t="shared" si="9"/>
        <v>1585</v>
      </c>
      <c r="H31" s="76">
        <f t="shared" si="9"/>
        <v>1071</v>
      </c>
      <c r="I31" s="76">
        <f t="shared" si="9"/>
        <v>649</v>
      </c>
      <c r="J31" s="76">
        <f t="shared" si="9"/>
        <v>522</v>
      </c>
      <c r="K31" s="76">
        <f t="shared" si="9"/>
        <v>261</v>
      </c>
      <c r="L31" s="77">
        <f t="shared" si="9"/>
        <v>308</v>
      </c>
      <c r="M31" s="58">
        <f t="shared" si="9"/>
        <v>15406</v>
      </c>
      <c r="N31" s="23">
        <f t="shared" si="3"/>
        <v>3651</v>
      </c>
      <c r="O31" s="53">
        <f t="shared" si="4"/>
        <v>5045</v>
      </c>
      <c r="P31" s="38">
        <f t="shared" si="5"/>
        <v>6710</v>
      </c>
      <c r="Q31" s="24">
        <f t="shared" si="1"/>
        <v>11755</v>
      </c>
    </row>
    <row r="32" spans="1:17" x14ac:dyDescent="0.15">
      <c r="A32" s="16" t="s">
        <v>23</v>
      </c>
      <c r="B32" s="72">
        <v>2225</v>
      </c>
      <c r="C32" s="72">
        <v>2696</v>
      </c>
      <c r="D32" s="72">
        <v>2938</v>
      </c>
      <c r="E32" s="72">
        <v>2804</v>
      </c>
      <c r="F32" s="72">
        <v>2460</v>
      </c>
      <c r="G32" s="72">
        <v>1866</v>
      </c>
      <c r="H32" s="72">
        <v>1144</v>
      </c>
      <c r="I32" s="72">
        <v>814</v>
      </c>
      <c r="J32" s="72">
        <v>543</v>
      </c>
      <c r="K32" s="72">
        <v>233</v>
      </c>
      <c r="L32" s="73">
        <v>328</v>
      </c>
      <c r="M32" s="56">
        <f t="shared" ref="M32:M61" si="10">SUM(B32:L32)</f>
        <v>18051</v>
      </c>
      <c r="N32" s="21">
        <f t="shared" si="3"/>
        <v>4921</v>
      </c>
      <c r="O32" s="51">
        <f t="shared" si="4"/>
        <v>5742</v>
      </c>
      <c r="P32" s="36">
        <f t="shared" si="5"/>
        <v>7388</v>
      </c>
      <c r="Q32" s="22">
        <f t="shared" si="1"/>
        <v>13130</v>
      </c>
    </row>
    <row r="33" spans="1:17" x14ac:dyDescent="0.15">
      <c r="A33" s="9" t="s">
        <v>24</v>
      </c>
      <c r="B33" s="74">
        <v>887</v>
      </c>
      <c r="C33" s="74">
        <v>965</v>
      </c>
      <c r="D33" s="74">
        <v>1175</v>
      </c>
      <c r="E33" s="74">
        <v>1053</v>
      </c>
      <c r="F33" s="74">
        <v>998</v>
      </c>
      <c r="G33" s="74">
        <v>729</v>
      </c>
      <c r="H33" s="74">
        <v>417</v>
      </c>
      <c r="I33" s="74">
        <v>286</v>
      </c>
      <c r="J33" s="74">
        <v>176</v>
      </c>
      <c r="K33" s="74">
        <v>136</v>
      </c>
      <c r="L33" s="75">
        <v>128</v>
      </c>
      <c r="M33" s="57">
        <f t="shared" si="10"/>
        <v>6950</v>
      </c>
      <c r="N33" s="12">
        <f t="shared" si="3"/>
        <v>1852</v>
      </c>
      <c r="O33" s="52">
        <f t="shared" si="4"/>
        <v>2228</v>
      </c>
      <c r="P33" s="37">
        <f t="shared" si="5"/>
        <v>2870</v>
      </c>
      <c r="Q33" s="13">
        <f t="shared" si="1"/>
        <v>5098</v>
      </c>
    </row>
    <row r="34" spans="1:17" x14ac:dyDescent="0.15">
      <c r="A34" s="9" t="s">
        <v>25</v>
      </c>
      <c r="B34" s="74">
        <v>2777</v>
      </c>
      <c r="C34" s="74">
        <v>2676</v>
      </c>
      <c r="D34" s="74">
        <v>5769</v>
      </c>
      <c r="E34" s="74">
        <v>4972</v>
      </c>
      <c r="F34" s="74">
        <v>4525</v>
      </c>
      <c r="G34" s="74">
        <v>2950</v>
      </c>
      <c r="H34" s="74">
        <v>1679</v>
      </c>
      <c r="I34" s="74">
        <v>1115</v>
      </c>
      <c r="J34" s="74">
        <v>752</v>
      </c>
      <c r="K34" s="74">
        <v>411</v>
      </c>
      <c r="L34" s="75">
        <v>509</v>
      </c>
      <c r="M34" s="57">
        <f t="shared" si="10"/>
        <v>28135</v>
      </c>
      <c r="N34" s="12">
        <f t="shared" si="3"/>
        <v>5453</v>
      </c>
      <c r="O34" s="52">
        <f t="shared" si="4"/>
        <v>10741</v>
      </c>
      <c r="P34" s="37">
        <f t="shared" si="5"/>
        <v>11941</v>
      </c>
      <c r="Q34" s="13">
        <f t="shared" si="1"/>
        <v>22682</v>
      </c>
    </row>
    <row r="35" spans="1:17" x14ac:dyDescent="0.15">
      <c r="A35" s="9" t="s">
        <v>26</v>
      </c>
      <c r="B35" s="74">
        <v>493</v>
      </c>
      <c r="C35" s="74">
        <v>587</v>
      </c>
      <c r="D35" s="74">
        <v>1686</v>
      </c>
      <c r="E35" s="74">
        <v>1394</v>
      </c>
      <c r="F35" s="74">
        <v>1061</v>
      </c>
      <c r="G35" s="74">
        <v>693</v>
      </c>
      <c r="H35" s="74">
        <v>380</v>
      </c>
      <c r="I35" s="74">
        <v>200</v>
      </c>
      <c r="J35" s="74">
        <v>139</v>
      </c>
      <c r="K35" s="74">
        <v>55</v>
      </c>
      <c r="L35" s="75">
        <v>52</v>
      </c>
      <c r="M35" s="57">
        <f t="shared" si="10"/>
        <v>6740</v>
      </c>
      <c r="N35" s="12">
        <f t="shared" si="3"/>
        <v>1080</v>
      </c>
      <c r="O35" s="52">
        <f t="shared" si="4"/>
        <v>3080</v>
      </c>
      <c r="P35" s="37">
        <f t="shared" si="5"/>
        <v>2580</v>
      </c>
      <c r="Q35" s="13">
        <f t="shared" si="1"/>
        <v>5660</v>
      </c>
    </row>
    <row r="36" spans="1:17" ht="12.75" thickBot="1" x14ac:dyDescent="0.2">
      <c r="A36" s="17" t="s">
        <v>81</v>
      </c>
      <c r="B36" s="76">
        <f>SUM(B32:B35)</f>
        <v>6382</v>
      </c>
      <c r="C36" s="76">
        <f t="shared" ref="C36:M36" si="11">SUM(C32:C35)</f>
        <v>6924</v>
      </c>
      <c r="D36" s="76">
        <f t="shared" si="11"/>
        <v>11568</v>
      </c>
      <c r="E36" s="76">
        <f t="shared" si="11"/>
        <v>10223</v>
      </c>
      <c r="F36" s="76">
        <f t="shared" si="11"/>
        <v>9044</v>
      </c>
      <c r="G36" s="76">
        <f t="shared" si="11"/>
        <v>6238</v>
      </c>
      <c r="H36" s="76">
        <f t="shared" si="11"/>
        <v>3620</v>
      </c>
      <c r="I36" s="76">
        <f t="shared" si="11"/>
        <v>2415</v>
      </c>
      <c r="J36" s="76">
        <f t="shared" si="11"/>
        <v>1610</v>
      </c>
      <c r="K36" s="76">
        <f t="shared" si="11"/>
        <v>835</v>
      </c>
      <c r="L36" s="77">
        <f t="shared" si="11"/>
        <v>1017</v>
      </c>
      <c r="M36" s="58">
        <f t="shared" si="11"/>
        <v>59876</v>
      </c>
      <c r="N36" s="23">
        <f t="shared" si="3"/>
        <v>13306</v>
      </c>
      <c r="O36" s="53">
        <f t="shared" si="4"/>
        <v>21791</v>
      </c>
      <c r="P36" s="38">
        <f t="shared" si="5"/>
        <v>24779</v>
      </c>
      <c r="Q36" s="24">
        <f t="shared" si="1"/>
        <v>46570</v>
      </c>
    </row>
    <row r="37" spans="1:17" x14ac:dyDescent="0.15">
      <c r="A37" s="16" t="s">
        <v>110</v>
      </c>
      <c r="B37" s="78">
        <v>407</v>
      </c>
      <c r="C37" s="72">
        <v>394</v>
      </c>
      <c r="D37" s="72">
        <v>614</v>
      </c>
      <c r="E37" s="72">
        <v>546</v>
      </c>
      <c r="F37" s="72">
        <v>537</v>
      </c>
      <c r="G37" s="72">
        <v>374</v>
      </c>
      <c r="H37" s="72">
        <v>223</v>
      </c>
      <c r="I37" s="72">
        <v>138</v>
      </c>
      <c r="J37" s="72">
        <v>73</v>
      </c>
      <c r="K37" s="72">
        <v>71</v>
      </c>
      <c r="L37" s="73">
        <v>55</v>
      </c>
      <c r="M37" s="56">
        <f t="shared" si="10"/>
        <v>3432</v>
      </c>
      <c r="N37" s="21">
        <f t="shared" si="3"/>
        <v>801</v>
      </c>
      <c r="O37" s="51">
        <f t="shared" si="4"/>
        <v>1160</v>
      </c>
      <c r="P37" s="36">
        <f t="shared" si="5"/>
        <v>1471</v>
      </c>
      <c r="Q37" s="22">
        <f t="shared" si="1"/>
        <v>2631</v>
      </c>
    </row>
    <row r="38" spans="1:17" x14ac:dyDescent="0.15">
      <c r="A38" s="9" t="s">
        <v>27</v>
      </c>
      <c r="B38" s="79">
        <v>460</v>
      </c>
      <c r="C38" s="74">
        <v>516</v>
      </c>
      <c r="D38" s="74">
        <v>917</v>
      </c>
      <c r="E38" s="74">
        <v>789</v>
      </c>
      <c r="F38" s="74">
        <v>694</v>
      </c>
      <c r="G38" s="74">
        <v>457</v>
      </c>
      <c r="H38" s="74">
        <v>279</v>
      </c>
      <c r="I38" s="74">
        <v>213</v>
      </c>
      <c r="J38" s="74">
        <v>100</v>
      </c>
      <c r="K38" s="74">
        <v>72</v>
      </c>
      <c r="L38" s="75">
        <v>101</v>
      </c>
      <c r="M38" s="57">
        <f t="shared" si="10"/>
        <v>4598</v>
      </c>
      <c r="N38" s="12">
        <f t="shared" si="3"/>
        <v>976</v>
      </c>
      <c r="O38" s="52">
        <f t="shared" si="4"/>
        <v>1706</v>
      </c>
      <c r="P38" s="37">
        <f t="shared" si="5"/>
        <v>1916</v>
      </c>
      <c r="Q38" s="13">
        <f t="shared" si="1"/>
        <v>3622</v>
      </c>
    </row>
    <row r="39" spans="1:17" x14ac:dyDescent="0.15">
      <c r="A39" s="9" t="s">
        <v>28</v>
      </c>
      <c r="B39" s="79">
        <v>86</v>
      </c>
      <c r="C39" s="74">
        <v>73</v>
      </c>
      <c r="D39" s="74">
        <v>195</v>
      </c>
      <c r="E39" s="74">
        <v>190</v>
      </c>
      <c r="F39" s="74">
        <v>237</v>
      </c>
      <c r="G39" s="74">
        <v>218</v>
      </c>
      <c r="H39" s="74">
        <v>147</v>
      </c>
      <c r="I39" s="74">
        <v>135</v>
      </c>
      <c r="J39" s="74">
        <v>81</v>
      </c>
      <c r="K39" s="74">
        <v>31</v>
      </c>
      <c r="L39" s="75">
        <v>34</v>
      </c>
      <c r="M39" s="57">
        <f t="shared" si="10"/>
        <v>1427</v>
      </c>
      <c r="N39" s="12">
        <f t="shared" si="3"/>
        <v>159</v>
      </c>
      <c r="O39" s="52">
        <f t="shared" si="4"/>
        <v>385</v>
      </c>
      <c r="P39" s="37">
        <f t="shared" si="5"/>
        <v>883</v>
      </c>
      <c r="Q39" s="13">
        <f t="shared" si="1"/>
        <v>1268</v>
      </c>
    </row>
    <row r="40" spans="1:17" x14ac:dyDescent="0.15">
      <c r="A40" s="9" t="s">
        <v>29</v>
      </c>
      <c r="B40" s="79">
        <v>2060</v>
      </c>
      <c r="C40" s="74">
        <v>2035</v>
      </c>
      <c r="D40" s="74">
        <v>2780</v>
      </c>
      <c r="E40" s="74">
        <v>2534</v>
      </c>
      <c r="F40" s="74">
        <v>2160</v>
      </c>
      <c r="G40" s="74">
        <v>1509</v>
      </c>
      <c r="H40" s="74">
        <v>1004</v>
      </c>
      <c r="I40" s="74">
        <v>691</v>
      </c>
      <c r="J40" s="74">
        <v>473</v>
      </c>
      <c r="K40" s="74">
        <v>287</v>
      </c>
      <c r="L40" s="75">
        <v>350</v>
      </c>
      <c r="M40" s="57">
        <f t="shared" si="10"/>
        <v>15883</v>
      </c>
      <c r="N40" s="12">
        <f t="shared" si="3"/>
        <v>4095</v>
      </c>
      <c r="O40" s="52">
        <f t="shared" si="4"/>
        <v>5314</v>
      </c>
      <c r="P40" s="37">
        <f t="shared" si="5"/>
        <v>6474</v>
      </c>
      <c r="Q40" s="13">
        <f t="shared" si="1"/>
        <v>11788</v>
      </c>
    </row>
    <row r="41" spans="1:17" x14ac:dyDescent="0.15">
      <c r="A41" s="9" t="s">
        <v>30</v>
      </c>
      <c r="B41" s="79">
        <v>224</v>
      </c>
      <c r="C41" s="74">
        <v>269</v>
      </c>
      <c r="D41" s="74">
        <v>583</v>
      </c>
      <c r="E41" s="74">
        <v>683</v>
      </c>
      <c r="F41" s="74">
        <v>571</v>
      </c>
      <c r="G41" s="74">
        <v>429</v>
      </c>
      <c r="H41" s="74">
        <v>318</v>
      </c>
      <c r="I41" s="74">
        <v>217</v>
      </c>
      <c r="J41" s="74">
        <v>147</v>
      </c>
      <c r="K41" s="74">
        <v>91</v>
      </c>
      <c r="L41" s="75">
        <v>99</v>
      </c>
      <c r="M41" s="57">
        <f t="shared" si="10"/>
        <v>3631</v>
      </c>
      <c r="N41" s="12">
        <f t="shared" si="3"/>
        <v>493</v>
      </c>
      <c r="O41" s="52">
        <f t="shared" si="4"/>
        <v>1266</v>
      </c>
      <c r="P41" s="37">
        <f t="shared" si="5"/>
        <v>1872</v>
      </c>
      <c r="Q41" s="13">
        <f t="shared" si="1"/>
        <v>3138</v>
      </c>
    </row>
    <row r="42" spans="1:17" x14ac:dyDescent="0.15">
      <c r="A42" s="9" t="s">
        <v>31</v>
      </c>
      <c r="B42" s="79">
        <v>26</v>
      </c>
      <c r="C42" s="74">
        <v>49</v>
      </c>
      <c r="D42" s="74">
        <v>107</v>
      </c>
      <c r="E42" s="74">
        <v>139</v>
      </c>
      <c r="F42" s="74">
        <v>105</v>
      </c>
      <c r="G42" s="74">
        <v>78</v>
      </c>
      <c r="H42" s="74">
        <v>59</v>
      </c>
      <c r="I42" s="74">
        <v>27</v>
      </c>
      <c r="J42" s="74">
        <v>20</v>
      </c>
      <c r="K42" s="74">
        <v>7</v>
      </c>
      <c r="L42" s="75">
        <v>11</v>
      </c>
      <c r="M42" s="57">
        <f t="shared" si="10"/>
        <v>628</v>
      </c>
      <c r="N42" s="12">
        <f t="shared" si="3"/>
        <v>75</v>
      </c>
      <c r="O42" s="52">
        <f t="shared" si="4"/>
        <v>246</v>
      </c>
      <c r="P42" s="37">
        <f t="shared" si="5"/>
        <v>307</v>
      </c>
      <c r="Q42" s="13">
        <f t="shared" si="1"/>
        <v>553</v>
      </c>
    </row>
    <row r="43" spans="1:17" ht="12.75" thickBot="1" x14ac:dyDescent="0.2">
      <c r="A43" s="17" t="s">
        <v>82</v>
      </c>
      <c r="B43" s="80">
        <f>SUM(B37:B42)</f>
        <v>3263</v>
      </c>
      <c r="C43" s="76">
        <f t="shared" ref="C43:M43" si="12">SUM(C37:C42)</f>
        <v>3336</v>
      </c>
      <c r="D43" s="76">
        <f t="shared" si="12"/>
        <v>5196</v>
      </c>
      <c r="E43" s="76">
        <f t="shared" si="12"/>
        <v>4881</v>
      </c>
      <c r="F43" s="76">
        <f t="shared" si="12"/>
        <v>4304</v>
      </c>
      <c r="G43" s="76">
        <f t="shared" si="12"/>
        <v>3065</v>
      </c>
      <c r="H43" s="76">
        <f t="shared" si="12"/>
        <v>2030</v>
      </c>
      <c r="I43" s="76">
        <f t="shared" si="12"/>
        <v>1421</v>
      </c>
      <c r="J43" s="76">
        <f t="shared" si="12"/>
        <v>894</v>
      </c>
      <c r="K43" s="76">
        <f t="shared" si="12"/>
        <v>559</v>
      </c>
      <c r="L43" s="77">
        <f t="shared" si="12"/>
        <v>650</v>
      </c>
      <c r="M43" s="58">
        <f t="shared" si="12"/>
        <v>29599</v>
      </c>
      <c r="N43" s="23">
        <f t="shared" si="3"/>
        <v>6599</v>
      </c>
      <c r="O43" s="53">
        <f t="shared" si="4"/>
        <v>10077</v>
      </c>
      <c r="P43" s="38">
        <f t="shared" si="5"/>
        <v>12923</v>
      </c>
      <c r="Q43" s="24">
        <f t="shared" si="1"/>
        <v>23000</v>
      </c>
    </row>
    <row r="44" spans="1:17" x14ac:dyDescent="0.15">
      <c r="A44" s="16" t="s">
        <v>32</v>
      </c>
      <c r="B44" s="78">
        <v>1682</v>
      </c>
      <c r="C44" s="72">
        <v>1508</v>
      </c>
      <c r="D44" s="72">
        <v>1621</v>
      </c>
      <c r="E44" s="72">
        <v>1475</v>
      </c>
      <c r="F44" s="72">
        <v>1341</v>
      </c>
      <c r="G44" s="72">
        <v>825</v>
      </c>
      <c r="H44" s="72">
        <v>471</v>
      </c>
      <c r="I44" s="72">
        <v>276</v>
      </c>
      <c r="J44" s="72">
        <v>178</v>
      </c>
      <c r="K44" s="72">
        <v>81</v>
      </c>
      <c r="L44" s="73">
        <v>78</v>
      </c>
      <c r="M44" s="56">
        <f t="shared" si="10"/>
        <v>9536</v>
      </c>
      <c r="N44" s="21">
        <f t="shared" si="3"/>
        <v>3190</v>
      </c>
      <c r="O44" s="51">
        <f t="shared" si="4"/>
        <v>3096</v>
      </c>
      <c r="P44" s="36">
        <f t="shared" si="5"/>
        <v>3250</v>
      </c>
      <c r="Q44" s="22">
        <f t="shared" si="1"/>
        <v>6346</v>
      </c>
    </row>
    <row r="45" spans="1:17" x14ac:dyDescent="0.15">
      <c r="A45" s="9" t="s">
        <v>33</v>
      </c>
      <c r="B45" s="79">
        <v>1294</v>
      </c>
      <c r="C45" s="74">
        <v>1357</v>
      </c>
      <c r="D45" s="74">
        <v>1709</v>
      </c>
      <c r="E45" s="74">
        <v>1561</v>
      </c>
      <c r="F45" s="74">
        <v>1647</v>
      </c>
      <c r="G45" s="74">
        <v>1006</v>
      </c>
      <c r="H45" s="74">
        <v>558</v>
      </c>
      <c r="I45" s="74">
        <v>347</v>
      </c>
      <c r="J45" s="74">
        <v>251</v>
      </c>
      <c r="K45" s="74">
        <v>136</v>
      </c>
      <c r="L45" s="75">
        <v>123</v>
      </c>
      <c r="M45" s="57">
        <f t="shared" si="10"/>
        <v>9989</v>
      </c>
      <c r="N45" s="12">
        <f t="shared" si="3"/>
        <v>2651</v>
      </c>
      <c r="O45" s="52">
        <f t="shared" si="4"/>
        <v>3270</v>
      </c>
      <c r="P45" s="37">
        <f t="shared" si="5"/>
        <v>4068</v>
      </c>
      <c r="Q45" s="13">
        <f t="shared" si="1"/>
        <v>7338</v>
      </c>
    </row>
    <row r="46" spans="1:17" x14ac:dyDescent="0.15">
      <c r="A46" s="9" t="s">
        <v>34</v>
      </c>
      <c r="B46" s="79">
        <v>2183</v>
      </c>
      <c r="C46" s="74">
        <v>2420</v>
      </c>
      <c r="D46" s="74">
        <v>2752</v>
      </c>
      <c r="E46" s="74">
        <v>2358</v>
      </c>
      <c r="F46" s="74">
        <v>2393</v>
      </c>
      <c r="G46" s="74">
        <v>1623</v>
      </c>
      <c r="H46" s="74">
        <v>990</v>
      </c>
      <c r="I46" s="74">
        <v>642</v>
      </c>
      <c r="J46" s="74">
        <v>456</v>
      </c>
      <c r="K46" s="74">
        <v>216</v>
      </c>
      <c r="L46" s="75">
        <v>259</v>
      </c>
      <c r="M46" s="57">
        <f t="shared" si="10"/>
        <v>16292</v>
      </c>
      <c r="N46" s="12">
        <f t="shared" si="3"/>
        <v>4603</v>
      </c>
      <c r="O46" s="52">
        <f t="shared" si="4"/>
        <v>5110</v>
      </c>
      <c r="P46" s="37">
        <f t="shared" si="5"/>
        <v>6579</v>
      </c>
      <c r="Q46" s="13">
        <f t="shared" si="1"/>
        <v>11689</v>
      </c>
    </row>
    <row r="47" spans="1:17" x14ac:dyDescent="0.15">
      <c r="A47" s="9" t="s">
        <v>35</v>
      </c>
      <c r="B47" s="79">
        <v>1285</v>
      </c>
      <c r="C47" s="74">
        <v>1377</v>
      </c>
      <c r="D47" s="74">
        <v>1662</v>
      </c>
      <c r="E47" s="74">
        <v>1468</v>
      </c>
      <c r="F47" s="74">
        <v>1318</v>
      </c>
      <c r="G47" s="74">
        <v>994</v>
      </c>
      <c r="H47" s="74">
        <v>639</v>
      </c>
      <c r="I47" s="74">
        <v>423</v>
      </c>
      <c r="J47" s="74">
        <v>286</v>
      </c>
      <c r="K47" s="74">
        <v>127</v>
      </c>
      <c r="L47" s="75">
        <v>180</v>
      </c>
      <c r="M47" s="57">
        <f t="shared" si="10"/>
        <v>9759</v>
      </c>
      <c r="N47" s="12">
        <f t="shared" si="3"/>
        <v>2662</v>
      </c>
      <c r="O47" s="52">
        <f t="shared" si="4"/>
        <v>3130</v>
      </c>
      <c r="P47" s="37">
        <f t="shared" si="5"/>
        <v>3967</v>
      </c>
      <c r="Q47" s="13">
        <f t="shared" si="1"/>
        <v>7097</v>
      </c>
    </row>
    <row r="48" spans="1:17" x14ac:dyDescent="0.15">
      <c r="A48" s="9" t="s">
        <v>36</v>
      </c>
      <c r="B48" s="79">
        <v>397</v>
      </c>
      <c r="C48" s="74">
        <v>480</v>
      </c>
      <c r="D48" s="74">
        <v>507</v>
      </c>
      <c r="E48" s="74">
        <v>454</v>
      </c>
      <c r="F48" s="74">
        <v>481</v>
      </c>
      <c r="G48" s="74">
        <v>338</v>
      </c>
      <c r="H48" s="74">
        <v>242</v>
      </c>
      <c r="I48" s="74">
        <v>163</v>
      </c>
      <c r="J48" s="74">
        <v>94</v>
      </c>
      <c r="K48" s="74">
        <v>59</v>
      </c>
      <c r="L48" s="75">
        <v>101</v>
      </c>
      <c r="M48" s="57">
        <f t="shared" si="10"/>
        <v>3316</v>
      </c>
      <c r="N48" s="12">
        <f t="shared" si="3"/>
        <v>877</v>
      </c>
      <c r="O48" s="52">
        <f t="shared" si="4"/>
        <v>961</v>
      </c>
      <c r="P48" s="37">
        <f t="shared" si="5"/>
        <v>1478</v>
      </c>
      <c r="Q48" s="13">
        <f t="shared" si="1"/>
        <v>2439</v>
      </c>
    </row>
    <row r="49" spans="1:17" ht="12.75" thickBot="1" x14ac:dyDescent="0.2">
      <c r="A49" s="17" t="s">
        <v>83</v>
      </c>
      <c r="B49" s="80">
        <f>SUM(B44:B48)</f>
        <v>6841</v>
      </c>
      <c r="C49" s="76">
        <f t="shared" ref="C49:M49" si="13">SUM(C44:C48)</f>
        <v>7142</v>
      </c>
      <c r="D49" s="76">
        <f t="shared" si="13"/>
        <v>8251</v>
      </c>
      <c r="E49" s="76">
        <f t="shared" si="13"/>
        <v>7316</v>
      </c>
      <c r="F49" s="76">
        <f t="shared" si="13"/>
        <v>7180</v>
      </c>
      <c r="G49" s="76">
        <f t="shared" si="13"/>
        <v>4786</v>
      </c>
      <c r="H49" s="76">
        <f t="shared" si="13"/>
        <v>2900</v>
      </c>
      <c r="I49" s="76">
        <f t="shared" si="13"/>
        <v>1851</v>
      </c>
      <c r="J49" s="76">
        <f t="shared" si="13"/>
        <v>1265</v>
      </c>
      <c r="K49" s="76">
        <f t="shared" si="13"/>
        <v>619</v>
      </c>
      <c r="L49" s="77">
        <f t="shared" si="13"/>
        <v>741</v>
      </c>
      <c r="M49" s="58">
        <f t="shared" si="13"/>
        <v>48892</v>
      </c>
      <c r="N49" s="23">
        <f t="shared" si="3"/>
        <v>13983</v>
      </c>
      <c r="O49" s="53">
        <f t="shared" si="4"/>
        <v>15567</v>
      </c>
      <c r="P49" s="38">
        <f t="shared" si="5"/>
        <v>19342</v>
      </c>
      <c r="Q49" s="24">
        <f t="shared" si="1"/>
        <v>34909</v>
      </c>
    </row>
    <row r="50" spans="1:17" x14ac:dyDescent="0.15">
      <c r="A50" s="16" t="s">
        <v>37</v>
      </c>
      <c r="B50" s="78">
        <v>465</v>
      </c>
      <c r="C50" s="72">
        <v>574</v>
      </c>
      <c r="D50" s="72">
        <v>855</v>
      </c>
      <c r="E50" s="72">
        <v>745</v>
      </c>
      <c r="F50" s="72">
        <v>774</v>
      </c>
      <c r="G50" s="72">
        <v>540</v>
      </c>
      <c r="H50" s="72">
        <v>425</v>
      </c>
      <c r="I50" s="72">
        <v>307</v>
      </c>
      <c r="J50" s="72">
        <v>226</v>
      </c>
      <c r="K50" s="72">
        <v>167</v>
      </c>
      <c r="L50" s="73">
        <v>278</v>
      </c>
      <c r="M50" s="56">
        <f t="shared" si="10"/>
        <v>5356</v>
      </c>
      <c r="N50" s="21">
        <f t="shared" si="3"/>
        <v>1039</v>
      </c>
      <c r="O50" s="51">
        <f t="shared" si="4"/>
        <v>1600</v>
      </c>
      <c r="P50" s="36">
        <f t="shared" si="5"/>
        <v>2717</v>
      </c>
      <c r="Q50" s="22">
        <f t="shared" si="1"/>
        <v>4317</v>
      </c>
    </row>
    <row r="51" spans="1:17" x14ac:dyDescent="0.15">
      <c r="A51" s="9" t="s">
        <v>38</v>
      </c>
      <c r="B51" s="79">
        <v>359</v>
      </c>
      <c r="C51" s="74">
        <v>487</v>
      </c>
      <c r="D51" s="74">
        <v>994</v>
      </c>
      <c r="E51" s="74">
        <v>749</v>
      </c>
      <c r="F51" s="74">
        <v>672</v>
      </c>
      <c r="G51" s="74">
        <v>617</v>
      </c>
      <c r="H51" s="74">
        <v>444</v>
      </c>
      <c r="I51" s="74">
        <v>291</v>
      </c>
      <c r="J51" s="74">
        <v>188</v>
      </c>
      <c r="K51" s="74">
        <v>129</v>
      </c>
      <c r="L51" s="75">
        <v>161</v>
      </c>
      <c r="M51" s="57">
        <f t="shared" si="10"/>
        <v>5091</v>
      </c>
      <c r="N51" s="12">
        <f t="shared" si="3"/>
        <v>846</v>
      </c>
      <c r="O51" s="52">
        <f t="shared" si="4"/>
        <v>1743</v>
      </c>
      <c r="P51" s="37">
        <f t="shared" si="5"/>
        <v>2502</v>
      </c>
      <c r="Q51" s="13">
        <f t="shared" si="1"/>
        <v>4245</v>
      </c>
    </row>
    <row r="52" spans="1:17" x14ac:dyDescent="0.15">
      <c r="A52" s="9" t="s">
        <v>39</v>
      </c>
      <c r="B52" s="79">
        <v>733</v>
      </c>
      <c r="C52" s="74">
        <v>697</v>
      </c>
      <c r="D52" s="74">
        <v>1045</v>
      </c>
      <c r="E52" s="74">
        <v>902</v>
      </c>
      <c r="F52" s="74">
        <v>850</v>
      </c>
      <c r="G52" s="74">
        <v>568</v>
      </c>
      <c r="H52" s="74">
        <v>414</v>
      </c>
      <c r="I52" s="74">
        <v>286</v>
      </c>
      <c r="J52" s="74">
        <v>197</v>
      </c>
      <c r="K52" s="74">
        <v>92</v>
      </c>
      <c r="L52" s="75">
        <v>136</v>
      </c>
      <c r="M52" s="57">
        <f t="shared" si="10"/>
        <v>5920</v>
      </c>
      <c r="N52" s="12">
        <f t="shared" si="3"/>
        <v>1430</v>
      </c>
      <c r="O52" s="52">
        <f t="shared" si="4"/>
        <v>1947</v>
      </c>
      <c r="P52" s="37">
        <f t="shared" si="5"/>
        <v>2543</v>
      </c>
      <c r="Q52" s="13">
        <f t="shared" si="1"/>
        <v>4490</v>
      </c>
    </row>
    <row r="53" spans="1:17" x14ac:dyDescent="0.15">
      <c r="A53" s="9" t="s">
        <v>40</v>
      </c>
      <c r="B53" s="79">
        <v>472</v>
      </c>
      <c r="C53" s="74">
        <v>623</v>
      </c>
      <c r="D53" s="74">
        <v>645</v>
      </c>
      <c r="E53" s="74">
        <v>584</v>
      </c>
      <c r="F53" s="74">
        <v>523</v>
      </c>
      <c r="G53" s="74">
        <v>401</v>
      </c>
      <c r="H53" s="74">
        <v>286</v>
      </c>
      <c r="I53" s="74">
        <v>177</v>
      </c>
      <c r="J53" s="74">
        <v>157</v>
      </c>
      <c r="K53" s="74">
        <v>69</v>
      </c>
      <c r="L53" s="75">
        <v>101</v>
      </c>
      <c r="M53" s="57">
        <f t="shared" si="10"/>
        <v>4038</v>
      </c>
      <c r="N53" s="12">
        <f t="shared" si="3"/>
        <v>1095</v>
      </c>
      <c r="O53" s="52">
        <f t="shared" si="4"/>
        <v>1229</v>
      </c>
      <c r="P53" s="37">
        <f t="shared" si="5"/>
        <v>1714</v>
      </c>
      <c r="Q53" s="13">
        <f t="shared" si="1"/>
        <v>2943</v>
      </c>
    </row>
    <row r="54" spans="1:17" ht="12.75" thickBot="1" x14ac:dyDescent="0.2">
      <c r="A54" s="17" t="s">
        <v>84</v>
      </c>
      <c r="B54" s="80">
        <f>SUM(B50:B53)</f>
        <v>2029</v>
      </c>
      <c r="C54" s="76">
        <f t="shared" ref="C54:M54" si="14">SUM(C50:C53)</f>
        <v>2381</v>
      </c>
      <c r="D54" s="76">
        <f t="shared" si="14"/>
        <v>3539</v>
      </c>
      <c r="E54" s="76">
        <f t="shared" si="14"/>
        <v>2980</v>
      </c>
      <c r="F54" s="76">
        <f t="shared" si="14"/>
        <v>2819</v>
      </c>
      <c r="G54" s="76">
        <f t="shared" si="14"/>
        <v>2126</v>
      </c>
      <c r="H54" s="76">
        <f t="shared" si="14"/>
        <v>1569</v>
      </c>
      <c r="I54" s="76">
        <f t="shared" si="14"/>
        <v>1061</v>
      </c>
      <c r="J54" s="76">
        <f t="shared" si="14"/>
        <v>768</v>
      </c>
      <c r="K54" s="76">
        <f t="shared" si="14"/>
        <v>457</v>
      </c>
      <c r="L54" s="77">
        <f t="shared" si="14"/>
        <v>676</v>
      </c>
      <c r="M54" s="58">
        <f t="shared" si="14"/>
        <v>20405</v>
      </c>
      <c r="N54" s="23">
        <f t="shared" si="3"/>
        <v>4410</v>
      </c>
      <c r="O54" s="53">
        <f t="shared" si="4"/>
        <v>6519</v>
      </c>
      <c r="P54" s="38">
        <f t="shared" si="5"/>
        <v>9476</v>
      </c>
      <c r="Q54" s="24">
        <f t="shared" si="1"/>
        <v>15995</v>
      </c>
    </row>
    <row r="55" spans="1:17" x14ac:dyDescent="0.15">
      <c r="A55" s="16" t="s">
        <v>41</v>
      </c>
      <c r="B55" s="78">
        <v>2116</v>
      </c>
      <c r="C55" s="72">
        <v>2551</v>
      </c>
      <c r="D55" s="72">
        <v>2472</v>
      </c>
      <c r="E55" s="72">
        <v>2169</v>
      </c>
      <c r="F55" s="72">
        <v>2113</v>
      </c>
      <c r="G55" s="72">
        <v>1338</v>
      </c>
      <c r="H55" s="72">
        <v>792</v>
      </c>
      <c r="I55" s="72">
        <v>600</v>
      </c>
      <c r="J55" s="72">
        <v>400</v>
      </c>
      <c r="K55" s="72">
        <v>232</v>
      </c>
      <c r="L55" s="73">
        <v>275</v>
      </c>
      <c r="M55" s="56">
        <f t="shared" si="10"/>
        <v>15058</v>
      </c>
      <c r="N55" s="21">
        <f t="shared" si="3"/>
        <v>4667</v>
      </c>
      <c r="O55" s="51">
        <f t="shared" si="4"/>
        <v>4641</v>
      </c>
      <c r="P55" s="36">
        <f t="shared" si="5"/>
        <v>5750</v>
      </c>
      <c r="Q55" s="22">
        <f t="shared" si="1"/>
        <v>10391</v>
      </c>
    </row>
    <row r="56" spans="1:17" x14ac:dyDescent="0.15">
      <c r="A56" s="9" t="s">
        <v>42</v>
      </c>
      <c r="B56" s="79">
        <v>350</v>
      </c>
      <c r="C56" s="74">
        <v>353</v>
      </c>
      <c r="D56" s="74">
        <v>484</v>
      </c>
      <c r="E56" s="74">
        <v>492</v>
      </c>
      <c r="F56" s="74">
        <v>486</v>
      </c>
      <c r="G56" s="74">
        <v>307</v>
      </c>
      <c r="H56" s="74">
        <v>177</v>
      </c>
      <c r="I56" s="74">
        <v>114</v>
      </c>
      <c r="J56" s="74">
        <v>121</v>
      </c>
      <c r="K56" s="74">
        <v>79</v>
      </c>
      <c r="L56" s="75">
        <v>105</v>
      </c>
      <c r="M56" s="57">
        <f t="shared" si="10"/>
        <v>3068</v>
      </c>
      <c r="N56" s="12">
        <f t="shared" si="3"/>
        <v>703</v>
      </c>
      <c r="O56" s="52">
        <f t="shared" si="4"/>
        <v>976</v>
      </c>
      <c r="P56" s="37">
        <f t="shared" si="5"/>
        <v>1389</v>
      </c>
      <c r="Q56" s="13">
        <f t="shared" si="1"/>
        <v>2365</v>
      </c>
    </row>
    <row r="57" spans="1:17" x14ac:dyDescent="0.15">
      <c r="A57" s="9" t="s">
        <v>43</v>
      </c>
      <c r="B57" s="79">
        <v>952</v>
      </c>
      <c r="C57" s="74">
        <v>1280</v>
      </c>
      <c r="D57" s="74">
        <v>1431</v>
      </c>
      <c r="E57" s="74">
        <v>1428</v>
      </c>
      <c r="F57" s="74">
        <v>1426</v>
      </c>
      <c r="G57" s="74">
        <v>974</v>
      </c>
      <c r="H57" s="74">
        <v>591</v>
      </c>
      <c r="I57" s="74">
        <v>383</v>
      </c>
      <c r="J57" s="74">
        <v>292</v>
      </c>
      <c r="K57" s="74">
        <v>195</v>
      </c>
      <c r="L57" s="75">
        <v>294</v>
      </c>
      <c r="M57" s="57">
        <f t="shared" si="10"/>
        <v>9246</v>
      </c>
      <c r="N57" s="12">
        <f t="shared" si="3"/>
        <v>2232</v>
      </c>
      <c r="O57" s="52">
        <f t="shared" si="4"/>
        <v>2859</v>
      </c>
      <c r="P57" s="37">
        <f t="shared" si="5"/>
        <v>4155</v>
      </c>
      <c r="Q57" s="13">
        <f t="shared" si="1"/>
        <v>7014</v>
      </c>
    </row>
    <row r="58" spans="1:17" x14ac:dyDescent="0.15">
      <c r="A58" s="9" t="s">
        <v>44</v>
      </c>
      <c r="B58" s="79">
        <v>6092</v>
      </c>
      <c r="C58" s="74">
        <v>7469</v>
      </c>
      <c r="D58" s="74">
        <v>7953</v>
      </c>
      <c r="E58" s="74">
        <v>6763</v>
      </c>
      <c r="F58" s="74">
        <v>6274</v>
      </c>
      <c r="G58" s="74">
        <v>3961</v>
      </c>
      <c r="H58" s="74">
        <v>2529</v>
      </c>
      <c r="I58" s="74">
        <v>1547</v>
      </c>
      <c r="J58" s="74">
        <v>1115</v>
      </c>
      <c r="K58" s="74">
        <v>587</v>
      </c>
      <c r="L58" s="75">
        <v>902</v>
      </c>
      <c r="M58" s="57">
        <f t="shared" si="10"/>
        <v>45192</v>
      </c>
      <c r="N58" s="12">
        <f t="shared" si="3"/>
        <v>13561</v>
      </c>
      <c r="O58" s="52">
        <f t="shared" si="4"/>
        <v>14716</v>
      </c>
      <c r="P58" s="37">
        <f t="shared" si="5"/>
        <v>16915</v>
      </c>
      <c r="Q58" s="13">
        <f t="shared" si="1"/>
        <v>31631</v>
      </c>
    </row>
    <row r="59" spans="1:17" x14ac:dyDescent="0.15">
      <c r="A59" s="9" t="s">
        <v>45</v>
      </c>
      <c r="B59" s="79">
        <v>1291</v>
      </c>
      <c r="C59" s="74">
        <v>2310</v>
      </c>
      <c r="D59" s="74">
        <v>2410</v>
      </c>
      <c r="E59" s="74">
        <v>2098</v>
      </c>
      <c r="F59" s="74">
        <v>2117</v>
      </c>
      <c r="G59" s="74">
        <v>1405</v>
      </c>
      <c r="H59" s="74">
        <v>776</v>
      </c>
      <c r="I59" s="74">
        <v>520</v>
      </c>
      <c r="J59" s="74">
        <v>320</v>
      </c>
      <c r="K59" s="74">
        <v>183</v>
      </c>
      <c r="L59" s="75">
        <v>232</v>
      </c>
      <c r="M59" s="57">
        <f t="shared" si="10"/>
        <v>13662</v>
      </c>
      <c r="N59" s="12">
        <f t="shared" si="3"/>
        <v>3601</v>
      </c>
      <c r="O59" s="52">
        <f t="shared" si="4"/>
        <v>4508</v>
      </c>
      <c r="P59" s="37">
        <f t="shared" si="5"/>
        <v>5553</v>
      </c>
      <c r="Q59" s="13">
        <f t="shared" si="1"/>
        <v>10061</v>
      </c>
    </row>
    <row r="60" spans="1:17" x14ac:dyDescent="0.15">
      <c r="A60" s="9" t="s">
        <v>46</v>
      </c>
      <c r="B60" s="79">
        <v>1835</v>
      </c>
      <c r="C60" s="74">
        <v>2054</v>
      </c>
      <c r="D60" s="74">
        <v>2377</v>
      </c>
      <c r="E60" s="74">
        <v>2150</v>
      </c>
      <c r="F60" s="74">
        <v>2250</v>
      </c>
      <c r="G60" s="74">
        <v>2034</v>
      </c>
      <c r="H60" s="74">
        <v>788</v>
      </c>
      <c r="I60" s="74">
        <v>618</v>
      </c>
      <c r="J60" s="74">
        <v>435</v>
      </c>
      <c r="K60" s="74">
        <v>242</v>
      </c>
      <c r="L60" s="75">
        <v>321</v>
      </c>
      <c r="M60" s="57">
        <f t="shared" si="10"/>
        <v>15104</v>
      </c>
      <c r="N60" s="12">
        <f t="shared" si="3"/>
        <v>3889</v>
      </c>
      <c r="O60" s="52">
        <f t="shared" si="4"/>
        <v>4527</v>
      </c>
      <c r="P60" s="37">
        <f t="shared" si="5"/>
        <v>6688</v>
      </c>
      <c r="Q60" s="13">
        <f t="shared" si="1"/>
        <v>11215</v>
      </c>
    </row>
    <row r="61" spans="1:17" x14ac:dyDescent="0.15">
      <c r="A61" s="9" t="s">
        <v>47</v>
      </c>
      <c r="B61" s="79">
        <v>2272</v>
      </c>
      <c r="C61" s="74">
        <v>2560</v>
      </c>
      <c r="D61" s="74">
        <v>3044</v>
      </c>
      <c r="E61" s="74">
        <v>2572</v>
      </c>
      <c r="F61" s="74">
        <v>2256</v>
      </c>
      <c r="G61" s="74">
        <v>1400</v>
      </c>
      <c r="H61" s="74">
        <v>827</v>
      </c>
      <c r="I61" s="74">
        <v>557</v>
      </c>
      <c r="J61" s="74">
        <v>383</v>
      </c>
      <c r="K61" s="74">
        <v>229</v>
      </c>
      <c r="L61" s="75">
        <v>289</v>
      </c>
      <c r="M61" s="57">
        <f t="shared" si="10"/>
        <v>16389</v>
      </c>
      <c r="N61" s="12">
        <f t="shared" si="3"/>
        <v>4832</v>
      </c>
      <c r="O61" s="52">
        <f t="shared" si="4"/>
        <v>5616</v>
      </c>
      <c r="P61" s="37">
        <f t="shared" si="5"/>
        <v>5941</v>
      </c>
      <c r="Q61" s="13">
        <f t="shared" si="1"/>
        <v>11557</v>
      </c>
    </row>
    <row r="62" spans="1:17" ht="12.75" thickBot="1" x14ac:dyDescent="0.2">
      <c r="A62" s="17" t="s">
        <v>85</v>
      </c>
      <c r="B62" s="80">
        <f>SUM(B55:B61)</f>
        <v>14908</v>
      </c>
      <c r="C62" s="76">
        <f t="shared" ref="C62:M62" si="15">SUM(C55:C61)</f>
        <v>18577</v>
      </c>
      <c r="D62" s="76">
        <f t="shared" si="15"/>
        <v>20171</v>
      </c>
      <c r="E62" s="76">
        <f t="shared" si="15"/>
        <v>17672</v>
      </c>
      <c r="F62" s="76">
        <f t="shared" si="15"/>
        <v>16922</v>
      </c>
      <c r="G62" s="76">
        <f t="shared" si="15"/>
        <v>11419</v>
      </c>
      <c r="H62" s="76">
        <f t="shared" si="15"/>
        <v>6480</v>
      </c>
      <c r="I62" s="76">
        <f t="shared" si="15"/>
        <v>4339</v>
      </c>
      <c r="J62" s="76">
        <f t="shared" si="15"/>
        <v>3066</v>
      </c>
      <c r="K62" s="76">
        <f t="shared" si="15"/>
        <v>1747</v>
      </c>
      <c r="L62" s="77">
        <f t="shared" si="15"/>
        <v>2418</v>
      </c>
      <c r="M62" s="58">
        <f t="shared" si="15"/>
        <v>117719</v>
      </c>
      <c r="N62" s="23">
        <f t="shared" si="3"/>
        <v>33485</v>
      </c>
      <c r="O62" s="53">
        <f t="shared" si="4"/>
        <v>37843</v>
      </c>
      <c r="P62" s="38">
        <f t="shared" si="5"/>
        <v>46391</v>
      </c>
      <c r="Q62" s="24">
        <f t="shared" si="1"/>
        <v>84234</v>
      </c>
    </row>
    <row r="63" spans="1:17" ht="12.75" thickBot="1" x14ac:dyDescent="0.2">
      <c r="A63" s="26" t="s">
        <v>48</v>
      </c>
      <c r="B63" s="81">
        <v>284</v>
      </c>
      <c r="C63" s="82">
        <v>453</v>
      </c>
      <c r="D63" s="82">
        <v>952</v>
      </c>
      <c r="E63" s="82">
        <v>844</v>
      </c>
      <c r="F63" s="82">
        <v>655</v>
      </c>
      <c r="G63" s="82">
        <v>524</v>
      </c>
      <c r="H63" s="82">
        <v>350</v>
      </c>
      <c r="I63" s="82">
        <v>168</v>
      </c>
      <c r="J63" s="82">
        <v>117</v>
      </c>
      <c r="K63" s="82">
        <v>100</v>
      </c>
      <c r="L63" s="83">
        <v>147</v>
      </c>
      <c r="M63" s="64">
        <f>SUM(B63:L63)</f>
        <v>4594</v>
      </c>
      <c r="N63" s="19">
        <f t="shared" si="3"/>
        <v>737</v>
      </c>
      <c r="O63" s="48">
        <f>SUM(D63:E63)</f>
        <v>1796</v>
      </c>
      <c r="P63" s="44">
        <f t="shared" si="5"/>
        <v>2061</v>
      </c>
      <c r="Q63" s="45">
        <f t="shared" si="1"/>
        <v>3857</v>
      </c>
    </row>
    <row r="64" spans="1:17" ht="13.5" thickTop="1" thickBot="1" x14ac:dyDescent="0.2">
      <c r="A64" s="10" t="s">
        <v>86</v>
      </c>
      <c r="B64" s="55">
        <f>B7+B16+B26+B31+B36+B43+B49+B54+B62+B63</f>
        <v>243494</v>
      </c>
      <c r="C64" s="27">
        <f t="shared" ref="C64:L64" si="16">C7+C16+C26+C31+C36+C43+C49+C54+C62+C63</f>
        <v>246224</v>
      </c>
      <c r="D64" s="27">
        <f t="shared" si="16"/>
        <v>225430</v>
      </c>
      <c r="E64" s="27">
        <f t="shared" si="16"/>
        <v>196914</v>
      </c>
      <c r="F64" s="27">
        <f t="shared" si="16"/>
        <v>174248</v>
      </c>
      <c r="G64" s="27">
        <f t="shared" si="16"/>
        <v>124366</v>
      </c>
      <c r="H64" s="27">
        <f t="shared" si="16"/>
        <v>80562</v>
      </c>
      <c r="I64" s="27">
        <f t="shared" si="16"/>
        <v>50859</v>
      </c>
      <c r="J64" s="27">
        <f t="shared" si="16"/>
        <v>35402</v>
      </c>
      <c r="K64" s="27">
        <f t="shared" si="16"/>
        <v>19767</v>
      </c>
      <c r="L64" s="59">
        <f t="shared" si="16"/>
        <v>24859</v>
      </c>
      <c r="M64" s="65">
        <f>M7+M16+M26+M31+M36+M43+M49+M54+M62+M63</f>
        <v>1422125</v>
      </c>
      <c r="N64" s="14">
        <f t="shared" si="3"/>
        <v>489718</v>
      </c>
      <c r="O64" s="54">
        <f t="shared" si="4"/>
        <v>422344</v>
      </c>
      <c r="P64" s="39">
        <f t="shared" si="5"/>
        <v>510063</v>
      </c>
      <c r="Q64" s="15">
        <f>SUM(O64:P64)</f>
        <v>932407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6"/>
  <sheetViews>
    <sheetView zoomScaleNormal="100" workbookViewId="0">
      <pane xSplit="1" ySplit="6" topLeftCell="N7" activePane="bottomRight" state="frozen"/>
      <selection pane="topRight"/>
      <selection pane="bottomLeft"/>
      <selection pane="bottomRight" activeCell="Q10" sqref="Q10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28" t="s">
        <v>111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9" t="s">
        <v>112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113</v>
      </c>
      <c r="O5" s="8" t="s">
        <v>1</v>
      </c>
      <c r="P5" s="11" t="s">
        <v>2</v>
      </c>
      <c r="Q5" s="40" t="s">
        <v>114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168001</v>
      </c>
      <c r="C7" s="66">
        <v>167352</v>
      </c>
      <c r="D7" s="66">
        <v>122589</v>
      </c>
      <c r="E7" s="66">
        <v>104555</v>
      </c>
      <c r="F7" s="66">
        <v>87848</v>
      </c>
      <c r="G7" s="66">
        <v>64987</v>
      </c>
      <c r="H7" s="66">
        <v>43823</v>
      </c>
      <c r="I7" s="66">
        <v>26952</v>
      </c>
      <c r="J7" s="66">
        <v>19022</v>
      </c>
      <c r="K7" s="66">
        <v>10591</v>
      </c>
      <c r="L7" s="67">
        <v>12603</v>
      </c>
      <c r="M7" s="60">
        <f>SUM(B7:L7)</f>
        <v>828323</v>
      </c>
      <c r="N7" s="19">
        <f>SUM(B7:C7)</f>
        <v>335353</v>
      </c>
      <c r="O7" s="48">
        <f>SUM(D7:E7)</f>
        <v>227144</v>
      </c>
      <c r="P7" s="34">
        <f>SUM(F7:L7)</f>
        <v>265826</v>
      </c>
      <c r="Q7" s="41">
        <f>SUM(O7:P7)</f>
        <v>492970</v>
      </c>
    </row>
    <row r="8" spans="1:17" ht="13.5" thickTop="1" thickBot="1" x14ac:dyDescent="0.2">
      <c r="A8" s="18" t="s">
        <v>77</v>
      </c>
      <c r="B8" s="68">
        <f>SUM(B64,-B7)</f>
        <v>73005</v>
      </c>
      <c r="C8" s="68">
        <f t="shared" ref="C8:L8" si="0">SUM(C64,-C7)</f>
        <v>79641</v>
      </c>
      <c r="D8" s="68">
        <f t="shared" si="0"/>
        <v>102232</v>
      </c>
      <c r="E8" s="68">
        <f t="shared" si="0"/>
        <v>94531</v>
      </c>
      <c r="F8" s="68">
        <f t="shared" si="0"/>
        <v>85469</v>
      </c>
      <c r="G8" s="68">
        <f t="shared" si="0"/>
        <v>60182</v>
      </c>
      <c r="H8" s="68">
        <f t="shared" si="0"/>
        <v>37102</v>
      </c>
      <c r="I8" s="68">
        <f t="shared" si="0"/>
        <v>23870</v>
      </c>
      <c r="J8" s="68">
        <f t="shared" si="0"/>
        <v>16439</v>
      </c>
      <c r="K8" s="68">
        <f t="shared" si="0"/>
        <v>9354</v>
      </c>
      <c r="L8" s="69">
        <f t="shared" si="0"/>
        <v>12191</v>
      </c>
      <c r="M8" s="61">
        <f>SUM(M64,-M7)</f>
        <v>594016</v>
      </c>
      <c r="N8" s="19">
        <f>SUM(B8:C8)</f>
        <v>152646</v>
      </c>
      <c r="O8" s="49">
        <f>SUM(D8:E8)</f>
        <v>196763</v>
      </c>
      <c r="P8" s="35">
        <f>SUM(F8:L8)</f>
        <v>244607</v>
      </c>
      <c r="Q8" s="20">
        <f t="shared" ref="Q8:Q63" si="1">SUM(O8:P8)</f>
        <v>441370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2009</v>
      </c>
      <c r="C10" s="72">
        <v>1958</v>
      </c>
      <c r="D10" s="72">
        <v>2128</v>
      </c>
      <c r="E10" s="72">
        <v>1917</v>
      </c>
      <c r="F10" s="72">
        <v>1686</v>
      </c>
      <c r="G10" s="72">
        <v>1124</v>
      </c>
      <c r="H10" s="72">
        <v>679</v>
      </c>
      <c r="I10" s="72">
        <v>424</v>
      </c>
      <c r="J10" s="72">
        <v>261</v>
      </c>
      <c r="K10" s="72">
        <v>138</v>
      </c>
      <c r="L10" s="73">
        <v>170</v>
      </c>
      <c r="M10" s="63">
        <f t="shared" ref="M10:M15" si="2">SUM(B10:L10)</f>
        <v>12494</v>
      </c>
      <c r="N10" s="21">
        <f t="shared" ref="N10:N64" si="3">SUM(B10:C10)</f>
        <v>3967</v>
      </c>
      <c r="O10" s="51">
        <f t="shared" ref="O10:O64" si="4">SUM(D10:E10)</f>
        <v>4045</v>
      </c>
      <c r="P10" s="36">
        <f t="shared" ref="P10:P64" si="5">SUM(F10:L10)</f>
        <v>4482</v>
      </c>
      <c r="Q10" s="22">
        <f t="shared" si="1"/>
        <v>8527</v>
      </c>
    </row>
    <row r="11" spans="1:17" x14ac:dyDescent="0.15">
      <c r="A11" s="9" t="s">
        <v>5</v>
      </c>
      <c r="B11" s="74">
        <v>7810</v>
      </c>
      <c r="C11" s="74">
        <v>8162</v>
      </c>
      <c r="D11" s="74">
        <v>7316</v>
      </c>
      <c r="E11" s="74">
        <v>6109</v>
      </c>
      <c r="F11" s="74">
        <v>5808</v>
      </c>
      <c r="G11" s="74">
        <v>3842</v>
      </c>
      <c r="H11" s="74">
        <v>2500</v>
      </c>
      <c r="I11" s="74">
        <v>1552</v>
      </c>
      <c r="J11" s="74">
        <v>1059</v>
      </c>
      <c r="K11" s="74">
        <v>600</v>
      </c>
      <c r="L11" s="75">
        <v>787</v>
      </c>
      <c r="M11" s="63">
        <f t="shared" si="2"/>
        <v>45545</v>
      </c>
      <c r="N11" s="12">
        <f>SUM(B11:C11)</f>
        <v>15972</v>
      </c>
      <c r="O11" s="52">
        <f>SUM(D11:E11)</f>
        <v>13425</v>
      </c>
      <c r="P11" s="37">
        <f t="shared" si="5"/>
        <v>16148</v>
      </c>
      <c r="Q11" s="13">
        <f t="shared" si="1"/>
        <v>29573</v>
      </c>
    </row>
    <row r="12" spans="1:17" x14ac:dyDescent="0.15">
      <c r="A12" s="9" t="s">
        <v>6</v>
      </c>
      <c r="B12" s="74">
        <v>2741</v>
      </c>
      <c r="C12" s="74">
        <v>2942</v>
      </c>
      <c r="D12" s="74">
        <v>3534</v>
      </c>
      <c r="E12" s="74">
        <v>3260</v>
      </c>
      <c r="F12" s="74">
        <v>3052</v>
      </c>
      <c r="G12" s="74">
        <v>2107</v>
      </c>
      <c r="H12" s="74">
        <v>1251</v>
      </c>
      <c r="I12" s="74">
        <v>777</v>
      </c>
      <c r="J12" s="74">
        <v>608</v>
      </c>
      <c r="K12" s="74">
        <v>339</v>
      </c>
      <c r="L12" s="75">
        <v>415</v>
      </c>
      <c r="M12" s="63">
        <f t="shared" si="2"/>
        <v>21026</v>
      </c>
      <c r="N12" s="12">
        <f t="shared" si="3"/>
        <v>5683</v>
      </c>
      <c r="O12" s="52">
        <f t="shared" si="4"/>
        <v>6794</v>
      </c>
      <c r="P12" s="37">
        <f t="shared" si="5"/>
        <v>8549</v>
      </c>
      <c r="Q12" s="13">
        <f t="shared" si="1"/>
        <v>15343</v>
      </c>
    </row>
    <row r="13" spans="1:17" x14ac:dyDescent="0.15">
      <c r="A13" s="9" t="s">
        <v>7</v>
      </c>
      <c r="B13" s="74">
        <v>616</v>
      </c>
      <c r="C13" s="74">
        <v>608</v>
      </c>
      <c r="D13" s="74">
        <v>892</v>
      </c>
      <c r="E13" s="74">
        <v>845</v>
      </c>
      <c r="F13" s="74">
        <v>791</v>
      </c>
      <c r="G13" s="74">
        <v>540</v>
      </c>
      <c r="H13" s="74">
        <v>294</v>
      </c>
      <c r="I13" s="74">
        <v>179</v>
      </c>
      <c r="J13" s="74">
        <v>151</v>
      </c>
      <c r="K13" s="74">
        <v>78</v>
      </c>
      <c r="L13" s="75">
        <v>127</v>
      </c>
      <c r="M13" s="63">
        <f t="shared" si="2"/>
        <v>5121</v>
      </c>
      <c r="N13" s="12">
        <f t="shared" si="3"/>
        <v>1224</v>
      </c>
      <c r="O13" s="52">
        <f t="shared" si="4"/>
        <v>1737</v>
      </c>
      <c r="P13" s="37">
        <f t="shared" si="5"/>
        <v>2160</v>
      </c>
      <c r="Q13" s="13">
        <f t="shared" si="1"/>
        <v>3897</v>
      </c>
    </row>
    <row r="14" spans="1:17" x14ac:dyDescent="0.15">
      <c r="A14" s="9" t="s">
        <v>8</v>
      </c>
      <c r="B14" s="74">
        <v>1157</v>
      </c>
      <c r="C14" s="74">
        <v>1365</v>
      </c>
      <c r="D14" s="74">
        <v>1817</v>
      </c>
      <c r="E14" s="74">
        <v>1967</v>
      </c>
      <c r="F14" s="74">
        <v>1865</v>
      </c>
      <c r="G14" s="74">
        <v>1414</v>
      </c>
      <c r="H14" s="74">
        <v>814</v>
      </c>
      <c r="I14" s="74">
        <v>602</v>
      </c>
      <c r="J14" s="74">
        <v>455</v>
      </c>
      <c r="K14" s="74">
        <v>284</v>
      </c>
      <c r="L14" s="75">
        <v>471</v>
      </c>
      <c r="M14" s="63">
        <f t="shared" si="2"/>
        <v>12211</v>
      </c>
      <c r="N14" s="12">
        <f t="shared" si="3"/>
        <v>2522</v>
      </c>
      <c r="O14" s="52">
        <f t="shared" si="4"/>
        <v>3784</v>
      </c>
      <c r="P14" s="37">
        <f t="shared" si="5"/>
        <v>5905</v>
      </c>
      <c r="Q14" s="13">
        <f t="shared" si="1"/>
        <v>9689</v>
      </c>
    </row>
    <row r="15" spans="1:17" x14ac:dyDescent="0.15">
      <c r="A15" s="9" t="s">
        <v>9</v>
      </c>
      <c r="B15" s="74">
        <v>1432</v>
      </c>
      <c r="C15" s="74">
        <v>1354</v>
      </c>
      <c r="D15" s="74">
        <v>1869</v>
      </c>
      <c r="E15" s="74">
        <v>2237</v>
      </c>
      <c r="F15" s="74">
        <v>2181</v>
      </c>
      <c r="G15" s="74">
        <v>1403</v>
      </c>
      <c r="H15" s="74">
        <v>1001</v>
      </c>
      <c r="I15" s="74">
        <v>743</v>
      </c>
      <c r="J15" s="74">
        <v>526</v>
      </c>
      <c r="K15" s="74">
        <v>340</v>
      </c>
      <c r="L15" s="75">
        <v>503</v>
      </c>
      <c r="M15" s="63">
        <f t="shared" si="2"/>
        <v>13589</v>
      </c>
      <c r="N15" s="12">
        <f t="shared" si="3"/>
        <v>2786</v>
      </c>
      <c r="O15" s="52">
        <f t="shared" si="4"/>
        <v>4106</v>
      </c>
      <c r="P15" s="37">
        <f t="shared" si="5"/>
        <v>6697</v>
      </c>
      <c r="Q15" s="13">
        <f t="shared" si="1"/>
        <v>10803</v>
      </c>
    </row>
    <row r="16" spans="1:17" ht="12.75" thickBot="1" x14ac:dyDescent="0.2">
      <c r="A16" s="17" t="s">
        <v>78</v>
      </c>
      <c r="B16" s="76">
        <f>SUM(B10:B15)</f>
        <v>15765</v>
      </c>
      <c r="C16" s="76">
        <f t="shared" ref="C16:M16" si="6">SUM(C10:C15)</f>
        <v>16389</v>
      </c>
      <c r="D16" s="76">
        <f t="shared" si="6"/>
        <v>17556</v>
      </c>
      <c r="E16" s="76">
        <f t="shared" si="6"/>
        <v>16335</v>
      </c>
      <c r="F16" s="76">
        <f t="shared" si="6"/>
        <v>15383</v>
      </c>
      <c r="G16" s="76">
        <f t="shared" si="6"/>
        <v>10430</v>
      </c>
      <c r="H16" s="76">
        <f t="shared" si="6"/>
        <v>6539</v>
      </c>
      <c r="I16" s="76">
        <f t="shared" si="6"/>
        <v>4277</v>
      </c>
      <c r="J16" s="76">
        <f t="shared" si="6"/>
        <v>3060</v>
      </c>
      <c r="K16" s="76">
        <f t="shared" si="6"/>
        <v>1779</v>
      </c>
      <c r="L16" s="77">
        <f t="shared" si="6"/>
        <v>2473</v>
      </c>
      <c r="M16" s="58">
        <f t="shared" si="6"/>
        <v>109986</v>
      </c>
      <c r="N16" s="23">
        <f t="shared" si="3"/>
        <v>32154</v>
      </c>
      <c r="O16" s="53">
        <f t="shared" si="4"/>
        <v>33891</v>
      </c>
      <c r="P16" s="38">
        <f t="shared" si="5"/>
        <v>43941</v>
      </c>
      <c r="Q16" s="24">
        <f t="shared" si="1"/>
        <v>77832</v>
      </c>
    </row>
    <row r="17" spans="1:17" x14ac:dyDescent="0.15">
      <c r="A17" s="16" t="s">
        <v>10</v>
      </c>
      <c r="B17" s="72">
        <v>2952</v>
      </c>
      <c r="C17" s="72">
        <v>2763</v>
      </c>
      <c r="D17" s="72">
        <v>4762</v>
      </c>
      <c r="E17" s="72">
        <v>4548</v>
      </c>
      <c r="F17" s="72">
        <v>3788</v>
      </c>
      <c r="G17" s="72">
        <v>2760</v>
      </c>
      <c r="H17" s="72">
        <v>1657</v>
      </c>
      <c r="I17" s="72">
        <v>1094</v>
      </c>
      <c r="J17" s="72">
        <v>666</v>
      </c>
      <c r="K17" s="72">
        <v>403</v>
      </c>
      <c r="L17" s="73">
        <v>539</v>
      </c>
      <c r="M17" s="63">
        <f t="shared" ref="M17:M25" si="7">SUM(B17:L17)</f>
        <v>25932</v>
      </c>
      <c r="N17" s="21">
        <f t="shared" si="3"/>
        <v>5715</v>
      </c>
      <c r="O17" s="51">
        <f t="shared" si="4"/>
        <v>9310</v>
      </c>
      <c r="P17" s="36">
        <f t="shared" si="5"/>
        <v>10907</v>
      </c>
      <c r="Q17" s="22">
        <f t="shared" si="1"/>
        <v>20217</v>
      </c>
    </row>
    <row r="18" spans="1:17" x14ac:dyDescent="0.15">
      <c r="A18" s="9" t="s">
        <v>11</v>
      </c>
      <c r="B18" s="74">
        <v>6085</v>
      </c>
      <c r="C18" s="74">
        <v>6450</v>
      </c>
      <c r="D18" s="74">
        <v>9883</v>
      </c>
      <c r="E18" s="74">
        <v>8966</v>
      </c>
      <c r="F18" s="74">
        <v>7733</v>
      </c>
      <c r="G18" s="74">
        <v>5575</v>
      </c>
      <c r="H18" s="74">
        <v>3392</v>
      </c>
      <c r="I18" s="74">
        <v>2027</v>
      </c>
      <c r="J18" s="74">
        <v>1435</v>
      </c>
      <c r="K18" s="74">
        <v>777</v>
      </c>
      <c r="L18" s="75">
        <v>1153</v>
      </c>
      <c r="M18" s="63">
        <f t="shared" si="7"/>
        <v>53476</v>
      </c>
      <c r="N18" s="12">
        <f t="shared" si="3"/>
        <v>12535</v>
      </c>
      <c r="O18" s="52">
        <f t="shared" si="4"/>
        <v>18849</v>
      </c>
      <c r="P18" s="37">
        <f t="shared" si="5"/>
        <v>22092</v>
      </c>
      <c r="Q18" s="13">
        <f t="shared" si="1"/>
        <v>40941</v>
      </c>
    </row>
    <row r="19" spans="1:17" x14ac:dyDescent="0.15">
      <c r="A19" s="9" t="s">
        <v>12</v>
      </c>
      <c r="B19" s="74">
        <v>5593</v>
      </c>
      <c r="C19" s="74">
        <v>5319</v>
      </c>
      <c r="D19" s="74">
        <v>6642</v>
      </c>
      <c r="E19" s="74">
        <v>6135</v>
      </c>
      <c r="F19" s="74">
        <v>5389</v>
      </c>
      <c r="G19" s="74">
        <v>3644</v>
      </c>
      <c r="H19" s="74">
        <v>2324</v>
      </c>
      <c r="I19" s="74">
        <v>1558</v>
      </c>
      <c r="J19" s="74">
        <v>972</v>
      </c>
      <c r="K19" s="74">
        <v>579</v>
      </c>
      <c r="L19" s="75">
        <v>603</v>
      </c>
      <c r="M19" s="63">
        <f t="shared" si="7"/>
        <v>38758</v>
      </c>
      <c r="N19" s="12">
        <f t="shared" si="3"/>
        <v>10912</v>
      </c>
      <c r="O19" s="52">
        <f t="shared" si="4"/>
        <v>12777</v>
      </c>
      <c r="P19" s="37">
        <f t="shared" si="5"/>
        <v>15069</v>
      </c>
      <c r="Q19" s="13">
        <f t="shared" si="1"/>
        <v>27846</v>
      </c>
    </row>
    <row r="20" spans="1:17" x14ac:dyDescent="0.15">
      <c r="A20" s="9" t="s">
        <v>13</v>
      </c>
      <c r="B20" s="74">
        <v>1192</v>
      </c>
      <c r="C20" s="74">
        <v>1346</v>
      </c>
      <c r="D20" s="74">
        <v>1649</v>
      </c>
      <c r="E20" s="74">
        <v>1684</v>
      </c>
      <c r="F20" s="74">
        <v>1467</v>
      </c>
      <c r="G20" s="74">
        <v>1031</v>
      </c>
      <c r="H20" s="74">
        <v>804</v>
      </c>
      <c r="I20" s="74">
        <v>496</v>
      </c>
      <c r="J20" s="74">
        <v>325</v>
      </c>
      <c r="K20" s="74">
        <v>197</v>
      </c>
      <c r="L20" s="75">
        <v>231</v>
      </c>
      <c r="M20" s="63">
        <f t="shared" si="7"/>
        <v>10422</v>
      </c>
      <c r="N20" s="12">
        <f t="shared" si="3"/>
        <v>2538</v>
      </c>
      <c r="O20" s="52">
        <f t="shared" si="4"/>
        <v>3333</v>
      </c>
      <c r="P20" s="37">
        <f t="shared" si="5"/>
        <v>4551</v>
      </c>
      <c r="Q20" s="13">
        <f t="shared" si="1"/>
        <v>7884</v>
      </c>
    </row>
    <row r="21" spans="1:17" x14ac:dyDescent="0.15">
      <c r="A21" s="9" t="s">
        <v>14</v>
      </c>
      <c r="B21" s="74">
        <v>3913</v>
      </c>
      <c r="C21" s="74">
        <v>4137</v>
      </c>
      <c r="D21" s="74">
        <v>5698</v>
      </c>
      <c r="E21" s="74">
        <v>5776</v>
      </c>
      <c r="F21" s="74">
        <v>5225</v>
      </c>
      <c r="G21" s="74">
        <v>3683</v>
      </c>
      <c r="H21" s="74">
        <v>2275</v>
      </c>
      <c r="I21" s="74">
        <v>1408</v>
      </c>
      <c r="J21" s="74">
        <v>864</v>
      </c>
      <c r="K21" s="74">
        <v>496</v>
      </c>
      <c r="L21" s="75">
        <v>679</v>
      </c>
      <c r="M21" s="63">
        <f t="shared" si="7"/>
        <v>34154</v>
      </c>
      <c r="N21" s="12">
        <f t="shared" si="3"/>
        <v>8050</v>
      </c>
      <c r="O21" s="52">
        <f t="shared" si="4"/>
        <v>11474</v>
      </c>
      <c r="P21" s="37">
        <f t="shared" si="5"/>
        <v>14630</v>
      </c>
      <c r="Q21" s="13">
        <f t="shared" si="1"/>
        <v>26104</v>
      </c>
    </row>
    <row r="22" spans="1:17" x14ac:dyDescent="0.15">
      <c r="A22" s="9" t="s">
        <v>15</v>
      </c>
      <c r="B22" s="74">
        <v>260</v>
      </c>
      <c r="C22" s="74">
        <v>179</v>
      </c>
      <c r="D22" s="74">
        <v>312</v>
      </c>
      <c r="E22" s="74">
        <v>256</v>
      </c>
      <c r="F22" s="74">
        <v>251</v>
      </c>
      <c r="G22" s="74">
        <v>182</v>
      </c>
      <c r="H22" s="74">
        <v>115</v>
      </c>
      <c r="I22" s="74">
        <v>76</v>
      </c>
      <c r="J22" s="74">
        <v>46</v>
      </c>
      <c r="K22" s="74">
        <v>38</v>
      </c>
      <c r="L22" s="75">
        <v>32</v>
      </c>
      <c r="M22" s="63">
        <f t="shared" si="7"/>
        <v>1747</v>
      </c>
      <c r="N22" s="12">
        <f t="shared" si="3"/>
        <v>439</v>
      </c>
      <c r="O22" s="52">
        <f t="shared" si="4"/>
        <v>568</v>
      </c>
      <c r="P22" s="37">
        <f t="shared" si="5"/>
        <v>740</v>
      </c>
      <c r="Q22" s="13">
        <f t="shared" si="1"/>
        <v>1308</v>
      </c>
    </row>
    <row r="23" spans="1:17" x14ac:dyDescent="0.15">
      <c r="A23" s="9" t="s">
        <v>16</v>
      </c>
      <c r="B23" s="74">
        <v>660</v>
      </c>
      <c r="C23" s="74">
        <v>683</v>
      </c>
      <c r="D23" s="74">
        <v>1157</v>
      </c>
      <c r="E23" s="74">
        <v>1080</v>
      </c>
      <c r="F23" s="74">
        <v>1101</v>
      </c>
      <c r="G23" s="74">
        <v>757</v>
      </c>
      <c r="H23" s="74">
        <v>563</v>
      </c>
      <c r="I23" s="74">
        <v>374</v>
      </c>
      <c r="J23" s="74">
        <v>236</v>
      </c>
      <c r="K23" s="74">
        <v>140</v>
      </c>
      <c r="L23" s="75">
        <v>170</v>
      </c>
      <c r="M23" s="63">
        <f t="shared" si="7"/>
        <v>6921</v>
      </c>
      <c r="N23" s="12">
        <f t="shared" si="3"/>
        <v>1343</v>
      </c>
      <c r="O23" s="52">
        <f t="shared" si="4"/>
        <v>2237</v>
      </c>
      <c r="P23" s="37">
        <f t="shared" si="5"/>
        <v>3341</v>
      </c>
      <c r="Q23" s="13">
        <f t="shared" si="1"/>
        <v>5578</v>
      </c>
    </row>
    <row r="24" spans="1:17" x14ac:dyDescent="0.15">
      <c r="A24" s="9" t="s">
        <v>17</v>
      </c>
      <c r="B24" s="74">
        <v>490</v>
      </c>
      <c r="C24" s="74">
        <v>558</v>
      </c>
      <c r="D24" s="74">
        <v>575</v>
      </c>
      <c r="E24" s="74">
        <v>545</v>
      </c>
      <c r="F24" s="74">
        <v>476</v>
      </c>
      <c r="G24" s="74">
        <v>370</v>
      </c>
      <c r="H24" s="74">
        <v>260</v>
      </c>
      <c r="I24" s="74">
        <v>172</v>
      </c>
      <c r="J24" s="74">
        <v>134</v>
      </c>
      <c r="K24" s="74">
        <v>88</v>
      </c>
      <c r="L24" s="75">
        <v>91</v>
      </c>
      <c r="M24" s="63">
        <f t="shared" si="7"/>
        <v>3759</v>
      </c>
      <c r="N24" s="12">
        <f t="shared" si="3"/>
        <v>1048</v>
      </c>
      <c r="O24" s="52">
        <f t="shared" si="4"/>
        <v>1120</v>
      </c>
      <c r="P24" s="37">
        <f t="shared" si="5"/>
        <v>1591</v>
      </c>
      <c r="Q24" s="13">
        <f t="shared" si="1"/>
        <v>2711</v>
      </c>
    </row>
    <row r="25" spans="1:17" x14ac:dyDescent="0.15">
      <c r="A25" s="9" t="s">
        <v>18</v>
      </c>
      <c r="B25" s="74">
        <v>1277</v>
      </c>
      <c r="C25" s="74">
        <v>1554</v>
      </c>
      <c r="D25" s="74">
        <v>2548</v>
      </c>
      <c r="E25" s="74">
        <v>2382</v>
      </c>
      <c r="F25" s="74">
        <v>1991</v>
      </c>
      <c r="G25" s="74">
        <v>1598</v>
      </c>
      <c r="H25" s="74">
        <v>1036</v>
      </c>
      <c r="I25" s="74">
        <v>573</v>
      </c>
      <c r="J25" s="74">
        <v>423</v>
      </c>
      <c r="K25" s="74">
        <v>238</v>
      </c>
      <c r="L25" s="75">
        <v>299</v>
      </c>
      <c r="M25" s="63">
        <f t="shared" si="7"/>
        <v>13919</v>
      </c>
      <c r="N25" s="12">
        <f t="shared" si="3"/>
        <v>2831</v>
      </c>
      <c r="O25" s="52">
        <f t="shared" si="4"/>
        <v>4930</v>
      </c>
      <c r="P25" s="37">
        <f t="shared" si="5"/>
        <v>6158</v>
      </c>
      <c r="Q25" s="13">
        <f t="shared" si="1"/>
        <v>11088</v>
      </c>
    </row>
    <row r="26" spans="1:17" ht="12.75" thickBot="1" x14ac:dyDescent="0.2">
      <c r="A26" s="17" t="s">
        <v>79</v>
      </c>
      <c r="B26" s="76">
        <f>SUM(B17:B25)</f>
        <v>22422</v>
      </c>
      <c r="C26" s="76">
        <f t="shared" ref="C26:M26" si="8">SUM(C17:C25)</f>
        <v>22989</v>
      </c>
      <c r="D26" s="76">
        <f t="shared" si="8"/>
        <v>33226</v>
      </c>
      <c r="E26" s="76">
        <f t="shared" si="8"/>
        <v>31372</v>
      </c>
      <c r="F26" s="76">
        <f t="shared" si="8"/>
        <v>27421</v>
      </c>
      <c r="G26" s="76">
        <f t="shared" si="8"/>
        <v>19600</v>
      </c>
      <c r="H26" s="76">
        <f t="shared" si="8"/>
        <v>12426</v>
      </c>
      <c r="I26" s="76">
        <f t="shared" si="8"/>
        <v>7778</v>
      </c>
      <c r="J26" s="76">
        <f t="shared" si="8"/>
        <v>5101</v>
      </c>
      <c r="K26" s="76">
        <f t="shared" si="8"/>
        <v>2956</v>
      </c>
      <c r="L26" s="77">
        <f t="shared" si="8"/>
        <v>3797</v>
      </c>
      <c r="M26" s="58">
        <f t="shared" si="8"/>
        <v>189088</v>
      </c>
      <c r="N26" s="23">
        <f t="shared" si="3"/>
        <v>45411</v>
      </c>
      <c r="O26" s="53">
        <f t="shared" si="4"/>
        <v>64598</v>
      </c>
      <c r="P26" s="38">
        <f t="shared" si="5"/>
        <v>79079</v>
      </c>
      <c r="Q26" s="24">
        <f t="shared" si="1"/>
        <v>143677</v>
      </c>
    </row>
    <row r="27" spans="1:17" x14ac:dyDescent="0.15">
      <c r="A27" s="16" t="s">
        <v>19</v>
      </c>
      <c r="B27" s="72">
        <v>910</v>
      </c>
      <c r="C27" s="72">
        <v>802</v>
      </c>
      <c r="D27" s="72">
        <v>1370</v>
      </c>
      <c r="E27" s="72">
        <v>1288</v>
      </c>
      <c r="F27" s="72">
        <v>1241</v>
      </c>
      <c r="G27" s="72">
        <v>893</v>
      </c>
      <c r="H27" s="72">
        <v>562</v>
      </c>
      <c r="I27" s="72">
        <v>360</v>
      </c>
      <c r="J27" s="72">
        <v>281</v>
      </c>
      <c r="K27" s="72">
        <v>148</v>
      </c>
      <c r="L27" s="73">
        <v>154</v>
      </c>
      <c r="M27" s="63">
        <f>SUM(B27:L27)</f>
        <v>8009</v>
      </c>
      <c r="N27" s="21">
        <f>SUM(B27:C27)</f>
        <v>1712</v>
      </c>
      <c r="O27" s="51">
        <f>SUM(D27:E27)</f>
        <v>2658</v>
      </c>
      <c r="P27" s="36">
        <f>SUM(F27:L27)</f>
        <v>3639</v>
      </c>
      <c r="Q27" s="22">
        <f t="shared" si="1"/>
        <v>6297</v>
      </c>
    </row>
    <row r="28" spans="1:17" x14ac:dyDescent="0.15">
      <c r="A28" s="9" t="s">
        <v>20</v>
      </c>
      <c r="B28" s="74">
        <v>245</v>
      </c>
      <c r="C28" s="74">
        <v>235</v>
      </c>
      <c r="D28" s="74">
        <v>321</v>
      </c>
      <c r="E28" s="74">
        <v>325</v>
      </c>
      <c r="F28" s="74">
        <v>353</v>
      </c>
      <c r="G28" s="74">
        <v>245</v>
      </c>
      <c r="H28" s="74">
        <v>156</v>
      </c>
      <c r="I28" s="74">
        <v>115</v>
      </c>
      <c r="J28" s="74">
        <v>87</v>
      </c>
      <c r="K28" s="74">
        <v>45</v>
      </c>
      <c r="L28" s="75">
        <v>59</v>
      </c>
      <c r="M28" s="63">
        <f>SUM(B28:L28)</f>
        <v>2186</v>
      </c>
      <c r="N28" s="12">
        <f>SUM(B28:C28)</f>
        <v>480</v>
      </c>
      <c r="O28" s="52">
        <f>SUM(D28:E28)</f>
        <v>646</v>
      </c>
      <c r="P28" s="37">
        <f>SUM(F28:L28)</f>
        <v>1060</v>
      </c>
      <c r="Q28" s="13">
        <f t="shared" si="1"/>
        <v>1706</v>
      </c>
    </row>
    <row r="29" spans="1:17" x14ac:dyDescent="0.15">
      <c r="A29" s="9" t="s">
        <v>21</v>
      </c>
      <c r="B29" s="74">
        <v>537</v>
      </c>
      <c r="C29" s="74">
        <v>562</v>
      </c>
      <c r="D29" s="74">
        <v>663</v>
      </c>
      <c r="E29" s="74">
        <v>635</v>
      </c>
      <c r="F29" s="74">
        <v>494</v>
      </c>
      <c r="G29" s="74">
        <v>363</v>
      </c>
      <c r="H29" s="74">
        <v>274</v>
      </c>
      <c r="I29" s="74">
        <v>122</v>
      </c>
      <c r="J29" s="74">
        <v>114</v>
      </c>
      <c r="K29" s="74">
        <v>51</v>
      </c>
      <c r="L29" s="75">
        <v>70</v>
      </c>
      <c r="M29" s="63">
        <f>SUM(B29:L29)</f>
        <v>3885</v>
      </c>
      <c r="N29" s="12">
        <f>SUM(B29:C29)</f>
        <v>1099</v>
      </c>
      <c r="O29" s="52">
        <f>SUM(D29:E29)</f>
        <v>1298</v>
      </c>
      <c r="P29" s="37">
        <f>SUM(F29:L29)</f>
        <v>1488</v>
      </c>
      <c r="Q29" s="13">
        <f t="shared" si="1"/>
        <v>2786</v>
      </c>
    </row>
    <row r="30" spans="1:17" x14ac:dyDescent="0.15">
      <c r="A30" s="9" t="s">
        <v>22</v>
      </c>
      <c r="B30" s="74">
        <v>155</v>
      </c>
      <c r="C30" s="74">
        <v>156</v>
      </c>
      <c r="D30" s="74">
        <v>236</v>
      </c>
      <c r="E30" s="74">
        <v>205</v>
      </c>
      <c r="F30" s="74">
        <v>191</v>
      </c>
      <c r="G30" s="74">
        <v>91</v>
      </c>
      <c r="H30" s="74">
        <v>66</v>
      </c>
      <c r="I30" s="74">
        <v>54</v>
      </c>
      <c r="J30" s="74">
        <v>39</v>
      </c>
      <c r="K30" s="74">
        <v>18</v>
      </c>
      <c r="L30" s="75">
        <v>19</v>
      </c>
      <c r="M30" s="63">
        <f>SUM(B30:L30)</f>
        <v>1230</v>
      </c>
      <c r="N30" s="12">
        <f>SUM(B30:C30)</f>
        <v>311</v>
      </c>
      <c r="O30" s="52">
        <f>SUM(D30:E30)</f>
        <v>441</v>
      </c>
      <c r="P30" s="37">
        <f>SUM(F30:L30)</f>
        <v>478</v>
      </c>
      <c r="Q30" s="13">
        <f t="shared" si="1"/>
        <v>919</v>
      </c>
    </row>
    <row r="31" spans="1:17" ht="12.75" thickBot="1" x14ac:dyDescent="0.2">
      <c r="A31" s="17" t="s">
        <v>80</v>
      </c>
      <c r="B31" s="76">
        <f t="shared" ref="B31:M31" si="9">SUM(B27:B30)</f>
        <v>1847</v>
      </c>
      <c r="C31" s="76">
        <f t="shared" si="9"/>
        <v>1755</v>
      </c>
      <c r="D31" s="76">
        <f t="shared" si="9"/>
        <v>2590</v>
      </c>
      <c r="E31" s="76">
        <f t="shared" si="9"/>
        <v>2453</v>
      </c>
      <c r="F31" s="76">
        <f t="shared" si="9"/>
        <v>2279</v>
      </c>
      <c r="G31" s="76">
        <f t="shared" si="9"/>
        <v>1592</v>
      </c>
      <c r="H31" s="76">
        <f t="shared" si="9"/>
        <v>1058</v>
      </c>
      <c r="I31" s="76">
        <f t="shared" si="9"/>
        <v>651</v>
      </c>
      <c r="J31" s="76">
        <f t="shared" si="9"/>
        <v>521</v>
      </c>
      <c r="K31" s="76">
        <f t="shared" si="9"/>
        <v>262</v>
      </c>
      <c r="L31" s="77">
        <f t="shared" si="9"/>
        <v>302</v>
      </c>
      <c r="M31" s="58">
        <f t="shared" si="9"/>
        <v>15310</v>
      </c>
      <c r="N31" s="23">
        <f t="shared" si="3"/>
        <v>3602</v>
      </c>
      <c r="O31" s="53">
        <f t="shared" si="4"/>
        <v>5043</v>
      </c>
      <c r="P31" s="38">
        <f t="shared" si="5"/>
        <v>6665</v>
      </c>
      <c r="Q31" s="24">
        <f t="shared" si="1"/>
        <v>11708</v>
      </c>
    </row>
    <row r="32" spans="1:17" x14ac:dyDescent="0.15">
      <c r="A32" s="16" t="s">
        <v>23</v>
      </c>
      <c r="B32" s="72">
        <v>2218</v>
      </c>
      <c r="C32" s="72">
        <v>2677</v>
      </c>
      <c r="D32" s="72">
        <v>2877</v>
      </c>
      <c r="E32" s="72">
        <v>2846</v>
      </c>
      <c r="F32" s="72">
        <v>2411</v>
      </c>
      <c r="G32" s="72">
        <v>1894</v>
      </c>
      <c r="H32" s="72">
        <v>1124</v>
      </c>
      <c r="I32" s="72">
        <v>799</v>
      </c>
      <c r="J32" s="72">
        <v>548</v>
      </c>
      <c r="K32" s="72">
        <v>243</v>
      </c>
      <c r="L32" s="73">
        <v>327</v>
      </c>
      <c r="M32" s="56">
        <f t="shared" ref="M32:M61" si="10">SUM(B32:L32)</f>
        <v>17964</v>
      </c>
      <c r="N32" s="21">
        <f t="shared" si="3"/>
        <v>4895</v>
      </c>
      <c r="O32" s="51">
        <f t="shared" si="4"/>
        <v>5723</v>
      </c>
      <c r="P32" s="36">
        <f t="shared" si="5"/>
        <v>7346</v>
      </c>
      <c r="Q32" s="22">
        <f t="shared" si="1"/>
        <v>13069</v>
      </c>
    </row>
    <row r="33" spans="1:17" x14ac:dyDescent="0.15">
      <c r="A33" s="9" t="s">
        <v>24</v>
      </c>
      <c r="B33" s="74">
        <v>889</v>
      </c>
      <c r="C33" s="74">
        <v>951</v>
      </c>
      <c r="D33" s="74">
        <v>1159</v>
      </c>
      <c r="E33" s="74">
        <v>1048</v>
      </c>
      <c r="F33" s="74">
        <v>998</v>
      </c>
      <c r="G33" s="74">
        <v>709</v>
      </c>
      <c r="H33" s="74">
        <v>442</v>
      </c>
      <c r="I33" s="74">
        <v>263</v>
      </c>
      <c r="J33" s="74">
        <v>178</v>
      </c>
      <c r="K33" s="74">
        <v>134</v>
      </c>
      <c r="L33" s="75">
        <v>131</v>
      </c>
      <c r="M33" s="57">
        <f t="shared" si="10"/>
        <v>6902</v>
      </c>
      <c r="N33" s="12">
        <f t="shared" si="3"/>
        <v>1840</v>
      </c>
      <c r="O33" s="52">
        <f t="shared" si="4"/>
        <v>2207</v>
      </c>
      <c r="P33" s="37">
        <f t="shared" si="5"/>
        <v>2855</v>
      </c>
      <c r="Q33" s="13">
        <f t="shared" si="1"/>
        <v>5062</v>
      </c>
    </row>
    <row r="34" spans="1:17" x14ac:dyDescent="0.15">
      <c r="A34" s="9" t="s">
        <v>25</v>
      </c>
      <c r="B34" s="74">
        <v>2756</v>
      </c>
      <c r="C34" s="74">
        <v>2624</v>
      </c>
      <c r="D34" s="74">
        <v>5601</v>
      </c>
      <c r="E34" s="74">
        <v>5022</v>
      </c>
      <c r="F34" s="74">
        <v>4492</v>
      </c>
      <c r="G34" s="74">
        <v>2938</v>
      </c>
      <c r="H34" s="74">
        <v>1700</v>
      </c>
      <c r="I34" s="74">
        <v>1101</v>
      </c>
      <c r="J34" s="74">
        <v>761</v>
      </c>
      <c r="K34" s="74">
        <v>398</v>
      </c>
      <c r="L34" s="75">
        <v>503</v>
      </c>
      <c r="M34" s="57">
        <f t="shared" si="10"/>
        <v>27896</v>
      </c>
      <c r="N34" s="12">
        <f t="shared" si="3"/>
        <v>5380</v>
      </c>
      <c r="O34" s="52">
        <f t="shared" si="4"/>
        <v>10623</v>
      </c>
      <c r="P34" s="37">
        <f t="shared" si="5"/>
        <v>11893</v>
      </c>
      <c r="Q34" s="13">
        <f t="shared" si="1"/>
        <v>22516</v>
      </c>
    </row>
    <row r="35" spans="1:17" x14ac:dyDescent="0.15">
      <c r="A35" s="9" t="s">
        <v>26</v>
      </c>
      <c r="B35" s="74">
        <v>470</v>
      </c>
      <c r="C35" s="74">
        <v>557</v>
      </c>
      <c r="D35" s="74">
        <v>1645</v>
      </c>
      <c r="E35" s="74">
        <v>1446</v>
      </c>
      <c r="F35" s="74">
        <v>1036</v>
      </c>
      <c r="G35" s="74">
        <v>700</v>
      </c>
      <c r="H35" s="74">
        <v>369</v>
      </c>
      <c r="I35" s="74">
        <v>204</v>
      </c>
      <c r="J35" s="74">
        <v>140</v>
      </c>
      <c r="K35" s="74">
        <v>59</v>
      </c>
      <c r="L35" s="75">
        <v>51</v>
      </c>
      <c r="M35" s="57">
        <f t="shared" si="10"/>
        <v>6677</v>
      </c>
      <c r="N35" s="12">
        <f t="shared" si="3"/>
        <v>1027</v>
      </c>
      <c r="O35" s="52">
        <f t="shared" si="4"/>
        <v>3091</v>
      </c>
      <c r="P35" s="37">
        <f t="shared" si="5"/>
        <v>2559</v>
      </c>
      <c r="Q35" s="13">
        <f t="shared" si="1"/>
        <v>5650</v>
      </c>
    </row>
    <row r="36" spans="1:17" ht="12.75" thickBot="1" x14ac:dyDescent="0.2">
      <c r="A36" s="17" t="s">
        <v>81</v>
      </c>
      <c r="B36" s="76">
        <f>SUM(B32:B35)</f>
        <v>6333</v>
      </c>
      <c r="C36" s="76">
        <f t="shared" ref="C36:M36" si="11">SUM(C32:C35)</f>
        <v>6809</v>
      </c>
      <c r="D36" s="76">
        <f t="shared" si="11"/>
        <v>11282</v>
      </c>
      <c r="E36" s="76">
        <f t="shared" si="11"/>
        <v>10362</v>
      </c>
      <c r="F36" s="76">
        <f t="shared" si="11"/>
        <v>8937</v>
      </c>
      <c r="G36" s="76">
        <f t="shared" si="11"/>
        <v>6241</v>
      </c>
      <c r="H36" s="76">
        <f t="shared" si="11"/>
        <v>3635</v>
      </c>
      <c r="I36" s="76">
        <f t="shared" si="11"/>
        <v>2367</v>
      </c>
      <c r="J36" s="76">
        <f t="shared" si="11"/>
        <v>1627</v>
      </c>
      <c r="K36" s="76">
        <f t="shared" si="11"/>
        <v>834</v>
      </c>
      <c r="L36" s="77">
        <f t="shared" si="11"/>
        <v>1012</v>
      </c>
      <c r="M36" s="58">
        <f t="shared" si="11"/>
        <v>59439</v>
      </c>
      <c r="N36" s="23">
        <f t="shared" si="3"/>
        <v>13142</v>
      </c>
      <c r="O36" s="53">
        <f t="shared" si="4"/>
        <v>21644</v>
      </c>
      <c r="P36" s="38">
        <f t="shared" si="5"/>
        <v>24653</v>
      </c>
      <c r="Q36" s="24">
        <f t="shared" si="1"/>
        <v>46297</v>
      </c>
    </row>
    <row r="37" spans="1:17" x14ac:dyDescent="0.15">
      <c r="A37" s="16" t="s">
        <v>115</v>
      </c>
      <c r="B37" s="78">
        <v>390</v>
      </c>
      <c r="C37" s="72">
        <v>401</v>
      </c>
      <c r="D37" s="72">
        <v>596</v>
      </c>
      <c r="E37" s="72">
        <v>554</v>
      </c>
      <c r="F37" s="72">
        <v>514</v>
      </c>
      <c r="G37" s="72">
        <v>386</v>
      </c>
      <c r="H37" s="72">
        <v>232</v>
      </c>
      <c r="I37" s="72">
        <v>139</v>
      </c>
      <c r="J37" s="72">
        <v>71</v>
      </c>
      <c r="K37" s="72">
        <v>72</v>
      </c>
      <c r="L37" s="73">
        <v>54</v>
      </c>
      <c r="M37" s="56">
        <f t="shared" si="10"/>
        <v>3409</v>
      </c>
      <c r="N37" s="21">
        <f t="shared" si="3"/>
        <v>791</v>
      </c>
      <c r="O37" s="51">
        <f t="shared" si="4"/>
        <v>1150</v>
      </c>
      <c r="P37" s="36">
        <f t="shared" si="5"/>
        <v>1468</v>
      </c>
      <c r="Q37" s="22">
        <f t="shared" si="1"/>
        <v>2618</v>
      </c>
    </row>
    <row r="38" spans="1:17" x14ac:dyDescent="0.15">
      <c r="A38" s="9" t="s">
        <v>27</v>
      </c>
      <c r="B38" s="79">
        <v>451</v>
      </c>
      <c r="C38" s="74">
        <v>470</v>
      </c>
      <c r="D38" s="74">
        <v>918</v>
      </c>
      <c r="E38" s="74">
        <v>803</v>
      </c>
      <c r="F38" s="74">
        <v>700</v>
      </c>
      <c r="G38" s="74">
        <v>453</v>
      </c>
      <c r="H38" s="74">
        <v>277</v>
      </c>
      <c r="I38" s="74">
        <v>205</v>
      </c>
      <c r="J38" s="74">
        <v>107</v>
      </c>
      <c r="K38" s="74">
        <v>70</v>
      </c>
      <c r="L38" s="75">
        <v>104</v>
      </c>
      <c r="M38" s="57">
        <f t="shared" si="10"/>
        <v>4558</v>
      </c>
      <c r="N38" s="12">
        <f t="shared" si="3"/>
        <v>921</v>
      </c>
      <c r="O38" s="52">
        <f t="shared" si="4"/>
        <v>1721</v>
      </c>
      <c r="P38" s="37">
        <f t="shared" si="5"/>
        <v>1916</v>
      </c>
      <c r="Q38" s="13">
        <f t="shared" si="1"/>
        <v>3637</v>
      </c>
    </row>
    <row r="39" spans="1:17" x14ac:dyDescent="0.15">
      <c r="A39" s="9" t="s">
        <v>28</v>
      </c>
      <c r="B39" s="79">
        <v>81</v>
      </c>
      <c r="C39" s="74">
        <v>79</v>
      </c>
      <c r="D39" s="74">
        <v>189</v>
      </c>
      <c r="E39" s="74">
        <v>184</v>
      </c>
      <c r="F39" s="74">
        <v>225</v>
      </c>
      <c r="G39" s="74">
        <v>218</v>
      </c>
      <c r="H39" s="74">
        <v>136</v>
      </c>
      <c r="I39" s="74">
        <v>125</v>
      </c>
      <c r="J39" s="74">
        <v>77</v>
      </c>
      <c r="K39" s="74">
        <v>33</v>
      </c>
      <c r="L39" s="75">
        <v>31</v>
      </c>
      <c r="M39" s="57">
        <f t="shared" si="10"/>
        <v>1378</v>
      </c>
      <c r="N39" s="12">
        <f t="shared" si="3"/>
        <v>160</v>
      </c>
      <c r="O39" s="52">
        <f t="shared" si="4"/>
        <v>373</v>
      </c>
      <c r="P39" s="37">
        <f t="shared" si="5"/>
        <v>845</v>
      </c>
      <c r="Q39" s="13">
        <f t="shared" si="1"/>
        <v>1218</v>
      </c>
    </row>
    <row r="40" spans="1:17" x14ac:dyDescent="0.15">
      <c r="A40" s="9" t="s">
        <v>29</v>
      </c>
      <c r="B40" s="79">
        <v>2008</v>
      </c>
      <c r="C40" s="74">
        <v>2038</v>
      </c>
      <c r="D40" s="74">
        <v>2685</v>
      </c>
      <c r="E40" s="74">
        <v>2601</v>
      </c>
      <c r="F40" s="74">
        <v>2123</v>
      </c>
      <c r="G40" s="74">
        <v>1503</v>
      </c>
      <c r="H40" s="74">
        <v>1012</v>
      </c>
      <c r="I40" s="74">
        <v>679</v>
      </c>
      <c r="J40" s="74">
        <v>475</v>
      </c>
      <c r="K40" s="74">
        <v>291</v>
      </c>
      <c r="L40" s="75">
        <v>336</v>
      </c>
      <c r="M40" s="57">
        <f t="shared" si="10"/>
        <v>15751</v>
      </c>
      <c r="N40" s="12">
        <f t="shared" si="3"/>
        <v>4046</v>
      </c>
      <c r="O40" s="52">
        <f t="shared" si="4"/>
        <v>5286</v>
      </c>
      <c r="P40" s="37">
        <f t="shared" si="5"/>
        <v>6419</v>
      </c>
      <c r="Q40" s="13">
        <f t="shared" si="1"/>
        <v>11705</v>
      </c>
    </row>
    <row r="41" spans="1:17" x14ac:dyDescent="0.15">
      <c r="A41" s="9" t="s">
        <v>30</v>
      </c>
      <c r="B41" s="79">
        <v>223</v>
      </c>
      <c r="C41" s="74">
        <v>266</v>
      </c>
      <c r="D41" s="74">
        <v>568</v>
      </c>
      <c r="E41" s="74">
        <v>670</v>
      </c>
      <c r="F41" s="74">
        <v>561</v>
      </c>
      <c r="G41" s="74">
        <v>434</v>
      </c>
      <c r="H41" s="74">
        <v>318</v>
      </c>
      <c r="I41" s="74">
        <v>221</v>
      </c>
      <c r="J41" s="74">
        <v>141</v>
      </c>
      <c r="K41" s="74">
        <v>94</v>
      </c>
      <c r="L41" s="75">
        <v>98</v>
      </c>
      <c r="M41" s="57">
        <f t="shared" si="10"/>
        <v>3594</v>
      </c>
      <c r="N41" s="12">
        <f t="shared" si="3"/>
        <v>489</v>
      </c>
      <c r="O41" s="52">
        <f t="shared" si="4"/>
        <v>1238</v>
      </c>
      <c r="P41" s="37">
        <f t="shared" si="5"/>
        <v>1867</v>
      </c>
      <c r="Q41" s="13">
        <f t="shared" si="1"/>
        <v>3105</v>
      </c>
    </row>
    <row r="42" spans="1:17" x14ac:dyDescent="0.15">
      <c r="A42" s="9" t="s">
        <v>31</v>
      </c>
      <c r="B42" s="79">
        <v>28</v>
      </c>
      <c r="C42" s="74">
        <v>45</v>
      </c>
      <c r="D42" s="74">
        <v>99</v>
      </c>
      <c r="E42" s="74">
        <v>147</v>
      </c>
      <c r="F42" s="74">
        <v>98</v>
      </c>
      <c r="G42" s="74">
        <v>81</v>
      </c>
      <c r="H42" s="74">
        <v>57</v>
      </c>
      <c r="I42" s="74">
        <v>32</v>
      </c>
      <c r="J42" s="74">
        <v>19</v>
      </c>
      <c r="K42" s="74">
        <v>5</v>
      </c>
      <c r="L42" s="75">
        <v>12</v>
      </c>
      <c r="M42" s="57">
        <f t="shared" si="10"/>
        <v>623</v>
      </c>
      <c r="N42" s="12">
        <f t="shared" si="3"/>
        <v>73</v>
      </c>
      <c r="O42" s="52">
        <f t="shared" si="4"/>
        <v>246</v>
      </c>
      <c r="P42" s="37">
        <f t="shared" si="5"/>
        <v>304</v>
      </c>
      <c r="Q42" s="13">
        <f t="shared" si="1"/>
        <v>550</v>
      </c>
    </row>
    <row r="43" spans="1:17" ht="12.75" thickBot="1" x14ac:dyDescent="0.2">
      <c r="A43" s="17" t="s">
        <v>82</v>
      </c>
      <c r="B43" s="80">
        <f>SUM(B37:B42)</f>
        <v>3181</v>
      </c>
      <c r="C43" s="76">
        <f t="shared" ref="C43:M43" si="12">SUM(C37:C42)</f>
        <v>3299</v>
      </c>
      <c r="D43" s="76">
        <f t="shared" si="12"/>
        <v>5055</v>
      </c>
      <c r="E43" s="76">
        <f t="shared" si="12"/>
        <v>4959</v>
      </c>
      <c r="F43" s="76">
        <f t="shared" si="12"/>
        <v>4221</v>
      </c>
      <c r="G43" s="76">
        <f t="shared" si="12"/>
        <v>3075</v>
      </c>
      <c r="H43" s="76">
        <f t="shared" si="12"/>
        <v>2032</v>
      </c>
      <c r="I43" s="76">
        <f t="shared" si="12"/>
        <v>1401</v>
      </c>
      <c r="J43" s="76">
        <f t="shared" si="12"/>
        <v>890</v>
      </c>
      <c r="K43" s="76">
        <f t="shared" si="12"/>
        <v>565</v>
      </c>
      <c r="L43" s="77">
        <f t="shared" si="12"/>
        <v>635</v>
      </c>
      <c r="M43" s="58">
        <f t="shared" si="12"/>
        <v>29313</v>
      </c>
      <c r="N43" s="23">
        <f t="shared" si="3"/>
        <v>6480</v>
      </c>
      <c r="O43" s="53">
        <f t="shared" si="4"/>
        <v>10014</v>
      </c>
      <c r="P43" s="38">
        <f t="shared" si="5"/>
        <v>12819</v>
      </c>
      <c r="Q43" s="24">
        <f t="shared" si="1"/>
        <v>22833</v>
      </c>
    </row>
    <row r="44" spans="1:17" x14ac:dyDescent="0.15">
      <c r="A44" s="16" t="s">
        <v>32</v>
      </c>
      <c r="B44" s="78">
        <v>1674</v>
      </c>
      <c r="C44" s="72">
        <v>1491</v>
      </c>
      <c r="D44" s="72">
        <v>1586</v>
      </c>
      <c r="E44" s="72">
        <v>1498</v>
      </c>
      <c r="F44" s="72">
        <v>1319</v>
      </c>
      <c r="G44" s="72">
        <v>849</v>
      </c>
      <c r="H44" s="72">
        <v>479</v>
      </c>
      <c r="I44" s="72">
        <v>288</v>
      </c>
      <c r="J44" s="72">
        <v>180</v>
      </c>
      <c r="K44" s="72">
        <v>78</v>
      </c>
      <c r="L44" s="73">
        <v>82</v>
      </c>
      <c r="M44" s="56">
        <f t="shared" si="10"/>
        <v>9524</v>
      </c>
      <c r="N44" s="21">
        <f t="shared" si="3"/>
        <v>3165</v>
      </c>
      <c r="O44" s="51">
        <f t="shared" si="4"/>
        <v>3084</v>
      </c>
      <c r="P44" s="36">
        <f t="shared" si="5"/>
        <v>3275</v>
      </c>
      <c r="Q44" s="22">
        <f t="shared" si="1"/>
        <v>6359</v>
      </c>
    </row>
    <row r="45" spans="1:17" x14ac:dyDescent="0.15">
      <c r="A45" s="9" t="s">
        <v>33</v>
      </c>
      <c r="B45" s="79">
        <v>1248</v>
      </c>
      <c r="C45" s="74">
        <v>1352</v>
      </c>
      <c r="D45" s="74">
        <v>1704</v>
      </c>
      <c r="E45" s="74">
        <v>1566</v>
      </c>
      <c r="F45" s="74">
        <v>1589</v>
      </c>
      <c r="G45" s="74">
        <v>1033</v>
      </c>
      <c r="H45" s="74">
        <v>551</v>
      </c>
      <c r="I45" s="74">
        <v>339</v>
      </c>
      <c r="J45" s="74">
        <v>263</v>
      </c>
      <c r="K45" s="74">
        <v>140</v>
      </c>
      <c r="L45" s="75">
        <v>115</v>
      </c>
      <c r="M45" s="57">
        <f t="shared" si="10"/>
        <v>9900</v>
      </c>
      <c r="N45" s="12">
        <f t="shared" si="3"/>
        <v>2600</v>
      </c>
      <c r="O45" s="52">
        <f t="shared" si="4"/>
        <v>3270</v>
      </c>
      <c r="P45" s="37">
        <f t="shared" si="5"/>
        <v>4030</v>
      </c>
      <c r="Q45" s="13">
        <f t="shared" si="1"/>
        <v>7300</v>
      </c>
    </row>
    <row r="46" spans="1:17" x14ac:dyDescent="0.15">
      <c r="A46" s="9" t="s">
        <v>34</v>
      </c>
      <c r="B46" s="79">
        <v>2142</v>
      </c>
      <c r="C46" s="74">
        <v>2398</v>
      </c>
      <c r="D46" s="74">
        <v>2758</v>
      </c>
      <c r="E46" s="74">
        <v>2329</v>
      </c>
      <c r="F46" s="74">
        <v>2358</v>
      </c>
      <c r="G46" s="74">
        <v>1643</v>
      </c>
      <c r="H46" s="74">
        <v>1014</v>
      </c>
      <c r="I46" s="74">
        <v>644</v>
      </c>
      <c r="J46" s="74">
        <v>444</v>
      </c>
      <c r="K46" s="74">
        <v>225</v>
      </c>
      <c r="L46" s="75">
        <v>253</v>
      </c>
      <c r="M46" s="57">
        <f t="shared" si="10"/>
        <v>16208</v>
      </c>
      <c r="N46" s="12">
        <f t="shared" si="3"/>
        <v>4540</v>
      </c>
      <c r="O46" s="52">
        <f t="shared" si="4"/>
        <v>5087</v>
      </c>
      <c r="P46" s="37">
        <f t="shared" si="5"/>
        <v>6581</v>
      </c>
      <c r="Q46" s="13">
        <f t="shared" si="1"/>
        <v>11668</v>
      </c>
    </row>
    <row r="47" spans="1:17" x14ac:dyDescent="0.15">
      <c r="A47" s="9" t="s">
        <v>35</v>
      </c>
      <c r="B47" s="79">
        <v>1232</v>
      </c>
      <c r="C47" s="74">
        <v>1386</v>
      </c>
      <c r="D47" s="74">
        <v>1634</v>
      </c>
      <c r="E47" s="74">
        <v>1488</v>
      </c>
      <c r="F47" s="74">
        <v>1289</v>
      </c>
      <c r="G47" s="74">
        <v>1020</v>
      </c>
      <c r="H47" s="74">
        <v>629</v>
      </c>
      <c r="I47" s="74">
        <v>431</v>
      </c>
      <c r="J47" s="74">
        <v>286</v>
      </c>
      <c r="K47" s="74">
        <v>135</v>
      </c>
      <c r="L47" s="75">
        <v>175</v>
      </c>
      <c r="M47" s="57">
        <f t="shared" si="10"/>
        <v>9705</v>
      </c>
      <c r="N47" s="12">
        <f t="shared" si="3"/>
        <v>2618</v>
      </c>
      <c r="O47" s="52">
        <f t="shared" si="4"/>
        <v>3122</v>
      </c>
      <c r="P47" s="37">
        <f t="shared" si="5"/>
        <v>3965</v>
      </c>
      <c r="Q47" s="13">
        <f t="shared" si="1"/>
        <v>7087</v>
      </c>
    </row>
    <row r="48" spans="1:17" x14ac:dyDescent="0.15">
      <c r="A48" s="9" t="s">
        <v>36</v>
      </c>
      <c r="B48" s="79">
        <v>381</v>
      </c>
      <c r="C48" s="74">
        <v>472</v>
      </c>
      <c r="D48" s="74">
        <v>504</v>
      </c>
      <c r="E48" s="74">
        <v>455</v>
      </c>
      <c r="F48" s="74">
        <v>480</v>
      </c>
      <c r="G48" s="74">
        <v>329</v>
      </c>
      <c r="H48" s="74">
        <v>244</v>
      </c>
      <c r="I48" s="74">
        <v>177</v>
      </c>
      <c r="J48" s="74">
        <v>95</v>
      </c>
      <c r="K48" s="74">
        <v>58</v>
      </c>
      <c r="L48" s="75">
        <v>102</v>
      </c>
      <c r="M48" s="57">
        <f t="shared" si="10"/>
        <v>3297</v>
      </c>
      <c r="N48" s="12">
        <f t="shared" si="3"/>
        <v>853</v>
      </c>
      <c r="O48" s="52">
        <f t="shared" si="4"/>
        <v>959</v>
      </c>
      <c r="P48" s="37">
        <f t="shared" si="5"/>
        <v>1485</v>
      </c>
      <c r="Q48" s="13">
        <f t="shared" si="1"/>
        <v>2444</v>
      </c>
    </row>
    <row r="49" spans="1:17" ht="12.75" thickBot="1" x14ac:dyDescent="0.2">
      <c r="A49" s="17" t="s">
        <v>83</v>
      </c>
      <c r="B49" s="80">
        <f>SUM(B44:B48)</f>
        <v>6677</v>
      </c>
      <c r="C49" s="76">
        <f t="shared" ref="C49:M49" si="13">SUM(C44:C48)</f>
        <v>7099</v>
      </c>
      <c r="D49" s="76">
        <f t="shared" si="13"/>
        <v>8186</v>
      </c>
      <c r="E49" s="76">
        <f t="shared" si="13"/>
        <v>7336</v>
      </c>
      <c r="F49" s="76">
        <f t="shared" si="13"/>
        <v>7035</v>
      </c>
      <c r="G49" s="76">
        <f t="shared" si="13"/>
        <v>4874</v>
      </c>
      <c r="H49" s="76">
        <f t="shared" si="13"/>
        <v>2917</v>
      </c>
      <c r="I49" s="76">
        <f t="shared" si="13"/>
        <v>1879</v>
      </c>
      <c r="J49" s="76">
        <f t="shared" si="13"/>
        <v>1268</v>
      </c>
      <c r="K49" s="76">
        <f t="shared" si="13"/>
        <v>636</v>
      </c>
      <c r="L49" s="77">
        <f t="shared" si="13"/>
        <v>727</v>
      </c>
      <c r="M49" s="58">
        <f t="shared" si="13"/>
        <v>48634</v>
      </c>
      <c r="N49" s="23">
        <f t="shared" si="3"/>
        <v>13776</v>
      </c>
      <c r="O49" s="53">
        <f t="shared" si="4"/>
        <v>15522</v>
      </c>
      <c r="P49" s="38">
        <f t="shared" si="5"/>
        <v>19336</v>
      </c>
      <c r="Q49" s="24">
        <f t="shared" si="1"/>
        <v>34858</v>
      </c>
    </row>
    <row r="50" spans="1:17" x14ac:dyDescent="0.15">
      <c r="A50" s="16" t="s">
        <v>37</v>
      </c>
      <c r="B50" s="78">
        <v>447</v>
      </c>
      <c r="C50" s="72">
        <v>600</v>
      </c>
      <c r="D50" s="72">
        <v>835</v>
      </c>
      <c r="E50" s="72">
        <v>749</v>
      </c>
      <c r="F50" s="72">
        <v>766</v>
      </c>
      <c r="G50" s="72">
        <v>545</v>
      </c>
      <c r="H50" s="72">
        <v>425</v>
      </c>
      <c r="I50" s="72">
        <v>312</v>
      </c>
      <c r="J50" s="72">
        <v>217</v>
      </c>
      <c r="K50" s="72">
        <v>168</v>
      </c>
      <c r="L50" s="73">
        <v>277</v>
      </c>
      <c r="M50" s="56">
        <f t="shared" si="10"/>
        <v>5341</v>
      </c>
      <c r="N50" s="21">
        <f t="shared" si="3"/>
        <v>1047</v>
      </c>
      <c r="O50" s="51">
        <f t="shared" si="4"/>
        <v>1584</v>
      </c>
      <c r="P50" s="36">
        <f t="shared" si="5"/>
        <v>2710</v>
      </c>
      <c r="Q50" s="22">
        <f t="shared" si="1"/>
        <v>4294</v>
      </c>
    </row>
    <row r="51" spans="1:17" x14ac:dyDescent="0.15">
      <c r="A51" s="9" t="s">
        <v>38</v>
      </c>
      <c r="B51" s="79">
        <v>344</v>
      </c>
      <c r="C51" s="74">
        <v>438</v>
      </c>
      <c r="D51" s="74">
        <v>996</v>
      </c>
      <c r="E51" s="74">
        <v>775</v>
      </c>
      <c r="F51" s="74">
        <v>661</v>
      </c>
      <c r="G51" s="74">
        <v>618</v>
      </c>
      <c r="H51" s="74">
        <v>450</v>
      </c>
      <c r="I51" s="74">
        <v>288</v>
      </c>
      <c r="J51" s="74">
        <v>198</v>
      </c>
      <c r="K51" s="74">
        <v>120</v>
      </c>
      <c r="L51" s="75">
        <v>167</v>
      </c>
      <c r="M51" s="57">
        <f t="shared" si="10"/>
        <v>5055</v>
      </c>
      <c r="N51" s="12">
        <f t="shared" si="3"/>
        <v>782</v>
      </c>
      <c r="O51" s="52">
        <f t="shared" si="4"/>
        <v>1771</v>
      </c>
      <c r="P51" s="37">
        <f t="shared" si="5"/>
        <v>2502</v>
      </c>
      <c r="Q51" s="13">
        <f t="shared" si="1"/>
        <v>4273</v>
      </c>
    </row>
    <row r="52" spans="1:17" x14ac:dyDescent="0.15">
      <c r="A52" s="9" t="s">
        <v>39</v>
      </c>
      <c r="B52" s="79">
        <v>728</v>
      </c>
      <c r="C52" s="74">
        <v>696</v>
      </c>
      <c r="D52" s="74">
        <v>1005</v>
      </c>
      <c r="E52" s="74">
        <v>915</v>
      </c>
      <c r="F52" s="74">
        <v>835</v>
      </c>
      <c r="G52" s="74">
        <v>578</v>
      </c>
      <c r="H52" s="74">
        <v>413</v>
      </c>
      <c r="I52" s="74">
        <v>278</v>
      </c>
      <c r="J52" s="74">
        <v>192</v>
      </c>
      <c r="K52" s="74">
        <v>92</v>
      </c>
      <c r="L52" s="75">
        <v>131</v>
      </c>
      <c r="M52" s="57">
        <f t="shared" si="10"/>
        <v>5863</v>
      </c>
      <c r="N52" s="12">
        <f t="shared" si="3"/>
        <v>1424</v>
      </c>
      <c r="O52" s="52">
        <f t="shared" si="4"/>
        <v>1920</v>
      </c>
      <c r="P52" s="37">
        <f t="shared" si="5"/>
        <v>2519</v>
      </c>
      <c r="Q52" s="13">
        <f t="shared" si="1"/>
        <v>4439</v>
      </c>
    </row>
    <row r="53" spans="1:17" x14ac:dyDescent="0.15">
      <c r="A53" s="9" t="s">
        <v>40</v>
      </c>
      <c r="B53" s="79">
        <v>482</v>
      </c>
      <c r="C53" s="74">
        <v>616</v>
      </c>
      <c r="D53" s="74">
        <v>630</v>
      </c>
      <c r="E53" s="74">
        <v>603</v>
      </c>
      <c r="F53" s="74">
        <v>505</v>
      </c>
      <c r="G53" s="74">
        <v>407</v>
      </c>
      <c r="H53" s="74">
        <v>298</v>
      </c>
      <c r="I53" s="74">
        <v>179</v>
      </c>
      <c r="J53" s="74">
        <v>155</v>
      </c>
      <c r="K53" s="74">
        <v>68</v>
      </c>
      <c r="L53" s="75">
        <v>106</v>
      </c>
      <c r="M53" s="57">
        <f t="shared" si="10"/>
        <v>4049</v>
      </c>
      <c r="N53" s="12">
        <f t="shared" si="3"/>
        <v>1098</v>
      </c>
      <c r="O53" s="52">
        <f t="shared" si="4"/>
        <v>1233</v>
      </c>
      <c r="P53" s="37">
        <f t="shared" si="5"/>
        <v>1718</v>
      </c>
      <c r="Q53" s="13">
        <f t="shared" si="1"/>
        <v>2951</v>
      </c>
    </row>
    <row r="54" spans="1:17" ht="12.75" thickBot="1" x14ac:dyDescent="0.2">
      <c r="A54" s="17" t="s">
        <v>84</v>
      </c>
      <c r="B54" s="80">
        <f>SUM(B50:B53)</f>
        <v>2001</v>
      </c>
      <c r="C54" s="76">
        <f t="shared" ref="C54:M54" si="14">SUM(C50:C53)</f>
        <v>2350</v>
      </c>
      <c r="D54" s="76">
        <f t="shared" si="14"/>
        <v>3466</v>
      </c>
      <c r="E54" s="76">
        <f t="shared" si="14"/>
        <v>3042</v>
      </c>
      <c r="F54" s="76">
        <f t="shared" si="14"/>
        <v>2767</v>
      </c>
      <c r="G54" s="76">
        <f t="shared" si="14"/>
        <v>2148</v>
      </c>
      <c r="H54" s="76">
        <f t="shared" si="14"/>
        <v>1586</v>
      </c>
      <c r="I54" s="76">
        <f t="shared" si="14"/>
        <v>1057</v>
      </c>
      <c r="J54" s="76">
        <f t="shared" si="14"/>
        <v>762</v>
      </c>
      <c r="K54" s="76">
        <f t="shared" si="14"/>
        <v>448</v>
      </c>
      <c r="L54" s="77">
        <f t="shared" si="14"/>
        <v>681</v>
      </c>
      <c r="M54" s="58">
        <f t="shared" si="14"/>
        <v>20308</v>
      </c>
      <c r="N54" s="23">
        <f t="shared" si="3"/>
        <v>4351</v>
      </c>
      <c r="O54" s="53">
        <f t="shared" si="4"/>
        <v>6508</v>
      </c>
      <c r="P54" s="38">
        <f t="shared" si="5"/>
        <v>9449</v>
      </c>
      <c r="Q54" s="24">
        <f t="shared" si="1"/>
        <v>15957</v>
      </c>
    </row>
    <row r="55" spans="1:17" x14ac:dyDescent="0.15">
      <c r="A55" s="16" t="s">
        <v>41</v>
      </c>
      <c r="B55" s="78">
        <v>2020</v>
      </c>
      <c r="C55" s="72">
        <v>2556</v>
      </c>
      <c r="D55" s="72">
        <v>2446</v>
      </c>
      <c r="E55" s="72">
        <v>2217</v>
      </c>
      <c r="F55" s="72">
        <v>2104</v>
      </c>
      <c r="G55" s="72">
        <v>1354</v>
      </c>
      <c r="H55" s="72">
        <v>814</v>
      </c>
      <c r="I55" s="72">
        <v>605</v>
      </c>
      <c r="J55" s="72">
        <v>401</v>
      </c>
      <c r="K55" s="72">
        <v>235</v>
      </c>
      <c r="L55" s="73">
        <v>273</v>
      </c>
      <c r="M55" s="56">
        <f t="shared" si="10"/>
        <v>15025</v>
      </c>
      <c r="N55" s="21">
        <f t="shared" si="3"/>
        <v>4576</v>
      </c>
      <c r="O55" s="51">
        <f t="shared" si="4"/>
        <v>4663</v>
      </c>
      <c r="P55" s="36">
        <f t="shared" si="5"/>
        <v>5786</v>
      </c>
      <c r="Q55" s="22">
        <f t="shared" si="1"/>
        <v>10449</v>
      </c>
    </row>
    <row r="56" spans="1:17" x14ac:dyDescent="0.15">
      <c r="A56" s="9" t="s">
        <v>42</v>
      </c>
      <c r="B56" s="79">
        <v>377</v>
      </c>
      <c r="C56" s="74">
        <v>348</v>
      </c>
      <c r="D56" s="74">
        <v>469</v>
      </c>
      <c r="E56" s="74">
        <v>507</v>
      </c>
      <c r="F56" s="74">
        <v>468</v>
      </c>
      <c r="G56" s="74">
        <v>319</v>
      </c>
      <c r="H56" s="74">
        <v>179</v>
      </c>
      <c r="I56" s="74">
        <v>108</v>
      </c>
      <c r="J56" s="74">
        <v>131</v>
      </c>
      <c r="K56" s="74">
        <v>75</v>
      </c>
      <c r="L56" s="75">
        <v>108</v>
      </c>
      <c r="M56" s="57">
        <f t="shared" si="10"/>
        <v>3089</v>
      </c>
      <c r="N56" s="12">
        <f t="shared" si="3"/>
        <v>725</v>
      </c>
      <c r="O56" s="52">
        <f t="shared" si="4"/>
        <v>976</v>
      </c>
      <c r="P56" s="37">
        <f t="shared" si="5"/>
        <v>1388</v>
      </c>
      <c r="Q56" s="13">
        <f t="shared" si="1"/>
        <v>2364</v>
      </c>
    </row>
    <row r="57" spans="1:17" x14ac:dyDescent="0.15">
      <c r="A57" s="9" t="s">
        <v>43</v>
      </c>
      <c r="B57" s="79">
        <v>928</v>
      </c>
      <c r="C57" s="74">
        <v>1238</v>
      </c>
      <c r="D57" s="74">
        <v>1430</v>
      </c>
      <c r="E57" s="74">
        <v>1415</v>
      </c>
      <c r="F57" s="74">
        <v>1411</v>
      </c>
      <c r="G57" s="74">
        <v>1013</v>
      </c>
      <c r="H57" s="74">
        <v>589</v>
      </c>
      <c r="I57" s="74">
        <v>392</v>
      </c>
      <c r="J57" s="74">
        <v>311</v>
      </c>
      <c r="K57" s="74">
        <v>190</v>
      </c>
      <c r="L57" s="75">
        <v>292</v>
      </c>
      <c r="M57" s="57">
        <f t="shared" si="10"/>
        <v>9209</v>
      </c>
      <c r="N57" s="12">
        <f t="shared" si="3"/>
        <v>2166</v>
      </c>
      <c r="O57" s="52">
        <f t="shared" si="4"/>
        <v>2845</v>
      </c>
      <c r="P57" s="37">
        <f t="shared" si="5"/>
        <v>4198</v>
      </c>
      <c r="Q57" s="13">
        <f t="shared" si="1"/>
        <v>7043</v>
      </c>
    </row>
    <row r="58" spans="1:17" x14ac:dyDescent="0.15">
      <c r="A58" s="9" t="s">
        <v>44</v>
      </c>
      <c r="B58" s="79">
        <v>5872</v>
      </c>
      <c r="C58" s="74">
        <v>7519</v>
      </c>
      <c r="D58" s="74">
        <v>7849</v>
      </c>
      <c r="E58" s="74">
        <v>6850</v>
      </c>
      <c r="F58" s="74">
        <v>6267</v>
      </c>
      <c r="G58" s="74">
        <v>4056</v>
      </c>
      <c r="H58" s="74">
        <v>2575</v>
      </c>
      <c r="I58" s="74">
        <v>1545</v>
      </c>
      <c r="J58" s="74">
        <v>1119</v>
      </c>
      <c r="K58" s="74">
        <v>606</v>
      </c>
      <c r="L58" s="75">
        <v>891</v>
      </c>
      <c r="M58" s="57">
        <f t="shared" si="10"/>
        <v>45149</v>
      </c>
      <c r="N58" s="12">
        <f t="shared" si="3"/>
        <v>13391</v>
      </c>
      <c r="O58" s="52">
        <f t="shared" si="4"/>
        <v>14699</v>
      </c>
      <c r="P58" s="37">
        <f t="shared" si="5"/>
        <v>17059</v>
      </c>
      <c r="Q58" s="13">
        <f t="shared" si="1"/>
        <v>31758</v>
      </c>
    </row>
    <row r="59" spans="1:17" x14ac:dyDescent="0.15">
      <c r="A59" s="9" t="s">
        <v>45</v>
      </c>
      <c r="B59" s="79">
        <v>1275</v>
      </c>
      <c r="C59" s="74">
        <v>2197</v>
      </c>
      <c r="D59" s="74">
        <v>2409</v>
      </c>
      <c r="E59" s="74">
        <v>2153</v>
      </c>
      <c r="F59" s="74">
        <v>2063</v>
      </c>
      <c r="G59" s="74">
        <v>1428</v>
      </c>
      <c r="H59" s="74">
        <v>774</v>
      </c>
      <c r="I59" s="74">
        <v>498</v>
      </c>
      <c r="J59" s="74">
        <v>329</v>
      </c>
      <c r="K59" s="74">
        <v>177</v>
      </c>
      <c r="L59" s="75">
        <v>235</v>
      </c>
      <c r="M59" s="57">
        <f t="shared" si="10"/>
        <v>13538</v>
      </c>
      <c r="N59" s="12">
        <f t="shared" si="3"/>
        <v>3472</v>
      </c>
      <c r="O59" s="52">
        <f t="shared" si="4"/>
        <v>4562</v>
      </c>
      <c r="P59" s="37">
        <f t="shared" si="5"/>
        <v>5504</v>
      </c>
      <c r="Q59" s="13">
        <f t="shared" si="1"/>
        <v>10066</v>
      </c>
    </row>
    <row r="60" spans="1:17" x14ac:dyDescent="0.15">
      <c r="A60" s="9" t="s">
        <v>46</v>
      </c>
      <c r="B60" s="79">
        <v>1823</v>
      </c>
      <c r="C60" s="74">
        <v>2023</v>
      </c>
      <c r="D60" s="74">
        <v>2415</v>
      </c>
      <c r="E60" s="74">
        <v>2106</v>
      </c>
      <c r="F60" s="74">
        <v>2224</v>
      </c>
      <c r="G60" s="74">
        <v>2083</v>
      </c>
      <c r="H60" s="74">
        <v>785</v>
      </c>
      <c r="I60" s="74">
        <v>600</v>
      </c>
      <c r="J60" s="74">
        <v>425</v>
      </c>
      <c r="K60" s="74">
        <v>258</v>
      </c>
      <c r="L60" s="75">
        <v>324</v>
      </c>
      <c r="M60" s="57">
        <f t="shared" si="10"/>
        <v>15066</v>
      </c>
      <c r="N60" s="12">
        <f t="shared" si="3"/>
        <v>3846</v>
      </c>
      <c r="O60" s="52">
        <f t="shared" si="4"/>
        <v>4521</v>
      </c>
      <c r="P60" s="37">
        <f t="shared" si="5"/>
        <v>6699</v>
      </c>
      <c r="Q60" s="13">
        <f t="shared" si="1"/>
        <v>11220</v>
      </c>
    </row>
    <row r="61" spans="1:17" x14ac:dyDescent="0.15">
      <c r="A61" s="9" t="s">
        <v>47</v>
      </c>
      <c r="B61" s="79">
        <v>2235</v>
      </c>
      <c r="C61" s="74">
        <v>2613</v>
      </c>
      <c r="D61" s="74">
        <v>2939</v>
      </c>
      <c r="E61" s="74">
        <v>2572</v>
      </c>
      <c r="F61" s="74">
        <v>2247</v>
      </c>
      <c r="G61" s="74">
        <v>1442</v>
      </c>
      <c r="H61" s="74">
        <v>849</v>
      </c>
      <c r="I61" s="74">
        <v>552</v>
      </c>
      <c r="J61" s="74">
        <v>387</v>
      </c>
      <c r="K61" s="74">
        <v>227</v>
      </c>
      <c r="L61" s="75">
        <v>297</v>
      </c>
      <c r="M61" s="57">
        <f t="shared" si="10"/>
        <v>16360</v>
      </c>
      <c r="N61" s="12">
        <f t="shared" si="3"/>
        <v>4848</v>
      </c>
      <c r="O61" s="52">
        <f t="shared" si="4"/>
        <v>5511</v>
      </c>
      <c r="P61" s="37">
        <f t="shared" si="5"/>
        <v>6001</v>
      </c>
      <c r="Q61" s="13">
        <f t="shared" si="1"/>
        <v>11512</v>
      </c>
    </row>
    <row r="62" spans="1:17" ht="12.75" thickBot="1" x14ac:dyDescent="0.2">
      <c r="A62" s="17" t="s">
        <v>85</v>
      </c>
      <c r="B62" s="80">
        <f>SUM(B55:B61)</f>
        <v>14530</v>
      </c>
      <c r="C62" s="76">
        <f t="shared" ref="C62:M62" si="15">SUM(C55:C61)</f>
        <v>18494</v>
      </c>
      <c r="D62" s="76">
        <f t="shared" si="15"/>
        <v>19957</v>
      </c>
      <c r="E62" s="76">
        <f t="shared" si="15"/>
        <v>17820</v>
      </c>
      <c r="F62" s="76">
        <f t="shared" si="15"/>
        <v>16784</v>
      </c>
      <c r="G62" s="76">
        <f t="shared" si="15"/>
        <v>11695</v>
      </c>
      <c r="H62" s="76">
        <f t="shared" si="15"/>
        <v>6565</v>
      </c>
      <c r="I62" s="76">
        <f t="shared" si="15"/>
        <v>4300</v>
      </c>
      <c r="J62" s="76">
        <f t="shared" si="15"/>
        <v>3103</v>
      </c>
      <c r="K62" s="76">
        <f t="shared" si="15"/>
        <v>1768</v>
      </c>
      <c r="L62" s="77">
        <f t="shared" si="15"/>
        <v>2420</v>
      </c>
      <c r="M62" s="58">
        <f t="shared" si="15"/>
        <v>117436</v>
      </c>
      <c r="N62" s="23">
        <f t="shared" si="3"/>
        <v>33024</v>
      </c>
      <c r="O62" s="53">
        <f t="shared" si="4"/>
        <v>37777</v>
      </c>
      <c r="P62" s="38">
        <f t="shared" si="5"/>
        <v>46635</v>
      </c>
      <c r="Q62" s="24">
        <f t="shared" si="1"/>
        <v>84412</v>
      </c>
    </row>
    <row r="63" spans="1:17" ht="12.75" thickBot="1" x14ac:dyDescent="0.2">
      <c r="A63" s="26" t="s">
        <v>48</v>
      </c>
      <c r="B63" s="81">
        <v>249</v>
      </c>
      <c r="C63" s="82">
        <v>457</v>
      </c>
      <c r="D63" s="82">
        <v>914</v>
      </c>
      <c r="E63" s="82">
        <v>852</v>
      </c>
      <c r="F63" s="82">
        <v>642</v>
      </c>
      <c r="G63" s="82">
        <v>527</v>
      </c>
      <c r="H63" s="82">
        <v>344</v>
      </c>
      <c r="I63" s="82">
        <v>160</v>
      </c>
      <c r="J63" s="82">
        <v>107</v>
      </c>
      <c r="K63" s="82">
        <v>106</v>
      </c>
      <c r="L63" s="83">
        <v>144</v>
      </c>
      <c r="M63" s="64">
        <f>SUM(B63:L63)</f>
        <v>4502</v>
      </c>
      <c r="N63" s="19">
        <f t="shared" si="3"/>
        <v>706</v>
      </c>
      <c r="O63" s="48">
        <f>SUM(D63:E63)</f>
        <v>1766</v>
      </c>
      <c r="P63" s="44">
        <f t="shared" si="5"/>
        <v>2030</v>
      </c>
      <c r="Q63" s="45">
        <f t="shared" si="1"/>
        <v>3796</v>
      </c>
    </row>
    <row r="64" spans="1:17" ht="13.5" thickTop="1" thickBot="1" x14ac:dyDescent="0.2">
      <c r="A64" s="10" t="s">
        <v>86</v>
      </c>
      <c r="B64" s="55">
        <f>B7+B16+B26+B31+B36+B43+B49+B54+B62+B63</f>
        <v>241006</v>
      </c>
      <c r="C64" s="27">
        <f t="shared" ref="C64:L64" si="16">C7+C16+C26+C31+C36+C43+C49+C54+C62+C63</f>
        <v>246993</v>
      </c>
      <c r="D64" s="27">
        <f t="shared" si="16"/>
        <v>224821</v>
      </c>
      <c r="E64" s="27">
        <f t="shared" si="16"/>
        <v>199086</v>
      </c>
      <c r="F64" s="27">
        <f t="shared" si="16"/>
        <v>173317</v>
      </c>
      <c r="G64" s="27">
        <f t="shared" si="16"/>
        <v>125169</v>
      </c>
      <c r="H64" s="27">
        <f t="shared" si="16"/>
        <v>80925</v>
      </c>
      <c r="I64" s="27">
        <f t="shared" si="16"/>
        <v>50822</v>
      </c>
      <c r="J64" s="27">
        <f t="shared" si="16"/>
        <v>35461</v>
      </c>
      <c r="K64" s="27">
        <f t="shared" si="16"/>
        <v>19945</v>
      </c>
      <c r="L64" s="59">
        <f t="shared" si="16"/>
        <v>24794</v>
      </c>
      <c r="M64" s="65">
        <f>M7+M16+M26+M31+M36+M43+M49+M54+M62+M63</f>
        <v>1422339</v>
      </c>
      <c r="N64" s="14">
        <f t="shared" si="3"/>
        <v>487999</v>
      </c>
      <c r="O64" s="54">
        <f t="shared" si="4"/>
        <v>423907</v>
      </c>
      <c r="P64" s="39">
        <f t="shared" si="5"/>
        <v>510433</v>
      </c>
      <c r="Q64" s="15">
        <f>SUM(O64:P64)</f>
        <v>934340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Normal="100" workbookViewId="0">
      <pane xSplit="1" ySplit="6" topLeftCell="H49" activePane="bottomRight" state="frozen"/>
      <selection pane="topRight"/>
      <selection pane="bottomLeft"/>
      <selection pane="bottomRight" activeCell="R31" sqref="R31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87" t="s">
        <v>116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8" t="s">
        <v>117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118</v>
      </c>
      <c r="O5" s="8" t="s">
        <v>1</v>
      </c>
      <c r="P5" s="11" t="s">
        <v>2</v>
      </c>
      <c r="Q5" s="40" t="s">
        <v>119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166832</v>
      </c>
      <c r="C7" s="66">
        <v>167233</v>
      </c>
      <c r="D7" s="66">
        <v>123165</v>
      </c>
      <c r="E7" s="66">
        <v>104581</v>
      </c>
      <c r="F7" s="66">
        <v>87187</v>
      </c>
      <c r="G7" s="66">
        <v>64966</v>
      </c>
      <c r="H7" s="66">
        <v>43826</v>
      </c>
      <c r="I7" s="66">
        <v>26919</v>
      </c>
      <c r="J7" s="66">
        <v>18948</v>
      </c>
      <c r="K7" s="66">
        <v>10463</v>
      </c>
      <c r="L7" s="67">
        <v>12478</v>
      </c>
      <c r="M7" s="60">
        <f>SUM(B7:L7)</f>
        <v>826598</v>
      </c>
      <c r="N7" s="19">
        <f>SUM(B7:C7)</f>
        <v>334065</v>
      </c>
      <c r="O7" s="48">
        <f>SUM(D7:E7)</f>
        <v>227746</v>
      </c>
      <c r="P7" s="34">
        <f>SUM(F7:L7)</f>
        <v>264787</v>
      </c>
      <c r="Q7" s="41">
        <f>SUM(O7:P7)</f>
        <v>492533</v>
      </c>
    </row>
    <row r="8" spans="1:17" ht="13.5" thickTop="1" thickBot="1" x14ac:dyDescent="0.2">
      <c r="A8" s="18" t="s">
        <v>77</v>
      </c>
      <c r="B8" s="68">
        <f>SUM(B64,-B7)</f>
        <v>72614</v>
      </c>
      <c r="C8" s="68">
        <f t="shared" ref="C8:L8" si="0">SUM(C64,-C7)</f>
        <v>79480</v>
      </c>
      <c r="D8" s="68">
        <f t="shared" si="0"/>
        <v>102153</v>
      </c>
      <c r="E8" s="68">
        <f t="shared" si="0"/>
        <v>94665</v>
      </c>
      <c r="F8" s="68">
        <f t="shared" si="0"/>
        <v>84571</v>
      </c>
      <c r="G8" s="68">
        <f t="shared" si="0"/>
        <v>60471</v>
      </c>
      <c r="H8" s="68">
        <f t="shared" si="0"/>
        <v>37506</v>
      </c>
      <c r="I8" s="68">
        <f t="shared" si="0"/>
        <v>23368</v>
      </c>
      <c r="J8" s="68">
        <f t="shared" si="0"/>
        <v>16339</v>
      </c>
      <c r="K8" s="68">
        <f t="shared" si="0"/>
        <v>9287</v>
      </c>
      <c r="L8" s="69">
        <f t="shared" si="0"/>
        <v>12160</v>
      </c>
      <c r="M8" s="61">
        <f>SUM(M64,-M7)</f>
        <v>592614</v>
      </c>
      <c r="N8" s="19">
        <f>SUM(B8:C8)</f>
        <v>152094</v>
      </c>
      <c r="O8" s="49">
        <f>SUM(D8:E8)</f>
        <v>196818</v>
      </c>
      <c r="P8" s="35">
        <f>SUM(F8:L8)</f>
        <v>243702</v>
      </c>
      <c r="Q8" s="20">
        <f t="shared" ref="Q8:Q63" si="1">SUM(O8:P8)</f>
        <v>440520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1965</v>
      </c>
      <c r="C10" s="72">
        <v>1915</v>
      </c>
      <c r="D10" s="72">
        <v>2113</v>
      </c>
      <c r="E10" s="72">
        <v>1925</v>
      </c>
      <c r="F10" s="72">
        <v>1656</v>
      </c>
      <c r="G10" s="72">
        <v>1114</v>
      </c>
      <c r="H10" s="72">
        <v>691</v>
      </c>
      <c r="I10" s="72">
        <v>411</v>
      </c>
      <c r="J10" s="72">
        <v>264</v>
      </c>
      <c r="K10" s="72">
        <v>136</v>
      </c>
      <c r="L10" s="73">
        <v>163</v>
      </c>
      <c r="M10" s="63">
        <f t="shared" ref="M10:M15" si="2">SUM(B10:L10)</f>
        <v>12353</v>
      </c>
      <c r="N10" s="21">
        <f t="shared" ref="N10:N64" si="3">SUM(B10:C10)</f>
        <v>3880</v>
      </c>
      <c r="O10" s="51">
        <f t="shared" ref="O10:O64" si="4">SUM(D10:E10)</f>
        <v>4038</v>
      </c>
      <c r="P10" s="36">
        <f t="shared" ref="P10:P64" si="5">SUM(F10:L10)</f>
        <v>4435</v>
      </c>
      <c r="Q10" s="22">
        <f t="shared" si="1"/>
        <v>8473</v>
      </c>
    </row>
    <row r="11" spans="1:17" x14ac:dyDescent="0.15">
      <c r="A11" s="9" t="s">
        <v>5</v>
      </c>
      <c r="B11" s="74">
        <v>7759</v>
      </c>
      <c r="C11" s="74">
        <v>8107</v>
      </c>
      <c r="D11" s="74">
        <v>7406</v>
      </c>
      <c r="E11" s="74">
        <v>6110</v>
      </c>
      <c r="F11" s="74">
        <v>5777</v>
      </c>
      <c r="G11" s="74">
        <v>3881</v>
      </c>
      <c r="H11" s="74">
        <v>2509</v>
      </c>
      <c r="I11" s="74">
        <v>1520</v>
      </c>
      <c r="J11" s="74">
        <v>1046</v>
      </c>
      <c r="K11" s="74">
        <v>597</v>
      </c>
      <c r="L11" s="75">
        <v>782</v>
      </c>
      <c r="M11" s="63">
        <f t="shared" si="2"/>
        <v>45494</v>
      </c>
      <c r="N11" s="12">
        <f t="shared" si="3"/>
        <v>15866</v>
      </c>
      <c r="O11" s="52">
        <f>SUM(D11:E11)</f>
        <v>13516</v>
      </c>
      <c r="P11" s="37">
        <f t="shared" si="5"/>
        <v>16112</v>
      </c>
      <c r="Q11" s="13">
        <f t="shared" si="1"/>
        <v>29628</v>
      </c>
    </row>
    <row r="12" spans="1:17" x14ac:dyDescent="0.15">
      <c r="A12" s="9" t="s">
        <v>6</v>
      </c>
      <c r="B12" s="74">
        <v>2742</v>
      </c>
      <c r="C12" s="74">
        <v>2988</v>
      </c>
      <c r="D12" s="74">
        <v>3501</v>
      </c>
      <c r="E12" s="74">
        <v>3248</v>
      </c>
      <c r="F12" s="74">
        <v>3059</v>
      </c>
      <c r="G12" s="74">
        <v>2106</v>
      </c>
      <c r="H12" s="74">
        <v>1272</v>
      </c>
      <c r="I12" s="74">
        <v>744</v>
      </c>
      <c r="J12" s="74">
        <v>604</v>
      </c>
      <c r="K12" s="74">
        <v>330</v>
      </c>
      <c r="L12" s="75">
        <v>409</v>
      </c>
      <c r="M12" s="63">
        <f t="shared" si="2"/>
        <v>21003</v>
      </c>
      <c r="N12" s="12">
        <f t="shared" si="3"/>
        <v>5730</v>
      </c>
      <c r="O12" s="52">
        <f t="shared" si="4"/>
        <v>6749</v>
      </c>
      <c r="P12" s="37">
        <f t="shared" si="5"/>
        <v>8524</v>
      </c>
      <c r="Q12" s="13">
        <f t="shared" si="1"/>
        <v>15273</v>
      </c>
    </row>
    <row r="13" spans="1:17" x14ac:dyDescent="0.15">
      <c r="A13" s="9" t="s">
        <v>7</v>
      </c>
      <c r="B13" s="74">
        <v>631</v>
      </c>
      <c r="C13" s="74">
        <v>616</v>
      </c>
      <c r="D13" s="74">
        <v>922</v>
      </c>
      <c r="E13" s="74">
        <v>830</v>
      </c>
      <c r="F13" s="74">
        <v>780</v>
      </c>
      <c r="G13" s="74">
        <v>556</v>
      </c>
      <c r="H13" s="74">
        <v>306</v>
      </c>
      <c r="I13" s="74">
        <v>171</v>
      </c>
      <c r="J13" s="74">
        <v>141</v>
      </c>
      <c r="K13" s="74">
        <v>89</v>
      </c>
      <c r="L13" s="75">
        <v>120</v>
      </c>
      <c r="M13" s="63">
        <f t="shared" si="2"/>
        <v>5162</v>
      </c>
      <c r="N13" s="12">
        <f t="shared" si="3"/>
        <v>1247</v>
      </c>
      <c r="O13" s="52">
        <f t="shared" si="4"/>
        <v>1752</v>
      </c>
      <c r="P13" s="37">
        <f t="shared" si="5"/>
        <v>2163</v>
      </c>
      <c r="Q13" s="13">
        <f t="shared" si="1"/>
        <v>3915</v>
      </c>
    </row>
    <row r="14" spans="1:17" x14ac:dyDescent="0.15">
      <c r="A14" s="9" t="s">
        <v>8</v>
      </c>
      <c r="B14" s="74">
        <v>1111</v>
      </c>
      <c r="C14" s="74">
        <v>1348</v>
      </c>
      <c r="D14" s="74">
        <v>1830</v>
      </c>
      <c r="E14" s="74">
        <v>1962</v>
      </c>
      <c r="F14" s="74">
        <v>1825</v>
      </c>
      <c r="G14" s="74">
        <v>1435</v>
      </c>
      <c r="H14" s="74">
        <v>856</v>
      </c>
      <c r="I14" s="74">
        <v>582</v>
      </c>
      <c r="J14" s="74">
        <v>429</v>
      </c>
      <c r="K14" s="74">
        <v>285</v>
      </c>
      <c r="L14" s="75">
        <v>483</v>
      </c>
      <c r="M14" s="63">
        <f t="shared" si="2"/>
        <v>12146</v>
      </c>
      <c r="N14" s="12">
        <f t="shared" si="3"/>
        <v>2459</v>
      </c>
      <c r="O14" s="52">
        <f t="shared" si="4"/>
        <v>3792</v>
      </c>
      <c r="P14" s="37">
        <f t="shared" si="5"/>
        <v>5895</v>
      </c>
      <c r="Q14" s="13">
        <f t="shared" si="1"/>
        <v>9687</v>
      </c>
    </row>
    <row r="15" spans="1:17" x14ac:dyDescent="0.15">
      <c r="A15" s="9" t="s">
        <v>9</v>
      </c>
      <c r="B15" s="74">
        <v>1368</v>
      </c>
      <c r="C15" s="74">
        <v>1345</v>
      </c>
      <c r="D15" s="74">
        <v>1883</v>
      </c>
      <c r="E15" s="74">
        <v>2166</v>
      </c>
      <c r="F15" s="74">
        <v>2207</v>
      </c>
      <c r="G15" s="74">
        <v>1415</v>
      </c>
      <c r="H15" s="74">
        <v>1000</v>
      </c>
      <c r="I15" s="74">
        <v>728</v>
      </c>
      <c r="J15" s="74">
        <v>525</v>
      </c>
      <c r="K15" s="74">
        <v>340</v>
      </c>
      <c r="L15" s="75">
        <v>499</v>
      </c>
      <c r="M15" s="63">
        <f t="shared" si="2"/>
        <v>13476</v>
      </c>
      <c r="N15" s="12">
        <f t="shared" si="3"/>
        <v>2713</v>
      </c>
      <c r="O15" s="52">
        <f t="shared" si="4"/>
        <v>4049</v>
      </c>
      <c r="P15" s="37">
        <f t="shared" si="5"/>
        <v>6714</v>
      </c>
      <c r="Q15" s="13">
        <f t="shared" si="1"/>
        <v>10763</v>
      </c>
    </row>
    <row r="16" spans="1:17" ht="12.75" thickBot="1" x14ac:dyDescent="0.2">
      <c r="A16" s="17" t="s">
        <v>78</v>
      </c>
      <c r="B16" s="76">
        <f>SUM(B10:B15)</f>
        <v>15576</v>
      </c>
      <c r="C16" s="76">
        <f t="shared" ref="C16:M16" si="6">SUM(C10:C15)</f>
        <v>16319</v>
      </c>
      <c r="D16" s="76">
        <f t="shared" si="6"/>
        <v>17655</v>
      </c>
      <c r="E16" s="76">
        <f t="shared" si="6"/>
        <v>16241</v>
      </c>
      <c r="F16" s="76">
        <f t="shared" si="6"/>
        <v>15304</v>
      </c>
      <c r="G16" s="76">
        <f t="shared" si="6"/>
        <v>10507</v>
      </c>
      <c r="H16" s="76">
        <f t="shared" si="6"/>
        <v>6634</v>
      </c>
      <c r="I16" s="76">
        <f t="shared" si="6"/>
        <v>4156</v>
      </c>
      <c r="J16" s="76">
        <f t="shared" si="6"/>
        <v>3009</v>
      </c>
      <c r="K16" s="76">
        <f t="shared" si="6"/>
        <v>1777</v>
      </c>
      <c r="L16" s="77">
        <f t="shared" si="6"/>
        <v>2456</v>
      </c>
      <c r="M16" s="58">
        <f t="shared" si="6"/>
        <v>109634</v>
      </c>
      <c r="N16" s="23">
        <f t="shared" si="3"/>
        <v>31895</v>
      </c>
      <c r="O16" s="53">
        <f t="shared" si="4"/>
        <v>33896</v>
      </c>
      <c r="P16" s="38">
        <f t="shared" si="5"/>
        <v>43843</v>
      </c>
      <c r="Q16" s="24">
        <f t="shared" si="1"/>
        <v>77739</v>
      </c>
    </row>
    <row r="17" spans="1:17" x14ac:dyDescent="0.15">
      <c r="A17" s="16" t="s">
        <v>10</v>
      </c>
      <c r="B17" s="72">
        <v>2870</v>
      </c>
      <c r="C17" s="72">
        <v>2777</v>
      </c>
      <c r="D17" s="72">
        <v>4811</v>
      </c>
      <c r="E17" s="72">
        <v>4582</v>
      </c>
      <c r="F17" s="72">
        <v>3760</v>
      </c>
      <c r="G17" s="72">
        <v>2760</v>
      </c>
      <c r="H17" s="72">
        <v>1640</v>
      </c>
      <c r="I17" s="72">
        <v>1105</v>
      </c>
      <c r="J17" s="72">
        <v>665</v>
      </c>
      <c r="K17" s="72">
        <v>392</v>
      </c>
      <c r="L17" s="73">
        <v>533</v>
      </c>
      <c r="M17" s="63">
        <f t="shared" ref="M17:M25" si="7">SUM(B17:L17)</f>
        <v>25895</v>
      </c>
      <c r="N17" s="21">
        <f t="shared" si="3"/>
        <v>5647</v>
      </c>
      <c r="O17" s="51">
        <f t="shared" si="4"/>
        <v>9393</v>
      </c>
      <c r="P17" s="36">
        <f t="shared" si="5"/>
        <v>10855</v>
      </c>
      <c r="Q17" s="22">
        <f t="shared" si="1"/>
        <v>20248</v>
      </c>
    </row>
    <row r="18" spans="1:17" x14ac:dyDescent="0.15">
      <c r="A18" s="9" t="s">
        <v>11</v>
      </c>
      <c r="B18" s="74">
        <v>6127</v>
      </c>
      <c r="C18" s="74">
        <v>6498</v>
      </c>
      <c r="D18" s="74">
        <v>9874</v>
      </c>
      <c r="E18" s="74">
        <v>9100</v>
      </c>
      <c r="F18" s="74">
        <v>7654</v>
      </c>
      <c r="G18" s="74">
        <v>5579</v>
      </c>
      <c r="H18" s="74">
        <v>3442</v>
      </c>
      <c r="I18" s="74">
        <v>1996</v>
      </c>
      <c r="J18" s="74">
        <v>1436</v>
      </c>
      <c r="K18" s="74">
        <v>794</v>
      </c>
      <c r="L18" s="75">
        <v>1153</v>
      </c>
      <c r="M18" s="63">
        <f t="shared" si="7"/>
        <v>53653</v>
      </c>
      <c r="N18" s="12">
        <f t="shared" si="3"/>
        <v>12625</v>
      </c>
      <c r="O18" s="52">
        <f t="shared" si="4"/>
        <v>18974</v>
      </c>
      <c r="P18" s="37">
        <f t="shared" si="5"/>
        <v>22054</v>
      </c>
      <c r="Q18" s="13">
        <f t="shared" si="1"/>
        <v>41028</v>
      </c>
    </row>
    <row r="19" spans="1:17" x14ac:dyDescent="0.15">
      <c r="A19" s="9" t="s">
        <v>12</v>
      </c>
      <c r="B19" s="74">
        <v>5623</v>
      </c>
      <c r="C19" s="74">
        <v>5359</v>
      </c>
      <c r="D19" s="74">
        <v>6657</v>
      </c>
      <c r="E19" s="74">
        <v>6094</v>
      </c>
      <c r="F19" s="74">
        <v>5312</v>
      </c>
      <c r="G19" s="74">
        <v>3597</v>
      </c>
      <c r="H19" s="74">
        <v>2311</v>
      </c>
      <c r="I19" s="74">
        <v>1468</v>
      </c>
      <c r="J19" s="74">
        <v>960</v>
      </c>
      <c r="K19" s="74">
        <v>562</v>
      </c>
      <c r="L19" s="75">
        <v>593</v>
      </c>
      <c r="M19" s="63">
        <f t="shared" si="7"/>
        <v>38536</v>
      </c>
      <c r="N19" s="12">
        <f t="shared" si="3"/>
        <v>10982</v>
      </c>
      <c r="O19" s="52">
        <f t="shared" si="4"/>
        <v>12751</v>
      </c>
      <c r="P19" s="37">
        <f t="shared" si="5"/>
        <v>14803</v>
      </c>
      <c r="Q19" s="13">
        <f t="shared" si="1"/>
        <v>27554</v>
      </c>
    </row>
    <row r="20" spans="1:17" x14ac:dyDescent="0.15">
      <c r="A20" s="9" t="s">
        <v>13</v>
      </c>
      <c r="B20" s="74">
        <v>1187</v>
      </c>
      <c r="C20" s="74">
        <v>1338</v>
      </c>
      <c r="D20" s="74">
        <v>1642</v>
      </c>
      <c r="E20" s="74">
        <v>1684</v>
      </c>
      <c r="F20" s="74">
        <v>1445</v>
      </c>
      <c r="G20" s="74">
        <v>1045</v>
      </c>
      <c r="H20" s="74">
        <v>797</v>
      </c>
      <c r="I20" s="74">
        <v>487</v>
      </c>
      <c r="J20" s="74">
        <v>342</v>
      </c>
      <c r="K20" s="74">
        <v>186</v>
      </c>
      <c r="L20" s="75">
        <v>230</v>
      </c>
      <c r="M20" s="63">
        <f t="shared" si="7"/>
        <v>10383</v>
      </c>
      <c r="N20" s="12">
        <f t="shared" si="3"/>
        <v>2525</v>
      </c>
      <c r="O20" s="52">
        <f t="shared" si="4"/>
        <v>3326</v>
      </c>
      <c r="P20" s="37">
        <f t="shared" si="5"/>
        <v>4532</v>
      </c>
      <c r="Q20" s="13">
        <f t="shared" si="1"/>
        <v>7858</v>
      </c>
    </row>
    <row r="21" spans="1:17" x14ac:dyDescent="0.15">
      <c r="A21" s="9" t="s">
        <v>14</v>
      </c>
      <c r="B21" s="74">
        <v>3892</v>
      </c>
      <c r="C21" s="74">
        <v>4147</v>
      </c>
      <c r="D21" s="74">
        <v>5731</v>
      </c>
      <c r="E21" s="74">
        <v>5773</v>
      </c>
      <c r="F21" s="74">
        <v>5163</v>
      </c>
      <c r="G21" s="74">
        <v>3723</v>
      </c>
      <c r="H21" s="74">
        <v>2292</v>
      </c>
      <c r="I21" s="74">
        <v>1441</v>
      </c>
      <c r="J21" s="74">
        <v>878</v>
      </c>
      <c r="K21" s="74">
        <v>472</v>
      </c>
      <c r="L21" s="75">
        <v>685</v>
      </c>
      <c r="M21" s="63">
        <f t="shared" si="7"/>
        <v>34197</v>
      </c>
      <c r="N21" s="12">
        <f t="shared" si="3"/>
        <v>8039</v>
      </c>
      <c r="O21" s="52">
        <f t="shared" si="4"/>
        <v>11504</v>
      </c>
      <c r="P21" s="37">
        <f t="shared" si="5"/>
        <v>14654</v>
      </c>
      <c r="Q21" s="13">
        <f t="shared" si="1"/>
        <v>26158</v>
      </c>
    </row>
    <row r="22" spans="1:17" x14ac:dyDescent="0.15">
      <c r="A22" s="9" t="s">
        <v>15</v>
      </c>
      <c r="B22" s="74">
        <v>246</v>
      </c>
      <c r="C22" s="74">
        <v>191</v>
      </c>
      <c r="D22" s="74">
        <v>308</v>
      </c>
      <c r="E22" s="74">
        <v>252</v>
      </c>
      <c r="F22" s="74">
        <v>250</v>
      </c>
      <c r="G22" s="74">
        <v>185</v>
      </c>
      <c r="H22" s="74">
        <v>123</v>
      </c>
      <c r="I22" s="74">
        <v>72</v>
      </c>
      <c r="J22" s="74">
        <v>50</v>
      </c>
      <c r="K22" s="74">
        <v>31</v>
      </c>
      <c r="L22" s="75">
        <v>37</v>
      </c>
      <c r="M22" s="63">
        <f t="shared" si="7"/>
        <v>1745</v>
      </c>
      <c r="N22" s="12">
        <f t="shared" si="3"/>
        <v>437</v>
      </c>
      <c r="O22" s="52">
        <f t="shared" si="4"/>
        <v>560</v>
      </c>
      <c r="P22" s="37">
        <f t="shared" si="5"/>
        <v>748</v>
      </c>
      <c r="Q22" s="13">
        <f t="shared" si="1"/>
        <v>1308</v>
      </c>
    </row>
    <row r="23" spans="1:17" x14ac:dyDescent="0.15">
      <c r="A23" s="9" t="s">
        <v>16</v>
      </c>
      <c r="B23" s="74">
        <v>669</v>
      </c>
      <c r="C23" s="74">
        <v>682</v>
      </c>
      <c r="D23" s="74">
        <v>1141</v>
      </c>
      <c r="E23" s="74">
        <v>1090</v>
      </c>
      <c r="F23" s="74">
        <v>1076</v>
      </c>
      <c r="G23" s="74">
        <v>773</v>
      </c>
      <c r="H23" s="74">
        <v>569</v>
      </c>
      <c r="I23" s="74">
        <v>348</v>
      </c>
      <c r="J23" s="74">
        <v>248</v>
      </c>
      <c r="K23" s="74">
        <v>143</v>
      </c>
      <c r="L23" s="75">
        <v>163</v>
      </c>
      <c r="M23" s="63">
        <f t="shared" si="7"/>
        <v>6902</v>
      </c>
      <c r="N23" s="12">
        <f t="shared" si="3"/>
        <v>1351</v>
      </c>
      <c r="O23" s="52">
        <f t="shared" si="4"/>
        <v>2231</v>
      </c>
      <c r="P23" s="37">
        <f t="shared" si="5"/>
        <v>3320</v>
      </c>
      <c r="Q23" s="13">
        <f t="shared" si="1"/>
        <v>5551</v>
      </c>
    </row>
    <row r="24" spans="1:17" x14ac:dyDescent="0.15">
      <c r="A24" s="9" t="s">
        <v>17</v>
      </c>
      <c r="B24" s="74">
        <v>505</v>
      </c>
      <c r="C24" s="74">
        <v>551</v>
      </c>
      <c r="D24" s="74">
        <v>565</v>
      </c>
      <c r="E24" s="74">
        <v>561</v>
      </c>
      <c r="F24" s="74">
        <v>473</v>
      </c>
      <c r="G24" s="74">
        <v>368</v>
      </c>
      <c r="H24" s="74">
        <v>261</v>
      </c>
      <c r="I24" s="74">
        <v>163</v>
      </c>
      <c r="J24" s="74">
        <v>125</v>
      </c>
      <c r="K24" s="74">
        <v>88</v>
      </c>
      <c r="L24" s="75">
        <v>91</v>
      </c>
      <c r="M24" s="63">
        <f t="shared" si="7"/>
        <v>3751</v>
      </c>
      <c r="N24" s="12">
        <f t="shared" si="3"/>
        <v>1056</v>
      </c>
      <c r="O24" s="52">
        <f t="shared" si="4"/>
        <v>1126</v>
      </c>
      <c r="P24" s="37">
        <f t="shared" si="5"/>
        <v>1569</v>
      </c>
      <c r="Q24" s="13">
        <f t="shared" si="1"/>
        <v>2695</v>
      </c>
    </row>
    <row r="25" spans="1:17" x14ac:dyDescent="0.15">
      <c r="A25" s="9" t="s">
        <v>18</v>
      </c>
      <c r="B25" s="74">
        <v>1260</v>
      </c>
      <c r="C25" s="74">
        <v>1569</v>
      </c>
      <c r="D25" s="74">
        <v>2542</v>
      </c>
      <c r="E25" s="74">
        <v>2374</v>
      </c>
      <c r="F25" s="74">
        <v>2002</v>
      </c>
      <c r="G25" s="74">
        <v>1570</v>
      </c>
      <c r="H25" s="74">
        <v>1052</v>
      </c>
      <c r="I25" s="74">
        <v>569</v>
      </c>
      <c r="J25" s="74">
        <v>414</v>
      </c>
      <c r="K25" s="74">
        <v>243</v>
      </c>
      <c r="L25" s="75">
        <v>288</v>
      </c>
      <c r="M25" s="63">
        <f t="shared" si="7"/>
        <v>13883</v>
      </c>
      <c r="N25" s="12">
        <f t="shared" si="3"/>
        <v>2829</v>
      </c>
      <c r="O25" s="52">
        <f t="shared" si="4"/>
        <v>4916</v>
      </c>
      <c r="P25" s="37">
        <f t="shared" si="5"/>
        <v>6138</v>
      </c>
      <c r="Q25" s="13">
        <f t="shared" si="1"/>
        <v>11054</v>
      </c>
    </row>
    <row r="26" spans="1:17" ht="12.75" thickBot="1" x14ac:dyDescent="0.2">
      <c r="A26" s="17" t="s">
        <v>79</v>
      </c>
      <c r="B26" s="76">
        <f>SUM(B17:B25)</f>
        <v>22379</v>
      </c>
      <c r="C26" s="76">
        <f t="shared" ref="C26:M26" si="8">SUM(C17:C25)</f>
        <v>23112</v>
      </c>
      <c r="D26" s="76">
        <f t="shared" si="8"/>
        <v>33271</v>
      </c>
      <c r="E26" s="76">
        <f t="shared" si="8"/>
        <v>31510</v>
      </c>
      <c r="F26" s="76">
        <f t="shared" si="8"/>
        <v>27135</v>
      </c>
      <c r="G26" s="76">
        <f t="shared" si="8"/>
        <v>19600</v>
      </c>
      <c r="H26" s="76">
        <f t="shared" si="8"/>
        <v>12487</v>
      </c>
      <c r="I26" s="76">
        <f t="shared" si="8"/>
        <v>7649</v>
      </c>
      <c r="J26" s="76">
        <f t="shared" si="8"/>
        <v>5118</v>
      </c>
      <c r="K26" s="76">
        <f t="shared" si="8"/>
        <v>2911</v>
      </c>
      <c r="L26" s="77">
        <f t="shared" si="8"/>
        <v>3773</v>
      </c>
      <c r="M26" s="58">
        <f t="shared" si="8"/>
        <v>188945</v>
      </c>
      <c r="N26" s="23">
        <f t="shared" si="3"/>
        <v>45491</v>
      </c>
      <c r="O26" s="53">
        <f t="shared" si="4"/>
        <v>64781</v>
      </c>
      <c r="P26" s="38">
        <f t="shared" si="5"/>
        <v>78673</v>
      </c>
      <c r="Q26" s="24">
        <f t="shared" si="1"/>
        <v>143454</v>
      </c>
    </row>
    <row r="27" spans="1:17" x14ac:dyDescent="0.15">
      <c r="A27" s="16" t="s">
        <v>19</v>
      </c>
      <c r="B27" s="72">
        <v>927</v>
      </c>
      <c r="C27" s="72">
        <v>831</v>
      </c>
      <c r="D27" s="72">
        <v>1341</v>
      </c>
      <c r="E27" s="72">
        <v>1305</v>
      </c>
      <c r="F27" s="72">
        <v>1247</v>
      </c>
      <c r="G27" s="72">
        <v>879</v>
      </c>
      <c r="H27" s="72">
        <v>574</v>
      </c>
      <c r="I27" s="72">
        <v>363</v>
      </c>
      <c r="J27" s="72">
        <v>279</v>
      </c>
      <c r="K27" s="72">
        <v>141</v>
      </c>
      <c r="L27" s="73">
        <v>161</v>
      </c>
      <c r="M27" s="63">
        <f>SUM(B27:L27)</f>
        <v>8048</v>
      </c>
      <c r="N27" s="21">
        <f>SUM(B27:C27)</f>
        <v>1758</v>
      </c>
      <c r="O27" s="51">
        <f>SUM(D27:E27)</f>
        <v>2646</v>
      </c>
      <c r="P27" s="36">
        <f>SUM(F27:L27)</f>
        <v>3644</v>
      </c>
      <c r="Q27" s="22">
        <f t="shared" si="1"/>
        <v>6290</v>
      </c>
    </row>
    <row r="28" spans="1:17" x14ac:dyDescent="0.15">
      <c r="A28" s="9" t="s">
        <v>20</v>
      </c>
      <c r="B28" s="74">
        <v>229</v>
      </c>
      <c r="C28" s="74">
        <v>236</v>
      </c>
      <c r="D28" s="74">
        <v>321</v>
      </c>
      <c r="E28" s="74">
        <v>320</v>
      </c>
      <c r="F28" s="74">
        <v>349</v>
      </c>
      <c r="G28" s="74">
        <v>248</v>
      </c>
      <c r="H28" s="74">
        <v>162</v>
      </c>
      <c r="I28" s="74">
        <v>115</v>
      </c>
      <c r="J28" s="74">
        <v>83</v>
      </c>
      <c r="K28" s="74">
        <v>52</v>
      </c>
      <c r="L28" s="75">
        <v>60</v>
      </c>
      <c r="M28" s="63">
        <f>SUM(B28:L28)</f>
        <v>2175</v>
      </c>
      <c r="N28" s="12">
        <f>SUM(B28:C28)</f>
        <v>465</v>
      </c>
      <c r="O28" s="52">
        <f>SUM(D28:E28)</f>
        <v>641</v>
      </c>
      <c r="P28" s="37">
        <f>SUM(F28:L28)</f>
        <v>1069</v>
      </c>
      <c r="Q28" s="13">
        <f t="shared" si="1"/>
        <v>1710</v>
      </c>
    </row>
    <row r="29" spans="1:17" x14ac:dyDescent="0.15">
      <c r="A29" s="9" t="s">
        <v>21</v>
      </c>
      <c r="B29" s="74">
        <v>540</v>
      </c>
      <c r="C29" s="74">
        <v>552</v>
      </c>
      <c r="D29" s="74">
        <v>633</v>
      </c>
      <c r="E29" s="74">
        <v>637</v>
      </c>
      <c r="F29" s="74">
        <v>500</v>
      </c>
      <c r="G29" s="74">
        <v>360</v>
      </c>
      <c r="H29" s="74">
        <v>280</v>
      </c>
      <c r="I29" s="74">
        <v>121</v>
      </c>
      <c r="J29" s="74">
        <v>115</v>
      </c>
      <c r="K29" s="74">
        <v>49</v>
      </c>
      <c r="L29" s="75">
        <v>74</v>
      </c>
      <c r="M29" s="63">
        <f>SUM(B29:L29)</f>
        <v>3861</v>
      </c>
      <c r="N29" s="12">
        <f>SUM(B29:C29)</f>
        <v>1092</v>
      </c>
      <c r="O29" s="52">
        <f>SUM(D29:E29)</f>
        <v>1270</v>
      </c>
      <c r="P29" s="37">
        <f>SUM(F29:L29)</f>
        <v>1499</v>
      </c>
      <c r="Q29" s="13">
        <f t="shared" si="1"/>
        <v>2769</v>
      </c>
    </row>
    <row r="30" spans="1:17" x14ac:dyDescent="0.15">
      <c r="A30" s="9" t="s">
        <v>22</v>
      </c>
      <c r="B30" s="74">
        <v>159</v>
      </c>
      <c r="C30" s="74">
        <v>155</v>
      </c>
      <c r="D30" s="74">
        <v>226</v>
      </c>
      <c r="E30" s="74">
        <v>217</v>
      </c>
      <c r="F30" s="74">
        <v>176</v>
      </c>
      <c r="G30" s="74">
        <v>105</v>
      </c>
      <c r="H30" s="74">
        <v>64</v>
      </c>
      <c r="I30" s="74">
        <v>47</v>
      </c>
      <c r="J30" s="74">
        <v>41</v>
      </c>
      <c r="K30" s="74">
        <v>16</v>
      </c>
      <c r="L30" s="75">
        <v>19</v>
      </c>
      <c r="M30" s="63">
        <f>SUM(B30:L30)</f>
        <v>1225</v>
      </c>
      <c r="N30" s="12">
        <f>SUM(B30:C30)</f>
        <v>314</v>
      </c>
      <c r="O30" s="52">
        <f>SUM(D30:E30)</f>
        <v>443</v>
      </c>
      <c r="P30" s="37">
        <f>SUM(F30:L30)</f>
        <v>468</v>
      </c>
      <c r="Q30" s="13">
        <f t="shared" si="1"/>
        <v>911</v>
      </c>
    </row>
    <row r="31" spans="1:17" ht="12.75" thickBot="1" x14ac:dyDescent="0.2">
      <c r="A31" s="17" t="s">
        <v>80</v>
      </c>
      <c r="B31" s="76">
        <f t="shared" ref="B31:M31" si="9">SUM(B27:B30)</f>
        <v>1855</v>
      </c>
      <c r="C31" s="76">
        <f t="shared" si="9"/>
        <v>1774</v>
      </c>
      <c r="D31" s="76">
        <f t="shared" si="9"/>
        <v>2521</v>
      </c>
      <c r="E31" s="76">
        <f t="shared" si="9"/>
        <v>2479</v>
      </c>
      <c r="F31" s="76">
        <f t="shared" si="9"/>
        <v>2272</v>
      </c>
      <c r="G31" s="76">
        <f t="shared" si="9"/>
        <v>1592</v>
      </c>
      <c r="H31" s="76">
        <f t="shared" si="9"/>
        <v>1080</v>
      </c>
      <c r="I31" s="76">
        <f t="shared" si="9"/>
        <v>646</v>
      </c>
      <c r="J31" s="76">
        <f t="shared" si="9"/>
        <v>518</v>
      </c>
      <c r="K31" s="76">
        <f t="shared" si="9"/>
        <v>258</v>
      </c>
      <c r="L31" s="77">
        <f t="shared" si="9"/>
        <v>314</v>
      </c>
      <c r="M31" s="58">
        <f t="shared" si="9"/>
        <v>15309</v>
      </c>
      <c r="N31" s="23">
        <f t="shared" si="3"/>
        <v>3629</v>
      </c>
      <c r="O31" s="53">
        <f t="shared" si="4"/>
        <v>5000</v>
      </c>
      <c r="P31" s="38">
        <f t="shared" si="5"/>
        <v>6680</v>
      </c>
      <c r="Q31" s="24">
        <f t="shared" si="1"/>
        <v>11680</v>
      </c>
    </row>
    <row r="32" spans="1:17" x14ac:dyDescent="0.15">
      <c r="A32" s="16" t="s">
        <v>23</v>
      </c>
      <c r="B32" s="72">
        <v>2191</v>
      </c>
      <c r="C32" s="72">
        <v>2579</v>
      </c>
      <c r="D32" s="72">
        <v>2912</v>
      </c>
      <c r="E32" s="72">
        <v>2805</v>
      </c>
      <c r="F32" s="72">
        <v>2378</v>
      </c>
      <c r="G32" s="72">
        <v>1917</v>
      </c>
      <c r="H32" s="72">
        <v>1138</v>
      </c>
      <c r="I32" s="72">
        <v>761</v>
      </c>
      <c r="J32" s="72">
        <v>554</v>
      </c>
      <c r="K32" s="72">
        <v>243</v>
      </c>
      <c r="L32" s="73">
        <v>326</v>
      </c>
      <c r="M32" s="56">
        <f t="shared" ref="M32:M61" si="10">SUM(B32:L32)</f>
        <v>17804</v>
      </c>
      <c r="N32" s="21">
        <f t="shared" si="3"/>
        <v>4770</v>
      </c>
      <c r="O32" s="51">
        <f t="shared" si="4"/>
        <v>5717</v>
      </c>
      <c r="P32" s="36">
        <f t="shared" si="5"/>
        <v>7317</v>
      </c>
      <c r="Q32" s="22">
        <f t="shared" si="1"/>
        <v>13034</v>
      </c>
    </row>
    <row r="33" spans="1:17" x14ac:dyDescent="0.15">
      <c r="A33" s="9" t="s">
        <v>24</v>
      </c>
      <c r="B33" s="74">
        <v>875</v>
      </c>
      <c r="C33" s="74">
        <v>961</v>
      </c>
      <c r="D33" s="74">
        <v>1152</v>
      </c>
      <c r="E33" s="74">
        <v>1053</v>
      </c>
      <c r="F33" s="74">
        <v>973</v>
      </c>
      <c r="G33" s="74">
        <v>741</v>
      </c>
      <c r="H33" s="74">
        <v>453</v>
      </c>
      <c r="I33" s="74">
        <v>259</v>
      </c>
      <c r="J33" s="74">
        <v>176</v>
      </c>
      <c r="K33" s="74">
        <v>125</v>
      </c>
      <c r="L33" s="75">
        <v>131</v>
      </c>
      <c r="M33" s="57">
        <f t="shared" si="10"/>
        <v>6899</v>
      </c>
      <c r="N33" s="12">
        <f t="shared" si="3"/>
        <v>1836</v>
      </c>
      <c r="O33" s="52">
        <f t="shared" si="4"/>
        <v>2205</v>
      </c>
      <c r="P33" s="37">
        <f t="shared" si="5"/>
        <v>2858</v>
      </c>
      <c r="Q33" s="13">
        <f t="shared" si="1"/>
        <v>5063</v>
      </c>
    </row>
    <row r="34" spans="1:17" x14ac:dyDescent="0.15">
      <c r="A34" s="9" t="s">
        <v>25</v>
      </c>
      <c r="B34" s="74">
        <v>2778</v>
      </c>
      <c r="C34" s="74">
        <v>2673</v>
      </c>
      <c r="D34" s="74">
        <v>5538</v>
      </c>
      <c r="E34" s="74">
        <v>5026</v>
      </c>
      <c r="F34" s="74">
        <v>4418</v>
      </c>
      <c r="G34" s="74">
        <v>2923</v>
      </c>
      <c r="H34" s="74">
        <v>1712</v>
      </c>
      <c r="I34" s="74">
        <v>1073</v>
      </c>
      <c r="J34" s="74">
        <v>725</v>
      </c>
      <c r="K34" s="74">
        <v>400</v>
      </c>
      <c r="L34" s="75">
        <v>498</v>
      </c>
      <c r="M34" s="57">
        <f t="shared" si="10"/>
        <v>27764</v>
      </c>
      <c r="N34" s="12">
        <f t="shared" si="3"/>
        <v>5451</v>
      </c>
      <c r="O34" s="52">
        <f t="shared" si="4"/>
        <v>10564</v>
      </c>
      <c r="P34" s="37">
        <f t="shared" si="5"/>
        <v>11749</v>
      </c>
      <c r="Q34" s="13">
        <f t="shared" si="1"/>
        <v>22313</v>
      </c>
    </row>
    <row r="35" spans="1:17" x14ac:dyDescent="0.15">
      <c r="A35" s="9" t="s">
        <v>26</v>
      </c>
      <c r="B35" s="74">
        <v>451</v>
      </c>
      <c r="C35" s="74">
        <v>549</v>
      </c>
      <c r="D35" s="74">
        <v>1640</v>
      </c>
      <c r="E35" s="74">
        <v>1490</v>
      </c>
      <c r="F35" s="74">
        <v>1002</v>
      </c>
      <c r="G35" s="74">
        <v>706</v>
      </c>
      <c r="H35" s="74">
        <v>359</v>
      </c>
      <c r="I35" s="74">
        <v>212</v>
      </c>
      <c r="J35" s="74">
        <v>136</v>
      </c>
      <c r="K35" s="74">
        <v>59</v>
      </c>
      <c r="L35" s="75">
        <v>47</v>
      </c>
      <c r="M35" s="57">
        <f t="shared" si="10"/>
        <v>6651</v>
      </c>
      <c r="N35" s="12">
        <f t="shared" si="3"/>
        <v>1000</v>
      </c>
      <c r="O35" s="52">
        <f t="shared" si="4"/>
        <v>3130</v>
      </c>
      <c r="P35" s="37">
        <f t="shared" si="5"/>
        <v>2521</v>
      </c>
      <c r="Q35" s="13">
        <f t="shared" si="1"/>
        <v>5651</v>
      </c>
    </row>
    <row r="36" spans="1:17" ht="12.75" thickBot="1" x14ac:dyDescent="0.2">
      <c r="A36" s="17" t="s">
        <v>81</v>
      </c>
      <c r="B36" s="76">
        <f>SUM(B32:B35)</f>
        <v>6295</v>
      </c>
      <c r="C36" s="76">
        <f t="shared" ref="C36:M36" si="11">SUM(C32:C35)</f>
        <v>6762</v>
      </c>
      <c r="D36" s="76">
        <f t="shared" si="11"/>
        <v>11242</v>
      </c>
      <c r="E36" s="76">
        <f t="shared" si="11"/>
        <v>10374</v>
      </c>
      <c r="F36" s="76">
        <f t="shared" si="11"/>
        <v>8771</v>
      </c>
      <c r="G36" s="76">
        <f t="shared" si="11"/>
        <v>6287</v>
      </c>
      <c r="H36" s="76">
        <f t="shared" si="11"/>
        <v>3662</v>
      </c>
      <c r="I36" s="76">
        <f t="shared" si="11"/>
        <v>2305</v>
      </c>
      <c r="J36" s="76">
        <f t="shared" si="11"/>
        <v>1591</v>
      </c>
      <c r="K36" s="76">
        <f t="shared" si="11"/>
        <v>827</v>
      </c>
      <c r="L36" s="77">
        <f t="shared" si="11"/>
        <v>1002</v>
      </c>
      <c r="M36" s="58">
        <f t="shared" si="11"/>
        <v>59118</v>
      </c>
      <c r="N36" s="23">
        <f t="shared" si="3"/>
        <v>13057</v>
      </c>
      <c r="O36" s="53">
        <f t="shared" si="4"/>
        <v>21616</v>
      </c>
      <c r="P36" s="38">
        <f t="shared" si="5"/>
        <v>24445</v>
      </c>
      <c r="Q36" s="24">
        <f t="shared" si="1"/>
        <v>46061</v>
      </c>
    </row>
    <row r="37" spans="1:17" x14ac:dyDescent="0.15">
      <c r="A37" s="16" t="s">
        <v>120</v>
      </c>
      <c r="B37" s="78">
        <v>388</v>
      </c>
      <c r="C37" s="72">
        <v>402</v>
      </c>
      <c r="D37" s="72">
        <v>590</v>
      </c>
      <c r="E37" s="72">
        <v>549</v>
      </c>
      <c r="F37" s="72">
        <v>508</v>
      </c>
      <c r="G37" s="72">
        <v>398</v>
      </c>
      <c r="H37" s="72">
        <v>239</v>
      </c>
      <c r="I37" s="72">
        <v>134</v>
      </c>
      <c r="J37" s="72">
        <v>77</v>
      </c>
      <c r="K37" s="72">
        <v>68</v>
      </c>
      <c r="L37" s="73">
        <v>54</v>
      </c>
      <c r="M37" s="56">
        <f t="shared" si="10"/>
        <v>3407</v>
      </c>
      <c r="N37" s="21">
        <f t="shared" si="3"/>
        <v>790</v>
      </c>
      <c r="O37" s="51">
        <f t="shared" si="4"/>
        <v>1139</v>
      </c>
      <c r="P37" s="36">
        <f t="shared" si="5"/>
        <v>1478</v>
      </c>
      <c r="Q37" s="22">
        <f t="shared" si="1"/>
        <v>2617</v>
      </c>
    </row>
    <row r="38" spans="1:17" x14ac:dyDescent="0.15">
      <c r="A38" s="9" t="s">
        <v>27</v>
      </c>
      <c r="B38" s="79">
        <v>411</v>
      </c>
      <c r="C38" s="74">
        <v>461</v>
      </c>
      <c r="D38" s="74">
        <v>940</v>
      </c>
      <c r="E38" s="74">
        <v>820</v>
      </c>
      <c r="F38" s="74">
        <v>685</v>
      </c>
      <c r="G38" s="74">
        <v>439</v>
      </c>
      <c r="H38" s="74">
        <v>262</v>
      </c>
      <c r="I38" s="74">
        <v>195</v>
      </c>
      <c r="J38" s="74">
        <v>113</v>
      </c>
      <c r="K38" s="74">
        <v>63</v>
      </c>
      <c r="L38" s="75">
        <v>107</v>
      </c>
      <c r="M38" s="57">
        <f t="shared" si="10"/>
        <v>4496</v>
      </c>
      <c r="N38" s="12">
        <f t="shared" si="3"/>
        <v>872</v>
      </c>
      <c r="O38" s="52">
        <f t="shared" si="4"/>
        <v>1760</v>
      </c>
      <c r="P38" s="37">
        <f t="shared" si="5"/>
        <v>1864</v>
      </c>
      <c r="Q38" s="13">
        <f t="shared" si="1"/>
        <v>3624</v>
      </c>
    </row>
    <row r="39" spans="1:17" x14ac:dyDescent="0.15">
      <c r="A39" s="9" t="s">
        <v>28</v>
      </c>
      <c r="B39" s="79">
        <v>94</v>
      </c>
      <c r="C39" s="74">
        <v>79</v>
      </c>
      <c r="D39" s="74">
        <v>184</v>
      </c>
      <c r="E39" s="74">
        <v>199</v>
      </c>
      <c r="F39" s="74">
        <v>207</v>
      </c>
      <c r="G39" s="74">
        <v>222</v>
      </c>
      <c r="H39" s="74">
        <v>143</v>
      </c>
      <c r="I39" s="74">
        <v>121</v>
      </c>
      <c r="J39" s="74">
        <v>83</v>
      </c>
      <c r="K39" s="74">
        <v>35</v>
      </c>
      <c r="L39" s="75">
        <v>31</v>
      </c>
      <c r="M39" s="57">
        <f t="shared" si="10"/>
        <v>1398</v>
      </c>
      <c r="N39" s="12">
        <f t="shared" si="3"/>
        <v>173</v>
      </c>
      <c r="O39" s="52">
        <f t="shared" si="4"/>
        <v>383</v>
      </c>
      <c r="P39" s="37">
        <f t="shared" si="5"/>
        <v>842</v>
      </c>
      <c r="Q39" s="13">
        <f t="shared" si="1"/>
        <v>1225</v>
      </c>
    </row>
    <row r="40" spans="1:17" x14ac:dyDescent="0.15">
      <c r="A40" s="9" t="s">
        <v>29</v>
      </c>
      <c r="B40" s="79">
        <v>2094</v>
      </c>
      <c r="C40" s="74">
        <v>1971</v>
      </c>
      <c r="D40" s="74">
        <v>2673</v>
      </c>
      <c r="E40" s="74">
        <v>2638</v>
      </c>
      <c r="F40" s="74">
        <v>2104</v>
      </c>
      <c r="G40" s="74">
        <v>1492</v>
      </c>
      <c r="H40" s="74">
        <v>1011</v>
      </c>
      <c r="I40" s="74">
        <v>664</v>
      </c>
      <c r="J40" s="74">
        <v>473</v>
      </c>
      <c r="K40" s="74">
        <v>284</v>
      </c>
      <c r="L40" s="75">
        <v>330</v>
      </c>
      <c r="M40" s="57">
        <f t="shared" si="10"/>
        <v>15734</v>
      </c>
      <c r="N40" s="12">
        <f t="shared" si="3"/>
        <v>4065</v>
      </c>
      <c r="O40" s="52">
        <f t="shared" si="4"/>
        <v>5311</v>
      </c>
      <c r="P40" s="37">
        <f t="shared" si="5"/>
        <v>6358</v>
      </c>
      <c r="Q40" s="13">
        <f t="shared" si="1"/>
        <v>11669</v>
      </c>
    </row>
    <row r="41" spans="1:17" x14ac:dyDescent="0.15">
      <c r="A41" s="9" t="s">
        <v>30</v>
      </c>
      <c r="B41" s="79">
        <v>195</v>
      </c>
      <c r="C41" s="74">
        <v>305</v>
      </c>
      <c r="D41" s="74">
        <v>580</v>
      </c>
      <c r="E41" s="74">
        <v>686</v>
      </c>
      <c r="F41" s="74">
        <v>535</v>
      </c>
      <c r="G41" s="74">
        <v>441</v>
      </c>
      <c r="H41" s="74">
        <v>317</v>
      </c>
      <c r="I41" s="74">
        <v>216</v>
      </c>
      <c r="J41" s="74">
        <v>141</v>
      </c>
      <c r="K41" s="74">
        <v>91</v>
      </c>
      <c r="L41" s="75">
        <v>99</v>
      </c>
      <c r="M41" s="57">
        <f t="shared" si="10"/>
        <v>3606</v>
      </c>
      <c r="N41" s="12">
        <f t="shared" si="3"/>
        <v>500</v>
      </c>
      <c r="O41" s="52">
        <f t="shared" si="4"/>
        <v>1266</v>
      </c>
      <c r="P41" s="37">
        <f t="shared" si="5"/>
        <v>1840</v>
      </c>
      <c r="Q41" s="13">
        <f t="shared" si="1"/>
        <v>3106</v>
      </c>
    </row>
    <row r="42" spans="1:17" x14ac:dyDescent="0.15">
      <c r="A42" s="9" t="s">
        <v>31</v>
      </c>
      <c r="B42" s="79">
        <v>33</v>
      </c>
      <c r="C42" s="74">
        <v>39</v>
      </c>
      <c r="D42" s="74">
        <v>99</v>
      </c>
      <c r="E42" s="74">
        <v>148</v>
      </c>
      <c r="F42" s="74">
        <v>87</v>
      </c>
      <c r="G42" s="74">
        <v>84</v>
      </c>
      <c r="H42" s="74">
        <v>51</v>
      </c>
      <c r="I42" s="74">
        <v>37</v>
      </c>
      <c r="J42" s="74">
        <v>18</v>
      </c>
      <c r="K42" s="74">
        <v>6</v>
      </c>
      <c r="L42" s="75">
        <v>10</v>
      </c>
      <c r="M42" s="57">
        <f t="shared" si="10"/>
        <v>612</v>
      </c>
      <c r="N42" s="12">
        <f t="shared" si="3"/>
        <v>72</v>
      </c>
      <c r="O42" s="52">
        <f t="shared" si="4"/>
        <v>247</v>
      </c>
      <c r="P42" s="37">
        <f t="shared" si="5"/>
        <v>293</v>
      </c>
      <c r="Q42" s="13">
        <f t="shared" si="1"/>
        <v>540</v>
      </c>
    </row>
    <row r="43" spans="1:17" ht="12.75" thickBot="1" x14ac:dyDescent="0.2">
      <c r="A43" s="17" t="s">
        <v>82</v>
      </c>
      <c r="B43" s="80">
        <f>SUM(B37:B42)</f>
        <v>3215</v>
      </c>
      <c r="C43" s="76">
        <f t="shared" ref="C43:M43" si="12">SUM(C37:C42)</f>
        <v>3257</v>
      </c>
      <c r="D43" s="76">
        <f t="shared" si="12"/>
        <v>5066</v>
      </c>
      <c r="E43" s="76">
        <f t="shared" si="12"/>
        <v>5040</v>
      </c>
      <c r="F43" s="76">
        <f t="shared" si="12"/>
        <v>4126</v>
      </c>
      <c r="G43" s="76">
        <f t="shared" si="12"/>
        <v>3076</v>
      </c>
      <c r="H43" s="76">
        <f t="shared" si="12"/>
        <v>2023</v>
      </c>
      <c r="I43" s="76">
        <f t="shared" si="12"/>
        <v>1367</v>
      </c>
      <c r="J43" s="76">
        <f t="shared" si="12"/>
        <v>905</v>
      </c>
      <c r="K43" s="76">
        <f t="shared" si="12"/>
        <v>547</v>
      </c>
      <c r="L43" s="77">
        <f t="shared" si="12"/>
        <v>631</v>
      </c>
      <c r="M43" s="58">
        <f t="shared" si="12"/>
        <v>29253</v>
      </c>
      <c r="N43" s="23">
        <f t="shared" si="3"/>
        <v>6472</v>
      </c>
      <c r="O43" s="53">
        <f t="shared" si="4"/>
        <v>10106</v>
      </c>
      <c r="P43" s="38">
        <f t="shared" si="5"/>
        <v>12675</v>
      </c>
      <c r="Q43" s="24">
        <f t="shared" si="1"/>
        <v>22781</v>
      </c>
    </row>
    <row r="44" spans="1:17" x14ac:dyDescent="0.15">
      <c r="A44" s="16" t="s">
        <v>32</v>
      </c>
      <c r="B44" s="78">
        <v>1670</v>
      </c>
      <c r="C44" s="72">
        <v>1495</v>
      </c>
      <c r="D44" s="72">
        <v>1551</v>
      </c>
      <c r="E44" s="72">
        <v>1500</v>
      </c>
      <c r="F44" s="72">
        <v>1299</v>
      </c>
      <c r="G44" s="72">
        <v>875</v>
      </c>
      <c r="H44" s="72">
        <v>472</v>
      </c>
      <c r="I44" s="72">
        <v>288</v>
      </c>
      <c r="J44" s="72">
        <v>186</v>
      </c>
      <c r="K44" s="72">
        <v>77</v>
      </c>
      <c r="L44" s="73">
        <v>85</v>
      </c>
      <c r="M44" s="56">
        <f t="shared" si="10"/>
        <v>9498</v>
      </c>
      <c r="N44" s="21">
        <f t="shared" si="3"/>
        <v>3165</v>
      </c>
      <c r="O44" s="51">
        <f t="shared" si="4"/>
        <v>3051</v>
      </c>
      <c r="P44" s="36">
        <f t="shared" si="5"/>
        <v>3282</v>
      </c>
      <c r="Q44" s="22">
        <f t="shared" si="1"/>
        <v>6333</v>
      </c>
    </row>
    <row r="45" spans="1:17" x14ac:dyDescent="0.15">
      <c r="A45" s="9" t="s">
        <v>33</v>
      </c>
      <c r="B45" s="79">
        <v>1235</v>
      </c>
      <c r="C45" s="74">
        <v>1404</v>
      </c>
      <c r="D45" s="74">
        <v>1691</v>
      </c>
      <c r="E45" s="74">
        <v>1556</v>
      </c>
      <c r="F45" s="74">
        <v>1583</v>
      </c>
      <c r="G45" s="74">
        <v>1018</v>
      </c>
      <c r="H45" s="74">
        <v>580</v>
      </c>
      <c r="I45" s="74">
        <v>336</v>
      </c>
      <c r="J45" s="74">
        <v>255</v>
      </c>
      <c r="K45" s="74">
        <v>138</v>
      </c>
      <c r="L45" s="75">
        <v>120</v>
      </c>
      <c r="M45" s="57">
        <f t="shared" si="10"/>
        <v>9916</v>
      </c>
      <c r="N45" s="12">
        <f t="shared" si="3"/>
        <v>2639</v>
      </c>
      <c r="O45" s="52">
        <f t="shared" si="4"/>
        <v>3247</v>
      </c>
      <c r="P45" s="37">
        <f t="shared" si="5"/>
        <v>4030</v>
      </c>
      <c r="Q45" s="13">
        <f t="shared" si="1"/>
        <v>7277</v>
      </c>
    </row>
    <row r="46" spans="1:17" x14ac:dyDescent="0.15">
      <c r="A46" s="9" t="s">
        <v>34</v>
      </c>
      <c r="B46" s="79">
        <v>2121</v>
      </c>
      <c r="C46" s="74">
        <v>2370</v>
      </c>
      <c r="D46" s="74">
        <v>2738</v>
      </c>
      <c r="E46" s="74">
        <v>2334</v>
      </c>
      <c r="F46" s="74">
        <v>2305</v>
      </c>
      <c r="G46" s="74">
        <v>1672</v>
      </c>
      <c r="H46" s="74">
        <v>1032</v>
      </c>
      <c r="I46" s="74">
        <v>651</v>
      </c>
      <c r="J46" s="74">
        <v>438</v>
      </c>
      <c r="K46" s="74">
        <v>233</v>
      </c>
      <c r="L46" s="75">
        <v>255</v>
      </c>
      <c r="M46" s="57">
        <f t="shared" si="10"/>
        <v>16149</v>
      </c>
      <c r="N46" s="12">
        <f t="shared" si="3"/>
        <v>4491</v>
      </c>
      <c r="O46" s="52">
        <f t="shared" si="4"/>
        <v>5072</v>
      </c>
      <c r="P46" s="37">
        <f t="shared" si="5"/>
        <v>6586</v>
      </c>
      <c r="Q46" s="13">
        <f t="shared" si="1"/>
        <v>11658</v>
      </c>
    </row>
    <row r="47" spans="1:17" x14ac:dyDescent="0.15">
      <c r="A47" s="9" t="s">
        <v>35</v>
      </c>
      <c r="B47" s="79">
        <v>1260</v>
      </c>
      <c r="C47" s="74">
        <v>1417</v>
      </c>
      <c r="D47" s="74">
        <v>1615</v>
      </c>
      <c r="E47" s="74">
        <v>1505</v>
      </c>
      <c r="F47" s="74">
        <v>1279</v>
      </c>
      <c r="G47" s="74">
        <v>982</v>
      </c>
      <c r="H47" s="74">
        <v>647</v>
      </c>
      <c r="I47" s="74">
        <v>429</v>
      </c>
      <c r="J47" s="74">
        <v>280</v>
      </c>
      <c r="K47" s="74">
        <v>144</v>
      </c>
      <c r="L47" s="75">
        <v>178</v>
      </c>
      <c r="M47" s="57">
        <f t="shared" si="10"/>
        <v>9736</v>
      </c>
      <c r="N47" s="12">
        <f t="shared" si="3"/>
        <v>2677</v>
      </c>
      <c r="O47" s="52">
        <f t="shared" si="4"/>
        <v>3120</v>
      </c>
      <c r="P47" s="37">
        <f t="shared" si="5"/>
        <v>3939</v>
      </c>
      <c r="Q47" s="13">
        <f t="shared" si="1"/>
        <v>7059</v>
      </c>
    </row>
    <row r="48" spans="1:17" x14ac:dyDescent="0.15">
      <c r="A48" s="9" t="s">
        <v>36</v>
      </c>
      <c r="B48" s="79">
        <v>377</v>
      </c>
      <c r="C48" s="74">
        <v>468</v>
      </c>
      <c r="D48" s="74">
        <v>496</v>
      </c>
      <c r="E48" s="74">
        <v>456</v>
      </c>
      <c r="F48" s="74">
        <v>496</v>
      </c>
      <c r="G48" s="74">
        <v>323</v>
      </c>
      <c r="H48" s="74">
        <v>257</v>
      </c>
      <c r="I48" s="74">
        <v>175</v>
      </c>
      <c r="J48" s="74">
        <v>100</v>
      </c>
      <c r="K48" s="74">
        <v>62</v>
      </c>
      <c r="L48" s="75">
        <v>104</v>
      </c>
      <c r="M48" s="57">
        <f t="shared" si="10"/>
        <v>3314</v>
      </c>
      <c r="N48" s="12">
        <f t="shared" si="3"/>
        <v>845</v>
      </c>
      <c r="O48" s="52">
        <f t="shared" si="4"/>
        <v>952</v>
      </c>
      <c r="P48" s="37">
        <f t="shared" si="5"/>
        <v>1517</v>
      </c>
      <c r="Q48" s="13">
        <f t="shared" si="1"/>
        <v>2469</v>
      </c>
    </row>
    <row r="49" spans="1:17" ht="12.75" thickBot="1" x14ac:dyDescent="0.2">
      <c r="A49" s="17" t="s">
        <v>83</v>
      </c>
      <c r="B49" s="80">
        <f>SUM(B44:B48)</f>
        <v>6663</v>
      </c>
      <c r="C49" s="76">
        <f t="shared" ref="C49:M49" si="13">SUM(C44:C48)</f>
        <v>7154</v>
      </c>
      <c r="D49" s="76">
        <f t="shared" si="13"/>
        <v>8091</v>
      </c>
      <c r="E49" s="76">
        <f t="shared" si="13"/>
        <v>7351</v>
      </c>
      <c r="F49" s="76">
        <f t="shared" si="13"/>
        <v>6962</v>
      </c>
      <c r="G49" s="76">
        <f t="shared" si="13"/>
        <v>4870</v>
      </c>
      <c r="H49" s="76">
        <f t="shared" si="13"/>
        <v>2988</v>
      </c>
      <c r="I49" s="76">
        <f t="shared" si="13"/>
        <v>1879</v>
      </c>
      <c r="J49" s="76">
        <f t="shared" si="13"/>
        <v>1259</v>
      </c>
      <c r="K49" s="76">
        <f t="shared" si="13"/>
        <v>654</v>
      </c>
      <c r="L49" s="77">
        <f t="shared" si="13"/>
        <v>742</v>
      </c>
      <c r="M49" s="58">
        <f t="shared" si="13"/>
        <v>48613</v>
      </c>
      <c r="N49" s="23">
        <f t="shared" si="3"/>
        <v>13817</v>
      </c>
      <c r="O49" s="53">
        <f t="shared" si="4"/>
        <v>15442</v>
      </c>
      <c r="P49" s="38">
        <f t="shared" si="5"/>
        <v>19354</v>
      </c>
      <c r="Q49" s="24">
        <f t="shared" si="1"/>
        <v>34796</v>
      </c>
    </row>
    <row r="50" spans="1:17" x14ac:dyDescent="0.15">
      <c r="A50" s="16" t="s">
        <v>37</v>
      </c>
      <c r="B50" s="78">
        <v>494</v>
      </c>
      <c r="C50" s="72">
        <v>609</v>
      </c>
      <c r="D50" s="72">
        <v>836</v>
      </c>
      <c r="E50" s="72">
        <v>742</v>
      </c>
      <c r="F50" s="72">
        <v>756</v>
      </c>
      <c r="G50" s="72">
        <v>531</v>
      </c>
      <c r="H50" s="72">
        <v>435</v>
      </c>
      <c r="I50" s="72">
        <v>306</v>
      </c>
      <c r="J50" s="72">
        <v>203</v>
      </c>
      <c r="K50" s="72">
        <v>158</v>
      </c>
      <c r="L50" s="73">
        <v>266</v>
      </c>
      <c r="M50" s="56">
        <f t="shared" si="10"/>
        <v>5336</v>
      </c>
      <c r="N50" s="21">
        <f t="shared" si="3"/>
        <v>1103</v>
      </c>
      <c r="O50" s="51">
        <f t="shared" si="4"/>
        <v>1578</v>
      </c>
      <c r="P50" s="36">
        <f t="shared" si="5"/>
        <v>2655</v>
      </c>
      <c r="Q50" s="22">
        <f t="shared" si="1"/>
        <v>4233</v>
      </c>
    </row>
    <row r="51" spans="1:17" x14ac:dyDescent="0.15">
      <c r="A51" s="9" t="s">
        <v>38</v>
      </c>
      <c r="B51" s="79">
        <v>340</v>
      </c>
      <c r="C51" s="74">
        <v>442</v>
      </c>
      <c r="D51" s="74">
        <v>997</v>
      </c>
      <c r="E51" s="74">
        <v>809</v>
      </c>
      <c r="F51" s="74">
        <v>656</v>
      </c>
      <c r="G51" s="74">
        <v>616</v>
      </c>
      <c r="H51" s="74">
        <v>436</v>
      </c>
      <c r="I51" s="74">
        <v>290</v>
      </c>
      <c r="J51" s="74">
        <v>193</v>
      </c>
      <c r="K51" s="74">
        <v>121</v>
      </c>
      <c r="L51" s="75">
        <v>170</v>
      </c>
      <c r="M51" s="57">
        <f t="shared" si="10"/>
        <v>5070</v>
      </c>
      <c r="N51" s="12">
        <f t="shared" si="3"/>
        <v>782</v>
      </c>
      <c r="O51" s="52">
        <f t="shared" si="4"/>
        <v>1806</v>
      </c>
      <c r="P51" s="37">
        <f t="shared" si="5"/>
        <v>2482</v>
      </c>
      <c r="Q51" s="13">
        <f t="shared" si="1"/>
        <v>4288</v>
      </c>
    </row>
    <row r="52" spans="1:17" x14ac:dyDescent="0.15">
      <c r="A52" s="9" t="s">
        <v>39</v>
      </c>
      <c r="B52" s="79">
        <v>737</v>
      </c>
      <c r="C52" s="74">
        <v>664</v>
      </c>
      <c r="D52" s="74">
        <v>998</v>
      </c>
      <c r="E52" s="74">
        <v>918</v>
      </c>
      <c r="F52" s="74">
        <v>816</v>
      </c>
      <c r="G52" s="74">
        <v>574</v>
      </c>
      <c r="H52" s="74">
        <v>421</v>
      </c>
      <c r="I52" s="74">
        <v>267</v>
      </c>
      <c r="J52" s="74">
        <v>199</v>
      </c>
      <c r="K52" s="74">
        <v>92</v>
      </c>
      <c r="L52" s="75">
        <v>122</v>
      </c>
      <c r="M52" s="57">
        <f t="shared" si="10"/>
        <v>5808</v>
      </c>
      <c r="N52" s="12">
        <f t="shared" si="3"/>
        <v>1401</v>
      </c>
      <c r="O52" s="52">
        <f t="shared" si="4"/>
        <v>1916</v>
      </c>
      <c r="P52" s="37">
        <f t="shared" si="5"/>
        <v>2491</v>
      </c>
      <c r="Q52" s="13">
        <f t="shared" si="1"/>
        <v>4407</v>
      </c>
    </row>
    <row r="53" spans="1:17" x14ac:dyDescent="0.15">
      <c r="A53" s="9" t="s">
        <v>40</v>
      </c>
      <c r="B53" s="79">
        <v>474</v>
      </c>
      <c r="C53" s="74">
        <v>601</v>
      </c>
      <c r="D53" s="74">
        <v>631</v>
      </c>
      <c r="E53" s="74">
        <v>603</v>
      </c>
      <c r="F53" s="74">
        <v>506</v>
      </c>
      <c r="G53" s="74">
        <v>418</v>
      </c>
      <c r="H53" s="74">
        <v>300</v>
      </c>
      <c r="I53" s="74">
        <v>188</v>
      </c>
      <c r="J53" s="74">
        <v>151</v>
      </c>
      <c r="K53" s="74">
        <v>69</v>
      </c>
      <c r="L53" s="75">
        <v>108</v>
      </c>
      <c r="M53" s="57">
        <f t="shared" si="10"/>
        <v>4049</v>
      </c>
      <c r="N53" s="12">
        <f t="shared" si="3"/>
        <v>1075</v>
      </c>
      <c r="O53" s="52">
        <f t="shared" si="4"/>
        <v>1234</v>
      </c>
      <c r="P53" s="37">
        <f t="shared" si="5"/>
        <v>1740</v>
      </c>
      <c r="Q53" s="13">
        <f t="shared" si="1"/>
        <v>2974</v>
      </c>
    </row>
    <row r="54" spans="1:17" ht="12.75" thickBot="1" x14ac:dyDescent="0.2">
      <c r="A54" s="17" t="s">
        <v>84</v>
      </c>
      <c r="B54" s="80">
        <f>SUM(B50:B53)</f>
        <v>2045</v>
      </c>
      <c r="C54" s="76">
        <f t="shared" ref="C54:M54" si="14">SUM(C50:C53)</f>
        <v>2316</v>
      </c>
      <c r="D54" s="76">
        <f t="shared" si="14"/>
        <v>3462</v>
      </c>
      <c r="E54" s="76">
        <f t="shared" si="14"/>
        <v>3072</v>
      </c>
      <c r="F54" s="76">
        <f t="shared" si="14"/>
        <v>2734</v>
      </c>
      <c r="G54" s="76">
        <f t="shared" si="14"/>
        <v>2139</v>
      </c>
      <c r="H54" s="76">
        <f t="shared" si="14"/>
        <v>1592</v>
      </c>
      <c r="I54" s="76">
        <f t="shared" si="14"/>
        <v>1051</v>
      </c>
      <c r="J54" s="76">
        <f t="shared" si="14"/>
        <v>746</v>
      </c>
      <c r="K54" s="76">
        <f t="shared" si="14"/>
        <v>440</v>
      </c>
      <c r="L54" s="77">
        <f t="shared" si="14"/>
        <v>666</v>
      </c>
      <c r="M54" s="58">
        <f t="shared" si="14"/>
        <v>20263</v>
      </c>
      <c r="N54" s="23">
        <f t="shared" si="3"/>
        <v>4361</v>
      </c>
      <c r="O54" s="53">
        <f t="shared" si="4"/>
        <v>6534</v>
      </c>
      <c r="P54" s="38">
        <f t="shared" si="5"/>
        <v>9368</v>
      </c>
      <c r="Q54" s="24">
        <f t="shared" si="1"/>
        <v>15902</v>
      </c>
    </row>
    <row r="55" spans="1:17" x14ac:dyDescent="0.15">
      <c r="A55" s="16" t="s">
        <v>41</v>
      </c>
      <c r="B55" s="78">
        <v>2009</v>
      </c>
      <c r="C55" s="72">
        <v>2534</v>
      </c>
      <c r="D55" s="72">
        <v>2458</v>
      </c>
      <c r="E55" s="72">
        <v>2195</v>
      </c>
      <c r="F55" s="72">
        <v>2072</v>
      </c>
      <c r="G55" s="72">
        <v>1400</v>
      </c>
      <c r="H55" s="72">
        <v>818</v>
      </c>
      <c r="I55" s="72">
        <v>574</v>
      </c>
      <c r="J55" s="72">
        <v>405</v>
      </c>
      <c r="K55" s="72">
        <v>233</v>
      </c>
      <c r="L55" s="73">
        <v>275</v>
      </c>
      <c r="M55" s="56">
        <f t="shared" si="10"/>
        <v>14973</v>
      </c>
      <c r="N55" s="21">
        <f t="shared" si="3"/>
        <v>4543</v>
      </c>
      <c r="O55" s="51">
        <f t="shared" si="4"/>
        <v>4653</v>
      </c>
      <c r="P55" s="36">
        <f t="shared" si="5"/>
        <v>5777</v>
      </c>
      <c r="Q55" s="22">
        <f t="shared" si="1"/>
        <v>10430</v>
      </c>
    </row>
    <row r="56" spans="1:17" x14ac:dyDescent="0.15">
      <c r="A56" s="9" t="s">
        <v>42</v>
      </c>
      <c r="B56" s="79">
        <v>356</v>
      </c>
      <c r="C56" s="74">
        <v>355</v>
      </c>
      <c r="D56" s="74">
        <v>452</v>
      </c>
      <c r="E56" s="74">
        <v>492</v>
      </c>
      <c r="F56" s="74">
        <v>470</v>
      </c>
      <c r="G56" s="74">
        <v>326</v>
      </c>
      <c r="H56" s="74">
        <v>177</v>
      </c>
      <c r="I56" s="74">
        <v>106</v>
      </c>
      <c r="J56" s="74">
        <v>123</v>
      </c>
      <c r="K56" s="74">
        <v>75</v>
      </c>
      <c r="L56" s="75">
        <v>110</v>
      </c>
      <c r="M56" s="57">
        <f t="shared" si="10"/>
        <v>3042</v>
      </c>
      <c r="N56" s="12">
        <f t="shared" si="3"/>
        <v>711</v>
      </c>
      <c r="O56" s="52">
        <f t="shared" si="4"/>
        <v>944</v>
      </c>
      <c r="P56" s="37">
        <f t="shared" si="5"/>
        <v>1387</v>
      </c>
      <c r="Q56" s="13">
        <f t="shared" si="1"/>
        <v>2331</v>
      </c>
    </row>
    <row r="57" spans="1:17" x14ac:dyDescent="0.15">
      <c r="A57" s="9" t="s">
        <v>43</v>
      </c>
      <c r="B57" s="79">
        <v>904</v>
      </c>
      <c r="C57" s="74">
        <v>1213</v>
      </c>
      <c r="D57" s="74">
        <v>1413</v>
      </c>
      <c r="E57" s="74">
        <v>1421</v>
      </c>
      <c r="F57" s="74">
        <v>1411</v>
      </c>
      <c r="G57" s="74">
        <v>1044</v>
      </c>
      <c r="H57" s="74">
        <v>577</v>
      </c>
      <c r="I57" s="74">
        <v>394</v>
      </c>
      <c r="J57" s="74">
        <v>298</v>
      </c>
      <c r="K57" s="74">
        <v>196</v>
      </c>
      <c r="L57" s="75">
        <v>296</v>
      </c>
      <c r="M57" s="57">
        <f t="shared" si="10"/>
        <v>9167</v>
      </c>
      <c r="N57" s="12">
        <f t="shared" si="3"/>
        <v>2117</v>
      </c>
      <c r="O57" s="52">
        <f t="shared" si="4"/>
        <v>2834</v>
      </c>
      <c r="P57" s="37">
        <f t="shared" si="5"/>
        <v>4216</v>
      </c>
      <c r="Q57" s="13">
        <f t="shared" si="1"/>
        <v>7050</v>
      </c>
    </row>
    <row r="58" spans="1:17" x14ac:dyDescent="0.15">
      <c r="A58" s="9" t="s">
        <v>44</v>
      </c>
      <c r="B58" s="79">
        <v>5806</v>
      </c>
      <c r="C58" s="74">
        <v>7449</v>
      </c>
      <c r="D58" s="74">
        <v>7832</v>
      </c>
      <c r="E58" s="74">
        <v>6931</v>
      </c>
      <c r="F58" s="74">
        <v>6222</v>
      </c>
      <c r="G58" s="74">
        <v>4079</v>
      </c>
      <c r="H58" s="74">
        <v>2628</v>
      </c>
      <c r="I58" s="74">
        <v>1509</v>
      </c>
      <c r="J58" s="74">
        <v>1124</v>
      </c>
      <c r="K58" s="74">
        <v>608</v>
      </c>
      <c r="L58" s="75">
        <v>893</v>
      </c>
      <c r="M58" s="57">
        <f t="shared" si="10"/>
        <v>45081</v>
      </c>
      <c r="N58" s="12">
        <f t="shared" si="3"/>
        <v>13255</v>
      </c>
      <c r="O58" s="52">
        <f t="shared" si="4"/>
        <v>14763</v>
      </c>
      <c r="P58" s="37">
        <f t="shared" si="5"/>
        <v>17063</v>
      </c>
      <c r="Q58" s="13">
        <f t="shared" si="1"/>
        <v>31826</v>
      </c>
    </row>
    <row r="59" spans="1:17" x14ac:dyDescent="0.15">
      <c r="A59" s="9" t="s">
        <v>45</v>
      </c>
      <c r="B59" s="79">
        <v>1208</v>
      </c>
      <c r="C59" s="74">
        <v>2119</v>
      </c>
      <c r="D59" s="74">
        <v>2447</v>
      </c>
      <c r="E59" s="74">
        <v>2131</v>
      </c>
      <c r="F59" s="74">
        <v>1990</v>
      </c>
      <c r="G59" s="74">
        <v>1473</v>
      </c>
      <c r="H59" s="74">
        <v>787</v>
      </c>
      <c r="I59" s="74">
        <v>481</v>
      </c>
      <c r="J59" s="74">
        <v>314</v>
      </c>
      <c r="K59" s="74">
        <v>178</v>
      </c>
      <c r="L59" s="75">
        <v>233</v>
      </c>
      <c r="M59" s="57">
        <f t="shared" si="10"/>
        <v>13361</v>
      </c>
      <c r="N59" s="12">
        <f t="shared" si="3"/>
        <v>3327</v>
      </c>
      <c r="O59" s="52">
        <f t="shared" si="4"/>
        <v>4578</v>
      </c>
      <c r="P59" s="37">
        <f t="shared" si="5"/>
        <v>5456</v>
      </c>
      <c r="Q59" s="13">
        <f t="shared" si="1"/>
        <v>10034</v>
      </c>
    </row>
    <row r="60" spans="1:17" x14ac:dyDescent="0.15">
      <c r="A60" s="9" t="s">
        <v>46</v>
      </c>
      <c r="B60" s="79">
        <v>1817</v>
      </c>
      <c r="C60" s="74">
        <v>2075</v>
      </c>
      <c r="D60" s="74">
        <v>2403</v>
      </c>
      <c r="E60" s="74">
        <v>2087</v>
      </c>
      <c r="F60" s="74">
        <v>2213</v>
      </c>
      <c r="G60" s="74">
        <v>2054</v>
      </c>
      <c r="H60" s="74">
        <v>847</v>
      </c>
      <c r="I60" s="74">
        <v>560</v>
      </c>
      <c r="J60" s="74">
        <v>443</v>
      </c>
      <c r="K60" s="74">
        <v>254</v>
      </c>
      <c r="L60" s="75">
        <v>331</v>
      </c>
      <c r="M60" s="57">
        <f t="shared" si="10"/>
        <v>15084</v>
      </c>
      <c r="N60" s="12">
        <f t="shared" si="3"/>
        <v>3892</v>
      </c>
      <c r="O60" s="52">
        <f t="shared" si="4"/>
        <v>4490</v>
      </c>
      <c r="P60" s="37">
        <f t="shared" si="5"/>
        <v>6702</v>
      </c>
      <c r="Q60" s="13">
        <f t="shared" si="1"/>
        <v>11192</v>
      </c>
    </row>
    <row r="61" spans="1:17" x14ac:dyDescent="0.15">
      <c r="A61" s="9" t="s">
        <v>47</v>
      </c>
      <c r="B61" s="79">
        <v>2232</v>
      </c>
      <c r="C61" s="74">
        <v>2579</v>
      </c>
      <c r="D61" s="74">
        <v>2938</v>
      </c>
      <c r="E61" s="74">
        <v>2500</v>
      </c>
      <c r="F61" s="74">
        <v>2244</v>
      </c>
      <c r="G61" s="74">
        <v>1492</v>
      </c>
      <c r="H61" s="74">
        <v>865</v>
      </c>
      <c r="I61" s="74">
        <v>535</v>
      </c>
      <c r="J61" s="74">
        <v>389</v>
      </c>
      <c r="K61" s="74">
        <v>224</v>
      </c>
      <c r="L61" s="75">
        <v>296</v>
      </c>
      <c r="M61" s="57">
        <f t="shared" si="10"/>
        <v>16294</v>
      </c>
      <c r="N61" s="12">
        <f t="shared" si="3"/>
        <v>4811</v>
      </c>
      <c r="O61" s="52">
        <f t="shared" si="4"/>
        <v>5438</v>
      </c>
      <c r="P61" s="37">
        <f t="shared" si="5"/>
        <v>6045</v>
      </c>
      <c r="Q61" s="13">
        <f t="shared" si="1"/>
        <v>11483</v>
      </c>
    </row>
    <row r="62" spans="1:17" ht="12.75" thickBot="1" x14ac:dyDescent="0.2">
      <c r="A62" s="17" t="s">
        <v>85</v>
      </c>
      <c r="B62" s="80">
        <f>SUM(B55:B61)</f>
        <v>14332</v>
      </c>
      <c r="C62" s="76">
        <f t="shared" ref="C62:M62" si="15">SUM(C55:C61)</f>
        <v>18324</v>
      </c>
      <c r="D62" s="76">
        <f t="shared" si="15"/>
        <v>19943</v>
      </c>
      <c r="E62" s="76">
        <f t="shared" si="15"/>
        <v>17757</v>
      </c>
      <c r="F62" s="76">
        <f t="shared" si="15"/>
        <v>16622</v>
      </c>
      <c r="G62" s="76">
        <f t="shared" si="15"/>
        <v>11868</v>
      </c>
      <c r="H62" s="76">
        <f t="shared" si="15"/>
        <v>6699</v>
      </c>
      <c r="I62" s="76">
        <f t="shared" si="15"/>
        <v>4159</v>
      </c>
      <c r="J62" s="76">
        <f t="shared" si="15"/>
        <v>3096</v>
      </c>
      <c r="K62" s="76">
        <f t="shared" si="15"/>
        <v>1768</v>
      </c>
      <c r="L62" s="77">
        <f t="shared" si="15"/>
        <v>2434</v>
      </c>
      <c r="M62" s="58">
        <f t="shared" si="15"/>
        <v>117002</v>
      </c>
      <c r="N62" s="23">
        <f t="shared" si="3"/>
        <v>32656</v>
      </c>
      <c r="O62" s="53">
        <f t="shared" si="4"/>
        <v>37700</v>
      </c>
      <c r="P62" s="38">
        <f t="shared" si="5"/>
        <v>46646</v>
      </c>
      <c r="Q62" s="24">
        <f t="shared" si="1"/>
        <v>84346</v>
      </c>
    </row>
    <row r="63" spans="1:17" ht="12.75" thickBot="1" x14ac:dyDescent="0.2">
      <c r="A63" s="26" t="s">
        <v>48</v>
      </c>
      <c r="B63" s="81">
        <v>254</v>
      </c>
      <c r="C63" s="82">
        <v>462</v>
      </c>
      <c r="D63" s="82">
        <v>902</v>
      </c>
      <c r="E63" s="82">
        <v>841</v>
      </c>
      <c r="F63" s="82">
        <v>645</v>
      </c>
      <c r="G63" s="82">
        <v>532</v>
      </c>
      <c r="H63" s="82">
        <v>341</v>
      </c>
      <c r="I63" s="82">
        <v>156</v>
      </c>
      <c r="J63" s="82">
        <v>97</v>
      </c>
      <c r="K63" s="82">
        <v>105</v>
      </c>
      <c r="L63" s="83">
        <v>142</v>
      </c>
      <c r="M63" s="64">
        <f>SUM(B63:L63)</f>
        <v>4477</v>
      </c>
      <c r="N63" s="19">
        <f t="shared" si="3"/>
        <v>716</v>
      </c>
      <c r="O63" s="48">
        <f>SUM(D63:E63)</f>
        <v>1743</v>
      </c>
      <c r="P63" s="44">
        <f t="shared" si="5"/>
        <v>2018</v>
      </c>
      <c r="Q63" s="45">
        <f t="shared" si="1"/>
        <v>3761</v>
      </c>
    </row>
    <row r="64" spans="1:17" ht="13.5" thickTop="1" thickBot="1" x14ac:dyDescent="0.2">
      <c r="A64" s="10" t="s">
        <v>86</v>
      </c>
      <c r="B64" s="55">
        <f>B7+B16+B26+B31+B36+B43+B49+B54+B62+B63</f>
        <v>239446</v>
      </c>
      <c r="C64" s="27">
        <f t="shared" ref="C64:L64" si="16">C7+C16+C26+C31+C36+C43+C49+C54+C62+C63</f>
        <v>246713</v>
      </c>
      <c r="D64" s="27">
        <f t="shared" si="16"/>
        <v>225318</v>
      </c>
      <c r="E64" s="27">
        <f t="shared" si="16"/>
        <v>199246</v>
      </c>
      <c r="F64" s="27">
        <f t="shared" si="16"/>
        <v>171758</v>
      </c>
      <c r="G64" s="27">
        <f t="shared" si="16"/>
        <v>125437</v>
      </c>
      <c r="H64" s="27">
        <f t="shared" si="16"/>
        <v>81332</v>
      </c>
      <c r="I64" s="27">
        <f t="shared" si="16"/>
        <v>50287</v>
      </c>
      <c r="J64" s="27">
        <f t="shared" si="16"/>
        <v>35287</v>
      </c>
      <c r="K64" s="27">
        <f t="shared" si="16"/>
        <v>19750</v>
      </c>
      <c r="L64" s="59">
        <f t="shared" si="16"/>
        <v>24638</v>
      </c>
      <c r="M64" s="65">
        <f>M7+M16+M26+M31+M36+M43+M49+M54+M62+M63</f>
        <v>1419212</v>
      </c>
      <c r="N64" s="14">
        <f t="shared" si="3"/>
        <v>486159</v>
      </c>
      <c r="O64" s="54">
        <f t="shared" si="4"/>
        <v>424564</v>
      </c>
      <c r="P64" s="39">
        <f t="shared" si="5"/>
        <v>508489</v>
      </c>
      <c r="Q64" s="15">
        <f>SUM(O64:P64)</f>
        <v>933053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6"/>
  <sheetViews>
    <sheetView zoomScaleNormal="100" workbookViewId="0">
      <pane xSplit="1" ySplit="6" topLeftCell="K55" activePane="bottomRight" state="frozen"/>
      <selection pane="topRight"/>
      <selection pane="bottomLeft"/>
      <selection pane="bottomRight" activeCell="M51" sqref="M51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87" t="s">
        <v>122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8" t="s">
        <v>121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89</v>
      </c>
      <c r="O5" s="8" t="s">
        <v>1</v>
      </c>
      <c r="P5" s="11" t="s">
        <v>2</v>
      </c>
      <c r="Q5" s="40" t="s">
        <v>90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166429</v>
      </c>
      <c r="C7" s="66">
        <v>166656</v>
      </c>
      <c r="D7" s="66">
        <v>123173</v>
      </c>
      <c r="E7" s="66">
        <v>104513</v>
      </c>
      <c r="F7" s="66">
        <v>86651</v>
      </c>
      <c r="G7" s="66">
        <v>64898</v>
      </c>
      <c r="H7" s="66">
        <v>43373</v>
      </c>
      <c r="I7" s="66">
        <v>26760</v>
      </c>
      <c r="J7" s="66">
        <v>18564</v>
      </c>
      <c r="K7" s="66">
        <v>10371</v>
      </c>
      <c r="L7" s="67">
        <v>12260</v>
      </c>
      <c r="M7" s="60">
        <f>SUM(B7:L7)</f>
        <v>823648</v>
      </c>
      <c r="N7" s="19">
        <f>SUM(B7:C7)</f>
        <v>333085</v>
      </c>
      <c r="O7" s="48">
        <f>SUM(D7:E7)</f>
        <v>227686</v>
      </c>
      <c r="P7" s="34">
        <f>SUM(F7:L7)</f>
        <v>262877</v>
      </c>
      <c r="Q7" s="41">
        <f>SUM(O7:P7)</f>
        <v>490563</v>
      </c>
    </row>
    <row r="8" spans="1:17" ht="13.5" thickTop="1" thickBot="1" x14ac:dyDescent="0.2">
      <c r="A8" s="18" t="s">
        <v>77</v>
      </c>
      <c r="B8" s="68">
        <f>SUM(B64,-B7)</f>
        <v>71694</v>
      </c>
      <c r="C8" s="68">
        <f t="shared" ref="C8:L8" si="0">SUM(C64,-C7)</f>
        <v>79611</v>
      </c>
      <c r="D8" s="68">
        <f t="shared" si="0"/>
        <v>102587</v>
      </c>
      <c r="E8" s="68">
        <f t="shared" si="0"/>
        <v>94383</v>
      </c>
      <c r="F8" s="68">
        <f t="shared" si="0"/>
        <v>83606</v>
      </c>
      <c r="G8" s="68">
        <f t="shared" si="0"/>
        <v>60758</v>
      </c>
      <c r="H8" s="68">
        <f t="shared" si="0"/>
        <v>37679</v>
      </c>
      <c r="I8" s="68">
        <f t="shared" si="0"/>
        <v>23080</v>
      </c>
      <c r="J8" s="68">
        <f t="shared" si="0"/>
        <v>16175</v>
      </c>
      <c r="K8" s="68">
        <f t="shared" si="0"/>
        <v>9186</v>
      </c>
      <c r="L8" s="69">
        <f t="shared" si="0"/>
        <v>11953</v>
      </c>
      <c r="M8" s="61">
        <f>SUM(M64,-M7)</f>
        <v>590712</v>
      </c>
      <c r="N8" s="19">
        <f>SUM(B8:C8)</f>
        <v>151305</v>
      </c>
      <c r="O8" s="49">
        <f>SUM(D8:E8)</f>
        <v>196970</v>
      </c>
      <c r="P8" s="35">
        <f>SUM(F8:L8)</f>
        <v>242437</v>
      </c>
      <c r="Q8" s="20">
        <f t="shared" ref="Q8:Q63" si="1">SUM(O8:P8)</f>
        <v>439407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1891</v>
      </c>
      <c r="C10" s="72">
        <v>1871</v>
      </c>
      <c r="D10" s="72">
        <v>2086</v>
      </c>
      <c r="E10" s="72">
        <v>1919</v>
      </c>
      <c r="F10" s="72">
        <v>1627</v>
      </c>
      <c r="G10" s="72">
        <v>1101</v>
      </c>
      <c r="H10" s="72">
        <v>687</v>
      </c>
      <c r="I10" s="72">
        <v>409</v>
      </c>
      <c r="J10" s="72">
        <v>252</v>
      </c>
      <c r="K10" s="72">
        <v>136</v>
      </c>
      <c r="L10" s="73">
        <v>160</v>
      </c>
      <c r="M10" s="63">
        <f t="shared" ref="M10:M15" si="2">SUM(B10:L10)</f>
        <v>12139</v>
      </c>
      <c r="N10" s="21">
        <f t="shared" ref="N10:N64" si="3">SUM(B10:C10)</f>
        <v>3762</v>
      </c>
      <c r="O10" s="51">
        <f t="shared" ref="O10:O64" si="4">SUM(D10:E10)</f>
        <v>4005</v>
      </c>
      <c r="P10" s="36">
        <f t="shared" ref="P10:P64" si="5">SUM(F10:L10)</f>
        <v>4372</v>
      </c>
      <c r="Q10" s="22">
        <f t="shared" si="1"/>
        <v>8377</v>
      </c>
    </row>
    <row r="11" spans="1:17" x14ac:dyDescent="0.15">
      <c r="A11" s="9" t="s">
        <v>5</v>
      </c>
      <c r="B11" s="74">
        <v>7620</v>
      </c>
      <c r="C11" s="74">
        <v>8167</v>
      </c>
      <c r="D11" s="74">
        <v>7518</v>
      </c>
      <c r="E11" s="74">
        <v>6078</v>
      </c>
      <c r="F11" s="74">
        <v>5738</v>
      </c>
      <c r="G11" s="74">
        <v>3876</v>
      </c>
      <c r="H11" s="74">
        <v>2499</v>
      </c>
      <c r="I11" s="74">
        <v>1489</v>
      </c>
      <c r="J11" s="74">
        <v>1019</v>
      </c>
      <c r="K11" s="74">
        <v>584</v>
      </c>
      <c r="L11" s="75">
        <v>751</v>
      </c>
      <c r="M11" s="63">
        <f t="shared" si="2"/>
        <v>45339</v>
      </c>
      <c r="N11" s="12">
        <f t="shared" si="3"/>
        <v>15787</v>
      </c>
      <c r="O11" s="52">
        <f>SUM(D11:E11)</f>
        <v>13596</v>
      </c>
      <c r="P11" s="37">
        <f t="shared" si="5"/>
        <v>15956</v>
      </c>
      <c r="Q11" s="13">
        <f t="shared" si="1"/>
        <v>29552</v>
      </c>
    </row>
    <row r="12" spans="1:17" x14ac:dyDescent="0.15">
      <c r="A12" s="9" t="s">
        <v>6</v>
      </c>
      <c r="B12" s="74">
        <v>2730</v>
      </c>
      <c r="C12" s="74">
        <v>2978</v>
      </c>
      <c r="D12" s="74">
        <v>3513</v>
      </c>
      <c r="E12" s="74">
        <v>3234</v>
      </c>
      <c r="F12" s="74">
        <v>3023</v>
      </c>
      <c r="G12" s="74">
        <v>2106</v>
      </c>
      <c r="H12" s="74">
        <v>1268</v>
      </c>
      <c r="I12" s="74">
        <v>700</v>
      </c>
      <c r="J12" s="74">
        <v>581</v>
      </c>
      <c r="K12" s="74">
        <v>340</v>
      </c>
      <c r="L12" s="75">
        <v>388</v>
      </c>
      <c r="M12" s="63">
        <f t="shared" si="2"/>
        <v>20861</v>
      </c>
      <c r="N12" s="12">
        <f t="shared" si="3"/>
        <v>5708</v>
      </c>
      <c r="O12" s="52">
        <f t="shared" si="4"/>
        <v>6747</v>
      </c>
      <c r="P12" s="37">
        <f t="shared" si="5"/>
        <v>8406</v>
      </c>
      <c r="Q12" s="13">
        <f t="shared" si="1"/>
        <v>15153</v>
      </c>
    </row>
    <row r="13" spans="1:17" x14ac:dyDescent="0.15">
      <c r="A13" s="9" t="s">
        <v>7</v>
      </c>
      <c r="B13" s="74">
        <v>622</v>
      </c>
      <c r="C13" s="74">
        <v>614</v>
      </c>
      <c r="D13" s="74">
        <v>911</v>
      </c>
      <c r="E13" s="74">
        <v>853</v>
      </c>
      <c r="F13" s="74">
        <v>729</v>
      </c>
      <c r="G13" s="74">
        <v>575</v>
      </c>
      <c r="H13" s="74">
        <v>295</v>
      </c>
      <c r="I13" s="74">
        <v>172</v>
      </c>
      <c r="J13" s="74">
        <v>139</v>
      </c>
      <c r="K13" s="74">
        <v>80</v>
      </c>
      <c r="L13" s="75">
        <v>118</v>
      </c>
      <c r="M13" s="63">
        <f t="shared" si="2"/>
        <v>5108</v>
      </c>
      <c r="N13" s="12">
        <f t="shared" si="3"/>
        <v>1236</v>
      </c>
      <c r="O13" s="52">
        <f t="shared" si="4"/>
        <v>1764</v>
      </c>
      <c r="P13" s="37">
        <f t="shared" si="5"/>
        <v>2108</v>
      </c>
      <c r="Q13" s="13">
        <f t="shared" si="1"/>
        <v>3872</v>
      </c>
    </row>
    <row r="14" spans="1:17" x14ac:dyDescent="0.15">
      <c r="A14" s="9" t="s">
        <v>8</v>
      </c>
      <c r="B14" s="74">
        <v>1070</v>
      </c>
      <c r="C14" s="74">
        <v>1327</v>
      </c>
      <c r="D14" s="74">
        <v>1833</v>
      </c>
      <c r="E14" s="74">
        <v>1911</v>
      </c>
      <c r="F14" s="74">
        <v>1826</v>
      </c>
      <c r="G14" s="74">
        <v>1433</v>
      </c>
      <c r="H14" s="74">
        <v>870</v>
      </c>
      <c r="I14" s="74">
        <v>581</v>
      </c>
      <c r="J14" s="74">
        <v>403</v>
      </c>
      <c r="K14" s="74">
        <v>282</v>
      </c>
      <c r="L14" s="75">
        <v>447</v>
      </c>
      <c r="M14" s="63">
        <f t="shared" si="2"/>
        <v>11983</v>
      </c>
      <c r="N14" s="12">
        <f t="shared" si="3"/>
        <v>2397</v>
      </c>
      <c r="O14" s="52">
        <f t="shared" si="4"/>
        <v>3744</v>
      </c>
      <c r="P14" s="37">
        <f t="shared" si="5"/>
        <v>5842</v>
      </c>
      <c r="Q14" s="13">
        <f t="shared" si="1"/>
        <v>9586</v>
      </c>
    </row>
    <row r="15" spans="1:17" x14ac:dyDescent="0.15">
      <c r="A15" s="9" t="s">
        <v>9</v>
      </c>
      <c r="B15" s="74">
        <v>1405</v>
      </c>
      <c r="C15" s="74">
        <v>1317</v>
      </c>
      <c r="D15" s="74">
        <v>1897</v>
      </c>
      <c r="E15" s="74">
        <v>2114</v>
      </c>
      <c r="F15" s="74">
        <v>2187</v>
      </c>
      <c r="G15" s="74">
        <v>1429</v>
      </c>
      <c r="H15" s="74">
        <v>1001</v>
      </c>
      <c r="I15" s="74">
        <v>721</v>
      </c>
      <c r="J15" s="74">
        <v>526</v>
      </c>
      <c r="K15" s="74">
        <v>327</v>
      </c>
      <c r="L15" s="75">
        <v>489</v>
      </c>
      <c r="M15" s="63">
        <f t="shared" si="2"/>
        <v>13413</v>
      </c>
      <c r="N15" s="12">
        <f t="shared" si="3"/>
        <v>2722</v>
      </c>
      <c r="O15" s="52">
        <f t="shared" si="4"/>
        <v>4011</v>
      </c>
      <c r="P15" s="37">
        <f t="shared" si="5"/>
        <v>6680</v>
      </c>
      <c r="Q15" s="13">
        <f t="shared" si="1"/>
        <v>10691</v>
      </c>
    </row>
    <row r="16" spans="1:17" ht="12.75" thickBot="1" x14ac:dyDescent="0.2">
      <c r="A16" s="17" t="s">
        <v>78</v>
      </c>
      <c r="B16" s="76">
        <f>SUM(B10:B15)</f>
        <v>15338</v>
      </c>
      <c r="C16" s="76">
        <f t="shared" ref="C16:M16" si="6">SUM(C10:C15)</f>
        <v>16274</v>
      </c>
      <c r="D16" s="76">
        <f t="shared" si="6"/>
        <v>17758</v>
      </c>
      <c r="E16" s="76">
        <f t="shared" si="6"/>
        <v>16109</v>
      </c>
      <c r="F16" s="76">
        <f t="shared" si="6"/>
        <v>15130</v>
      </c>
      <c r="G16" s="76">
        <f t="shared" si="6"/>
        <v>10520</v>
      </c>
      <c r="H16" s="76">
        <f t="shared" si="6"/>
        <v>6620</v>
      </c>
      <c r="I16" s="76">
        <f t="shared" si="6"/>
        <v>4072</v>
      </c>
      <c r="J16" s="76">
        <f t="shared" si="6"/>
        <v>2920</v>
      </c>
      <c r="K16" s="76">
        <f t="shared" si="6"/>
        <v>1749</v>
      </c>
      <c r="L16" s="77">
        <f t="shared" si="6"/>
        <v>2353</v>
      </c>
      <c r="M16" s="58">
        <f t="shared" si="6"/>
        <v>108843</v>
      </c>
      <c r="N16" s="23">
        <f t="shared" si="3"/>
        <v>31612</v>
      </c>
      <c r="O16" s="53">
        <f t="shared" si="4"/>
        <v>33867</v>
      </c>
      <c r="P16" s="38">
        <f t="shared" si="5"/>
        <v>43364</v>
      </c>
      <c r="Q16" s="24">
        <f t="shared" si="1"/>
        <v>77231</v>
      </c>
    </row>
    <row r="17" spans="1:17" x14ac:dyDescent="0.15">
      <c r="A17" s="16" t="s">
        <v>10</v>
      </c>
      <c r="B17" s="72">
        <v>2908</v>
      </c>
      <c r="C17" s="72">
        <v>2767</v>
      </c>
      <c r="D17" s="72">
        <v>4795</v>
      </c>
      <c r="E17" s="72">
        <v>4565</v>
      </c>
      <c r="F17" s="72">
        <v>3738</v>
      </c>
      <c r="G17" s="72">
        <v>2748</v>
      </c>
      <c r="H17" s="72">
        <v>1635</v>
      </c>
      <c r="I17" s="72">
        <v>1096</v>
      </c>
      <c r="J17" s="72">
        <v>661</v>
      </c>
      <c r="K17" s="72">
        <v>390</v>
      </c>
      <c r="L17" s="73">
        <v>525</v>
      </c>
      <c r="M17" s="63">
        <f t="shared" ref="M17:M25" si="7">SUM(B17:L17)</f>
        <v>25828</v>
      </c>
      <c r="N17" s="21">
        <f t="shared" si="3"/>
        <v>5675</v>
      </c>
      <c r="O17" s="51">
        <f t="shared" si="4"/>
        <v>9360</v>
      </c>
      <c r="P17" s="36">
        <f t="shared" si="5"/>
        <v>10793</v>
      </c>
      <c r="Q17" s="22">
        <f t="shared" si="1"/>
        <v>20153</v>
      </c>
    </row>
    <row r="18" spans="1:17" x14ac:dyDescent="0.15">
      <c r="A18" s="9" t="s">
        <v>11</v>
      </c>
      <c r="B18" s="74">
        <v>6016</v>
      </c>
      <c r="C18" s="74">
        <v>6518</v>
      </c>
      <c r="D18" s="74">
        <v>10001</v>
      </c>
      <c r="E18" s="74">
        <v>9165</v>
      </c>
      <c r="F18" s="74">
        <v>7620</v>
      </c>
      <c r="G18" s="74">
        <v>5583</v>
      </c>
      <c r="H18" s="74">
        <v>3528</v>
      </c>
      <c r="I18" s="74">
        <v>1993</v>
      </c>
      <c r="J18" s="74">
        <v>1422</v>
      </c>
      <c r="K18" s="74">
        <v>777</v>
      </c>
      <c r="L18" s="75">
        <v>1109</v>
      </c>
      <c r="M18" s="63">
        <f t="shared" si="7"/>
        <v>53732</v>
      </c>
      <c r="N18" s="12">
        <f t="shared" si="3"/>
        <v>12534</v>
      </c>
      <c r="O18" s="52">
        <f t="shared" si="4"/>
        <v>19166</v>
      </c>
      <c r="P18" s="37">
        <f t="shared" si="5"/>
        <v>22032</v>
      </c>
      <c r="Q18" s="13">
        <f t="shared" si="1"/>
        <v>41198</v>
      </c>
    </row>
    <row r="19" spans="1:17" x14ac:dyDescent="0.15">
      <c r="A19" s="9" t="s">
        <v>12</v>
      </c>
      <c r="B19" s="74">
        <v>5460</v>
      </c>
      <c r="C19" s="74">
        <v>5389</v>
      </c>
      <c r="D19" s="74">
        <v>6675</v>
      </c>
      <c r="E19" s="74">
        <v>6113</v>
      </c>
      <c r="F19" s="74">
        <v>5281</v>
      </c>
      <c r="G19" s="74">
        <v>3625</v>
      </c>
      <c r="H19" s="74">
        <v>2325</v>
      </c>
      <c r="I19" s="74">
        <v>1443</v>
      </c>
      <c r="J19" s="74">
        <v>947</v>
      </c>
      <c r="K19" s="74">
        <v>556</v>
      </c>
      <c r="L19" s="75">
        <v>598</v>
      </c>
      <c r="M19" s="63">
        <f t="shared" si="7"/>
        <v>38412</v>
      </c>
      <c r="N19" s="12">
        <f t="shared" si="3"/>
        <v>10849</v>
      </c>
      <c r="O19" s="52">
        <f t="shared" si="4"/>
        <v>12788</v>
      </c>
      <c r="P19" s="37">
        <f t="shared" si="5"/>
        <v>14775</v>
      </c>
      <c r="Q19" s="13">
        <f t="shared" si="1"/>
        <v>27563</v>
      </c>
    </row>
    <row r="20" spans="1:17" x14ac:dyDescent="0.15">
      <c r="A20" s="9" t="s">
        <v>13</v>
      </c>
      <c r="B20" s="74">
        <v>1168</v>
      </c>
      <c r="C20" s="74">
        <v>1342</v>
      </c>
      <c r="D20" s="74">
        <v>1649</v>
      </c>
      <c r="E20" s="74">
        <v>1637</v>
      </c>
      <c r="F20" s="74">
        <v>1460</v>
      </c>
      <c r="G20" s="74">
        <v>1013</v>
      </c>
      <c r="H20" s="74">
        <v>792</v>
      </c>
      <c r="I20" s="74">
        <v>490</v>
      </c>
      <c r="J20" s="74">
        <v>327</v>
      </c>
      <c r="K20" s="74">
        <v>193</v>
      </c>
      <c r="L20" s="75">
        <v>232</v>
      </c>
      <c r="M20" s="63">
        <f t="shared" si="7"/>
        <v>10303</v>
      </c>
      <c r="N20" s="12">
        <f t="shared" si="3"/>
        <v>2510</v>
      </c>
      <c r="O20" s="52">
        <f t="shared" si="4"/>
        <v>3286</v>
      </c>
      <c r="P20" s="37">
        <f t="shared" si="5"/>
        <v>4507</v>
      </c>
      <c r="Q20" s="13">
        <f t="shared" si="1"/>
        <v>7793</v>
      </c>
    </row>
    <row r="21" spans="1:17" x14ac:dyDescent="0.15">
      <c r="A21" s="9" t="s">
        <v>14</v>
      </c>
      <c r="B21" s="74">
        <v>3860</v>
      </c>
      <c r="C21" s="74">
        <v>4084</v>
      </c>
      <c r="D21" s="74">
        <v>5776</v>
      </c>
      <c r="E21" s="74">
        <v>5662</v>
      </c>
      <c r="F21" s="74">
        <v>5101</v>
      </c>
      <c r="G21" s="74">
        <v>3805</v>
      </c>
      <c r="H21" s="74">
        <v>2258</v>
      </c>
      <c r="I21" s="74">
        <v>1448</v>
      </c>
      <c r="J21" s="74">
        <v>876</v>
      </c>
      <c r="K21" s="74">
        <v>477</v>
      </c>
      <c r="L21" s="75">
        <v>685</v>
      </c>
      <c r="M21" s="63">
        <f t="shared" si="7"/>
        <v>34032</v>
      </c>
      <c r="N21" s="12">
        <f t="shared" si="3"/>
        <v>7944</v>
      </c>
      <c r="O21" s="52">
        <f t="shared" si="4"/>
        <v>11438</v>
      </c>
      <c r="P21" s="37">
        <f t="shared" si="5"/>
        <v>14650</v>
      </c>
      <c r="Q21" s="13">
        <f t="shared" si="1"/>
        <v>26088</v>
      </c>
    </row>
    <row r="22" spans="1:17" x14ac:dyDescent="0.15">
      <c r="A22" s="9" t="s">
        <v>15</v>
      </c>
      <c r="B22" s="74">
        <v>266</v>
      </c>
      <c r="C22" s="74">
        <v>199</v>
      </c>
      <c r="D22" s="74">
        <v>299</v>
      </c>
      <c r="E22" s="74">
        <v>258</v>
      </c>
      <c r="F22" s="74">
        <v>245</v>
      </c>
      <c r="G22" s="74">
        <v>186</v>
      </c>
      <c r="H22" s="74">
        <v>116</v>
      </c>
      <c r="I22" s="74">
        <v>79</v>
      </c>
      <c r="J22" s="74">
        <v>55</v>
      </c>
      <c r="K22" s="74">
        <v>29</v>
      </c>
      <c r="L22" s="75">
        <v>36</v>
      </c>
      <c r="M22" s="63">
        <f t="shared" si="7"/>
        <v>1768</v>
      </c>
      <c r="N22" s="12">
        <f t="shared" si="3"/>
        <v>465</v>
      </c>
      <c r="O22" s="52">
        <f t="shared" si="4"/>
        <v>557</v>
      </c>
      <c r="P22" s="37">
        <f t="shared" si="5"/>
        <v>746</v>
      </c>
      <c r="Q22" s="13">
        <f t="shared" si="1"/>
        <v>1303</v>
      </c>
    </row>
    <row r="23" spans="1:17" x14ac:dyDescent="0.15">
      <c r="A23" s="9" t="s">
        <v>16</v>
      </c>
      <c r="B23" s="74">
        <v>634</v>
      </c>
      <c r="C23" s="74">
        <v>726</v>
      </c>
      <c r="D23" s="74">
        <v>1118</v>
      </c>
      <c r="E23" s="74">
        <v>1089</v>
      </c>
      <c r="F23" s="74">
        <v>1067</v>
      </c>
      <c r="G23" s="74">
        <v>772</v>
      </c>
      <c r="H23" s="74">
        <v>579</v>
      </c>
      <c r="I23" s="74">
        <v>339</v>
      </c>
      <c r="J23" s="74">
        <v>248</v>
      </c>
      <c r="K23" s="74">
        <v>136</v>
      </c>
      <c r="L23" s="75">
        <v>173</v>
      </c>
      <c r="M23" s="63">
        <f t="shared" si="7"/>
        <v>6881</v>
      </c>
      <c r="N23" s="12">
        <f t="shared" si="3"/>
        <v>1360</v>
      </c>
      <c r="O23" s="52">
        <f t="shared" si="4"/>
        <v>2207</v>
      </c>
      <c r="P23" s="37">
        <f t="shared" si="5"/>
        <v>3314</v>
      </c>
      <c r="Q23" s="13">
        <f t="shared" si="1"/>
        <v>5521</v>
      </c>
    </row>
    <row r="24" spans="1:17" x14ac:dyDescent="0.15">
      <c r="A24" s="9" t="s">
        <v>17</v>
      </c>
      <c r="B24" s="74">
        <v>500</v>
      </c>
      <c r="C24" s="74">
        <v>526</v>
      </c>
      <c r="D24" s="74">
        <v>556</v>
      </c>
      <c r="E24" s="74">
        <v>562</v>
      </c>
      <c r="F24" s="74">
        <v>462</v>
      </c>
      <c r="G24" s="74">
        <v>360</v>
      </c>
      <c r="H24" s="74">
        <v>255</v>
      </c>
      <c r="I24" s="74">
        <v>169</v>
      </c>
      <c r="J24" s="74">
        <v>122</v>
      </c>
      <c r="K24" s="74">
        <v>87</v>
      </c>
      <c r="L24" s="75">
        <v>91</v>
      </c>
      <c r="M24" s="63">
        <f t="shared" si="7"/>
        <v>3690</v>
      </c>
      <c r="N24" s="12">
        <f t="shared" si="3"/>
        <v>1026</v>
      </c>
      <c r="O24" s="52">
        <f t="shared" si="4"/>
        <v>1118</v>
      </c>
      <c r="P24" s="37">
        <f t="shared" si="5"/>
        <v>1546</v>
      </c>
      <c r="Q24" s="13">
        <f t="shared" si="1"/>
        <v>2664</v>
      </c>
    </row>
    <row r="25" spans="1:17" x14ac:dyDescent="0.15">
      <c r="A25" s="9" t="s">
        <v>18</v>
      </c>
      <c r="B25" s="74">
        <v>1306</v>
      </c>
      <c r="C25" s="74">
        <v>1556</v>
      </c>
      <c r="D25" s="74">
        <v>2545</v>
      </c>
      <c r="E25" s="74">
        <v>2392</v>
      </c>
      <c r="F25" s="74">
        <v>1984</v>
      </c>
      <c r="G25" s="74">
        <v>1577</v>
      </c>
      <c r="H25" s="74">
        <v>1054</v>
      </c>
      <c r="I25" s="74">
        <v>577</v>
      </c>
      <c r="J25" s="74">
        <v>403</v>
      </c>
      <c r="K25" s="74">
        <v>238</v>
      </c>
      <c r="L25" s="75">
        <v>298</v>
      </c>
      <c r="M25" s="63">
        <f t="shared" si="7"/>
        <v>13930</v>
      </c>
      <c r="N25" s="12">
        <f t="shared" si="3"/>
        <v>2862</v>
      </c>
      <c r="O25" s="52">
        <f t="shared" si="4"/>
        <v>4937</v>
      </c>
      <c r="P25" s="37">
        <f t="shared" si="5"/>
        <v>6131</v>
      </c>
      <c r="Q25" s="13">
        <f t="shared" si="1"/>
        <v>11068</v>
      </c>
    </row>
    <row r="26" spans="1:17" ht="12.75" thickBot="1" x14ac:dyDescent="0.2">
      <c r="A26" s="17" t="s">
        <v>79</v>
      </c>
      <c r="B26" s="76">
        <f>SUM(B17:B25)</f>
        <v>22118</v>
      </c>
      <c r="C26" s="76">
        <f t="shared" ref="C26:M26" si="8">SUM(C17:C25)</f>
        <v>23107</v>
      </c>
      <c r="D26" s="76">
        <f t="shared" si="8"/>
        <v>33414</v>
      </c>
      <c r="E26" s="76">
        <f t="shared" si="8"/>
        <v>31443</v>
      </c>
      <c r="F26" s="76">
        <f t="shared" si="8"/>
        <v>26958</v>
      </c>
      <c r="G26" s="76">
        <f t="shared" si="8"/>
        <v>19669</v>
      </c>
      <c r="H26" s="76">
        <f t="shared" si="8"/>
        <v>12542</v>
      </c>
      <c r="I26" s="76">
        <f t="shared" si="8"/>
        <v>7634</v>
      </c>
      <c r="J26" s="76">
        <f t="shared" si="8"/>
        <v>5061</v>
      </c>
      <c r="K26" s="76">
        <f t="shared" si="8"/>
        <v>2883</v>
      </c>
      <c r="L26" s="77">
        <f t="shared" si="8"/>
        <v>3747</v>
      </c>
      <c r="M26" s="58">
        <f t="shared" si="8"/>
        <v>188576</v>
      </c>
      <c r="N26" s="23">
        <f t="shared" si="3"/>
        <v>45225</v>
      </c>
      <c r="O26" s="53">
        <f t="shared" si="4"/>
        <v>64857</v>
      </c>
      <c r="P26" s="38">
        <f t="shared" si="5"/>
        <v>78494</v>
      </c>
      <c r="Q26" s="24">
        <f t="shared" si="1"/>
        <v>143351</v>
      </c>
    </row>
    <row r="27" spans="1:17" x14ac:dyDescent="0.15">
      <c r="A27" s="16" t="s">
        <v>19</v>
      </c>
      <c r="B27" s="72">
        <v>933</v>
      </c>
      <c r="C27" s="72">
        <v>829</v>
      </c>
      <c r="D27" s="72">
        <v>1352</v>
      </c>
      <c r="E27" s="72">
        <v>1306</v>
      </c>
      <c r="F27" s="72">
        <v>1198</v>
      </c>
      <c r="G27" s="72">
        <v>901</v>
      </c>
      <c r="H27" s="72">
        <v>565</v>
      </c>
      <c r="I27" s="72">
        <v>365</v>
      </c>
      <c r="J27" s="72">
        <v>269</v>
      </c>
      <c r="K27" s="72">
        <v>128</v>
      </c>
      <c r="L27" s="73">
        <v>161</v>
      </c>
      <c r="M27" s="63">
        <f>SUM(B27:L27)</f>
        <v>8007</v>
      </c>
      <c r="N27" s="21">
        <f>SUM(B27:C27)</f>
        <v>1762</v>
      </c>
      <c r="O27" s="51">
        <f>SUM(D27:E27)</f>
        <v>2658</v>
      </c>
      <c r="P27" s="36">
        <f>SUM(F27:L27)</f>
        <v>3587</v>
      </c>
      <c r="Q27" s="22">
        <f t="shared" si="1"/>
        <v>6245</v>
      </c>
    </row>
    <row r="28" spans="1:17" x14ac:dyDescent="0.15">
      <c r="A28" s="9" t="s">
        <v>20</v>
      </c>
      <c r="B28" s="74">
        <v>235</v>
      </c>
      <c r="C28" s="74">
        <v>236</v>
      </c>
      <c r="D28" s="74">
        <v>332</v>
      </c>
      <c r="E28" s="74">
        <v>318</v>
      </c>
      <c r="F28" s="74">
        <v>347</v>
      </c>
      <c r="G28" s="74">
        <v>247</v>
      </c>
      <c r="H28" s="74">
        <v>157</v>
      </c>
      <c r="I28" s="74">
        <v>114</v>
      </c>
      <c r="J28" s="74">
        <v>83</v>
      </c>
      <c r="K28" s="74">
        <v>53</v>
      </c>
      <c r="L28" s="75">
        <v>57</v>
      </c>
      <c r="M28" s="63">
        <f>SUM(B28:L28)</f>
        <v>2179</v>
      </c>
      <c r="N28" s="12">
        <f>SUM(B28:C28)</f>
        <v>471</v>
      </c>
      <c r="O28" s="52">
        <f>SUM(D28:E28)</f>
        <v>650</v>
      </c>
      <c r="P28" s="37">
        <f>SUM(F28:L28)</f>
        <v>1058</v>
      </c>
      <c r="Q28" s="13">
        <f t="shared" si="1"/>
        <v>1708</v>
      </c>
    </row>
    <row r="29" spans="1:17" x14ac:dyDescent="0.15">
      <c r="A29" s="9" t="s">
        <v>21</v>
      </c>
      <c r="B29" s="74">
        <v>516</v>
      </c>
      <c r="C29" s="74">
        <v>556</v>
      </c>
      <c r="D29" s="74">
        <v>659</v>
      </c>
      <c r="E29" s="74">
        <v>631</v>
      </c>
      <c r="F29" s="74">
        <v>510</v>
      </c>
      <c r="G29" s="74">
        <v>356</v>
      </c>
      <c r="H29" s="74">
        <v>282</v>
      </c>
      <c r="I29" s="74">
        <v>114</v>
      </c>
      <c r="J29" s="74">
        <v>112</v>
      </c>
      <c r="K29" s="74">
        <v>53</v>
      </c>
      <c r="L29" s="75">
        <v>70</v>
      </c>
      <c r="M29" s="63">
        <f>SUM(B29:L29)</f>
        <v>3859</v>
      </c>
      <c r="N29" s="12">
        <f>SUM(B29:C29)</f>
        <v>1072</v>
      </c>
      <c r="O29" s="52">
        <f>SUM(D29:E29)</f>
        <v>1290</v>
      </c>
      <c r="P29" s="37">
        <f>SUM(F29:L29)</f>
        <v>1497</v>
      </c>
      <c r="Q29" s="13">
        <f t="shared" si="1"/>
        <v>2787</v>
      </c>
    </row>
    <row r="30" spans="1:17" x14ac:dyDescent="0.15">
      <c r="A30" s="9" t="s">
        <v>22</v>
      </c>
      <c r="B30" s="74">
        <v>163</v>
      </c>
      <c r="C30" s="74">
        <v>160</v>
      </c>
      <c r="D30" s="74">
        <v>226</v>
      </c>
      <c r="E30" s="74">
        <v>207</v>
      </c>
      <c r="F30" s="74">
        <v>177</v>
      </c>
      <c r="G30" s="74">
        <v>108</v>
      </c>
      <c r="H30" s="74">
        <v>65</v>
      </c>
      <c r="I30" s="74">
        <v>47</v>
      </c>
      <c r="J30" s="74">
        <v>38</v>
      </c>
      <c r="K30" s="74">
        <v>21</v>
      </c>
      <c r="L30" s="75">
        <v>19</v>
      </c>
      <c r="M30" s="63">
        <f>SUM(B30:L30)</f>
        <v>1231</v>
      </c>
      <c r="N30" s="12">
        <f>SUM(B30:C30)</f>
        <v>323</v>
      </c>
      <c r="O30" s="52">
        <f>SUM(D30:E30)</f>
        <v>433</v>
      </c>
      <c r="P30" s="37">
        <f>SUM(F30:L30)</f>
        <v>475</v>
      </c>
      <c r="Q30" s="13">
        <f t="shared" si="1"/>
        <v>908</v>
      </c>
    </row>
    <row r="31" spans="1:17" ht="12.75" thickBot="1" x14ac:dyDescent="0.2">
      <c r="A31" s="17" t="s">
        <v>80</v>
      </c>
      <c r="B31" s="76">
        <f t="shared" ref="B31:M31" si="9">SUM(B27:B30)</f>
        <v>1847</v>
      </c>
      <c r="C31" s="76">
        <f t="shared" si="9"/>
        <v>1781</v>
      </c>
      <c r="D31" s="76">
        <f t="shared" si="9"/>
        <v>2569</v>
      </c>
      <c r="E31" s="76">
        <f t="shared" si="9"/>
        <v>2462</v>
      </c>
      <c r="F31" s="76">
        <f t="shared" si="9"/>
        <v>2232</v>
      </c>
      <c r="G31" s="76">
        <f t="shared" si="9"/>
        <v>1612</v>
      </c>
      <c r="H31" s="76">
        <f t="shared" si="9"/>
        <v>1069</v>
      </c>
      <c r="I31" s="76">
        <f t="shared" si="9"/>
        <v>640</v>
      </c>
      <c r="J31" s="76">
        <f t="shared" si="9"/>
        <v>502</v>
      </c>
      <c r="K31" s="76">
        <f t="shared" si="9"/>
        <v>255</v>
      </c>
      <c r="L31" s="77">
        <f t="shared" si="9"/>
        <v>307</v>
      </c>
      <c r="M31" s="58">
        <f t="shared" si="9"/>
        <v>15276</v>
      </c>
      <c r="N31" s="23">
        <f t="shared" si="3"/>
        <v>3628</v>
      </c>
      <c r="O31" s="53">
        <f t="shared" si="4"/>
        <v>5031</v>
      </c>
      <c r="P31" s="38">
        <f t="shared" si="5"/>
        <v>6617</v>
      </c>
      <c r="Q31" s="24">
        <f t="shared" si="1"/>
        <v>11648</v>
      </c>
    </row>
    <row r="32" spans="1:17" x14ac:dyDescent="0.15">
      <c r="A32" s="16" t="s">
        <v>23</v>
      </c>
      <c r="B32" s="72">
        <v>2134</v>
      </c>
      <c r="C32" s="72">
        <v>2439</v>
      </c>
      <c r="D32" s="72">
        <v>2890</v>
      </c>
      <c r="E32" s="72">
        <v>2771</v>
      </c>
      <c r="F32" s="72">
        <v>2358</v>
      </c>
      <c r="G32" s="72">
        <v>1912</v>
      </c>
      <c r="H32" s="72">
        <v>1124</v>
      </c>
      <c r="I32" s="72">
        <v>750</v>
      </c>
      <c r="J32" s="72">
        <v>547</v>
      </c>
      <c r="K32" s="72">
        <v>251</v>
      </c>
      <c r="L32" s="73">
        <v>316</v>
      </c>
      <c r="M32" s="56">
        <f t="shared" ref="M32:M61" si="10">SUM(B32:L32)</f>
        <v>17492</v>
      </c>
      <c r="N32" s="21">
        <f t="shared" si="3"/>
        <v>4573</v>
      </c>
      <c r="O32" s="51">
        <f t="shared" si="4"/>
        <v>5661</v>
      </c>
      <c r="P32" s="36">
        <f t="shared" si="5"/>
        <v>7258</v>
      </c>
      <c r="Q32" s="22">
        <f t="shared" si="1"/>
        <v>12919</v>
      </c>
    </row>
    <row r="33" spans="1:17" x14ac:dyDescent="0.15">
      <c r="A33" s="9" t="s">
        <v>24</v>
      </c>
      <c r="B33" s="74">
        <v>862</v>
      </c>
      <c r="C33" s="74">
        <v>974</v>
      </c>
      <c r="D33" s="74">
        <v>1154</v>
      </c>
      <c r="E33" s="74">
        <v>1036</v>
      </c>
      <c r="F33" s="74">
        <v>969</v>
      </c>
      <c r="G33" s="74">
        <v>728</v>
      </c>
      <c r="H33" s="74">
        <v>465</v>
      </c>
      <c r="I33" s="74">
        <v>258</v>
      </c>
      <c r="J33" s="74">
        <v>172</v>
      </c>
      <c r="K33" s="74">
        <v>121</v>
      </c>
      <c r="L33" s="75">
        <v>128</v>
      </c>
      <c r="M33" s="57">
        <f t="shared" si="10"/>
        <v>6867</v>
      </c>
      <c r="N33" s="12">
        <f t="shared" si="3"/>
        <v>1836</v>
      </c>
      <c r="O33" s="52">
        <f t="shared" si="4"/>
        <v>2190</v>
      </c>
      <c r="P33" s="37">
        <f t="shared" si="5"/>
        <v>2841</v>
      </c>
      <c r="Q33" s="13">
        <f t="shared" si="1"/>
        <v>5031</v>
      </c>
    </row>
    <row r="34" spans="1:17" x14ac:dyDescent="0.15">
      <c r="A34" s="9" t="s">
        <v>25</v>
      </c>
      <c r="B34" s="74">
        <v>2744</v>
      </c>
      <c r="C34" s="74">
        <v>2679</v>
      </c>
      <c r="D34" s="74">
        <v>5570</v>
      </c>
      <c r="E34" s="74">
        <v>4980</v>
      </c>
      <c r="F34" s="74">
        <v>4330</v>
      </c>
      <c r="G34" s="74">
        <v>2949</v>
      </c>
      <c r="H34" s="74">
        <v>1730</v>
      </c>
      <c r="I34" s="74">
        <v>1022</v>
      </c>
      <c r="J34" s="74">
        <v>724</v>
      </c>
      <c r="K34" s="74">
        <v>397</v>
      </c>
      <c r="L34" s="75">
        <v>489</v>
      </c>
      <c r="M34" s="57">
        <f t="shared" si="10"/>
        <v>27614</v>
      </c>
      <c r="N34" s="12">
        <f t="shared" si="3"/>
        <v>5423</v>
      </c>
      <c r="O34" s="52">
        <f t="shared" si="4"/>
        <v>10550</v>
      </c>
      <c r="P34" s="37">
        <f t="shared" si="5"/>
        <v>11641</v>
      </c>
      <c r="Q34" s="13">
        <f t="shared" si="1"/>
        <v>22191</v>
      </c>
    </row>
    <row r="35" spans="1:17" x14ac:dyDescent="0.15">
      <c r="A35" s="9" t="s">
        <v>26</v>
      </c>
      <c r="B35" s="74">
        <v>473</v>
      </c>
      <c r="C35" s="74">
        <v>577</v>
      </c>
      <c r="D35" s="74">
        <v>1632</v>
      </c>
      <c r="E35" s="74">
        <v>1499</v>
      </c>
      <c r="F35" s="74">
        <v>995</v>
      </c>
      <c r="G35" s="74">
        <v>700</v>
      </c>
      <c r="H35" s="74">
        <v>370</v>
      </c>
      <c r="I35" s="74">
        <v>200</v>
      </c>
      <c r="J35" s="74">
        <v>136</v>
      </c>
      <c r="K35" s="74">
        <v>58</v>
      </c>
      <c r="L35" s="75">
        <v>43</v>
      </c>
      <c r="M35" s="57">
        <f t="shared" si="10"/>
        <v>6683</v>
      </c>
      <c r="N35" s="12">
        <f t="shared" si="3"/>
        <v>1050</v>
      </c>
      <c r="O35" s="52">
        <f t="shared" si="4"/>
        <v>3131</v>
      </c>
      <c r="P35" s="37">
        <f t="shared" si="5"/>
        <v>2502</v>
      </c>
      <c r="Q35" s="13">
        <f t="shared" si="1"/>
        <v>5633</v>
      </c>
    </row>
    <row r="36" spans="1:17" ht="12.75" thickBot="1" x14ac:dyDescent="0.2">
      <c r="A36" s="17" t="s">
        <v>81</v>
      </c>
      <c r="B36" s="76">
        <f>SUM(B32:B35)</f>
        <v>6213</v>
      </c>
      <c r="C36" s="76">
        <f t="shared" ref="C36:M36" si="11">SUM(C32:C35)</f>
        <v>6669</v>
      </c>
      <c r="D36" s="76">
        <f t="shared" si="11"/>
        <v>11246</v>
      </c>
      <c r="E36" s="76">
        <f t="shared" si="11"/>
        <v>10286</v>
      </c>
      <c r="F36" s="76">
        <f t="shared" si="11"/>
        <v>8652</v>
      </c>
      <c r="G36" s="76">
        <f t="shared" si="11"/>
        <v>6289</v>
      </c>
      <c r="H36" s="76">
        <f t="shared" si="11"/>
        <v>3689</v>
      </c>
      <c r="I36" s="76">
        <f t="shared" si="11"/>
        <v>2230</v>
      </c>
      <c r="J36" s="76">
        <f t="shared" si="11"/>
        <v>1579</v>
      </c>
      <c r="K36" s="76">
        <f t="shared" si="11"/>
        <v>827</v>
      </c>
      <c r="L36" s="77">
        <f t="shared" si="11"/>
        <v>976</v>
      </c>
      <c r="M36" s="58">
        <f t="shared" si="11"/>
        <v>58656</v>
      </c>
      <c r="N36" s="23">
        <f t="shared" si="3"/>
        <v>12882</v>
      </c>
      <c r="O36" s="53">
        <f t="shared" si="4"/>
        <v>21532</v>
      </c>
      <c r="P36" s="38">
        <f t="shared" si="5"/>
        <v>24242</v>
      </c>
      <c r="Q36" s="24">
        <f t="shared" si="1"/>
        <v>45774</v>
      </c>
    </row>
    <row r="37" spans="1:17" x14ac:dyDescent="0.15">
      <c r="A37" s="16" t="s">
        <v>91</v>
      </c>
      <c r="B37" s="78">
        <v>384</v>
      </c>
      <c r="C37" s="72">
        <v>423</v>
      </c>
      <c r="D37" s="72">
        <v>568</v>
      </c>
      <c r="E37" s="72">
        <v>568</v>
      </c>
      <c r="F37" s="72">
        <v>500</v>
      </c>
      <c r="G37" s="72">
        <v>401</v>
      </c>
      <c r="H37" s="72">
        <v>234</v>
      </c>
      <c r="I37" s="72">
        <v>133</v>
      </c>
      <c r="J37" s="72">
        <v>87</v>
      </c>
      <c r="K37" s="72">
        <v>61</v>
      </c>
      <c r="L37" s="73">
        <v>50</v>
      </c>
      <c r="M37" s="56">
        <f t="shared" si="10"/>
        <v>3409</v>
      </c>
      <c r="N37" s="21">
        <f t="shared" si="3"/>
        <v>807</v>
      </c>
      <c r="O37" s="51">
        <f t="shared" si="4"/>
        <v>1136</v>
      </c>
      <c r="P37" s="36">
        <f t="shared" si="5"/>
        <v>1466</v>
      </c>
      <c r="Q37" s="22">
        <f t="shared" si="1"/>
        <v>2602</v>
      </c>
    </row>
    <row r="38" spans="1:17" x14ac:dyDescent="0.15">
      <c r="A38" s="9" t="s">
        <v>27</v>
      </c>
      <c r="B38" s="79">
        <v>424</v>
      </c>
      <c r="C38" s="74">
        <v>420</v>
      </c>
      <c r="D38" s="74">
        <v>933</v>
      </c>
      <c r="E38" s="74">
        <v>821</v>
      </c>
      <c r="F38" s="74">
        <v>680</v>
      </c>
      <c r="G38" s="74">
        <v>432</v>
      </c>
      <c r="H38" s="74">
        <v>279</v>
      </c>
      <c r="I38" s="74">
        <v>178</v>
      </c>
      <c r="J38" s="74">
        <v>117</v>
      </c>
      <c r="K38" s="74">
        <v>63</v>
      </c>
      <c r="L38" s="75">
        <v>107</v>
      </c>
      <c r="M38" s="57">
        <f t="shared" si="10"/>
        <v>4454</v>
      </c>
      <c r="N38" s="12">
        <f t="shared" si="3"/>
        <v>844</v>
      </c>
      <c r="O38" s="52">
        <f t="shared" si="4"/>
        <v>1754</v>
      </c>
      <c r="P38" s="37">
        <f t="shared" si="5"/>
        <v>1856</v>
      </c>
      <c r="Q38" s="13">
        <f t="shared" si="1"/>
        <v>3610</v>
      </c>
    </row>
    <row r="39" spans="1:17" x14ac:dyDescent="0.15">
      <c r="A39" s="9" t="s">
        <v>28</v>
      </c>
      <c r="B39" s="79">
        <v>95</v>
      </c>
      <c r="C39" s="74">
        <v>74</v>
      </c>
      <c r="D39" s="74">
        <v>187</v>
      </c>
      <c r="E39" s="74">
        <v>196</v>
      </c>
      <c r="F39" s="74">
        <v>212</v>
      </c>
      <c r="G39" s="74">
        <v>218</v>
      </c>
      <c r="H39" s="74">
        <v>144</v>
      </c>
      <c r="I39" s="74">
        <v>116</v>
      </c>
      <c r="J39" s="74">
        <v>88</v>
      </c>
      <c r="K39" s="74">
        <v>34</v>
      </c>
      <c r="L39" s="75">
        <v>31</v>
      </c>
      <c r="M39" s="57">
        <f t="shared" si="10"/>
        <v>1395</v>
      </c>
      <c r="N39" s="12">
        <f t="shared" si="3"/>
        <v>169</v>
      </c>
      <c r="O39" s="52">
        <f t="shared" si="4"/>
        <v>383</v>
      </c>
      <c r="P39" s="37">
        <f t="shared" si="5"/>
        <v>843</v>
      </c>
      <c r="Q39" s="13">
        <f t="shared" si="1"/>
        <v>1226</v>
      </c>
    </row>
    <row r="40" spans="1:17" x14ac:dyDescent="0.15">
      <c r="A40" s="9" t="s">
        <v>29</v>
      </c>
      <c r="B40" s="79">
        <v>2042</v>
      </c>
      <c r="C40" s="74">
        <v>2011</v>
      </c>
      <c r="D40" s="74">
        <v>2671</v>
      </c>
      <c r="E40" s="74">
        <v>2625</v>
      </c>
      <c r="F40" s="74">
        <v>2118</v>
      </c>
      <c r="G40" s="74">
        <v>1482</v>
      </c>
      <c r="H40" s="74">
        <v>991</v>
      </c>
      <c r="I40" s="74">
        <v>655</v>
      </c>
      <c r="J40" s="74">
        <v>465</v>
      </c>
      <c r="K40" s="74">
        <v>275</v>
      </c>
      <c r="L40" s="75">
        <v>338</v>
      </c>
      <c r="M40" s="57">
        <f t="shared" si="10"/>
        <v>15673</v>
      </c>
      <c r="N40" s="12">
        <f t="shared" si="3"/>
        <v>4053</v>
      </c>
      <c r="O40" s="52">
        <f t="shared" si="4"/>
        <v>5296</v>
      </c>
      <c r="P40" s="37">
        <f t="shared" si="5"/>
        <v>6324</v>
      </c>
      <c r="Q40" s="13">
        <f t="shared" si="1"/>
        <v>11620</v>
      </c>
    </row>
    <row r="41" spans="1:17" x14ac:dyDescent="0.15">
      <c r="A41" s="9" t="s">
        <v>30</v>
      </c>
      <c r="B41" s="79">
        <v>195</v>
      </c>
      <c r="C41" s="74">
        <v>320</v>
      </c>
      <c r="D41" s="74">
        <v>591</v>
      </c>
      <c r="E41" s="74">
        <v>677</v>
      </c>
      <c r="F41" s="74">
        <v>529</v>
      </c>
      <c r="G41" s="74">
        <v>448</v>
      </c>
      <c r="H41" s="74">
        <v>309</v>
      </c>
      <c r="I41" s="74">
        <v>214</v>
      </c>
      <c r="J41" s="74">
        <v>143</v>
      </c>
      <c r="K41" s="74">
        <v>92</v>
      </c>
      <c r="L41" s="75">
        <v>98</v>
      </c>
      <c r="M41" s="57">
        <f t="shared" si="10"/>
        <v>3616</v>
      </c>
      <c r="N41" s="12">
        <f t="shared" si="3"/>
        <v>515</v>
      </c>
      <c r="O41" s="52">
        <f t="shared" si="4"/>
        <v>1268</v>
      </c>
      <c r="P41" s="37">
        <f t="shared" si="5"/>
        <v>1833</v>
      </c>
      <c r="Q41" s="13">
        <f t="shared" si="1"/>
        <v>3101</v>
      </c>
    </row>
    <row r="42" spans="1:17" x14ac:dyDescent="0.15">
      <c r="A42" s="9" t="s">
        <v>31</v>
      </c>
      <c r="B42" s="79">
        <v>32</v>
      </c>
      <c r="C42" s="74">
        <v>43</v>
      </c>
      <c r="D42" s="74">
        <v>91</v>
      </c>
      <c r="E42" s="74">
        <v>146</v>
      </c>
      <c r="F42" s="74">
        <v>87</v>
      </c>
      <c r="G42" s="74">
        <v>82</v>
      </c>
      <c r="H42" s="74">
        <v>56</v>
      </c>
      <c r="I42" s="74">
        <v>34</v>
      </c>
      <c r="J42" s="74">
        <v>17</v>
      </c>
      <c r="K42" s="74">
        <v>7</v>
      </c>
      <c r="L42" s="75">
        <v>11</v>
      </c>
      <c r="M42" s="57">
        <f t="shared" si="10"/>
        <v>606</v>
      </c>
      <c r="N42" s="12">
        <f t="shared" si="3"/>
        <v>75</v>
      </c>
      <c r="O42" s="52">
        <f t="shared" si="4"/>
        <v>237</v>
      </c>
      <c r="P42" s="37">
        <f t="shared" si="5"/>
        <v>294</v>
      </c>
      <c r="Q42" s="13">
        <f t="shared" si="1"/>
        <v>531</v>
      </c>
    </row>
    <row r="43" spans="1:17" ht="12.75" thickBot="1" x14ac:dyDescent="0.2">
      <c r="A43" s="17" t="s">
        <v>82</v>
      </c>
      <c r="B43" s="80">
        <f>SUM(B37:B42)</f>
        <v>3172</v>
      </c>
      <c r="C43" s="76">
        <f t="shared" ref="C43:M43" si="12">SUM(C37:C42)</f>
        <v>3291</v>
      </c>
      <c r="D43" s="76">
        <f t="shared" si="12"/>
        <v>5041</v>
      </c>
      <c r="E43" s="76">
        <f t="shared" si="12"/>
        <v>5033</v>
      </c>
      <c r="F43" s="76">
        <f t="shared" si="12"/>
        <v>4126</v>
      </c>
      <c r="G43" s="76">
        <f t="shared" si="12"/>
        <v>3063</v>
      </c>
      <c r="H43" s="76">
        <f t="shared" si="12"/>
        <v>2013</v>
      </c>
      <c r="I43" s="76">
        <f t="shared" si="12"/>
        <v>1330</v>
      </c>
      <c r="J43" s="76">
        <f t="shared" si="12"/>
        <v>917</v>
      </c>
      <c r="K43" s="76">
        <f t="shared" si="12"/>
        <v>532</v>
      </c>
      <c r="L43" s="77">
        <f t="shared" si="12"/>
        <v>635</v>
      </c>
      <c r="M43" s="58">
        <f t="shared" si="12"/>
        <v>29153</v>
      </c>
      <c r="N43" s="23">
        <f t="shared" si="3"/>
        <v>6463</v>
      </c>
      <c r="O43" s="53">
        <f t="shared" si="4"/>
        <v>10074</v>
      </c>
      <c r="P43" s="38">
        <f t="shared" si="5"/>
        <v>12616</v>
      </c>
      <c r="Q43" s="24">
        <f t="shared" si="1"/>
        <v>22690</v>
      </c>
    </row>
    <row r="44" spans="1:17" x14ac:dyDescent="0.15">
      <c r="A44" s="16" t="s">
        <v>32</v>
      </c>
      <c r="B44" s="78">
        <v>1663</v>
      </c>
      <c r="C44" s="72">
        <v>1508</v>
      </c>
      <c r="D44" s="72">
        <v>1547</v>
      </c>
      <c r="E44" s="72">
        <v>1498</v>
      </c>
      <c r="F44" s="72">
        <v>1293</v>
      </c>
      <c r="G44" s="72">
        <v>873</v>
      </c>
      <c r="H44" s="72">
        <v>483</v>
      </c>
      <c r="I44" s="72">
        <v>287</v>
      </c>
      <c r="J44" s="72">
        <v>189</v>
      </c>
      <c r="K44" s="72">
        <v>77</v>
      </c>
      <c r="L44" s="73">
        <v>80</v>
      </c>
      <c r="M44" s="56">
        <f t="shared" si="10"/>
        <v>9498</v>
      </c>
      <c r="N44" s="21">
        <f t="shared" si="3"/>
        <v>3171</v>
      </c>
      <c r="O44" s="51">
        <f t="shared" si="4"/>
        <v>3045</v>
      </c>
      <c r="P44" s="36">
        <f t="shared" si="5"/>
        <v>3282</v>
      </c>
      <c r="Q44" s="22">
        <f t="shared" si="1"/>
        <v>6327</v>
      </c>
    </row>
    <row r="45" spans="1:17" x14ac:dyDescent="0.15">
      <c r="A45" s="9" t="s">
        <v>33</v>
      </c>
      <c r="B45" s="79">
        <v>1191</v>
      </c>
      <c r="C45" s="74">
        <v>1454</v>
      </c>
      <c r="D45" s="74">
        <v>1690</v>
      </c>
      <c r="E45" s="74">
        <v>1550</v>
      </c>
      <c r="F45" s="74">
        <v>1560</v>
      </c>
      <c r="G45" s="74">
        <v>1043</v>
      </c>
      <c r="H45" s="74">
        <v>560</v>
      </c>
      <c r="I45" s="74">
        <v>325</v>
      </c>
      <c r="J45" s="74">
        <v>251</v>
      </c>
      <c r="K45" s="74">
        <v>151</v>
      </c>
      <c r="L45" s="75">
        <v>115</v>
      </c>
      <c r="M45" s="57">
        <f t="shared" si="10"/>
        <v>9890</v>
      </c>
      <c r="N45" s="12">
        <f t="shared" si="3"/>
        <v>2645</v>
      </c>
      <c r="O45" s="52">
        <f t="shared" si="4"/>
        <v>3240</v>
      </c>
      <c r="P45" s="37">
        <f t="shared" si="5"/>
        <v>4005</v>
      </c>
      <c r="Q45" s="13">
        <f t="shared" si="1"/>
        <v>7245</v>
      </c>
    </row>
    <row r="46" spans="1:17" x14ac:dyDescent="0.15">
      <c r="A46" s="9" t="s">
        <v>34</v>
      </c>
      <c r="B46" s="79">
        <v>2082</v>
      </c>
      <c r="C46" s="74">
        <v>2360</v>
      </c>
      <c r="D46" s="74">
        <v>2720</v>
      </c>
      <c r="E46" s="74">
        <v>2354</v>
      </c>
      <c r="F46" s="74">
        <v>2296</v>
      </c>
      <c r="G46" s="74">
        <v>1664</v>
      </c>
      <c r="H46" s="74">
        <v>1050</v>
      </c>
      <c r="I46" s="74">
        <v>639</v>
      </c>
      <c r="J46" s="74">
        <v>422</v>
      </c>
      <c r="K46" s="74">
        <v>235</v>
      </c>
      <c r="L46" s="75">
        <v>256</v>
      </c>
      <c r="M46" s="57">
        <f t="shared" si="10"/>
        <v>16078</v>
      </c>
      <c r="N46" s="12">
        <f t="shared" si="3"/>
        <v>4442</v>
      </c>
      <c r="O46" s="52">
        <f t="shared" si="4"/>
        <v>5074</v>
      </c>
      <c r="P46" s="37">
        <f t="shared" si="5"/>
        <v>6562</v>
      </c>
      <c r="Q46" s="13">
        <f t="shared" si="1"/>
        <v>11636</v>
      </c>
    </row>
    <row r="47" spans="1:17" x14ac:dyDescent="0.15">
      <c r="A47" s="9" t="s">
        <v>35</v>
      </c>
      <c r="B47" s="79">
        <v>1218</v>
      </c>
      <c r="C47" s="74">
        <v>1388</v>
      </c>
      <c r="D47" s="74">
        <v>1626</v>
      </c>
      <c r="E47" s="74">
        <v>1504</v>
      </c>
      <c r="F47" s="74">
        <v>1259</v>
      </c>
      <c r="G47" s="74">
        <v>979</v>
      </c>
      <c r="H47" s="74">
        <v>633</v>
      </c>
      <c r="I47" s="74">
        <v>435</v>
      </c>
      <c r="J47" s="74">
        <v>283</v>
      </c>
      <c r="K47" s="74">
        <v>138</v>
      </c>
      <c r="L47" s="75">
        <v>176</v>
      </c>
      <c r="M47" s="57">
        <f t="shared" si="10"/>
        <v>9639</v>
      </c>
      <c r="N47" s="12">
        <f t="shared" si="3"/>
        <v>2606</v>
      </c>
      <c r="O47" s="52">
        <f t="shared" si="4"/>
        <v>3130</v>
      </c>
      <c r="P47" s="37">
        <f t="shared" si="5"/>
        <v>3903</v>
      </c>
      <c r="Q47" s="13">
        <f t="shared" si="1"/>
        <v>7033</v>
      </c>
    </row>
    <row r="48" spans="1:17" x14ac:dyDescent="0.15">
      <c r="A48" s="9" t="s">
        <v>36</v>
      </c>
      <c r="B48" s="79">
        <v>376</v>
      </c>
      <c r="C48" s="74">
        <v>473</v>
      </c>
      <c r="D48" s="74">
        <v>491</v>
      </c>
      <c r="E48" s="74">
        <v>460</v>
      </c>
      <c r="F48" s="74">
        <v>508</v>
      </c>
      <c r="G48" s="74">
        <v>294</v>
      </c>
      <c r="H48" s="74">
        <v>247</v>
      </c>
      <c r="I48" s="74">
        <v>175</v>
      </c>
      <c r="J48" s="74">
        <v>104</v>
      </c>
      <c r="K48" s="74">
        <v>60</v>
      </c>
      <c r="L48" s="75">
        <v>102</v>
      </c>
      <c r="M48" s="57">
        <f t="shared" si="10"/>
        <v>3290</v>
      </c>
      <c r="N48" s="12">
        <f t="shared" si="3"/>
        <v>849</v>
      </c>
      <c r="O48" s="52">
        <f t="shared" si="4"/>
        <v>951</v>
      </c>
      <c r="P48" s="37">
        <f t="shared" si="5"/>
        <v>1490</v>
      </c>
      <c r="Q48" s="13">
        <f t="shared" si="1"/>
        <v>2441</v>
      </c>
    </row>
    <row r="49" spans="1:17" ht="12.75" thickBot="1" x14ac:dyDescent="0.2">
      <c r="A49" s="17" t="s">
        <v>83</v>
      </c>
      <c r="B49" s="80">
        <f>SUM(B44:B48)</f>
        <v>6530</v>
      </c>
      <c r="C49" s="76">
        <f t="shared" ref="C49:M49" si="13">SUM(C44:C48)</f>
        <v>7183</v>
      </c>
      <c r="D49" s="76">
        <f t="shared" si="13"/>
        <v>8074</v>
      </c>
      <c r="E49" s="76">
        <f t="shared" si="13"/>
        <v>7366</v>
      </c>
      <c r="F49" s="76">
        <f t="shared" si="13"/>
        <v>6916</v>
      </c>
      <c r="G49" s="76">
        <f t="shared" si="13"/>
        <v>4853</v>
      </c>
      <c r="H49" s="76">
        <f t="shared" si="13"/>
        <v>2973</v>
      </c>
      <c r="I49" s="76">
        <f t="shared" si="13"/>
        <v>1861</v>
      </c>
      <c r="J49" s="76">
        <f t="shared" si="13"/>
        <v>1249</v>
      </c>
      <c r="K49" s="76">
        <f t="shared" si="13"/>
        <v>661</v>
      </c>
      <c r="L49" s="77">
        <f t="shared" si="13"/>
        <v>729</v>
      </c>
      <c r="M49" s="58">
        <f t="shared" si="13"/>
        <v>48395</v>
      </c>
      <c r="N49" s="23">
        <f t="shared" si="3"/>
        <v>13713</v>
      </c>
      <c r="O49" s="53">
        <f t="shared" si="4"/>
        <v>15440</v>
      </c>
      <c r="P49" s="38">
        <f t="shared" si="5"/>
        <v>19242</v>
      </c>
      <c r="Q49" s="24">
        <f t="shared" si="1"/>
        <v>34682</v>
      </c>
    </row>
    <row r="50" spans="1:17" x14ac:dyDescent="0.15">
      <c r="A50" s="16" t="s">
        <v>37</v>
      </c>
      <c r="B50" s="78">
        <v>475</v>
      </c>
      <c r="C50" s="72">
        <v>605</v>
      </c>
      <c r="D50" s="72">
        <v>836</v>
      </c>
      <c r="E50" s="72">
        <v>728</v>
      </c>
      <c r="F50" s="72">
        <v>743</v>
      </c>
      <c r="G50" s="72">
        <v>533</v>
      </c>
      <c r="H50" s="72">
        <v>443</v>
      </c>
      <c r="I50" s="72">
        <v>288</v>
      </c>
      <c r="J50" s="72">
        <v>210</v>
      </c>
      <c r="K50" s="72">
        <v>149</v>
      </c>
      <c r="L50" s="73">
        <v>269</v>
      </c>
      <c r="M50" s="56">
        <f t="shared" si="10"/>
        <v>5279</v>
      </c>
      <c r="N50" s="21">
        <f t="shared" si="3"/>
        <v>1080</v>
      </c>
      <c r="O50" s="51">
        <f t="shared" si="4"/>
        <v>1564</v>
      </c>
      <c r="P50" s="36">
        <f t="shared" si="5"/>
        <v>2635</v>
      </c>
      <c r="Q50" s="22">
        <f t="shared" si="1"/>
        <v>4199</v>
      </c>
    </row>
    <row r="51" spans="1:17" x14ac:dyDescent="0.15">
      <c r="A51" s="9" t="s">
        <v>38</v>
      </c>
      <c r="B51" s="79">
        <v>302</v>
      </c>
      <c r="C51" s="74">
        <v>420</v>
      </c>
      <c r="D51" s="74">
        <v>998</v>
      </c>
      <c r="E51" s="74">
        <v>802</v>
      </c>
      <c r="F51" s="74">
        <v>659</v>
      </c>
      <c r="G51" s="74">
        <v>602</v>
      </c>
      <c r="H51" s="74">
        <v>449</v>
      </c>
      <c r="I51" s="74">
        <v>279</v>
      </c>
      <c r="J51" s="74">
        <v>196</v>
      </c>
      <c r="K51" s="74">
        <v>114</v>
      </c>
      <c r="L51" s="75">
        <v>176</v>
      </c>
      <c r="M51" s="57">
        <f t="shared" si="10"/>
        <v>4997</v>
      </c>
      <c r="N51" s="12">
        <f t="shared" si="3"/>
        <v>722</v>
      </c>
      <c r="O51" s="52">
        <f t="shared" si="4"/>
        <v>1800</v>
      </c>
      <c r="P51" s="37">
        <f t="shared" si="5"/>
        <v>2475</v>
      </c>
      <c r="Q51" s="13">
        <f t="shared" si="1"/>
        <v>4275</v>
      </c>
    </row>
    <row r="52" spans="1:17" x14ac:dyDescent="0.15">
      <c r="A52" s="9" t="s">
        <v>39</v>
      </c>
      <c r="B52" s="79">
        <v>717</v>
      </c>
      <c r="C52" s="74">
        <v>660</v>
      </c>
      <c r="D52" s="74">
        <v>1004</v>
      </c>
      <c r="E52" s="74">
        <v>933</v>
      </c>
      <c r="F52" s="74">
        <v>797</v>
      </c>
      <c r="G52" s="74">
        <v>570</v>
      </c>
      <c r="H52" s="74">
        <v>423</v>
      </c>
      <c r="I52" s="74">
        <v>276</v>
      </c>
      <c r="J52" s="74">
        <v>200</v>
      </c>
      <c r="K52" s="74">
        <v>81</v>
      </c>
      <c r="L52" s="75">
        <v>125</v>
      </c>
      <c r="M52" s="57">
        <f t="shared" si="10"/>
        <v>5786</v>
      </c>
      <c r="N52" s="12">
        <f t="shared" si="3"/>
        <v>1377</v>
      </c>
      <c r="O52" s="52">
        <f t="shared" si="4"/>
        <v>1937</v>
      </c>
      <c r="P52" s="37">
        <f t="shared" si="5"/>
        <v>2472</v>
      </c>
      <c r="Q52" s="13">
        <f t="shared" si="1"/>
        <v>4409</v>
      </c>
    </row>
    <row r="53" spans="1:17" x14ac:dyDescent="0.15">
      <c r="A53" s="9" t="s">
        <v>40</v>
      </c>
      <c r="B53" s="79">
        <v>458</v>
      </c>
      <c r="C53" s="74">
        <v>594</v>
      </c>
      <c r="D53" s="74">
        <v>646</v>
      </c>
      <c r="E53" s="74">
        <v>591</v>
      </c>
      <c r="F53" s="74">
        <v>511</v>
      </c>
      <c r="G53" s="74">
        <v>413</v>
      </c>
      <c r="H53" s="74">
        <v>293</v>
      </c>
      <c r="I53" s="74">
        <v>190</v>
      </c>
      <c r="J53" s="74">
        <v>143</v>
      </c>
      <c r="K53" s="74">
        <v>85</v>
      </c>
      <c r="L53" s="75">
        <v>109</v>
      </c>
      <c r="M53" s="57">
        <f t="shared" si="10"/>
        <v>4033</v>
      </c>
      <c r="N53" s="12">
        <f t="shared" si="3"/>
        <v>1052</v>
      </c>
      <c r="O53" s="52">
        <f t="shared" si="4"/>
        <v>1237</v>
      </c>
      <c r="P53" s="37">
        <f t="shared" si="5"/>
        <v>1744</v>
      </c>
      <c r="Q53" s="13">
        <f t="shared" si="1"/>
        <v>2981</v>
      </c>
    </row>
    <row r="54" spans="1:17" ht="12.75" thickBot="1" x14ac:dyDescent="0.2">
      <c r="A54" s="17" t="s">
        <v>84</v>
      </c>
      <c r="B54" s="80">
        <f>SUM(B50:B53)</f>
        <v>1952</v>
      </c>
      <c r="C54" s="76">
        <f t="shared" ref="C54:M54" si="14">SUM(C50:C53)</f>
        <v>2279</v>
      </c>
      <c r="D54" s="76">
        <f t="shared" si="14"/>
        <v>3484</v>
      </c>
      <c r="E54" s="76">
        <f t="shared" si="14"/>
        <v>3054</v>
      </c>
      <c r="F54" s="76">
        <f t="shared" si="14"/>
        <v>2710</v>
      </c>
      <c r="G54" s="76">
        <f t="shared" si="14"/>
        <v>2118</v>
      </c>
      <c r="H54" s="76">
        <f t="shared" si="14"/>
        <v>1608</v>
      </c>
      <c r="I54" s="76">
        <f t="shared" si="14"/>
        <v>1033</v>
      </c>
      <c r="J54" s="76">
        <f t="shared" si="14"/>
        <v>749</v>
      </c>
      <c r="K54" s="76">
        <f t="shared" si="14"/>
        <v>429</v>
      </c>
      <c r="L54" s="77">
        <f t="shared" si="14"/>
        <v>679</v>
      </c>
      <c r="M54" s="58">
        <f t="shared" si="14"/>
        <v>20095</v>
      </c>
      <c r="N54" s="23">
        <f t="shared" si="3"/>
        <v>4231</v>
      </c>
      <c r="O54" s="53">
        <f t="shared" si="4"/>
        <v>6538</v>
      </c>
      <c r="P54" s="38">
        <f t="shared" si="5"/>
        <v>9326</v>
      </c>
      <c r="Q54" s="24">
        <f t="shared" si="1"/>
        <v>15864</v>
      </c>
    </row>
    <row r="55" spans="1:17" x14ac:dyDescent="0.15">
      <c r="A55" s="16" t="s">
        <v>41</v>
      </c>
      <c r="B55" s="78">
        <v>1975</v>
      </c>
      <c r="C55" s="72">
        <v>2499</v>
      </c>
      <c r="D55" s="72">
        <v>2519</v>
      </c>
      <c r="E55" s="72">
        <v>2195</v>
      </c>
      <c r="F55" s="72">
        <v>2044</v>
      </c>
      <c r="G55" s="72">
        <v>1388</v>
      </c>
      <c r="H55" s="72">
        <v>852</v>
      </c>
      <c r="I55" s="72">
        <v>558</v>
      </c>
      <c r="J55" s="72">
        <v>418</v>
      </c>
      <c r="K55" s="72">
        <v>227</v>
      </c>
      <c r="L55" s="73">
        <v>280</v>
      </c>
      <c r="M55" s="56">
        <f t="shared" si="10"/>
        <v>14955</v>
      </c>
      <c r="N55" s="21">
        <f t="shared" si="3"/>
        <v>4474</v>
      </c>
      <c r="O55" s="51">
        <f t="shared" si="4"/>
        <v>4714</v>
      </c>
      <c r="P55" s="36">
        <f t="shared" si="5"/>
        <v>5767</v>
      </c>
      <c r="Q55" s="22">
        <f t="shared" si="1"/>
        <v>10481</v>
      </c>
    </row>
    <row r="56" spans="1:17" x14ac:dyDescent="0.15">
      <c r="A56" s="9" t="s">
        <v>42</v>
      </c>
      <c r="B56" s="79">
        <v>321</v>
      </c>
      <c r="C56" s="74">
        <v>361</v>
      </c>
      <c r="D56" s="74">
        <v>443</v>
      </c>
      <c r="E56" s="74">
        <v>501</v>
      </c>
      <c r="F56" s="74">
        <v>441</v>
      </c>
      <c r="G56" s="74">
        <v>343</v>
      </c>
      <c r="H56" s="74">
        <v>185</v>
      </c>
      <c r="I56" s="74">
        <v>96</v>
      </c>
      <c r="J56" s="74">
        <v>125</v>
      </c>
      <c r="K56" s="74">
        <v>73</v>
      </c>
      <c r="L56" s="75">
        <v>110</v>
      </c>
      <c r="M56" s="57">
        <f t="shared" si="10"/>
        <v>2999</v>
      </c>
      <c r="N56" s="12">
        <f t="shared" si="3"/>
        <v>682</v>
      </c>
      <c r="O56" s="52">
        <f t="shared" si="4"/>
        <v>944</v>
      </c>
      <c r="P56" s="37">
        <f t="shared" si="5"/>
        <v>1373</v>
      </c>
      <c r="Q56" s="13">
        <f t="shared" si="1"/>
        <v>2317</v>
      </c>
    </row>
    <row r="57" spans="1:17" x14ac:dyDescent="0.15">
      <c r="A57" s="9" t="s">
        <v>43</v>
      </c>
      <c r="B57" s="79">
        <v>856</v>
      </c>
      <c r="C57" s="74">
        <v>1228</v>
      </c>
      <c r="D57" s="74">
        <v>1405</v>
      </c>
      <c r="E57" s="74">
        <v>1390</v>
      </c>
      <c r="F57" s="74">
        <v>1379</v>
      </c>
      <c r="G57" s="74">
        <v>1082</v>
      </c>
      <c r="H57" s="74">
        <v>600</v>
      </c>
      <c r="I57" s="74">
        <v>388</v>
      </c>
      <c r="J57" s="74">
        <v>294</v>
      </c>
      <c r="K57" s="74">
        <v>200</v>
      </c>
      <c r="L57" s="75">
        <v>296</v>
      </c>
      <c r="M57" s="57">
        <f t="shared" si="10"/>
        <v>9118</v>
      </c>
      <c r="N57" s="12">
        <f t="shared" si="3"/>
        <v>2084</v>
      </c>
      <c r="O57" s="52">
        <f t="shared" si="4"/>
        <v>2795</v>
      </c>
      <c r="P57" s="37">
        <f t="shared" si="5"/>
        <v>4239</v>
      </c>
      <c r="Q57" s="13">
        <f t="shared" si="1"/>
        <v>7034</v>
      </c>
    </row>
    <row r="58" spans="1:17" x14ac:dyDescent="0.15">
      <c r="A58" s="9" t="s">
        <v>44</v>
      </c>
      <c r="B58" s="79">
        <v>5818</v>
      </c>
      <c r="C58" s="74">
        <v>7574</v>
      </c>
      <c r="D58" s="74">
        <v>7918</v>
      </c>
      <c r="E58" s="74">
        <v>7017</v>
      </c>
      <c r="F58" s="74">
        <v>6100</v>
      </c>
      <c r="G58" s="74">
        <v>4192</v>
      </c>
      <c r="H58" s="74">
        <v>2615</v>
      </c>
      <c r="I58" s="74">
        <v>1522</v>
      </c>
      <c r="J58" s="74">
        <v>1104</v>
      </c>
      <c r="K58" s="74">
        <v>585</v>
      </c>
      <c r="L58" s="75">
        <v>870</v>
      </c>
      <c r="M58" s="57">
        <f t="shared" si="10"/>
        <v>45315</v>
      </c>
      <c r="N58" s="12">
        <f t="shared" si="3"/>
        <v>13392</v>
      </c>
      <c r="O58" s="52">
        <f t="shared" si="4"/>
        <v>14935</v>
      </c>
      <c r="P58" s="37">
        <f t="shared" si="5"/>
        <v>16988</v>
      </c>
      <c r="Q58" s="13">
        <f t="shared" si="1"/>
        <v>31923</v>
      </c>
    </row>
    <row r="59" spans="1:17" x14ac:dyDescent="0.15">
      <c r="A59" s="9" t="s">
        <v>45</v>
      </c>
      <c r="B59" s="79">
        <v>1204</v>
      </c>
      <c r="C59" s="74">
        <v>2157</v>
      </c>
      <c r="D59" s="74">
        <v>2426</v>
      </c>
      <c r="E59" s="74">
        <v>2104</v>
      </c>
      <c r="F59" s="74">
        <v>1893</v>
      </c>
      <c r="G59" s="74">
        <v>1528</v>
      </c>
      <c r="H59" s="74">
        <v>806</v>
      </c>
      <c r="I59" s="74">
        <v>487</v>
      </c>
      <c r="J59" s="74">
        <v>310</v>
      </c>
      <c r="K59" s="74">
        <v>181</v>
      </c>
      <c r="L59" s="75">
        <v>225</v>
      </c>
      <c r="M59" s="57">
        <f t="shared" si="10"/>
        <v>13321</v>
      </c>
      <c r="N59" s="12">
        <f t="shared" si="3"/>
        <v>3361</v>
      </c>
      <c r="O59" s="52">
        <f t="shared" si="4"/>
        <v>4530</v>
      </c>
      <c r="P59" s="37">
        <f t="shared" si="5"/>
        <v>5430</v>
      </c>
      <c r="Q59" s="13">
        <f t="shared" si="1"/>
        <v>9960</v>
      </c>
    </row>
    <row r="60" spans="1:17" x14ac:dyDescent="0.15">
      <c r="A60" s="9" t="s">
        <v>46</v>
      </c>
      <c r="B60" s="79">
        <v>1798</v>
      </c>
      <c r="C60" s="74">
        <v>2104</v>
      </c>
      <c r="D60" s="74">
        <v>2469</v>
      </c>
      <c r="E60" s="74">
        <v>2068</v>
      </c>
      <c r="F60" s="74">
        <v>2152</v>
      </c>
      <c r="G60" s="74">
        <v>2048</v>
      </c>
      <c r="H60" s="74">
        <v>898</v>
      </c>
      <c r="I60" s="74">
        <v>541</v>
      </c>
      <c r="J60" s="74">
        <v>459</v>
      </c>
      <c r="K60" s="74">
        <v>258</v>
      </c>
      <c r="L60" s="75">
        <v>327</v>
      </c>
      <c r="M60" s="57">
        <f t="shared" si="10"/>
        <v>15122</v>
      </c>
      <c r="N60" s="12">
        <f t="shared" si="3"/>
        <v>3902</v>
      </c>
      <c r="O60" s="52">
        <f t="shared" si="4"/>
        <v>4537</v>
      </c>
      <c r="P60" s="37">
        <f t="shared" si="5"/>
        <v>6683</v>
      </c>
      <c r="Q60" s="13">
        <f t="shared" si="1"/>
        <v>11220</v>
      </c>
    </row>
    <row r="61" spans="1:17" x14ac:dyDescent="0.15">
      <c r="A61" s="9" t="s">
        <v>47</v>
      </c>
      <c r="B61" s="79">
        <v>2215</v>
      </c>
      <c r="C61" s="74">
        <v>2615</v>
      </c>
      <c r="D61" s="74">
        <v>2949</v>
      </c>
      <c r="E61" s="74">
        <v>2498</v>
      </c>
      <c r="F61" s="74">
        <v>2223</v>
      </c>
      <c r="G61" s="74">
        <v>1529</v>
      </c>
      <c r="H61" s="74">
        <v>867</v>
      </c>
      <c r="I61" s="74">
        <v>524</v>
      </c>
      <c r="J61" s="74">
        <v>389</v>
      </c>
      <c r="K61" s="74">
        <v>224</v>
      </c>
      <c r="L61" s="75">
        <v>277</v>
      </c>
      <c r="M61" s="57">
        <f t="shared" si="10"/>
        <v>16310</v>
      </c>
      <c r="N61" s="12">
        <f t="shared" si="3"/>
        <v>4830</v>
      </c>
      <c r="O61" s="52">
        <f t="shared" si="4"/>
        <v>5447</v>
      </c>
      <c r="P61" s="37">
        <f t="shared" si="5"/>
        <v>6033</v>
      </c>
      <c r="Q61" s="13">
        <f t="shared" si="1"/>
        <v>11480</v>
      </c>
    </row>
    <row r="62" spans="1:17" ht="12.75" thickBot="1" x14ac:dyDescent="0.2">
      <c r="A62" s="17" t="s">
        <v>85</v>
      </c>
      <c r="B62" s="80">
        <f>SUM(B55:B61)</f>
        <v>14187</v>
      </c>
      <c r="C62" s="76">
        <f t="shared" ref="C62:M62" si="15">SUM(C55:C61)</f>
        <v>18538</v>
      </c>
      <c r="D62" s="76">
        <f t="shared" si="15"/>
        <v>20129</v>
      </c>
      <c r="E62" s="76">
        <f t="shared" si="15"/>
        <v>17773</v>
      </c>
      <c r="F62" s="76">
        <f t="shared" si="15"/>
        <v>16232</v>
      </c>
      <c r="G62" s="76">
        <f t="shared" si="15"/>
        <v>12110</v>
      </c>
      <c r="H62" s="76">
        <f t="shared" si="15"/>
        <v>6823</v>
      </c>
      <c r="I62" s="76">
        <f t="shared" si="15"/>
        <v>4116</v>
      </c>
      <c r="J62" s="76">
        <f t="shared" si="15"/>
        <v>3099</v>
      </c>
      <c r="K62" s="76">
        <f t="shared" si="15"/>
        <v>1748</v>
      </c>
      <c r="L62" s="77">
        <f t="shared" si="15"/>
        <v>2385</v>
      </c>
      <c r="M62" s="58">
        <f t="shared" si="15"/>
        <v>117140</v>
      </c>
      <c r="N62" s="23">
        <f t="shared" si="3"/>
        <v>32725</v>
      </c>
      <c r="O62" s="53">
        <f t="shared" si="4"/>
        <v>37902</v>
      </c>
      <c r="P62" s="38">
        <f t="shared" si="5"/>
        <v>46513</v>
      </c>
      <c r="Q62" s="24">
        <f t="shared" si="1"/>
        <v>84415</v>
      </c>
    </row>
    <row r="63" spans="1:17" ht="12.75" thickBot="1" x14ac:dyDescent="0.2">
      <c r="A63" s="26" t="s">
        <v>48</v>
      </c>
      <c r="B63" s="81">
        <v>337</v>
      </c>
      <c r="C63" s="82">
        <v>489</v>
      </c>
      <c r="D63" s="82">
        <v>872</v>
      </c>
      <c r="E63" s="82">
        <v>857</v>
      </c>
      <c r="F63" s="82">
        <v>650</v>
      </c>
      <c r="G63" s="82">
        <v>524</v>
      </c>
      <c r="H63" s="82">
        <v>342</v>
      </c>
      <c r="I63" s="82">
        <v>164</v>
      </c>
      <c r="J63" s="82">
        <v>99</v>
      </c>
      <c r="K63" s="82">
        <v>102</v>
      </c>
      <c r="L63" s="83">
        <v>142</v>
      </c>
      <c r="M63" s="64">
        <f>SUM(B63:L63)</f>
        <v>4578</v>
      </c>
      <c r="N63" s="19">
        <f t="shared" si="3"/>
        <v>826</v>
      </c>
      <c r="O63" s="48">
        <f>SUM(D63:E63)</f>
        <v>1729</v>
      </c>
      <c r="P63" s="44">
        <f t="shared" si="5"/>
        <v>2023</v>
      </c>
      <c r="Q63" s="45">
        <f t="shared" si="1"/>
        <v>3752</v>
      </c>
    </row>
    <row r="64" spans="1:17" ht="13.5" thickTop="1" thickBot="1" x14ac:dyDescent="0.2">
      <c r="A64" s="10" t="s">
        <v>86</v>
      </c>
      <c r="B64" s="55">
        <f>B7+B16+B26+B31+B36+B43+B49+B54+B62+B63</f>
        <v>238123</v>
      </c>
      <c r="C64" s="27">
        <f t="shared" ref="C64:L64" si="16">C7+C16+C26+C31+C36+C43+C49+C54+C62+C63</f>
        <v>246267</v>
      </c>
      <c r="D64" s="27">
        <f t="shared" si="16"/>
        <v>225760</v>
      </c>
      <c r="E64" s="27">
        <f t="shared" si="16"/>
        <v>198896</v>
      </c>
      <c r="F64" s="27">
        <f t="shared" si="16"/>
        <v>170257</v>
      </c>
      <c r="G64" s="27">
        <f t="shared" si="16"/>
        <v>125656</v>
      </c>
      <c r="H64" s="27">
        <f t="shared" si="16"/>
        <v>81052</v>
      </c>
      <c r="I64" s="27">
        <f t="shared" si="16"/>
        <v>49840</v>
      </c>
      <c r="J64" s="27">
        <f t="shared" si="16"/>
        <v>34739</v>
      </c>
      <c r="K64" s="27">
        <f t="shared" si="16"/>
        <v>19557</v>
      </c>
      <c r="L64" s="59">
        <f t="shared" si="16"/>
        <v>24213</v>
      </c>
      <c r="M64" s="65">
        <f>M7+M16+M26+M31+M36+M43+M49+M54+M62+M63</f>
        <v>1414360</v>
      </c>
      <c r="N64" s="14">
        <f t="shared" si="3"/>
        <v>484390</v>
      </c>
      <c r="O64" s="54">
        <f t="shared" si="4"/>
        <v>424656</v>
      </c>
      <c r="P64" s="39">
        <f t="shared" si="5"/>
        <v>505314</v>
      </c>
      <c r="Q64" s="15">
        <f>SUM(O64:P64)</f>
        <v>929970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Normal="100" workbookViewId="0">
      <pane xSplit="1" ySplit="6" topLeftCell="C7" activePane="bottomRight" state="frozen"/>
      <selection pane="topRight"/>
      <selection pane="bottomLeft"/>
      <selection pane="bottomRight" activeCell="C16" sqref="C16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85" customFormat="1" ht="17.25" x14ac:dyDescent="0.2">
      <c r="A1" s="87" t="s">
        <v>123</v>
      </c>
      <c r="B1" s="84"/>
      <c r="C1" s="84"/>
      <c r="E1" s="86"/>
      <c r="F1" s="84"/>
      <c r="G1" s="84"/>
      <c r="H1" s="84"/>
      <c r="I1" s="84"/>
      <c r="J1" s="84"/>
      <c r="K1" s="84"/>
      <c r="L1" s="84"/>
      <c r="M1" s="84"/>
    </row>
    <row r="2" spans="1:17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8" t="s">
        <v>124</v>
      </c>
    </row>
    <row r="4" spans="1:17" ht="13.5" customHeight="1" thickBot="1" x14ac:dyDescent="0.2">
      <c r="A4" s="89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9" t="s">
        <v>0</v>
      </c>
      <c r="N4" s="2" t="s">
        <v>54</v>
      </c>
    </row>
    <row r="5" spans="1:17" x14ac:dyDescent="0.15">
      <c r="A5" s="90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90"/>
      <c r="N5" s="30" t="s">
        <v>125</v>
      </c>
      <c r="O5" s="8" t="s">
        <v>1</v>
      </c>
      <c r="P5" s="11" t="s">
        <v>2</v>
      </c>
      <c r="Q5" s="40" t="s">
        <v>126</v>
      </c>
    </row>
    <row r="6" spans="1:17" ht="12.75" thickBot="1" x14ac:dyDescent="0.2">
      <c r="A6" s="91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91"/>
      <c r="N6" s="32" t="s">
        <v>53</v>
      </c>
      <c r="O6" s="47" t="s">
        <v>50</v>
      </c>
      <c r="P6" s="31" t="s">
        <v>51</v>
      </c>
      <c r="Q6" s="33" t="s">
        <v>52</v>
      </c>
    </row>
    <row r="7" spans="1:17" ht="12.75" thickBot="1" x14ac:dyDescent="0.2">
      <c r="A7" s="26" t="s">
        <v>3</v>
      </c>
      <c r="B7" s="66">
        <v>164629</v>
      </c>
      <c r="C7" s="66">
        <v>167975</v>
      </c>
      <c r="D7" s="66">
        <v>123090</v>
      </c>
      <c r="E7" s="66">
        <v>104687</v>
      </c>
      <c r="F7" s="66">
        <v>86622</v>
      </c>
      <c r="G7" s="66">
        <v>64994</v>
      </c>
      <c r="H7" s="66">
        <v>43072</v>
      </c>
      <c r="I7" s="66">
        <v>26718</v>
      </c>
      <c r="J7" s="66">
        <v>18410</v>
      </c>
      <c r="K7" s="66">
        <v>10255</v>
      </c>
      <c r="L7" s="67">
        <v>12142</v>
      </c>
      <c r="M7" s="60">
        <f>SUM(B7:L7)</f>
        <v>822594</v>
      </c>
      <c r="N7" s="19">
        <f>SUM(B7:C7)</f>
        <v>332604</v>
      </c>
      <c r="O7" s="48">
        <f>SUM(D7:E7)</f>
        <v>227777</v>
      </c>
      <c r="P7" s="34">
        <f>SUM(F7:L7)</f>
        <v>262213</v>
      </c>
      <c r="Q7" s="41">
        <f>SUM(O7:P7)</f>
        <v>489990</v>
      </c>
    </row>
    <row r="8" spans="1:17" ht="13.5" thickTop="1" thickBot="1" x14ac:dyDescent="0.2">
      <c r="A8" s="18" t="s">
        <v>77</v>
      </c>
      <c r="B8" s="68">
        <f>SUM(B64,-B7)</f>
        <v>71389</v>
      </c>
      <c r="C8" s="68">
        <f t="shared" ref="C8:L8" si="0">SUM(C64,-C7)</f>
        <v>79647</v>
      </c>
      <c r="D8" s="68">
        <f t="shared" si="0"/>
        <v>102676</v>
      </c>
      <c r="E8" s="68">
        <f t="shared" si="0"/>
        <v>94535</v>
      </c>
      <c r="F8" s="68">
        <f t="shared" si="0"/>
        <v>83122</v>
      </c>
      <c r="G8" s="68">
        <f t="shared" si="0"/>
        <v>61204</v>
      </c>
      <c r="H8" s="68">
        <f t="shared" si="0"/>
        <v>37728</v>
      </c>
      <c r="I8" s="68">
        <f t="shared" si="0"/>
        <v>22970</v>
      </c>
      <c r="J8" s="68">
        <f t="shared" si="0"/>
        <v>16034</v>
      </c>
      <c r="K8" s="68">
        <f t="shared" si="0"/>
        <v>9094</v>
      </c>
      <c r="L8" s="69">
        <f t="shared" si="0"/>
        <v>11698</v>
      </c>
      <c r="M8" s="61">
        <f>SUM(M64,-M7)</f>
        <v>590097</v>
      </c>
      <c r="N8" s="19">
        <f>SUM(B8:C8)</f>
        <v>151036</v>
      </c>
      <c r="O8" s="49">
        <f>SUM(D8:E8)</f>
        <v>197211</v>
      </c>
      <c r="P8" s="35">
        <f>SUM(F8:L8)</f>
        <v>241850</v>
      </c>
      <c r="Q8" s="20">
        <f t="shared" ref="Q8:Q63" si="1">SUM(O8:P8)</f>
        <v>439061</v>
      </c>
    </row>
    <row r="9" spans="1:17" ht="13.5" thickTop="1" thickBot="1" x14ac:dyDescent="0.2">
      <c r="A9" s="25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2"/>
      <c r="N9" s="46"/>
      <c r="O9" s="50"/>
      <c r="P9" s="42"/>
      <c r="Q9" s="43"/>
    </row>
    <row r="10" spans="1:17" x14ac:dyDescent="0.15">
      <c r="A10" s="16" t="s">
        <v>4</v>
      </c>
      <c r="B10" s="72">
        <v>1863</v>
      </c>
      <c r="C10" s="72">
        <v>1852</v>
      </c>
      <c r="D10" s="72">
        <v>2052</v>
      </c>
      <c r="E10" s="72">
        <v>1892</v>
      </c>
      <c r="F10" s="72">
        <v>1625</v>
      </c>
      <c r="G10" s="72">
        <v>1080</v>
      </c>
      <c r="H10" s="72">
        <v>683</v>
      </c>
      <c r="I10" s="72">
        <v>392</v>
      </c>
      <c r="J10" s="72">
        <v>250</v>
      </c>
      <c r="K10" s="72">
        <v>131</v>
      </c>
      <c r="L10" s="73">
        <v>157</v>
      </c>
      <c r="M10" s="63">
        <f t="shared" ref="M10:M15" si="2">SUM(B10:L10)</f>
        <v>11977</v>
      </c>
      <c r="N10" s="21">
        <f t="shared" ref="N10:N64" si="3">SUM(B10:C10)</f>
        <v>3715</v>
      </c>
      <c r="O10" s="51">
        <f t="shared" ref="O10:O64" si="4">SUM(D10:E10)</f>
        <v>3944</v>
      </c>
      <c r="P10" s="36">
        <f t="shared" ref="P10:P64" si="5">SUM(F10:L10)</f>
        <v>4318</v>
      </c>
      <c r="Q10" s="22">
        <f t="shared" si="1"/>
        <v>8262</v>
      </c>
    </row>
    <row r="11" spans="1:17" x14ac:dyDescent="0.15">
      <c r="A11" s="9" t="s">
        <v>5</v>
      </c>
      <c r="B11" s="74">
        <v>7588</v>
      </c>
      <c r="C11" s="74">
        <v>8256</v>
      </c>
      <c r="D11" s="74">
        <v>7573</v>
      </c>
      <c r="E11" s="74">
        <v>6122</v>
      </c>
      <c r="F11" s="74">
        <v>5659</v>
      </c>
      <c r="G11" s="74">
        <v>3895</v>
      </c>
      <c r="H11" s="74">
        <v>2484</v>
      </c>
      <c r="I11" s="74">
        <v>1466</v>
      </c>
      <c r="J11" s="74">
        <v>1008</v>
      </c>
      <c r="K11" s="74">
        <v>571</v>
      </c>
      <c r="L11" s="75">
        <v>744</v>
      </c>
      <c r="M11" s="63">
        <f t="shared" si="2"/>
        <v>45366</v>
      </c>
      <c r="N11" s="12">
        <f t="shared" si="3"/>
        <v>15844</v>
      </c>
      <c r="O11" s="52">
        <f>SUM(D11:E11)</f>
        <v>13695</v>
      </c>
      <c r="P11" s="37">
        <f t="shared" si="5"/>
        <v>15827</v>
      </c>
      <c r="Q11" s="13">
        <f t="shared" si="1"/>
        <v>29522</v>
      </c>
    </row>
    <row r="12" spans="1:17" x14ac:dyDescent="0.15">
      <c r="A12" s="9" t="s">
        <v>6</v>
      </c>
      <c r="B12" s="74">
        <v>2699</v>
      </c>
      <c r="C12" s="74">
        <v>2980</v>
      </c>
      <c r="D12" s="74">
        <v>3514</v>
      </c>
      <c r="E12" s="74">
        <v>3256</v>
      </c>
      <c r="F12" s="74">
        <v>2992</v>
      </c>
      <c r="G12" s="74">
        <v>2125</v>
      </c>
      <c r="H12" s="74">
        <v>1267</v>
      </c>
      <c r="I12" s="74">
        <v>701</v>
      </c>
      <c r="J12" s="74">
        <v>571</v>
      </c>
      <c r="K12" s="74">
        <v>342</v>
      </c>
      <c r="L12" s="75">
        <v>366</v>
      </c>
      <c r="M12" s="63">
        <f t="shared" si="2"/>
        <v>20813</v>
      </c>
      <c r="N12" s="12">
        <f t="shared" si="3"/>
        <v>5679</v>
      </c>
      <c r="O12" s="52">
        <f t="shared" si="4"/>
        <v>6770</v>
      </c>
      <c r="P12" s="37">
        <f t="shared" si="5"/>
        <v>8364</v>
      </c>
      <c r="Q12" s="13">
        <f t="shared" si="1"/>
        <v>15134</v>
      </c>
    </row>
    <row r="13" spans="1:17" x14ac:dyDescent="0.15">
      <c r="A13" s="9" t="s">
        <v>7</v>
      </c>
      <c r="B13" s="74">
        <v>596</v>
      </c>
      <c r="C13" s="74">
        <v>619</v>
      </c>
      <c r="D13" s="74">
        <v>901</v>
      </c>
      <c r="E13" s="74">
        <v>864</v>
      </c>
      <c r="F13" s="74">
        <v>718</v>
      </c>
      <c r="G13" s="74">
        <v>585</v>
      </c>
      <c r="H13" s="74">
        <v>314</v>
      </c>
      <c r="I13" s="74">
        <v>164</v>
      </c>
      <c r="J13" s="74">
        <v>144</v>
      </c>
      <c r="K13" s="74">
        <v>82</v>
      </c>
      <c r="L13" s="75">
        <v>111</v>
      </c>
      <c r="M13" s="63">
        <f t="shared" si="2"/>
        <v>5098</v>
      </c>
      <c r="N13" s="12">
        <f t="shared" si="3"/>
        <v>1215</v>
      </c>
      <c r="O13" s="52">
        <f t="shared" si="4"/>
        <v>1765</v>
      </c>
      <c r="P13" s="37">
        <f t="shared" si="5"/>
        <v>2118</v>
      </c>
      <c r="Q13" s="13">
        <f t="shared" si="1"/>
        <v>3883</v>
      </c>
    </row>
    <row r="14" spans="1:17" x14ac:dyDescent="0.15">
      <c r="A14" s="9" t="s">
        <v>8</v>
      </c>
      <c r="B14" s="74">
        <v>1069</v>
      </c>
      <c r="C14" s="74">
        <v>1332</v>
      </c>
      <c r="D14" s="74">
        <v>1856</v>
      </c>
      <c r="E14" s="74">
        <v>1872</v>
      </c>
      <c r="F14" s="74">
        <v>1822</v>
      </c>
      <c r="G14" s="74">
        <v>1475</v>
      </c>
      <c r="H14" s="74">
        <v>861</v>
      </c>
      <c r="I14" s="74">
        <v>576</v>
      </c>
      <c r="J14" s="74">
        <v>389</v>
      </c>
      <c r="K14" s="74">
        <v>279</v>
      </c>
      <c r="L14" s="75">
        <v>422</v>
      </c>
      <c r="M14" s="63">
        <f t="shared" si="2"/>
        <v>11953</v>
      </c>
      <c r="N14" s="12">
        <f t="shared" si="3"/>
        <v>2401</v>
      </c>
      <c r="O14" s="52">
        <f t="shared" si="4"/>
        <v>3728</v>
      </c>
      <c r="P14" s="37">
        <f t="shared" si="5"/>
        <v>5824</v>
      </c>
      <c r="Q14" s="13">
        <f t="shared" si="1"/>
        <v>9552</v>
      </c>
    </row>
    <row r="15" spans="1:17" x14ac:dyDescent="0.15">
      <c r="A15" s="9" t="s">
        <v>9</v>
      </c>
      <c r="B15" s="74">
        <v>1357</v>
      </c>
      <c r="C15" s="74">
        <v>1313</v>
      </c>
      <c r="D15" s="74">
        <v>1906</v>
      </c>
      <c r="E15" s="74">
        <v>2096</v>
      </c>
      <c r="F15" s="74">
        <v>2187</v>
      </c>
      <c r="G15" s="74">
        <v>1446</v>
      </c>
      <c r="H15" s="74">
        <v>995</v>
      </c>
      <c r="I15" s="74">
        <v>720</v>
      </c>
      <c r="J15" s="74">
        <v>533</v>
      </c>
      <c r="K15" s="74">
        <v>327</v>
      </c>
      <c r="L15" s="75">
        <v>491</v>
      </c>
      <c r="M15" s="63">
        <f t="shared" si="2"/>
        <v>13371</v>
      </c>
      <c r="N15" s="12">
        <f t="shared" si="3"/>
        <v>2670</v>
      </c>
      <c r="O15" s="52">
        <f t="shared" si="4"/>
        <v>4002</v>
      </c>
      <c r="P15" s="37">
        <f t="shared" si="5"/>
        <v>6699</v>
      </c>
      <c r="Q15" s="13">
        <f t="shared" si="1"/>
        <v>10701</v>
      </c>
    </row>
    <row r="16" spans="1:17" ht="12.75" thickBot="1" x14ac:dyDescent="0.2">
      <c r="A16" s="17" t="s">
        <v>78</v>
      </c>
      <c r="B16" s="76">
        <f>SUM(B10:B15)</f>
        <v>15172</v>
      </c>
      <c r="C16" s="76">
        <f t="shared" ref="C16:M16" si="6">SUM(C10:C15)</f>
        <v>16352</v>
      </c>
      <c r="D16" s="76">
        <f t="shared" si="6"/>
        <v>17802</v>
      </c>
      <c r="E16" s="76">
        <f t="shared" si="6"/>
        <v>16102</v>
      </c>
      <c r="F16" s="76">
        <f t="shared" si="6"/>
        <v>15003</v>
      </c>
      <c r="G16" s="76">
        <f t="shared" si="6"/>
        <v>10606</v>
      </c>
      <c r="H16" s="76">
        <f t="shared" si="6"/>
        <v>6604</v>
      </c>
      <c r="I16" s="76">
        <f t="shared" si="6"/>
        <v>4019</v>
      </c>
      <c r="J16" s="76">
        <f t="shared" si="6"/>
        <v>2895</v>
      </c>
      <c r="K16" s="76">
        <f t="shared" si="6"/>
        <v>1732</v>
      </c>
      <c r="L16" s="77">
        <f t="shared" si="6"/>
        <v>2291</v>
      </c>
      <c r="M16" s="58">
        <f t="shared" si="6"/>
        <v>108578</v>
      </c>
      <c r="N16" s="23">
        <f t="shared" si="3"/>
        <v>31524</v>
      </c>
      <c r="O16" s="53">
        <f t="shared" si="4"/>
        <v>33904</v>
      </c>
      <c r="P16" s="38">
        <f t="shared" si="5"/>
        <v>43150</v>
      </c>
      <c r="Q16" s="24">
        <f t="shared" si="1"/>
        <v>77054</v>
      </c>
    </row>
    <row r="17" spans="1:17" x14ac:dyDescent="0.15">
      <c r="A17" s="16" t="s">
        <v>10</v>
      </c>
      <c r="B17" s="72">
        <v>2940</v>
      </c>
      <c r="C17" s="72">
        <v>2772</v>
      </c>
      <c r="D17" s="72">
        <v>4744</v>
      </c>
      <c r="E17" s="72">
        <v>4620</v>
      </c>
      <c r="F17" s="72">
        <v>3696</v>
      </c>
      <c r="G17" s="72">
        <v>2746</v>
      </c>
      <c r="H17" s="72">
        <v>1646</v>
      </c>
      <c r="I17" s="72">
        <v>1091</v>
      </c>
      <c r="J17" s="72">
        <v>666</v>
      </c>
      <c r="K17" s="72">
        <v>381</v>
      </c>
      <c r="L17" s="73">
        <v>499</v>
      </c>
      <c r="M17" s="63">
        <f t="shared" ref="M17:M25" si="7">SUM(B17:L17)</f>
        <v>25801</v>
      </c>
      <c r="N17" s="21">
        <f t="shared" si="3"/>
        <v>5712</v>
      </c>
      <c r="O17" s="51">
        <f t="shared" si="4"/>
        <v>9364</v>
      </c>
      <c r="P17" s="36">
        <f t="shared" si="5"/>
        <v>10725</v>
      </c>
      <c r="Q17" s="22">
        <f t="shared" si="1"/>
        <v>20089</v>
      </c>
    </row>
    <row r="18" spans="1:17" x14ac:dyDescent="0.15">
      <c r="A18" s="9" t="s">
        <v>11</v>
      </c>
      <c r="B18" s="74">
        <v>6089</v>
      </c>
      <c r="C18" s="74">
        <v>6614</v>
      </c>
      <c r="D18" s="74">
        <v>10080</v>
      </c>
      <c r="E18" s="74">
        <v>9228</v>
      </c>
      <c r="F18" s="74">
        <v>7672</v>
      </c>
      <c r="G18" s="74">
        <v>5544</v>
      </c>
      <c r="H18" s="74">
        <v>3535</v>
      </c>
      <c r="I18" s="74">
        <v>2015</v>
      </c>
      <c r="J18" s="74">
        <v>1398</v>
      </c>
      <c r="K18" s="74">
        <v>775</v>
      </c>
      <c r="L18" s="75">
        <v>1094</v>
      </c>
      <c r="M18" s="63">
        <f t="shared" si="7"/>
        <v>54044</v>
      </c>
      <c r="N18" s="12">
        <f t="shared" si="3"/>
        <v>12703</v>
      </c>
      <c r="O18" s="52">
        <f t="shared" si="4"/>
        <v>19308</v>
      </c>
      <c r="P18" s="37">
        <f t="shared" si="5"/>
        <v>22033</v>
      </c>
      <c r="Q18" s="13">
        <f t="shared" si="1"/>
        <v>41341</v>
      </c>
    </row>
    <row r="19" spans="1:17" x14ac:dyDescent="0.15">
      <c r="A19" s="9" t="s">
        <v>12</v>
      </c>
      <c r="B19" s="74">
        <v>5368</v>
      </c>
      <c r="C19" s="74">
        <v>5354</v>
      </c>
      <c r="D19" s="74">
        <v>6680</v>
      </c>
      <c r="E19" s="74">
        <v>6143</v>
      </c>
      <c r="F19" s="74">
        <v>5264</v>
      </c>
      <c r="G19" s="74">
        <v>3629</v>
      </c>
      <c r="H19" s="74">
        <v>2309</v>
      </c>
      <c r="I19" s="74">
        <v>1413</v>
      </c>
      <c r="J19" s="74">
        <v>937</v>
      </c>
      <c r="K19" s="74">
        <v>533</v>
      </c>
      <c r="L19" s="75">
        <v>583</v>
      </c>
      <c r="M19" s="63">
        <f t="shared" si="7"/>
        <v>38213</v>
      </c>
      <c r="N19" s="12">
        <f t="shared" si="3"/>
        <v>10722</v>
      </c>
      <c r="O19" s="52">
        <f t="shared" si="4"/>
        <v>12823</v>
      </c>
      <c r="P19" s="37">
        <f t="shared" si="5"/>
        <v>14668</v>
      </c>
      <c r="Q19" s="13">
        <f t="shared" si="1"/>
        <v>27491</v>
      </c>
    </row>
    <row r="20" spans="1:17" x14ac:dyDescent="0.15">
      <c r="A20" s="9" t="s">
        <v>13</v>
      </c>
      <c r="B20" s="74">
        <v>1128</v>
      </c>
      <c r="C20" s="74">
        <v>1362</v>
      </c>
      <c r="D20" s="74">
        <v>1649</v>
      </c>
      <c r="E20" s="74">
        <v>1645</v>
      </c>
      <c r="F20" s="74">
        <v>1446</v>
      </c>
      <c r="G20" s="74">
        <v>1044</v>
      </c>
      <c r="H20" s="74">
        <v>811</v>
      </c>
      <c r="I20" s="74">
        <v>479</v>
      </c>
      <c r="J20" s="74">
        <v>344</v>
      </c>
      <c r="K20" s="74">
        <v>192</v>
      </c>
      <c r="L20" s="75">
        <v>237</v>
      </c>
      <c r="M20" s="63">
        <f t="shared" si="7"/>
        <v>10337</v>
      </c>
      <c r="N20" s="12">
        <f t="shared" si="3"/>
        <v>2490</v>
      </c>
      <c r="O20" s="52">
        <f t="shared" si="4"/>
        <v>3294</v>
      </c>
      <c r="P20" s="37">
        <f t="shared" si="5"/>
        <v>4553</v>
      </c>
      <c r="Q20" s="13">
        <f t="shared" si="1"/>
        <v>7847</v>
      </c>
    </row>
    <row r="21" spans="1:17" x14ac:dyDescent="0.15">
      <c r="A21" s="9" t="s">
        <v>14</v>
      </c>
      <c r="B21" s="74">
        <v>3840</v>
      </c>
      <c r="C21" s="74">
        <v>3996</v>
      </c>
      <c r="D21" s="74">
        <v>5829</v>
      </c>
      <c r="E21" s="74">
        <v>5631</v>
      </c>
      <c r="F21" s="74">
        <v>5140</v>
      </c>
      <c r="G21" s="74">
        <v>3813</v>
      </c>
      <c r="H21" s="74">
        <v>2245</v>
      </c>
      <c r="I21" s="74">
        <v>1487</v>
      </c>
      <c r="J21" s="74">
        <v>854</v>
      </c>
      <c r="K21" s="74">
        <v>468</v>
      </c>
      <c r="L21" s="75">
        <v>681</v>
      </c>
      <c r="M21" s="63">
        <f t="shared" si="7"/>
        <v>33984</v>
      </c>
      <c r="N21" s="12">
        <f t="shared" si="3"/>
        <v>7836</v>
      </c>
      <c r="O21" s="52">
        <f t="shared" si="4"/>
        <v>11460</v>
      </c>
      <c r="P21" s="37">
        <f t="shared" si="5"/>
        <v>14688</v>
      </c>
      <c r="Q21" s="13">
        <f t="shared" si="1"/>
        <v>26148</v>
      </c>
    </row>
    <row r="22" spans="1:17" x14ac:dyDescent="0.15">
      <c r="A22" s="9" t="s">
        <v>15</v>
      </c>
      <c r="B22" s="74">
        <v>248</v>
      </c>
      <c r="C22" s="74">
        <v>187</v>
      </c>
      <c r="D22" s="74">
        <v>291</v>
      </c>
      <c r="E22" s="74">
        <v>268</v>
      </c>
      <c r="F22" s="74">
        <v>235</v>
      </c>
      <c r="G22" s="74">
        <v>194</v>
      </c>
      <c r="H22" s="74">
        <v>111</v>
      </c>
      <c r="I22" s="74">
        <v>78</v>
      </c>
      <c r="J22" s="74">
        <v>53</v>
      </c>
      <c r="K22" s="74">
        <v>30</v>
      </c>
      <c r="L22" s="75">
        <v>36</v>
      </c>
      <c r="M22" s="63">
        <f t="shared" si="7"/>
        <v>1731</v>
      </c>
      <c r="N22" s="12">
        <f t="shared" si="3"/>
        <v>435</v>
      </c>
      <c r="O22" s="52">
        <f t="shared" si="4"/>
        <v>559</v>
      </c>
      <c r="P22" s="37">
        <f t="shared" si="5"/>
        <v>737</v>
      </c>
      <c r="Q22" s="13">
        <f t="shared" si="1"/>
        <v>1296</v>
      </c>
    </row>
    <row r="23" spans="1:17" x14ac:dyDescent="0.15">
      <c r="A23" s="9" t="s">
        <v>16</v>
      </c>
      <c r="B23" s="74">
        <v>646</v>
      </c>
      <c r="C23" s="74">
        <v>718</v>
      </c>
      <c r="D23" s="74">
        <v>1121</v>
      </c>
      <c r="E23" s="74">
        <v>1097</v>
      </c>
      <c r="F23" s="74">
        <v>1070</v>
      </c>
      <c r="G23" s="74">
        <v>775</v>
      </c>
      <c r="H23" s="74">
        <v>557</v>
      </c>
      <c r="I23" s="74">
        <v>348</v>
      </c>
      <c r="J23" s="74">
        <v>242</v>
      </c>
      <c r="K23" s="74">
        <v>136</v>
      </c>
      <c r="L23" s="75">
        <v>176</v>
      </c>
      <c r="M23" s="63">
        <f t="shared" si="7"/>
        <v>6886</v>
      </c>
      <c r="N23" s="12">
        <f t="shared" si="3"/>
        <v>1364</v>
      </c>
      <c r="O23" s="52">
        <f t="shared" si="4"/>
        <v>2218</v>
      </c>
      <c r="P23" s="37">
        <f t="shared" si="5"/>
        <v>3304</v>
      </c>
      <c r="Q23" s="13">
        <f t="shared" si="1"/>
        <v>5522</v>
      </c>
    </row>
    <row r="24" spans="1:17" x14ac:dyDescent="0.15">
      <c r="A24" s="9" t="s">
        <v>17</v>
      </c>
      <c r="B24" s="74">
        <v>487</v>
      </c>
      <c r="C24" s="74">
        <v>526</v>
      </c>
      <c r="D24" s="74">
        <v>568</v>
      </c>
      <c r="E24" s="74">
        <v>556</v>
      </c>
      <c r="F24" s="74">
        <v>459</v>
      </c>
      <c r="G24" s="74">
        <v>362</v>
      </c>
      <c r="H24" s="74">
        <v>243</v>
      </c>
      <c r="I24" s="74">
        <v>172</v>
      </c>
      <c r="J24" s="74">
        <v>127</v>
      </c>
      <c r="K24" s="74">
        <v>83</v>
      </c>
      <c r="L24" s="75">
        <v>92</v>
      </c>
      <c r="M24" s="63">
        <f t="shared" si="7"/>
        <v>3675</v>
      </c>
      <c r="N24" s="12">
        <f t="shared" si="3"/>
        <v>1013</v>
      </c>
      <c r="O24" s="52">
        <f t="shared" si="4"/>
        <v>1124</v>
      </c>
      <c r="P24" s="37">
        <f t="shared" si="5"/>
        <v>1538</v>
      </c>
      <c r="Q24" s="13">
        <f t="shared" si="1"/>
        <v>2662</v>
      </c>
    </row>
    <row r="25" spans="1:17" x14ac:dyDescent="0.15">
      <c r="A25" s="9" t="s">
        <v>18</v>
      </c>
      <c r="B25" s="74">
        <v>1279</v>
      </c>
      <c r="C25" s="74">
        <v>1526</v>
      </c>
      <c r="D25" s="74">
        <v>2551</v>
      </c>
      <c r="E25" s="74">
        <v>2387</v>
      </c>
      <c r="F25" s="74">
        <v>1991</v>
      </c>
      <c r="G25" s="74">
        <v>1572</v>
      </c>
      <c r="H25" s="74">
        <v>1063</v>
      </c>
      <c r="I25" s="74">
        <v>582</v>
      </c>
      <c r="J25" s="74">
        <v>402</v>
      </c>
      <c r="K25" s="74">
        <v>232</v>
      </c>
      <c r="L25" s="75">
        <v>302</v>
      </c>
      <c r="M25" s="63">
        <f t="shared" si="7"/>
        <v>13887</v>
      </c>
      <c r="N25" s="12">
        <f t="shared" si="3"/>
        <v>2805</v>
      </c>
      <c r="O25" s="52">
        <f t="shared" si="4"/>
        <v>4938</v>
      </c>
      <c r="P25" s="37">
        <f t="shared" si="5"/>
        <v>6144</v>
      </c>
      <c r="Q25" s="13">
        <f t="shared" si="1"/>
        <v>11082</v>
      </c>
    </row>
    <row r="26" spans="1:17" ht="12.75" thickBot="1" x14ac:dyDescent="0.2">
      <c r="A26" s="17" t="s">
        <v>79</v>
      </c>
      <c r="B26" s="76">
        <f>SUM(B17:B25)</f>
        <v>22025</v>
      </c>
      <c r="C26" s="76">
        <f t="shared" ref="C26:M26" si="8">SUM(C17:C25)</f>
        <v>23055</v>
      </c>
      <c r="D26" s="76">
        <f t="shared" si="8"/>
        <v>33513</v>
      </c>
      <c r="E26" s="76">
        <f t="shared" si="8"/>
        <v>31575</v>
      </c>
      <c r="F26" s="76">
        <f t="shared" si="8"/>
        <v>26973</v>
      </c>
      <c r="G26" s="76">
        <f t="shared" si="8"/>
        <v>19679</v>
      </c>
      <c r="H26" s="76">
        <f t="shared" si="8"/>
        <v>12520</v>
      </c>
      <c r="I26" s="76">
        <f t="shared" si="8"/>
        <v>7665</v>
      </c>
      <c r="J26" s="76">
        <f t="shared" si="8"/>
        <v>5023</v>
      </c>
      <c r="K26" s="76">
        <f t="shared" si="8"/>
        <v>2830</v>
      </c>
      <c r="L26" s="77">
        <f t="shared" si="8"/>
        <v>3700</v>
      </c>
      <c r="M26" s="58">
        <f t="shared" si="8"/>
        <v>188558</v>
      </c>
      <c r="N26" s="23">
        <f t="shared" si="3"/>
        <v>45080</v>
      </c>
      <c r="O26" s="53">
        <f t="shared" si="4"/>
        <v>65088</v>
      </c>
      <c r="P26" s="38">
        <f t="shared" si="5"/>
        <v>78390</v>
      </c>
      <c r="Q26" s="24">
        <f t="shared" si="1"/>
        <v>143478</v>
      </c>
    </row>
    <row r="27" spans="1:17" x14ac:dyDescent="0.15">
      <c r="A27" s="16" t="s">
        <v>19</v>
      </c>
      <c r="B27" s="72">
        <v>929</v>
      </c>
      <c r="C27" s="72">
        <v>838</v>
      </c>
      <c r="D27" s="72">
        <v>1338</v>
      </c>
      <c r="E27" s="72">
        <v>1321</v>
      </c>
      <c r="F27" s="72">
        <v>1190</v>
      </c>
      <c r="G27" s="72">
        <v>883</v>
      </c>
      <c r="H27" s="72">
        <v>571</v>
      </c>
      <c r="I27" s="72">
        <v>380</v>
      </c>
      <c r="J27" s="72">
        <v>252</v>
      </c>
      <c r="K27" s="72">
        <v>138</v>
      </c>
      <c r="L27" s="73">
        <v>156</v>
      </c>
      <c r="M27" s="63">
        <f>SUM(B27:L27)</f>
        <v>7996</v>
      </c>
      <c r="N27" s="21">
        <f>SUM(B27:C27)</f>
        <v>1767</v>
      </c>
      <c r="O27" s="51">
        <f>SUM(D27:E27)</f>
        <v>2659</v>
      </c>
      <c r="P27" s="36">
        <f>SUM(F27:L27)</f>
        <v>3570</v>
      </c>
      <c r="Q27" s="22">
        <f t="shared" si="1"/>
        <v>6229</v>
      </c>
    </row>
    <row r="28" spans="1:17" x14ac:dyDescent="0.15">
      <c r="A28" s="9" t="s">
        <v>20</v>
      </c>
      <c r="B28" s="74">
        <v>246</v>
      </c>
      <c r="C28" s="74">
        <v>221</v>
      </c>
      <c r="D28" s="74">
        <v>343</v>
      </c>
      <c r="E28" s="74">
        <v>311</v>
      </c>
      <c r="F28" s="74">
        <v>334</v>
      </c>
      <c r="G28" s="74">
        <v>253</v>
      </c>
      <c r="H28" s="74">
        <v>160</v>
      </c>
      <c r="I28" s="74">
        <v>104</v>
      </c>
      <c r="J28" s="74">
        <v>83</v>
      </c>
      <c r="K28" s="74">
        <v>51</v>
      </c>
      <c r="L28" s="75">
        <v>59</v>
      </c>
      <c r="M28" s="63">
        <f>SUM(B28:L28)</f>
        <v>2165</v>
      </c>
      <c r="N28" s="12">
        <f>SUM(B28:C28)</f>
        <v>467</v>
      </c>
      <c r="O28" s="52">
        <f>SUM(D28:E28)</f>
        <v>654</v>
      </c>
      <c r="P28" s="37">
        <f>SUM(F28:L28)</f>
        <v>1044</v>
      </c>
      <c r="Q28" s="13">
        <f t="shared" si="1"/>
        <v>1698</v>
      </c>
    </row>
    <row r="29" spans="1:17" x14ac:dyDescent="0.15">
      <c r="A29" s="9" t="s">
        <v>21</v>
      </c>
      <c r="B29" s="74">
        <v>524</v>
      </c>
      <c r="C29" s="74">
        <v>556</v>
      </c>
      <c r="D29" s="74">
        <v>659</v>
      </c>
      <c r="E29" s="74">
        <v>622</v>
      </c>
      <c r="F29" s="74">
        <v>522</v>
      </c>
      <c r="G29" s="74">
        <v>358</v>
      </c>
      <c r="H29" s="74">
        <v>285</v>
      </c>
      <c r="I29" s="74">
        <v>115</v>
      </c>
      <c r="J29" s="74">
        <v>112</v>
      </c>
      <c r="K29" s="74">
        <v>53</v>
      </c>
      <c r="L29" s="75">
        <v>70</v>
      </c>
      <c r="M29" s="63">
        <f>SUM(B29:L29)</f>
        <v>3876</v>
      </c>
      <c r="N29" s="12">
        <f>SUM(B29:C29)</f>
        <v>1080</v>
      </c>
      <c r="O29" s="52">
        <f>SUM(D29:E29)</f>
        <v>1281</v>
      </c>
      <c r="P29" s="37">
        <f>SUM(F29:L29)</f>
        <v>1515</v>
      </c>
      <c r="Q29" s="13">
        <f t="shared" si="1"/>
        <v>2796</v>
      </c>
    </row>
    <row r="30" spans="1:17" x14ac:dyDescent="0.15">
      <c r="A30" s="9" t="s">
        <v>22</v>
      </c>
      <c r="B30" s="74">
        <v>157</v>
      </c>
      <c r="C30" s="74">
        <v>161</v>
      </c>
      <c r="D30" s="74">
        <v>225</v>
      </c>
      <c r="E30" s="74">
        <v>196</v>
      </c>
      <c r="F30" s="74">
        <v>177</v>
      </c>
      <c r="G30" s="74">
        <v>114</v>
      </c>
      <c r="H30" s="74">
        <v>64</v>
      </c>
      <c r="I30" s="74">
        <v>47</v>
      </c>
      <c r="J30" s="74">
        <v>35</v>
      </c>
      <c r="K30" s="74">
        <v>22</v>
      </c>
      <c r="L30" s="75">
        <v>16</v>
      </c>
      <c r="M30" s="63">
        <f>SUM(B30:L30)</f>
        <v>1214</v>
      </c>
      <c r="N30" s="12">
        <f>SUM(B30:C30)</f>
        <v>318</v>
      </c>
      <c r="O30" s="52">
        <f>SUM(D30:E30)</f>
        <v>421</v>
      </c>
      <c r="P30" s="37">
        <f>SUM(F30:L30)</f>
        <v>475</v>
      </c>
      <c r="Q30" s="13">
        <f t="shared" si="1"/>
        <v>896</v>
      </c>
    </row>
    <row r="31" spans="1:17" ht="12.75" thickBot="1" x14ac:dyDescent="0.2">
      <c r="A31" s="17" t="s">
        <v>80</v>
      </c>
      <c r="B31" s="76">
        <f t="shared" ref="B31:M31" si="9">SUM(B27:B30)</f>
        <v>1856</v>
      </c>
      <c r="C31" s="76">
        <f t="shared" si="9"/>
        <v>1776</v>
      </c>
      <c r="D31" s="76">
        <f t="shared" si="9"/>
        <v>2565</v>
      </c>
      <c r="E31" s="76">
        <f t="shared" si="9"/>
        <v>2450</v>
      </c>
      <c r="F31" s="76">
        <f t="shared" si="9"/>
        <v>2223</v>
      </c>
      <c r="G31" s="76">
        <f t="shared" si="9"/>
        <v>1608</v>
      </c>
      <c r="H31" s="76">
        <f t="shared" si="9"/>
        <v>1080</v>
      </c>
      <c r="I31" s="76">
        <f t="shared" si="9"/>
        <v>646</v>
      </c>
      <c r="J31" s="76">
        <f t="shared" si="9"/>
        <v>482</v>
      </c>
      <c r="K31" s="76">
        <f t="shared" si="9"/>
        <v>264</v>
      </c>
      <c r="L31" s="77">
        <f t="shared" si="9"/>
        <v>301</v>
      </c>
      <c r="M31" s="58">
        <f t="shared" si="9"/>
        <v>15251</v>
      </c>
      <c r="N31" s="23">
        <f t="shared" si="3"/>
        <v>3632</v>
      </c>
      <c r="O31" s="53">
        <f t="shared" si="4"/>
        <v>5015</v>
      </c>
      <c r="P31" s="38">
        <f t="shared" si="5"/>
        <v>6604</v>
      </c>
      <c r="Q31" s="24">
        <f t="shared" si="1"/>
        <v>11619</v>
      </c>
    </row>
    <row r="32" spans="1:17" x14ac:dyDescent="0.15">
      <c r="A32" s="16" t="s">
        <v>23</v>
      </c>
      <c r="B32" s="72">
        <v>2057</v>
      </c>
      <c r="C32" s="72">
        <v>2459</v>
      </c>
      <c r="D32" s="72">
        <v>2905</v>
      </c>
      <c r="E32" s="72">
        <v>2728</v>
      </c>
      <c r="F32" s="72">
        <v>2377</v>
      </c>
      <c r="G32" s="72">
        <v>1926</v>
      </c>
      <c r="H32" s="72">
        <v>1123</v>
      </c>
      <c r="I32" s="72">
        <v>739</v>
      </c>
      <c r="J32" s="72">
        <v>527</v>
      </c>
      <c r="K32" s="72">
        <v>248</v>
      </c>
      <c r="L32" s="73">
        <v>307</v>
      </c>
      <c r="M32" s="56">
        <f t="shared" ref="M32:M61" si="10">SUM(B32:L32)</f>
        <v>17396</v>
      </c>
      <c r="N32" s="21">
        <f t="shared" si="3"/>
        <v>4516</v>
      </c>
      <c r="O32" s="51">
        <f t="shared" si="4"/>
        <v>5633</v>
      </c>
      <c r="P32" s="36">
        <f t="shared" si="5"/>
        <v>7247</v>
      </c>
      <c r="Q32" s="22">
        <f t="shared" si="1"/>
        <v>12880</v>
      </c>
    </row>
    <row r="33" spans="1:17" x14ac:dyDescent="0.15">
      <c r="A33" s="9" t="s">
        <v>24</v>
      </c>
      <c r="B33" s="74">
        <v>876</v>
      </c>
      <c r="C33" s="74">
        <v>958</v>
      </c>
      <c r="D33" s="74">
        <v>1153</v>
      </c>
      <c r="E33" s="74">
        <v>1030</v>
      </c>
      <c r="F33" s="74">
        <v>983</v>
      </c>
      <c r="G33" s="74">
        <v>718</v>
      </c>
      <c r="H33" s="74">
        <v>471</v>
      </c>
      <c r="I33" s="74">
        <v>260</v>
      </c>
      <c r="J33" s="74">
        <v>162</v>
      </c>
      <c r="K33" s="74">
        <v>113</v>
      </c>
      <c r="L33" s="75">
        <v>129</v>
      </c>
      <c r="M33" s="57">
        <f t="shared" si="10"/>
        <v>6853</v>
      </c>
      <c r="N33" s="12">
        <f t="shared" si="3"/>
        <v>1834</v>
      </c>
      <c r="O33" s="52">
        <f t="shared" si="4"/>
        <v>2183</v>
      </c>
      <c r="P33" s="37">
        <f t="shared" si="5"/>
        <v>2836</v>
      </c>
      <c r="Q33" s="13">
        <f t="shared" si="1"/>
        <v>5019</v>
      </c>
    </row>
    <row r="34" spans="1:17" x14ac:dyDescent="0.15">
      <c r="A34" s="9" t="s">
        <v>25</v>
      </c>
      <c r="B34" s="74">
        <v>2830</v>
      </c>
      <c r="C34" s="74">
        <v>2683</v>
      </c>
      <c r="D34" s="74">
        <v>5563</v>
      </c>
      <c r="E34" s="74">
        <v>4978</v>
      </c>
      <c r="F34" s="74">
        <v>4305</v>
      </c>
      <c r="G34" s="74">
        <v>2982</v>
      </c>
      <c r="H34" s="74">
        <v>1719</v>
      </c>
      <c r="I34" s="74">
        <v>988</v>
      </c>
      <c r="J34" s="74">
        <v>741</v>
      </c>
      <c r="K34" s="74">
        <v>401</v>
      </c>
      <c r="L34" s="75">
        <v>468</v>
      </c>
      <c r="M34" s="57">
        <f t="shared" si="10"/>
        <v>27658</v>
      </c>
      <c r="N34" s="12">
        <f t="shared" si="3"/>
        <v>5513</v>
      </c>
      <c r="O34" s="52">
        <f t="shared" si="4"/>
        <v>10541</v>
      </c>
      <c r="P34" s="37">
        <f t="shared" si="5"/>
        <v>11604</v>
      </c>
      <c r="Q34" s="13">
        <f t="shared" si="1"/>
        <v>22145</v>
      </c>
    </row>
    <row r="35" spans="1:17" x14ac:dyDescent="0.15">
      <c r="A35" s="9" t="s">
        <v>26</v>
      </c>
      <c r="B35" s="74">
        <v>429</v>
      </c>
      <c r="C35" s="74">
        <v>599</v>
      </c>
      <c r="D35" s="74">
        <v>1605</v>
      </c>
      <c r="E35" s="74">
        <v>1515</v>
      </c>
      <c r="F35" s="74">
        <v>965</v>
      </c>
      <c r="G35" s="74">
        <v>703</v>
      </c>
      <c r="H35" s="74">
        <v>377</v>
      </c>
      <c r="I35" s="74">
        <v>200</v>
      </c>
      <c r="J35" s="74">
        <v>126</v>
      </c>
      <c r="K35" s="74">
        <v>67</v>
      </c>
      <c r="L35" s="75">
        <v>40</v>
      </c>
      <c r="M35" s="57">
        <f t="shared" si="10"/>
        <v>6626</v>
      </c>
      <c r="N35" s="12">
        <f t="shared" si="3"/>
        <v>1028</v>
      </c>
      <c r="O35" s="52">
        <f t="shared" si="4"/>
        <v>3120</v>
      </c>
      <c r="P35" s="37">
        <f t="shared" si="5"/>
        <v>2478</v>
      </c>
      <c r="Q35" s="13">
        <f t="shared" si="1"/>
        <v>5598</v>
      </c>
    </row>
    <row r="36" spans="1:17" ht="12.75" thickBot="1" x14ac:dyDescent="0.2">
      <c r="A36" s="17" t="s">
        <v>81</v>
      </c>
      <c r="B36" s="76">
        <f>SUM(B32:B35)</f>
        <v>6192</v>
      </c>
      <c r="C36" s="76">
        <f t="shared" ref="C36:M36" si="11">SUM(C32:C35)</f>
        <v>6699</v>
      </c>
      <c r="D36" s="76">
        <f t="shared" si="11"/>
        <v>11226</v>
      </c>
      <c r="E36" s="76">
        <f t="shared" si="11"/>
        <v>10251</v>
      </c>
      <c r="F36" s="76">
        <f t="shared" si="11"/>
        <v>8630</v>
      </c>
      <c r="G36" s="76">
        <f t="shared" si="11"/>
        <v>6329</v>
      </c>
      <c r="H36" s="76">
        <f t="shared" si="11"/>
        <v>3690</v>
      </c>
      <c r="I36" s="76">
        <f t="shared" si="11"/>
        <v>2187</v>
      </c>
      <c r="J36" s="76">
        <f t="shared" si="11"/>
        <v>1556</v>
      </c>
      <c r="K36" s="76">
        <f t="shared" si="11"/>
        <v>829</v>
      </c>
      <c r="L36" s="77">
        <f t="shared" si="11"/>
        <v>944</v>
      </c>
      <c r="M36" s="58">
        <f t="shared" si="11"/>
        <v>58533</v>
      </c>
      <c r="N36" s="23">
        <f t="shared" si="3"/>
        <v>12891</v>
      </c>
      <c r="O36" s="53">
        <f t="shared" si="4"/>
        <v>21477</v>
      </c>
      <c r="P36" s="38">
        <f t="shared" si="5"/>
        <v>24165</v>
      </c>
      <c r="Q36" s="24">
        <f t="shared" si="1"/>
        <v>45642</v>
      </c>
    </row>
    <row r="37" spans="1:17" x14ac:dyDescent="0.15">
      <c r="A37" s="16" t="s">
        <v>127</v>
      </c>
      <c r="B37" s="78">
        <v>394</v>
      </c>
      <c r="C37" s="72">
        <v>429</v>
      </c>
      <c r="D37" s="72">
        <v>567</v>
      </c>
      <c r="E37" s="72">
        <v>573</v>
      </c>
      <c r="F37" s="72">
        <v>484</v>
      </c>
      <c r="G37" s="72">
        <v>406</v>
      </c>
      <c r="H37" s="72">
        <v>232</v>
      </c>
      <c r="I37" s="72">
        <v>121</v>
      </c>
      <c r="J37" s="72">
        <v>93</v>
      </c>
      <c r="K37" s="72">
        <v>60</v>
      </c>
      <c r="L37" s="73">
        <v>49</v>
      </c>
      <c r="M37" s="56">
        <f t="shared" si="10"/>
        <v>3408</v>
      </c>
      <c r="N37" s="21">
        <f t="shared" si="3"/>
        <v>823</v>
      </c>
      <c r="O37" s="51">
        <f t="shared" si="4"/>
        <v>1140</v>
      </c>
      <c r="P37" s="36">
        <f t="shared" si="5"/>
        <v>1445</v>
      </c>
      <c r="Q37" s="22">
        <f t="shared" si="1"/>
        <v>2585</v>
      </c>
    </row>
    <row r="38" spans="1:17" x14ac:dyDescent="0.15">
      <c r="A38" s="9" t="s">
        <v>27</v>
      </c>
      <c r="B38" s="79">
        <v>455</v>
      </c>
      <c r="C38" s="74">
        <v>395</v>
      </c>
      <c r="D38" s="74">
        <v>933</v>
      </c>
      <c r="E38" s="74">
        <v>789</v>
      </c>
      <c r="F38" s="74">
        <v>668</v>
      </c>
      <c r="G38" s="74">
        <v>428</v>
      </c>
      <c r="H38" s="74">
        <v>280</v>
      </c>
      <c r="I38" s="74">
        <v>176</v>
      </c>
      <c r="J38" s="74">
        <v>104</v>
      </c>
      <c r="K38" s="74">
        <v>43</v>
      </c>
      <c r="L38" s="75">
        <v>85</v>
      </c>
      <c r="M38" s="57">
        <f t="shared" si="10"/>
        <v>4356</v>
      </c>
      <c r="N38" s="12">
        <f t="shared" si="3"/>
        <v>850</v>
      </c>
      <c r="O38" s="52">
        <f t="shared" si="4"/>
        <v>1722</v>
      </c>
      <c r="P38" s="37">
        <f t="shared" si="5"/>
        <v>1784</v>
      </c>
      <c r="Q38" s="13">
        <f t="shared" si="1"/>
        <v>3506</v>
      </c>
    </row>
    <row r="39" spans="1:17" x14ac:dyDescent="0.15">
      <c r="A39" s="9" t="s">
        <v>28</v>
      </c>
      <c r="B39" s="79">
        <v>103</v>
      </c>
      <c r="C39" s="74">
        <v>60</v>
      </c>
      <c r="D39" s="74">
        <v>180</v>
      </c>
      <c r="E39" s="74">
        <v>200</v>
      </c>
      <c r="F39" s="74">
        <v>207</v>
      </c>
      <c r="G39" s="74">
        <v>219</v>
      </c>
      <c r="H39" s="74">
        <v>149</v>
      </c>
      <c r="I39" s="74">
        <v>110</v>
      </c>
      <c r="J39" s="74">
        <v>96</v>
      </c>
      <c r="K39" s="74">
        <v>35</v>
      </c>
      <c r="L39" s="75">
        <v>31</v>
      </c>
      <c r="M39" s="57">
        <f t="shared" si="10"/>
        <v>1390</v>
      </c>
      <c r="N39" s="12">
        <f t="shared" si="3"/>
        <v>163</v>
      </c>
      <c r="O39" s="52">
        <f t="shared" si="4"/>
        <v>380</v>
      </c>
      <c r="P39" s="37">
        <f t="shared" si="5"/>
        <v>847</v>
      </c>
      <c r="Q39" s="13">
        <f t="shared" si="1"/>
        <v>1227</v>
      </c>
    </row>
    <row r="40" spans="1:17" x14ac:dyDescent="0.15">
      <c r="A40" s="9" t="s">
        <v>29</v>
      </c>
      <c r="B40" s="79">
        <v>2057</v>
      </c>
      <c r="C40" s="74">
        <v>2014</v>
      </c>
      <c r="D40" s="74">
        <v>2633</v>
      </c>
      <c r="E40" s="74">
        <v>2606</v>
      </c>
      <c r="F40" s="74">
        <v>2143</v>
      </c>
      <c r="G40" s="74">
        <v>1464</v>
      </c>
      <c r="H40" s="74">
        <v>981</v>
      </c>
      <c r="I40" s="74">
        <v>645</v>
      </c>
      <c r="J40" s="74">
        <v>482</v>
      </c>
      <c r="K40" s="74">
        <v>272</v>
      </c>
      <c r="L40" s="75">
        <v>328</v>
      </c>
      <c r="M40" s="57">
        <f t="shared" si="10"/>
        <v>15625</v>
      </c>
      <c r="N40" s="12">
        <f t="shared" si="3"/>
        <v>4071</v>
      </c>
      <c r="O40" s="52">
        <f t="shared" si="4"/>
        <v>5239</v>
      </c>
      <c r="P40" s="37">
        <f t="shared" si="5"/>
        <v>6315</v>
      </c>
      <c r="Q40" s="13">
        <f t="shared" si="1"/>
        <v>11554</v>
      </c>
    </row>
    <row r="41" spans="1:17" x14ac:dyDescent="0.15">
      <c r="A41" s="9" t="s">
        <v>30</v>
      </c>
      <c r="B41" s="79">
        <v>188</v>
      </c>
      <c r="C41" s="74">
        <v>322</v>
      </c>
      <c r="D41" s="74">
        <v>598</v>
      </c>
      <c r="E41" s="74">
        <v>672</v>
      </c>
      <c r="F41" s="74">
        <v>534</v>
      </c>
      <c r="G41" s="74">
        <v>432</v>
      </c>
      <c r="H41" s="74">
        <v>300</v>
      </c>
      <c r="I41" s="74">
        <v>217</v>
      </c>
      <c r="J41" s="74">
        <v>138</v>
      </c>
      <c r="K41" s="74">
        <v>90</v>
      </c>
      <c r="L41" s="75">
        <v>101</v>
      </c>
      <c r="M41" s="57">
        <f t="shared" si="10"/>
        <v>3592</v>
      </c>
      <c r="N41" s="12">
        <f t="shared" si="3"/>
        <v>510</v>
      </c>
      <c r="O41" s="52">
        <f t="shared" si="4"/>
        <v>1270</v>
      </c>
      <c r="P41" s="37">
        <f t="shared" si="5"/>
        <v>1812</v>
      </c>
      <c r="Q41" s="13">
        <f t="shared" si="1"/>
        <v>3082</v>
      </c>
    </row>
    <row r="42" spans="1:17" x14ac:dyDescent="0.15">
      <c r="A42" s="9" t="s">
        <v>31</v>
      </c>
      <c r="B42" s="79">
        <v>35</v>
      </c>
      <c r="C42" s="74">
        <v>45</v>
      </c>
      <c r="D42" s="74">
        <v>99</v>
      </c>
      <c r="E42" s="74">
        <v>141</v>
      </c>
      <c r="F42" s="74">
        <v>81</v>
      </c>
      <c r="G42" s="74">
        <v>88</v>
      </c>
      <c r="H42" s="74">
        <v>58</v>
      </c>
      <c r="I42" s="74">
        <v>38</v>
      </c>
      <c r="J42" s="74">
        <v>14</v>
      </c>
      <c r="K42" s="74">
        <v>9</v>
      </c>
      <c r="L42" s="75">
        <v>11</v>
      </c>
      <c r="M42" s="57">
        <f t="shared" si="10"/>
        <v>619</v>
      </c>
      <c r="N42" s="12">
        <f t="shared" si="3"/>
        <v>80</v>
      </c>
      <c r="O42" s="52">
        <f t="shared" si="4"/>
        <v>240</v>
      </c>
      <c r="P42" s="37">
        <f t="shared" si="5"/>
        <v>299</v>
      </c>
      <c r="Q42" s="13">
        <f t="shared" si="1"/>
        <v>539</v>
      </c>
    </row>
    <row r="43" spans="1:17" ht="12.75" thickBot="1" x14ac:dyDescent="0.2">
      <c r="A43" s="17" t="s">
        <v>82</v>
      </c>
      <c r="B43" s="80">
        <f>SUM(B37:B42)</f>
        <v>3232</v>
      </c>
      <c r="C43" s="76">
        <f t="shared" ref="C43:M43" si="12">SUM(C37:C42)</f>
        <v>3265</v>
      </c>
      <c r="D43" s="76">
        <f t="shared" si="12"/>
        <v>5010</v>
      </c>
      <c r="E43" s="76">
        <f t="shared" si="12"/>
        <v>4981</v>
      </c>
      <c r="F43" s="76">
        <f t="shared" si="12"/>
        <v>4117</v>
      </c>
      <c r="G43" s="76">
        <f t="shared" si="12"/>
        <v>3037</v>
      </c>
      <c r="H43" s="76">
        <f t="shared" si="12"/>
        <v>2000</v>
      </c>
      <c r="I43" s="76">
        <f t="shared" si="12"/>
        <v>1307</v>
      </c>
      <c r="J43" s="76">
        <f t="shared" si="12"/>
        <v>927</v>
      </c>
      <c r="K43" s="76">
        <f t="shared" si="12"/>
        <v>509</v>
      </c>
      <c r="L43" s="77">
        <f t="shared" si="12"/>
        <v>605</v>
      </c>
      <c r="M43" s="58">
        <f t="shared" si="12"/>
        <v>28990</v>
      </c>
      <c r="N43" s="23">
        <f t="shared" si="3"/>
        <v>6497</v>
      </c>
      <c r="O43" s="53">
        <f t="shared" si="4"/>
        <v>9991</v>
      </c>
      <c r="P43" s="38">
        <f t="shared" si="5"/>
        <v>12502</v>
      </c>
      <c r="Q43" s="24">
        <f t="shared" si="1"/>
        <v>22493</v>
      </c>
    </row>
    <row r="44" spans="1:17" x14ac:dyDescent="0.15">
      <c r="A44" s="16" t="s">
        <v>32</v>
      </c>
      <c r="B44" s="78">
        <v>1684</v>
      </c>
      <c r="C44" s="72">
        <v>1506</v>
      </c>
      <c r="D44" s="72">
        <v>1584</v>
      </c>
      <c r="E44" s="72">
        <v>1472</v>
      </c>
      <c r="F44" s="72">
        <v>1277</v>
      </c>
      <c r="G44" s="72">
        <v>895</v>
      </c>
      <c r="H44" s="72">
        <v>467</v>
      </c>
      <c r="I44" s="72">
        <v>283</v>
      </c>
      <c r="J44" s="72">
        <v>187</v>
      </c>
      <c r="K44" s="72">
        <v>77</v>
      </c>
      <c r="L44" s="73">
        <v>78</v>
      </c>
      <c r="M44" s="56">
        <f t="shared" si="10"/>
        <v>9510</v>
      </c>
      <c r="N44" s="21">
        <f t="shared" si="3"/>
        <v>3190</v>
      </c>
      <c r="O44" s="51">
        <f t="shared" si="4"/>
        <v>3056</v>
      </c>
      <c r="P44" s="36">
        <f t="shared" si="5"/>
        <v>3264</v>
      </c>
      <c r="Q44" s="22">
        <f t="shared" si="1"/>
        <v>6320</v>
      </c>
    </row>
    <row r="45" spans="1:17" x14ac:dyDescent="0.15">
      <c r="A45" s="9" t="s">
        <v>33</v>
      </c>
      <c r="B45" s="79">
        <v>1177</v>
      </c>
      <c r="C45" s="74">
        <v>1435</v>
      </c>
      <c r="D45" s="74">
        <v>1693</v>
      </c>
      <c r="E45" s="74">
        <v>1529</v>
      </c>
      <c r="F45" s="74">
        <v>1557</v>
      </c>
      <c r="G45" s="74">
        <v>1046</v>
      </c>
      <c r="H45" s="74">
        <v>568</v>
      </c>
      <c r="I45" s="74">
        <v>319</v>
      </c>
      <c r="J45" s="74">
        <v>252</v>
      </c>
      <c r="K45" s="74">
        <v>150</v>
      </c>
      <c r="L45" s="75">
        <v>115</v>
      </c>
      <c r="M45" s="57">
        <f t="shared" si="10"/>
        <v>9841</v>
      </c>
      <c r="N45" s="12">
        <f t="shared" si="3"/>
        <v>2612</v>
      </c>
      <c r="O45" s="52">
        <f t="shared" si="4"/>
        <v>3222</v>
      </c>
      <c r="P45" s="37">
        <f t="shared" si="5"/>
        <v>4007</v>
      </c>
      <c r="Q45" s="13">
        <f t="shared" si="1"/>
        <v>7229</v>
      </c>
    </row>
    <row r="46" spans="1:17" x14ac:dyDescent="0.15">
      <c r="A46" s="9" t="s">
        <v>34</v>
      </c>
      <c r="B46" s="79">
        <v>2051</v>
      </c>
      <c r="C46" s="74">
        <v>2363</v>
      </c>
      <c r="D46" s="74">
        <v>2735</v>
      </c>
      <c r="E46" s="74">
        <v>2343</v>
      </c>
      <c r="F46" s="74">
        <v>2307</v>
      </c>
      <c r="G46" s="74">
        <v>1684</v>
      </c>
      <c r="H46" s="74">
        <v>1049</v>
      </c>
      <c r="I46" s="74">
        <v>649</v>
      </c>
      <c r="J46" s="74">
        <v>423</v>
      </c>
      <c r="K46" s="74">
        <v>235</v>
      </c>
      <c r="L46" s="75">
        <v>254</v>
      </c>
      <c r="M46" s="57">
        <f t="shared" si="10"/>
        <v>16093</v>
      </c>
      <c r="N46" s="12">
        <f t="shared" si="3"/>
        <v>4414</v>
      </c>
      <c r="O46" s="52">
        <f t="shared" si="4"/>
        <v>5078</v>
      </c>
      <c r="P46" s="37">
        <f t="shared" si="5"/>
        <v>6601</v>
      </c>
      <c r="Q46" s="13">
        <f t="shared" si="1"/>
        <v>11679</v>
      </c>
    </row>
    <row r="47" spans="1:17" x14ac:dyDescent="0.15">
      <c r="A47" s="9" t="s">
        <v>35</v>
      </c>
      <c r="B47" s="79">
        <v>1182</v>
      </c>
      <c r="C47" s="74">
        <v>1391</v>
      </c>
      <c r="D47" s="74">
        <v>1606</v>
      </c>
      <c r="E47" s="74">
        <v>1496</v>
      </c>
      <c r="F47" s="74">
        <v>1273</v>
      </c>
      <c r="G47" s="74">
        <v>983</v>
      </c>
      <c r="H47" s="74">
        <v>646</v>
      </c>
      <c r="I47" s="74">
        <v>435</v>
      </c>
      <c r="J47" s="74">
        <v>278</v>
      </c>
      <c r="K47" s="74">
        <v>139</v>
      </c>
      <c r="L47" s="75">
        <v>161</v>
      </c>
      <c r="M47" s="57">
        <f t="shared" si="10"/>
        <v>9590</v>
      </c>
      <c r="N47" s="12">
        <f t="shared" si="3"/>
        <v>2573</v>
      </c>
      <c r="O47" s="52">
        <f t="shared" si="4"/>
        <v>3102</v>
      </c>
      <c r="P47" s="37">
        <f t="shared" si="5"/>
        <v>3915</v>
      </c>
      <c r="Q47" s="13">
        <f t="shared" si="1"/>
        <v>7017</v>
      </c>
    </row>
    <row r="48" spans="1:17" x14ac:dyDescent="0.15">
      <c r="A48" s="9" t="s">
        <v>36</v>
      </c>
      <c r="B48" s="79">
        <v>396</v>
      </c>
      <c r="C48" s="74">
        <v>475</v>
      </c>
      <c r="D48" s="74">
        <v>478</v>
      </c>
      <c r="E48" s="74">
        <v>479</v>
      </c>
      <c r="F48" s="74">
        <v>480</v>
      </c>
      <c r="G48" s="74">
        <v>307</v>
      </c>
      <c r="H48" s="74">
        <v>238</v>
      </c>
      <c r="I48" s="74">
        <v>166</v>
      </c>
      <c r="J48" s="74">
        <v>92</v>
      </c>
      <c r="K48" s="74">
        <v>50</v>
      </c>
      <c r="L48" s="75">
        <v>89</v>
      </c>
      <c r="M48" s="57">
        <f t="shared" si="10"/>
        <v>3250</v>
      </c>
      <c r="N48" s="12">
        <f t="shared" si="3"/>
        <v>871</v>
      </c>
      <c r="O48" s="52">
        <f t="shared" si="4"/>
        <v>957</v>
      </c>
      <c r="P48" s="37">
        <f t="shared" si="5"/>
        <v>1422</v>
      </c>
      <c r="Q48" s="13">
        <f t="shared" si="1"/>
        <v>2379</v>
      </c>
    </row>
    <row r="49" spans="1:17" ht="12.75" thickBot="1" x14ac:dyDescent="0.2">
      <c r="A49" s="17" t="s">
        <v>83</v>
      </c>
      <c r="B49" s="80">
        <f>SUM(B44:B48)</f>
        <v>6490</v>
      </c>
      <c r="C49" s="76">
        <f t="shared" ref="C49:M49" si="13">SUM(C44:C48)</f>
        <v>7170</v>
      </c>
      <c r="D49" s="76">
        <f t="shared" si="13"/>
        <v>8096</v>
      </c>
      <c r="E49" s="76">
        <f t="shared" si="13"/>
        <v>7319</v>
      </c>
      <c r="F49" s="76">
        <f t="shared" si="13"/>
        <v>6894</v>
      </c>
      <c r="G49" s="76">
        <f t="shared" si="13"/>
        <v>4915</v>
      </c>
      <c r="H49" s="76">
        <f t="shared" si="13"/>
        <v>2968</v>
      </c>
      <c r="I49" s="76">
        <f t="shared" si="13"/>
        <v>1852</v>
      </c>
      <c r="J49" s="76">
        <f t="shared" si="13"/>
        <v>1232</v>
      </c>
      <c r="K49" s="76">
        <f t="shared" si="13"/>
        <v>651</v>
      </c>
      <c r="L49" s="77">
        <f t="shared" si="13"/>
        <v>697</v>
      </c>
      <c r="M49" s="58">
        <f t="shared" si="13"/>
        <v>48284</v>
      </c>
      <c r="N49" s="23">
        <f t="shared" si="3"/>
        <v>13660</v>
      </c>
      <c r="O49" s="53">
        <f t="shared" si="4"/>
        <v>15415</v>
      </c>
      <c r="P49" s="38">
        <f t="shared" si="5"/>
        <v>19209</v>
      </c>
      <c r="Q49" s="24">
        <f t="shared" si="1"/>
        <v>34624</v>
      </c>
    </row>
    <row r="50" spans="1:17" x14ac:dyDescent="0.15">
      <c r="A50" s="16" t="s">
        <v>37</v>
      </c>
      <c r="B50" s="78">
        <v>491</v>
      </c>
      <c r="C50" s="72">
        <v>595</v>
      </c>
      <c r="D50" s="72">
        <v>824</v>
      </c>
      <c r="E50" s="72">
        <v>732</v>
      </c>
      <c r="F50" s="72">
        <v>751</v>
      </c>
      <c r="G50" s="72">
        <v>556</v>
      </c>
      <c r="H50" s="72">
        <v>439</v>
      </c>
      <c r="I50" s="72">
        <v>286</v>
      </c>
      <c r="J50" s="72">
        <v>213</v>
      </c>
      <c r="K50" s="72">
        <v>144</v>
      </c>
      <c r="L50" s="73">
        <v>264</v>
      </c>
      <c r="M50" s="56">
        <f t="shared" si="10"/>
        <v>5295</v>
      </c>
      <c r="N50" s="21">
        <f t="shared" si="3"/>
        <v>1086</v>
      </c>
      <c r="O50" s="51">
        <f t="shared" si="4"/>
        <v>1556</v>
      </c>
      <c r="P50" s="36">
        <f t="shared" si="5"/>
        <v>2653</v>
      </c>
      <c r="Q50" s="22">
        <f t="shared" si="1"/>
        <v>4209</v>
      </c>
    </row>
    <row r="51" spans="1:17" x14ac:dyDescent="0.15">
      <c r="A51" s="9" t="s">
        <v>38</v>
      </c>
      <c r="B51" s="79">
        <v>299</v>
      </c>
      <c r="C51" s="74">
        <v>411</v>
      </c>
      <c r="D51" s="74">
        <v>971</v>
      </c>
      <c r="E51" s="74">
        <v>828</v>
      </c>
      <c r="F51" s="74">
        <v>658</v>
      </c>
      <c r="G51" s="74">
        <v>591</v>
      </c>
      <c r="H51" s="74">
        <v>462</v>
      </c>
      <c r="I51" s="74">
        <v>269</v>
      </c>
      <c r="J51" s="74">
        <v>211</v>
      </c>
      <c r="K51" s="74">
        <v>112</v>
      </c>
      <c r="L51" s="75">
        <v>174</v>
      </c>
      <c r="M51" s="57">
        <f t="shared" si="10"/>
        <v>4986</v>
      </c>
      <c r="N51" s="12">
        <f t="shared" si="3"/>
        <v>710</v>
      </c>
      <c r="O51" s="52">
        <f t="shared" si="4"/>
        <v>1799</v>
      </c>
      <c r="P51" s="37">
        <f t="shared" si="5"/>
        <v>2477</v>
      </c>
      <c r="Q51" s="13">
        <f t="shared" si="1"/>
        <v>4276</v>
      </c>
    </row>
    <row r="52" spans="1:17" x14ac:dyDescent="0.15">
      <c r="A52" s="9" t="s">
        <v>39</v>
      </c>
      <c r="B52" s="79">
        <v>741</v>
      </c>
      <c r="C52" s="74">
        <v>672</v>
      </c>
      <c r="D52" s="74">
        <v>972</v>
      </c>
      <c r="E52" s="74">
        <v>948</v>
      </c>
      <c r="F52" s="74">
        <v>793</v>
      </c>
      <c r="G52" s="74">
        <v>574</v>
      </c>
      <c r="H52" s="74">
        <v>410</v>
      </c>
      <c r="I52" s="74">
        <v>283</v>
      </c>
      <c r="J52" s="74">
        <v>201</v>
      </c>
      <c r="K52" s="74">
        <v>88</v>
      </c>
      <c r="L52" s="75">
        <v>125</v>
      </c>
      <c r="M52" s="57">
        <f t="shared" si="10"/>
        <v>5807</v>
      </c>
      <c r="N52" s="12">
        <f t="shared" si="3"/>
        <v>1413</v>
      </c>
      <c r="O52" s="52">
        <f t="shared" si="4"/>
        <v>1920</v>
      </c>
      <c r="P52" s="37">
        <f t="shared" si="5"/>
        <v>2474</v>
      </c>
      <c r="Q52" s="13">
        <f t="shared" si="1"/>
        <v>4394</v>
      </c>
    </row>
    <row r="53" spans="1:17" x14ac:dyDescent="0.15">
      <c r="A53" s="9" t="s">
        <v>40</v>
      </c>
      <c r="B53" s="79">
        <v>443</v>
      </c>
      <c r="C53" s="74">
        <v>592</v>
      </c>
      <c r="D53" s="74">
        <v>647</v>
      </c>
      <c r="E53" s="74">
        <v>563</v>
      </c>
      <c r="F53" s="74">
        <v>501</v>
      </c>
      <c r="G53" s="74">
        <v>410</v>
      </c>
      <c r="H53" s="74">
        <v>267</v>
      </c>
      <c r="I53" s="74">
        <v>190</v>
      </c>
      <c r="J53" s="74">
        <v>132</v>
      </c>
      <c r="K53" s="74">
        <v>77</v>
      </c>
      <c r="L53" s="75">
        <v>112</v>
      </c>
      <c r="M53" s="57">
        <f t="shared" si="10"/>
        <v>3934</v>
      </c>
      <c r="N53" s="12">
        <f t="shared" si="3"/>
        <v>1035</v>
      </c>
      <c r="O53" s="52">
        <f t="shared" si="4"/>
        <v>1210</v>
      </c>
      <c r="P53" s="37">
        <f t="shared" si="5"/>
        <v>1689</v>
      </c>
      <c r="Q53" s="13">
        <f t="shared" si="1"/>
        <v>2899</v>
      </c>
    </row>
    <row r="54" spans="1:17" ht="12.75" thickBot="1" x14ac:dyDescent="0.2">
      <c r="A54" s="17" t="s">
        <v>84</v>
      </c>
      <c r="B54" s="80">
        <f>SUM(B50:B53)</f>
        <v>1974</v>
      </c>
      <c r="C54" s="76">
        <f t="shared" ref="C54:M54" si="14">SUM(C50:C53)</f>
        <v>2270</v>
      </c>
      <c r="D54" s="76">
        <f t="shared" si="14"/>
        <v>3414</v>
      </c>
      <c r="E54" s="76">
        <f t="shared" si="14"/>
        <v>3071</v>
      </c>
      <c r="F54" s="76">
        <f t="shared" si="14"/>
        <v>2703</v>
      </c>
      <c r="G54" s="76">
        <f t="shared" si="14"/>
        <v>2131</v>
      </c>
      <c r="H54" s="76">
        <f t="shared" si="14"/>
        <v>1578</v>
      </c>
      <c r="I54" s="76">
        <f t="shared" si="14"/>
        <v>1028</v>
      </c>
      <c r="J54" s="76">
        <f t="shared" si="14"/>
        <v>757</v>
      </c>
      <c r="K54" s="76">
        <f t="shared" si="14"/>
        <v>421</v>
      </c>
      <c r="L54" s="77">
        <f t="shared" si="14"/>
        <v>675</v>
      </c>
      <c r="M54" s="58">
        <f t="shared" si="14"/>
        <v>20022</v>
      </c>
      <c r="N54" s="23">
        <f t="shared" si="3"/>
        <v>4244</v>
      </c>
      <c r="O54" s="53">
        <f t="shared" si="4"/>
        <v>6485</v>
      </c>
      <c r="P54" s="38">
        <f t="shared" si="5"/>
        <v>9293</v>
      </c>
      <c r="Q54" s="24">
        <f t="shared" si="1"/>
        <v>15778</v>
      </c>
    </row>
    <row r="55" spans="1:17" x14ac:dyDescent="0.15">
      <c r="A55" s="16" t="s">
        <v>41</v>
      </c>
      <c r="B55" s="78">
        <v>1963</v>
      </c>
      <c r="C55" s="72">
        <v>2464</v>
      </c>
      <c r="D55" s="72">
        <v>2476</v>
      </c>
      <c r="E55" s="72">
        <v>2240</v>
      </c>
      <c r="F55" s="72">
        <v>2031</v>
      </c>
      <c r="G55" s="72">
        <v>1425</v>
      </c>
      <c r="H55" s="72">
        <v>873</v>
      </c>
      <c r="I55" s="72">
        <v>545</v>
      </c>
      <c r="J55" s="72">
        <v>416</v>
      </c>
      <c r="K55" s="72">
        <v>226</v>
      </c>
      <c r="L55" s="73">
        <v>281</v>
      </c>
      <c r="M55" s="56">
        <f t="shared" si="10"/>
        <v>14940</v>
      </c>
      <c r="N55" s="21">
        <f t="shared" si="3"/>
        <v>4427</v>
      </c>
      <c r="O55" s="51">
        <f t="shared" si="4"/>
        <v>4716</v>
      </c>
      <c r="P55" s="36">
        <f t="shared" si="5"/>
        <v>5797</v>
      </c>
      <c r="Q55" s="22">
        <f t="shared" si="1"/>
        <v>10513</v>
      </c>
    </row>
    <row r="56" spans="1:17" x14ac:dyDescent="0.15">
      <c r="A56" s="9" t="s">
        <v>42</v>
      </c>
      <c r="B56" s="79">
        <v>336</v>
      </c>
      <c r="C56" s="74">
        <v>348</v>
      </c>
      <c r="D56" s="74">
        <v>433</v>
      </c>
      <c r="E56" s="74">
        <v>490</v>
      </c>
      <c r="F56" s="74">
        <v>428</v>
      </c>
      <c r="G56" s="74">
        <v>358</v>
      </c>
      <c r="H56" s="74">
        <v>186</v>
      </c>
      <c r="I56" s="74">
        <v>95</v>
      </c>
      <c r="J56" s="74">
        <v>120</v>
      </c>
      <c r="K56" s="74">
        <v>76</v>
      </c>
      <c r="L56" s="75">
        <v>107</v>
      </c>
      <c r="M56" s="57">
        <f t="shared" si="10"/>
        <v>2977</v>
      </c>
      <c r="N56" s="12">
        <f t="shared" si="3"/>
        <v>684</v>
      </c>
      <c r="O56" s="52">
        <f t="shared" si="4"/>
        <v>923</v>
      </c>
      <c r="P56" s="37">
        <f t="shared" si="5"/>
        <v>1370</v>
      </c>
      <c r="Q56" s="13">
        <f t="shared" si="1"/>
        <v>2293</v>
      </c>
    </row>
    <row r="57" spans="1:17" x14ac:dyDescent="0.15">
      <c r="A57" s="9" t="s">
        <v>43</v>
      </c>
      <c r="B57" s="79">
        <v>846</v>
      </c>
      <c r="C57" s="74">
        <v>1222</v>
      </c>
      <c r="D57" s="74">
        <v>1410</v>
      </c>
      <c r="E57" s="74">
        <v>1396</v>
      </c>
      <c r="F57" s="74">
        <v>1348</v>
      </c>
      <c r="G57" s="74">
        <v>1120</v>
      </c>
      <c r="H57" s="74">
        <v>608</v>
      </c>
      <c r="I57" s="74">
        <v>390</v>
      </c>
      <c r="J57" s="74">
        <v>299</v>
      </c>
      <c r="K57" s="74">
        <v>195</v>
      </c>
      <c r="L57" s="75">
        <v>288</v>
      </c>
      <c r="M57" s="57">
        <f t="shared" si="10"/>
        <v>9122</v>
      </c>
      <c r="N57" s="12">
        <f t="shared" si="3"/>
        <v>2068</v>
      </c>
      <c r="O57" s="52">
        <f t="shared" si="4"/>
        <v>2806</v>
      </c>
      <c r="P57" s="37">
        <f t="shared" si="5"/>
        <v>4248</v>
      </c>
      <c r="Q57" s="13">
        <f t="shared" si="1"/>
        <v>7054</v>
      </c>
    </row>
    <row r="58" spans="1:17" x14ac:dyDescent="0.15">
      <c r="A58" s="9" t="s">
        <v>44</v>
      </c>
      <c r="B58" s="79">
        <v>5752</v>
      </c>
      <c r="C58" s="74">
        <v>7487</v>
      </c>
      <c r="D58" s="74">
        <v>8004</v>
      </c>
      <c r="E58" s="74">
        <v>7099</v>
      </c>
      <c r="F58" s="74">
        <v>6003</v>
      </c>
      <c r="G58" s="74">
        <v>4292</v>
      </c>
      <c r="H58" s="74">
        <v>2614</v>
      </c>
      <c r="I58" s="74">
        <v>1535</v>
      </c>
      <c r="J58" s="74">
        <v>1083</v>
      </c>
      <c r="K58" s="74">
        <v>594</v>
      </c>
      <c r="L58" s="75">
        <v>866</v>
      </c>
      <c r="M58" s="57">
        <f t="shared" si="10"/>
        <v>45329</v>
      </c>
      <c r="N58" s="12">
        <f t="shared" si="3"/>
        <v>13239</v>
      </c>
      <c r="O58" s="52">
        <f t="shared" si="4"/>
        <v>15103</v>
      </c>
      <c r="P58" s="37">
        <f t="shared" si="5"/>
        <v>16987</v>
      </c>
      <c r="Q58" s="13">
        <f t="shared" si="1"/>
        <v>32090</v>
      </c>
    </row>
    <row r="59" spans="1:17" x14ac:dyDescent="0.15">
      <c r="A59" s="9" t="s">
        <v>45</v>
      </c>
      <c r="B59" s="79">
        <v>1210</v>
      </c>
      <c r="C59" s="74">
        <v>2123</v>
      </c>
      <c r="D59" s="74">
        <v>2430</v>
      </c>
      <c r="E59" s="74">
        <v>2094</v>
      </c>
      <c r="F59" s="74">
        <v>1786</v>
      </c>
      <c r="G59" s="74">
        <v>1582</v>
      </c>
      <c r="H59" s="74">
        <v>832</v>
      </c>
      <c r="I59" s="74">
        <v>479</v>
      </c>
      <c r="J59" s="74">
        <v>303</v>
      </c>
      <c r="K59" s="74">
        <v>178</v>
      </c>
      <c r="L59" s="75">
        <v>225</v>
      </c>
      <c r="M59" s="57">
        <f t="shared" si="10"/>
        <v>13242</v>
      </c>
      <c r="N59" s="12">
        <f t="shared" si="3"/>
        <v>3333</v>
      </c>
      <c r="O59" s="52">
        <f t="shared" si="4"/>
        <v>4524</v>
      </c>
      <c r="P59" s="37">
        <f t="shared" si="5"/>
        <v>5385</v>
      </c>
      <c r="Q59" s="13">
        <f t="shared" si="1"/>
        <v>9909</v>
      </c>
    </row>
    <row r="60" spans="1:17" x14ac:dyDescent="0.15">
      <c r="A60" s="9" t="s">
        <v>46</v>
      </c>
      <c r="B60" s="79">
        <v>1749</v>
      </c>
      <c r="C60" s="74">
        <v>2104</v>
      </c>
      <c r="D60" s="74">
        <v>2461</v>
      </c>
      <c r="E60" s="74">
        <v>2066</v>
      </c>
      <c r="F60" s="74">
        <v>2125</v>
      </c>
      <c r="G60" s="74">
        <v>2033</v>
      </c>
      <c r="H60" s="74">
        <v>949</v>
      </c>
      <c r="I60" s="74">
        <v>542</v>
      </c>
      <c r="J60" s="74">
        <v>462</v>
      </c>
      <c r="K60" s="74">
        <v>253</v>
      </c>
      <c r="L60" s="75">
        <v>322</v>
      </c>
      <c r="M60" s="57">
        <f t="shared" si="10"/>
        <v>15066</v>
      </c>
      <c r="N60" s="12">
        <f t="shared" si="3"/>
        <v>3853</v>
      </c>
      <c r="O60" s="52">
        <f t="shared" si="4"/>
        <v>4527</v>
      </c>
      <c r="P60" s="37">
        <f t="shared" si="5"/>
        <v>6686</v>
      </c>
      <c r="Q60" s="13">
        <f t="shared" si="1"/>
        <v>11213</v>
      </c>
    </row>
    <row r="61" spans="1:17" x14ac:dyDescent="0.15">
      <c r="A61" s="9" t="s">
        <v>47</v>
      </c>
      <c r="B61" s="79">
        <v>2229</v>
      </c>
      <c r="C61" s="74">
        <v>2651</v>
      </c>
      <c r="D61" s="74">
        <v>2956</v>
      </c>
      <c r="E61" s="74">
        <v>2535</v>
      </c>
      <c r="F61" s="74">
        <v>2217</v>
      </c>
      <c r="G61" s="74">
        <v>1581</v>
      </c>
      <c r="H61" s="74">
        <v>881</v>
      </c>
      <c r="I61" s="74">
        <v>517</v>
      </c>
      <c r="J61" s="74">
        <v>384</v>
      </c>
      <c r="K61" s="74">
        <v>237</v>
      </c>
      <c r="L61" s="75">
        <v>252</v>
      </c>
      <c r="M61" s="57">
        <f t="shared" si="10"/>
        <v>16440</v>
      </c>
      <c r="N61" s="12">
        <f t="shared" si="3"/>
        <v>4880</v>
      </c>
      <c r="O61" s="52">
        <f t="shared" si="4"/>
        <v>5491</v>
      </c>
      <c r="P61" s="37">
        <f t="shared" si="5"/>
        <v>6069</v>
      </c>
      <c r="Q61" s="13">
        <f t="shared" si="1"/>
        <v>11560</v>
      </c>
    </row>
    <row r="62" spans="1:17" ht="12.75" thickBot="1" x14ac:dyDescent="0.2">
      <c r="A62" s="17" t="s">
        <v>85</v>
      </c>
      <c r="B62" s="80">
        <f>SUM(B55:B61)</f>
        <v>14085</v>
      </c>
      <c r="C62" s="76">
        <f t="shared" ref="C62:M62" si="15">SUM(C55:C61)</f>
        <v>18399</v>
      </c>
      <c r="D62" s="76">
        <f t="shared" si="15"/>
        <v>20170</v>
      </c>
      <c r="E62" s="76">
        <f t="shared" si="15"/>
        <v>17920</v>
      </c>
      <c r="F62" s="76">
        <f t="shared" si="15"/>
        <v>15938</v>
      </c>
      <c r="G62" s="76">
        <f t="shared" si="15"/>
        <v>12391</v>
      </c>
      <c r="H62" s="76">
        <f t="shared" si="15"/>
        <v>6943</v>
      </c>
      <c r="I62" s="76">
        <f t="shared" si="15"/>
        <v>4103</v>
      </c>
      <c r="J62" s="76">
        <f t="shared" si="15"/>
        <v>3067</v>
      </c>
      <c r="K62" s="76">
        <f t="shared" si="15"/>
        <v>1759</v>
      </c>
      <c r="L62" s="77">
        <f t="shared" si="15"/>
        <v>2341</v>
      </c>
      <c r="M62" s="58">
        <f t="shared" si="15"/>
        <v>117116</v>
      </c>
      <c r="N62" s="23">
        <f t="shared" si="3"/>
        <v>32484</v>
      </c>
      <c r="O62" s="53">
        <f t="shared" si="4"/>
        <v>38090</v>
      </c>
      <c r="P62" s="38">
        <f t="shared" si="5"/>
        <v>46542</v>
      </c>
      <c r="Q62" s="24">
        <f t="shared" si="1"/>
        <v>84632</v>
      </c>
    </row>
    <row r="63" spans="1:17" ht="12.75" thickBot="1" x14ac:dyDescent="0.2">
      <c r="A63" s="26" t="s">
        <v>48</v>
      </c>
      <c r="B63" s="81">
        <v>363</v>
      </c>
      <c r="C63" s="82">
        <v>661</v>
      </c>
      <c r="D63" s="82">
        <v>880</v>
      </c>
      <c r="E63" s="82">
        <v>866</v>
      </c>
      <c r="F63" s="82">
        <v>641</v>
      </c>
      <c r="G63" s="82">
        <v>508</v>
      </c>
      <c r="H63" s="82">
        <v>345</v>
      </c>
      <c r="I63" s="82">
        <v>163</v>
      </c>
      <c r="J63" s="82">
        <v>95</v>
      </c>
      <c r="K63" s="82">
        <v>99</v>
      </c>
      <c r="L63" s="83">
        <v>144</v>
      </c>
      <c r="M63" s="64">
        <f>SUM(B63:L63)</f>
        <v>4765</v>
      </c>
      <c r="N63" s="19">
        <f t="shared" si="3"/>
        <v>1024</v>
      </c>
      <c r="O63" s="48">
        <f>SUM(D63:E63)</f>
        <v>1746</v>
      </c>
      <c r="P63" s="44">
        <f t="shared" si="5"/>
        <v>1995</v>
      </c>
      <c r="Q63" s="45">
        <f t="shared" si="1"/>
        <v>3741</v>
      </c>
    </row>
    <row r="64" spans="1:17" ht="13.5" thickTop="1" thickBot="1" x14ac:dyDescent="0.2">
      <c r="A64" s="10" t="s">
        <v>86</v>
      </c>
      <c r="B64" s="55">
        <f>B7+B16+B26+B31+B36+B43+B49+B54+B62+B63</f>
        <v>236018</v>
      </c>
      <c r="C64" s="27">
        <f t="shared" ref="C64:L64" si="16">C7+C16+C26+C31+C36+C43+C49+C54+C62+C63</f>
        <v>247622</v>
      </c>
      <c r="D64" s="27">
        <f t="shared" si="16"/>
        <v>225766</v>
      </c>
      <c r="E64" s="27">
        <f t="shared" si="16"/>
        <v>199222</v>
      </c>
      <c r="F64" s="27">
        <f t="shared" si="16"/>
        <v>169744</v>
      </c>
      <c r="G64" s="27">
        <f t="shared" si="16"/>
        <v>126198</v>
      </c>
      <c r="H64" s="27">
        <f t="shared" si="16"/>
        <v>80800</v>
      </c>
      <c r="I64" s="27">
        <f t="shared" si="16"/>
        <v>49688</v>
      </c>
      <c r="J64" s="27">
        <f t="shared" si="16"/>
        <v>34444</v>
      </c>
      <c r="K64" s="27">
        <f t="shared" si="16"/>
        <v>19349</v>
      </c>
      <c r="L64" s="59">
        <f t="shared" si="16"/>
        <v>23840</v>
      </c>
      <c r="M64" s="65">
        <f>M7+M16+M26+M31+M36+M43+M49+M54+M62+M63</f>
        <v>1412691</v>
      </c>
      <c r="N64" s="14">
        <f t="shared" si="3"/>
        <v>483640</v>
      </c>
      <c r="O64" s="54">
        <f t="shared" si="4"/>
        <v>424988</v>
      </c>
      <c r="P64" s="39">
        <f t="shared" si="5"/>
        <v>504063</v>
      </c>
      <c r="Q64" s="15">
        <f>SUM(O64:P64)</f>
        <v>929051</v>
      </c>
    </row>
    <row r="66" spans="4:5" x14ac:dyDescent="0.15">
      <c r="D66" s="4"/>
      <c r="E66" s="4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26年4月</vt:lpstr>
      <vt:lpstr>26年5月</vt:lpstr>
      <vt:lpstr>26年6月</vt:lpstr>
      <vt:lpstr>26年7月</vt:lpstr>
      <vt:lpstr>26年8月</vt:lpstr>
      <vt:lpstr>26年9月</vt:lpstr>
      <vt:lpstr>26年10月</vt:lpstr>
      <vt:lpstr>26年11月</vt:lpstr>
      <vt:lpstr>26年12月</vt:lpstr>
      <vt:lpstr>27年1月</vt:lpstr>
      <vt:lpstr>27年2月</vt:lpstr>
      <vt:lpstr>27年3月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user13</cp:lastModifiedBy>
  <cp:lastPrinted>2013-09-13T04:05:07Z</cp:lastPrinted>
  <dcterms:created xsi:type="dcterms:W3CDTF">2012-05-07T02:30:45Z</dcterms:created>
  <dcterms:modified xsi:type="dcterms:W3CDTF">2015-04-08T04:53:30Z</dcterms:modified>
</cp:coreProperties>
</file>